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unt.sharepoint.com/sites/DSCI4510TeamProject/Shared Documents/General/"/>
    </mc:Choice>
  </mc:AlternateContent>
  <xr:revisionPtr revIDLastSave="442" documentId="13_ncr:1_{12A6F289-B827-457D-BACA-C1C2BAD04DB2}" xr6:coauthVersionLast="47" xr6:coauthVersionMax="47" xr10:uidLastSave="{ECD789F0-CAB9-493A-B307-86E30602C64D}"/>
  <bookViews>
    <workbookView xWindow="2340" yWindow="2340" windowWidth="21600" windowHeight="11160" firstSheet="5" activeTab="5" xr2:uid="{6D204B5F-42F8-4201-B0CE-8AFCC8BD7551}"/>
  </bookViews>
  <sheets>
    <sheet name="Sheet1" sheetId="5" r:id="rId1"/>
    <sheet name="10-11-2021" sheetId="4" r:id="rId2"/>
    <sheet name="10-12-2021" sheetId="3" r:id="rId3"/>
    <sheet name="10-13-2021" sheetId="1" r:id="rId4"/>
    <sheet name="Summary" sheetId="2" r:id="rId5"/>
    <sheet name="Simulation - 2 Tech" sheetId="6" r:id="rId6"/>
    <sheet name="Simualtion - 3 Tech" sheetId="7" r:id="rId7"/>
    <sheet name="Simulation - 4 Tech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6" i="6" l="1"/>
  <c r="J26" i="9"/>
  <c r="J26" i="7"/>
  <c r="J28" i="6" l="1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1" i="6"/>
  <c r="J642" i="6"/>
  <c r="J643" i="6"/>
  <c r="J644" i="6"/>
  <c r="J645" i="6"/>
  <c r="J646" i="6"/>
  <c r="J647" i="6"/>
  <c r="J648" i="6"/>
  <c r="J649" i="6"/>
  <c r="J650" i="6"/>
  <c r="J651" i="6"/>
  <c r="J652" i="6"/>
  <c r="J653" i="6"/>
  <c r="J654" i="6"/>
  <c r="J655" i="6"/>
  <c r="J656" i="6"/>
  <c r="J657" i="6"/>
  <c r="J658" i="6"/>
  <c r="J659" i="6"/>
  <c r="J660" i="6"/>
  <c r="J661" i="6"/>
  <c r="J662" i="6"/>
  <c r="J663" i="6"/>
  <c r="J664" i="6"/>
  <c r="J665" i="6"/>
  <c r="J666" i="6"/>
  <c r="J667" i="6"/>
  <c r="J668" i="6"/>
  <c r="J669" i="6"/>
  <c r="J670" i="6"/>
  <c r="J671" i="6"/>
  <c r="J672" i="6"/>
  <c r="J673" i="6"/>
  <c r="J674" i="6"/>
  <c r="J675" i="6"/>
  <c r="J676" i="6"/>
  <c r="J677" i="6"/>
  <c r="J678" i="6"/>
  <c r="J679" i="6"/>
  <c r="J680" i="6"/>
  <c r="J681" i="6"/>
  <c r="J682" i="6"/>
  <c r="J683" i="6"/>
  <c r="J684" i="6"/>
  <c r="J685" i="6"/>
  <c r="J686" i="6"/>
  <c r="J687" i="6"/>
  <c r="J688" i="6"/>
  <c r="J689" i="6"/>
  <c r="J690" i="6"/>
  <c r="J691" i="6"/>
  <c r="J692" i="6"/>
  <c r="J693" i="6"/>
  <c r="J694" i="6"/>
  <c r="J695" i="6"/>
  <c r="J696" i="6"/>
  <c r="J697" i="6"/>
  <c r="J698" i="6"/>
  <c r="J699" i="6"/>
  <c r="J700" i="6"/>
  <c r="J701" i="6"/>
  <c r="J702" i="6"/>
  <c r="J703" i="6"/>
  <c r="J704" i="6"/>
  <c r="J705" i="6"/>
  <c r="J706" i="6"/>
  <c r="J707" i="6"/>
  <c r="J708" i="6"/>
  <c r="J709" i="6"/>
  <c r="J710" i="6"/>
  <c r="J711" i="6"/>
  <c r="J712" i="6"/>
  <c r="J713" i="6"/>
  <c r="J714" i="6"/>
  <c r="J715" i="6"/>
  <c r="J716" i="6"/>
  <c r="J717" i="6"/>
  <c r="J718" i="6"/>
  <c r="J719" i="6"/>
  <c r="J720" i="6"/>
  <c r="J721" i="6"/>
  <c r="J722" i="6"/>
  <c r="J723" i="6"/>
  <c r="J724" i="6"/>
  <c r="J725" i="6"/>
  <c r="J726" i="6"/>
  <c r="J727" i="6"/>
  <c r="J728" i="6"/>
  <c r="J729" i="6"/>
  <c r="J730" i="6"/>
  <c r="J731" i="6"/>
  <c r="J732" i="6"/>
  <c r="J733" i="6"/>
  <c r="J734" i="6"/>
  <c r="J735" i="6"/>
  <c r="J736" i="6"/>
  <c r="J737" i="6"/>
  <c r="J738" i="6"/>
  <c r="J739" i="6"/>
  <c r="J740" i="6"/>
  <c r="J741" i="6"/>
  <c r="J742" i="6"/>
  <c r="J743" i="6"/>
  <c r="J744" i="6"/>
  <c r="J745" i="6"/>
  <c r="J746" i="6"/>
  <c r="J747" i="6"/>
  <c r="J748" i="6"/>
  <c r="J749" i="6"/>
  <c r="J750" i="6"/>
  <c r="J751" i="6"/>
  <c r="J752" i="6"/>
  <c r="J753" i="6"/>
  <c r="J754" i="6"/>
  <c r="J755" i="6"/>
  <c r="J756" i="6"/>
  <c r="J757" i="6"/>
  <c r="J758" i="6"/>
  <c r="J759" i="6"/>
  <c r="J760" i="6"/>
  <c r="J761" i="6"/>
  <c r="J762" i="6"/>
  <c r="J763" i="6"/>
  <c r="J764" i="6"/>
  <c r="J765" i="6"/>
  <c r="J766" i="6"/>
  <c r="J767" i="6"/>
  <c r="J768" i="6"/>
  <c r="J769" i="6"/>
  <c r="J770" i="6"/>
  <c r="J771" i="6"/>
  <c r="J772" i="6"/>
  <c r="J773" i="6"/>
  <c r="J774" i="6"/>
  <c r="J775" i="6"/>
  <c r="J776" i="6"/>
  <c r="J777" i="6"/>
  <c r="J778" i="6"/>
  <c r="J779" i="6"/>
  <c r="J780" i="6"/>
  <c r="J781" i="6"/>
  <c r="J782" i="6"/>
  <c r="J783" i="6"/>
  <c r="J784" i="6"/>
  <c r="J785" i="6"/>
  <c r="J786" i="6"/>
  <c r="J787" i="6"/>
  <c r="J788" i="6"/>
  <c r="J789" i="6"/>
  <c r="J790" i="6"/>
  <c r="J791" i="6"/>
  <c r="J792" i="6"/>
  <c r="J793" i="6"/>
  <c r="J794" i="6"/>
  <c r="J795" i="6"/>
  <c r="J796" i="6"/>
  <c r="J797" i="6"/>
  <c r="J798" i="6"/>
  <c r="J799" i="6"/>
  <c r="J800" i="6"/>
  <c r="J801" i="6"/>
  <c r="J802" i="6"/>
  <c r="J803" i="6"/>
  <c r="J804" i="6"/>
  <c r="J805" i="6"/>
  <c r="J806" i="6"/>
  <c r="J807" i="6"/>
  <c r="J808" i="6"/>
  <c r="J809" i="6"/>
  <c r="J810" i="6"/>
  <c r="J811" i="6"/>
  <c r="J812" i="6"/>
  <c r="J813" i="6"/>
  <c r="J814" i="6"/>
  <c r="J815" i="6"/>
  <c r="J816" i="6"/>
  <c r="J817" i="6"/>
  <c r="J818" i="6"/>
  <c r="J819" i="6"/>
  <c r="J820" i="6"/>
  <c r="J821" i="6"/>
  <c r="J822" i="6"/>
  <c r="J823" i="6"/>
  <c r="J824" i="6"/>
  <c r="J825" i="6"/>
  <c r="J826" i="6"/>
  <c r="J827" i="6"/>
  <c r="J828" i="6"/>
  <c r="J829" i="6"/>
  <c r="J830" i="6"/>
  <c r="J831" i="6"/>
  <c r="J832" i="6"/>
  <c r="J833" i="6"/>
  <c r="J834" i="6"/>
  <c r="J835" i="6"/>
  <c r="J836" i="6"/>
  <c r="J837" i="6"/>
  <c r="J838" i="6"/>
  <c r="J839" i="6"/>
  <c r="J840" i="6"/>
  <c r="J841" i="6"/>
  <c r="J842" i="6"/>
  <c r="J843" i="6"/>
  <c r="J844" i="6"/>
  <c r="J845" i="6"/>
  <c r="J846" i="6"/>
  <c r="J847" i="6"/>
  <c r="J848" i="6"/>
  <c r="J849" i="6"/>
  <c r="J850" i="6"/>
  <c r="J851" i="6"/>
  <c r="J852" i="6"/>
  <c r="J853" i="6"/>
  <c r="J854" i="6"/>
  <c r="J855" i="6"/>
  <c r="J856" i="6"/>
  <c r="J857" i="6"/>
  <c r="J858" i="6"/>
  <c r="J859" i="6"/>
  <c r="J860" i="6"/>
  <c r="J861" i="6"/>
  <c r="J862" i="6"/>
  <c r="J863" i="6"/>
  <c r="J864" i="6"/>
  <c r="J865" i="6"/>
  <c r="J866" i="6"/>
  <c r="J867" i="6"/>
  <c r="J868" i="6"/>
  <c r="J869" i="6"/>
  <c r="J870" i="6"/>
  <c r="J871" i="6"/>
  <c r="J872" i="6"/>
  <c r="J873" i="6"/>
  <c r="J874" i="6"/>
  <c r="J875" i="6"/>
  <c r="J876" i="6"/>
  <c r="J877" i="6"/>
  <c r="J878" i="6"/>
  <c r="J879" i="6"/>
  <c r="J880" i="6"/>
  <c r="J881" i="6"/>
  <c r="J882" i="6"/>
  <c r="J883" i="6"/>
  <c r="J884" i="6"/>
  <c r="J885" i="6"/>
  <c r="J886" i="6"/>
  <c r="J887" i="6"/>
  <c r="J888" i="6"/>
  <c r="J889" i="6"/>
  <c r="J890" i="6"/>
  <c r="J891" i="6"/>
  <c r="J892" i="6"/>
  <c r="J893" i="6"/>
  <c r="J894" i="6"/>
  <c r="J895" i="6"/>
  <c r="J896" i="6"/>
  <c r="J897" i="6"/>
  <c r="J898" i="6"/>
  <c r="J899" i="6"/>
  <c r="J900" i="6"/>
  <c r="J901" i="6"/>
  <c r="J902" i="6"/>
  <c r="J903" i="6"/>
  <c r="J904" i="6"/>
  <c r="J905" i="6"/>
  <c r="J906" i="6"/>
  <c r="J907" i="6"/>
  <c r="J908" i="6"/>
  <c r="J909" i="6"/>
  <c r="J910" i="6"/>
  <c r="J911" i="6"/>
  <c r="J912" i="6"/>
  <c r="J913" i="6"/>
  <c r="J914" i="6"/>
  <c r="J915" i="6"/>
  <c r="J916" i="6"/>
  <c r="J917" i="6"/>
  <c r="J918" i="6"/>
  <c r="J919" i="6"/>
  <c r="J920" i="6"/>
  <c r="J921" i="6"/>
  <c r="J922" i="6"/>
  <c r="J923" i="6"/>
  <c r="J924" i="6"/>
  <c r="J925" i="6"/>
  <c r="J926" i="6"/>
  <c r="J927" i="6"/>
  <c r="J928" i="6"/>
  <c r="J929" i="6"/>
  <c r="J930" i="6"/>
  <c r="J931" i="6"/>
  <c r="J932" i="6"/>
  <c r="J933" i="6"/>
  <c r="J934" i="6"/>
  <c r="J935" i="6"/>
  <c r="J936" i="6"/>
  <c r="J937" i="6"/>
  <c r="J938" i="6"/>
  <c r="J939" i="6"/>
  <c r="J940" i="6"/>
  <c r="J941" i="6"/>
  <c r="J942" i="6"/>
  <c r="J943" i="6"/>
  <c r="J944" i="6"/>
  <c r="J945" i="6"/>
  <c r="J946" i="6"/>
  <c r="J947" i="6"/>
  <c r="J948" i="6"/>
  <c r="J949" i="6"/>
  <c r="J950" i="6"/>
  <c r="J951" i="6"/>
  <c r="J952" i="6"/>
  <c r="J953" i="6"/>
  <c r="J954" i="6"/>
  <c r="J955" i="6"/>
  <c r="J956" i="6"/>
  <c r="J957" i="6"/>
  <c r="J958" i="6"/>
  <c r="J959" i="6"/>
  <c r="J960" i="6"/>
  <c r="J961" i="6"/>
  <c r="J962" i="6"/>
  <c r="J963" i="6"/>
  <c r="J964" i="6"/>
  <c r="J965" i="6"/>
  <c r="J966" i="6"/>
  <c r="J967" i="6"/>
  <c r="J968" i="6"/>
  <c r="J969" i="6"/>
  <c r="J970" i="6"/>
  <c r="J971" i="6"/>
  <c r="J972" i="6"/>
  <c r="J973" i="6"/>
  <c r="J974" i="6"/>
  <c r="J975" i="6"/>
  <c r="J976" i="6"/>
  <c r="J977" i="6"/>
  <c r="J978" i="6"/>
  <c r="J979" i="6"/>
  <c r="J980" i="6"/>
  <c r="J981" i="6"/>
  <c r="J982" i="6"/>
  <c r="J983" i="6"/>
  <c r="J984" i="6"/>
  <c r="J985" i="6"/>
  <c r="J986" i="6"/>
  <c r="J987" i="6"/>
  <c r="J988" i="6"/>
  <c r="J989" i="6"/>
  <c r="J990" i="6"/>
  <c r="J991" i="6"/>
  <c r="J992" i="6"/>
  <c r="J993" i="6"/>
  <c r="J994" i="6"/>
  <c r="J995" i="6"/>
  <c r="J996" i="6"/>
  <c r="J997" i="6"/>
  <c r="J998" i="6"/>
  <c r="J999" i="6"/>
  <c r="J1000" i="6"/>
  <c r="J1001" i="6"/>
  <c r="J1002" i="6"/>
  <c r="J1003" i="6"/>
  <c r="J1004" i="6"/>
  <c r="J1005" i="6"/>
  <c r="J1006" i="6"/>
  <c r="J1007" i="6"/>
  <c r="J1008" i="6"/>
  <c r="J1009" i="6"/>
  <c r="J1010" i="6"/>
  <c r="J1011" i="6"/>
  <c r="J1012" i="6"/>
  <c r="J1013" i="6"/>
  <c r="J1014" i="6"/>
  <c r="J1015" i="6"/>
  <c r="J1016" i="6"/>
  <c r="J1017" i="6"/>
  <c r="J1018" i="6"/>
  <c r="J1019" i="6"/>
  <c r="J1020" i="6"/>
  <c r="J1021" i="6"/>
  <c r="J1022" i="6"/>
  <c r="J1023" i="6"/>
  <c r="J1024" i="6"/>
  <c r="J1025" i="6"/>
  <c r="C3" i="4"/>
  <c r="C4" i="4"/>
  <c r="C5" i="4"/>
  <c r="C6" i="4"/>
  <c r="C7" i="4"/>
  <c r="C8" i="4"/>
  <c r="C2" i="4"/>
  <c r="C3" i="3"/>
  <c r="C4" i="3"/>
  <c r="C5" i="3"/>
  <c r="C6" i="3"/>
  <c r="C7" i="3"/>
  <c r="C8" i="3"/>
  <c r="C9" i="3"/>
  <c r="C10" i="3"/>
  <c r="C11" i="3"/>
  <c r="C12" i="3"/>
  <c r="C2" i="3"/>
  <c r="C3" i="1"/>
  <c r="C4" i="1"/>
  <c r="C5" i="1"/>
  <c r="C6" i="1"/>
  <c r="C7" i="1"/>
  <c r="C8" i="1"/>
  <c r="C9" i="1"/>
  <c r="C10" i="1"/>
  <c r="C2" i="1"/>
  <c r="B8" i="9"/>
  <c r="B5" i="9"/>
  <c r="B8" i="7"/>
  <c r="B5" i="7"/>
  <c r="Q1025" i="9" l="1"/>
  <c r="N1025" i="9"/>
  <c r="J1025" i="9"/>
  <c r="Q1024" i="9"/>
  <c r="N1024" i="9"/>
  <c r="J1024" i="9"/>
  <c r="Q1023" i="9"/>
  <c r="N1023" i="9"/>
  <c r="J1023" i="9"/>
  <c r="Q1022" i="9"/>
  <c r="N1022" i="9"/>
  <c r="J1022" i="9"/>
  <c r="Q1021" i="9"/>
  <c r="N1021" i="9"/>
  <c r="J1021" i="9"/>
  <c r="Q1020" i="9"/>
  <c r="N1020" i="9"/>
  <c r="J1020" i="9"/>
  <c r="Q1019" i="9"/>
  <c r="N1019" i="9"/>
  <c r="J1019" i="9"/>
  <c r="Q1018" i="9"/>
  <c r="N1018" i="9"/>
  <c r="J1018" i="9"/>
  <c r="Q1017" i="9"/>
  <c r="N1017" i="9"/>
  <c r="J1017" i="9"/>
  <c r="Q1016" i="9"/>
  <c r="N1016" i="9"/>
  <c r="J1016" i="9"/>
  <c r="Q1015" i="9"/>
  <c r="N1015" i="9"/>
  <c r="J1015" i="9"/>
  <c r="Q1014" i="9"/>
  <c r="N1014" i="9"/>
  <c r="J1014" i="9"/>
  <c r="Q1013" i="9"/>
  <c r="N1013" i="9"/>
  <c r="J1013" i="9"/>
  <c r="Q1012" i="9"/>
  <c r="N1012" i="9"/>
  <c r="J1012" i="9"/>
  <c r="Q1011" i="9"/>
  <c r="N1011" i="9"/>
  <c r="J1011" i="9"/>
  <c r="Q1010" i="9"/>
  <c r="N1010" i="9"/>
  <c r="J1010" i="9"/>
  <c r="Q1009" i="9"/>
  <c r="N1009" i="9"/>
  <c r="J1009" i="9"/>
  <c r="Q1008" i="9"/>
  <c r="N1008" i="9"/>
  <c r="J1008" i="9"/>
  <c r="Q1007" i="9"/>
  <c r="N1007" i="9"/>
  <c r="J1007" i="9"/>
  <c r="Q1006" i="9"/>
  <c r="N1006" i="9"/>
  <c r="J1006" i="9"/>
  <c r="Q1005" i="9"/>
  <c r="N1005" i="9"/>
  <c r="J1005" i="9"/>
  <c r="Q1004" i="9"/>
  <c r="N1004" i="9"/>
  <c r="J1004" i="9"/>
  <c r="Q1003" i="9"/>
  <c r="N1003" i="9"/>
  <c r="J1003" i="9"/>
  <c r="Q1002" i="9"/>
  <c r="N1002" i="9"/>
  <c r="J1002" i="9"/>
  <c r="Q1001" i="9"/>
  <c r="N1001" i="9"/>
  <c r="J1001" i="9"/>
  <c r="Q1000" i="9"/>
  <c r="N1000" i="9"/>
  <c r="J1000" i="9"/>
  <c r="Q999" i="9"/>
  <c r="N999" i="9"/>
  <c r="J999" i="9"/>
  <c r="Q998" i="9"/>
  <c r="N998" i="9"/>
  <c r="J998" i="9"/>
  <c r="Q997" i="9"/>
  <c r="N997" i="9"/>
  <c r="J997" i="9"/>
  <c r="Q996" i="9"/>
  <c r="N996" i="9"/>
  <c r="J996" i="9"/>
  <c r="Q995" i="9"/>
  <c r="N995" i="9"/>
  <c r="J995" i="9"/>
  <c r="Q994" i="9"/>
  <c r="N994" i="9"/>
  <c r="J994" i="9"/>
  <c r="Q993" i="9"/>
  <c r="N993" i="9"/>
  <c r="J993" i="9"/>
  <c r="Q992" i="9"/>
  <c r="N992" i="9"/>
  <c r="J992" i="9"/>
  <c r="Q991" i="9"/>
  <c r="N991" i="9"/>
  <c r="J991" i="9"/>
  <c r="Q990" i="9"/>
  <c r="N990" i="9"/>
  <c r="J990" i="9"/>
  <c r="Q989" i="9"/>
  <c r="N989" i="9"/>
  <c r="J989" i="9"/>
  <c r="Q988" i="9"/>
  <c r="N988" i="9"/>
  <c r="J988" i="9"/>
  <c r="Q987" i="9"/>
  <c r="N987" i="9"/>
  <c r="J987" i="9"/>
  <c r="Q986" i="9"/>
  <c r="N986" i="9"/>
  <c r="J986" i="9"/>
  <c r="Q985" i="9"/>
  <c r="N985" i="9"/>
  <c r="J985" i="9"/>
  <c r="Q984" i="9"/>
  <c r="N984" i="9"/>
  <c r="J984" i="9"/>
  <c r="Q983" i="9"/>
  <c r="N983" i="9"/>
  <c r="J983" i="9"/>
  <c r="Q982" i="9"/>
  <c r="N982" i="9"/>
  <c r="J982" i="9"/>
  <c r="Q981" i="9"/>
  <c r="N981" i="9"/>
  <c r="J981" i="9"/>
  <c r="Q980" i="9"/>
  <c r="N980" i="9"/>
  <c r="J980" i="9"/>
  <c r="Q979" i="9"/>
  <c r="N979" i="9"/>
  <c r="J979" i="9"/>
  <c r="Q978" i="9"/>
  <c r="N978" i="9"/>
  <c r="J978" i="9"/>
  <c r="Q977" i="9"/>
  <c r="N977" i="9"/>
  <c r="J977" i="9"/>
  <c r="Q976" i="9"/>
  <c r="N976" i="9"/>
  <c r="J976" i="9"/>
  <c r="Q975" i="9"/>
  <c r="N975" i="9"/>
  <c r="J975" i="9"/>
  <c r="Q974" i="9"/>
  <c r="N974" i="9"/>
  <c r="J974" i="9"/>
  <c r="Q973" i="9"/>
  <c r="N973" i="9"/>
  <c r="J973" i="9"/>
  <c r="Q972" i="9"/>
  <c r="N972" i="9"/>
  <c r="J972" i="9"/>
  <c r="Q971" i="9"/>
  <c r="N971" i="9"/>
  <c r="J971" i="9"/>
  <c r="Q970" i="9"/>
  <c r="N970" i="9"/>
  <c r="J970" i="9"/>
  <c r="Q969" i="9"/>
  <c r="N969" i="9"/>
  <c r="J969" i="9"/>
  <c r="Q968" i="9"/>
  <c r="N968" i="9"/>
  <c r="J968" i="9"/>
  <c r="Q967" i="9"/>
  <c r="N967" i="9"/>
  <c r="J967" i="9"/>
  <c r="Q966" i="9"/>
  <c r="N966" i="9"/>
  <c r="J966" i="9"/>
  <c r="Q965" i="9"/>
  <c r="N965" i="9"/>
  <c r="J965" i="9"/>
  <c r="Q964" i="9"/>
  <c r="N964" i="9"/>
  <c r="J964" i="9"/>
  <c r="Q963" i="9"/>
  <c r="N963" i="9"/>
  <c r="J963" i="9"/>
  <c r="Q962" i="9"/>
  <c r="N962" i="9"/>
  <c r="J962" i="9"/>
  <c r="Q961" i="9"/>
  <c r="N961" i="9"/>
  <c r="J961" i="9"/>
  <c r="Q960" i="9"/>
  <c r="N960" i="9"/>
  <c r="J960" i="9"/>
  <c r="Q959" i="9"/>
  <c r="N959" i="9"/>
  <c r="J959" i="9"/>
  <c r="Q958" i="9"/>
  <c r="N958" i="9"/>
  <c r="J958" i="9"/>
  <c r="Q957" i="9"/>
  <c r="N957" i="9"/>
  <c r="J957" i="9"/>
  <c r="Q956" i="9"/>
  <c r="N956" i="9"/>
  <c r="J956" i="9"/>
  <c r="Q955" i="9"/>
  <c r="N955" i="9"/>
  <c r="J955" i="9"/>
  <c r="Q954" i="9"/>
  <c r="N954" i="9"/>
  <c r="J954" i="9"/>
  <c r="Q953" i="9"/>
  <c r="N953" i="9"/>
  <c r="J953" i="9"/>
  <c r="Q952" i="9"/>
  <c r="N952" i="9"/>
  <c r="J952" i="9"/>
  <c r="Q951" i="9"/>
  <c r="N951" i="9"/>
  <c r="J951" i="9"/>
  <c r="Q950" i="9"/>
  <c r="N950" i="9"/>
  <c r="J950" i="9"/>
  <c r="Q949" i="9"/>
  <c r="N949" i="9"/>
  <c r="J949" i="9"/>
  <c r="Q948" i="9"/>
  <c r="N948" i="9"/>
  <c r="J948" i="9"/>
  <c r="Q947" i="9"/>
  <c r="N947" i="9"/>
  <c r="J947" i="9"/>
  <c r="Q946" i="9"/>
  <c r="N946" i="9"/>
  <c r="J946" i="9"/>
  <c r="Q945" i="9"/>
  <c r="N945" i="9"/>
  <c r="J945" i="9"/>
  <c r="Q944" i="9"/>
  <c r="N944" i="9"/>
  <c r="J944" i="9"/>
  <c r="Q943" i="9"/>
  <c r="N943" i="9"/>
  <c r="J943" i="9"/>
  <c r="Q942" i="9"/>
  <c r="N942" i="9"/>
  <c r="J942" i="9"/>
  <c r="Q941" i="9"/>
  <c r="N941" i="9"/>
  <c r="J941" i="9"/>
  <c r="Q940" i="9"/>
  <c r="N940" i="9"/>
  <c r="J940" i="9"/>
  <c r="Q939" i="9"/>
  <c r="N939" i="9"/>
  <c r="J939" i="9"/>
  <c r="Q938" i="9"/>
  <c r="N938" i="9"/>
  <c r="J938" i="9"/>
  <c r="Q937" i="9"/>
  <c r="N937" i="9"/>
  <c r="J937" i="9"/>
  <c r="Q936" i="9"/>
  <c r="N936" i="9"/>
  <c r="J936" i="9"/>
  <c r="Q935" i="9"/>
  <c r="N935" i="9"/>
  <c r="J935" i="9"/>
  <c r="Q934" i="9"/>
  <c r="N934" i="9"/>
  <c r="J934" i="9"/>
  <c r="Q933" i="9"/>
  <c r="N933" i="9"/>
  <c r="J933" i="9"/>
  <c r="Q932" i="9"/>
  <c r="N932" i="9"/>
  <c r="J932" i="9"/>
  <c r="Q931" i="9"/>
  <c r="N931" i="9"/>
  <c r="J931" i="9"/>
  <c r="Q930" i="9"/>
  <c r="N930" i="9"/>
  <c r="J930" i="9"/>
  <c r="Q929" i="9"/>
  <c r="N929" i="9"/>
  <c r="J929" i="9"/>
  <c r="Q928" i="9"/>
  <c r="N928" i="9"/>
  <c r="J928" i="9"/>
  <c r="Q927" i="9"/>
  <c r="N927" i="9"/>
  <c r="J927" i="9"/>
  <c r="Q926" i="9"/>
  <c r="N926" i="9"/>
  <c r="J926" i="9"/>
  <c r="Q925" i="9"/>
  <c r="N925" i="9"/>
  <c r="J925" i="9"/>
  <c r="Q924" i="9"/>
  <c r="N924" i="9"/>
  <c r="J924" i="9"/>
  <c r="Q923" i="9"/>
  <c r="N923" i="9"/>
  <c r="J923" i="9"/>
  <c r="Q922" i="9"/>
  <c r="N922" i="9"/>
  <c r="J922" i="9"/>
  <c r="Q921" i="9"/>
  <c r="N921" i="9"/>
  <c r="J921" i="9"/>
  <c r="Q920" i="9"/>
  <c r="N920" i="9"/>
  <c r="J920" i="9"/>
  <c r="Q919" i="9"/>
  <c r="N919" i="9"/>
  <c r="J919" i="9"/>
  <c r="Q918" i="9"/>
  <c r="N918" i="9"/>
  <c r="J918" i="9"/>
  <c r="Q917" i="9"/>
  <c r="N917" i="9"/>
  <c r="J917" i="9"/>
  <c r="Q916" i="9"/>
  <c r="N916" i="9"/>
  <c r="J916" i="9"/>
  <c r="Q915" i="9"/>
  <c r="N915" i="9"/>
  <c r="J915" i="9"/>
  <c r="Q914" i="9"/>
  <c r="N914" i="9"/>
  <c r="J914" i="9"/>
  <c r="Q913" i="9"/>
  <c r="N913" i="9"/>
  <c r="J913" i="9"/>
  <c r="Q912" i="9"/>
  <c r="N912" i="9"/>
  <c r="J912" i="9"/>
  <c r="Q911" i="9"/>
  <c r="N911" i="9"/>
  <c r="J911" i="9"/>
  <c r="Q910" i="9"/>
  <c r="N910" i="9"/>
  <c r="J910" i="9"/>
  <c r="Q909" i="9"/>
  <c r="N909" i="9"/>
  <c r="J909" i="9"/>
  <c r="Q908" i="9"/>
  <c r="N908" i="9"/>
  <c r="J908" i="9"/>
  <c r="Q907" i="9"/>
  <c r="N907" i="9"/>
  <c r="J907" i="9"/>
  <c r="Q906" i="9"/>
  <c r="N906" i="9"/>
  <c r="J906" i="9"/>
  <c r="Q905" i="9"/>
  <c r="N905" i="9"/>
  <c r="J905" i="9"/>
  <c r="Q904" i="9"/>
  <c r="N904" i="9"/>
  <c r="J904" i="9"/>
  <c r="Q903" i="9"/>
  <c r="N903" i="9"/>
  <c r="J903" i="9"/>
  <c r="Q902" i="9"/>
  <c r="N902" i="9"/>
  <c r="J902" i="9"/>
  <c r="Q901" i="9"/>
  <c r="N901" i="9"/>
  <c r="J901" i="9"/>
  <c r="Q900" i="9"/>
  <c r="N900" i="9"/>
  <c r="J900" i="9"/>
  <c r="Q899" i="9"/>
  <c r="N899" i="9"/>
  <c r="J899" i="9"/>
  <c r="Q898" i="9"/>
  <c r="N898" i="9"/>
  <c r="J898" i="9"/>
  <c r="Q897" i="9"/>
  <c r="N897" i="9"/>
  <c r="J897" i="9"/>
  <c r="Q896" i="9"/>
  <c r="N896" i="9"/>
  <c r="J896" i="9"/>
  <c r="Q895" i="9"/>
  <c r="N895" i="9"/>
  <c r="J895" i="9"/>
  <c r="Q894" i="9"/>
  <c r="N894" i="9"/>
  <c r="J894" i="9"/>
  <c r="Q893" i="9"/>
  <c r="N893" i="9"/>
  <c r="J893" i="9"/>
  <c r="Q892" i="9"/>
  <c r="N892" i="9"/>
  <c r="J892" i="9"/>
  <c r="Q891" i="9"/>
  <c r="N891" i="9"/>
  <c r="J891" i="9"/>
  <c r="Q890" i="9"/>
  <c r="N890" i="9"/>
  <c r="J890" i="9"/>
  <c r="Q889" i="9"/>
  <c r="N889" i="9"/>
  <c r="J889" i="9"/>
  <c r="Q888" i="9"/>
  <c r="N888" i="9"/>
  <c r="J888" i="9"/>
  <c r="Q887" i="9"/>
  <c r="N887" i="9"/>
  <c r="J887" i="9"/>
  <c r="Q886" i="9"/>
  <c r="N886" i="9"/>
  <c r="J886" i="9"/>
  <c r="Q885" i="9"/>
  <c r="N885" i="9"/>
  <c r="J885" i="9"/>
  <c r="Q884" i="9"/>
  <c r="N884" i="9"/>
  <c r="J884" i="9"/>
  <c r="Q883" i="9"/>
  <c r="N883" i="9"/>
  <c r="J883" i="9"/>
  <c r="Q882" i="9"/>
  <c r="N882" i="9"/>
  <c r="J882" i="9"/>
  <c r="Q881" i="9"/>
  <c r="N881" i="9"/>
  <c r="J881" i="9"/>
  <c r="Q880" i="9"/>
  <c r="N880" i="9"/>
  <c r="J880" i="9"/>
  <c r="Q879" i="9"/>
  <c r="N879" i="9"/>
  <c r="J879" i="9"/>
  <c r="Q878" i="9"/>
  <c r="N878" i="9"/>
  <c r="J878" i="9"/>
  <c r="Q877" i="9"/>
  <c r="N877" i="9"/>
  <c r="J877" i="9"/>
  <c r="Q876" i="9"/>
  <c r="N876" i="9"/>
  <c r="J876" i="9"/>
  <c r="Q875" i="9"/>
  <c r="N875" i="9"/>
  <c r="J875" i="9"/>
  <c r="Q874" i="9"/>
  <c r="N874" i="9"/>
  <c r="J874" i="9"/>
  <c r="Q873" i="9"/>
  <c r="N873" i="9"/>
  <c r="J873" i="9"/>
  <c r="Q872" i="9"/>
  <c r="N872" i="9"/>
  <c r="J872" i="9"/>
  <c r="Q871" i="9"/>
  <c r="N871" i="9"/>
  <c r="J871" i="9"/>
  <c r="Q870" i="9"/>
  <c r="N870" i="9"/>
  <c r="J870" i="9"/>
  <c r="Q869" i="9"/>
  <c r="N869" i="9"/>
  <c r="J869" i="9"/>
  <c r="Q868" i="9"/>
  <c r="N868" i="9"/>
  <c r="J868" i="9"/>
  <c r="Q867" i="9"/>
  <c r="N867" i="9"/>
  <c r="J867" i="9"/>
  <c r="Q866" i="9"/>
  <c r="N866" i="9"/>
  <c r="J866" i="9"/>
  <c r="Q865" i="9"/>
  <c r="N865" i="9"/>
  <c r="J865" i="9"/>
  <c r="Q864" i="9"/>
  <c r="N864" i="9"/>
  <c r="J864" i="9"/>
  <c r="Q863" i="9"/>
  <c r="N863" i="9"/>
  <c r="J863" i="9"/>
  <c r="Q862" i="9"/>
  <c r="N862" i="9"/>
  <c r="J862" i="9"/>
  <c r="Q861" i="9"/>
  <c r="N861" i="9"/>
  <c r="J861" i="9"/>
  <c r="Q860" i="9"/>
  <c r="N860" i="9"/>
  <c r="J860" i="9"/>
  <c r="Q859" i="9"/>
  <c r="N859" i="9"/>
  <c r="J859" i="9"/>
  <c r="Q858" i="9"/>
  <c r="N858" i="9"/>
  <c r="J858" i="9"/>
  <c r="Q857" i="9"/>
  <c r="N857" i="9"/>
  <c r="J857" i="9"/>
  <c r="Q856" i="9"/>
  <c r="N856" i="9"/>
  <c r="J856" i="9"/>
  <c r="Q855" i="9"/>
  <c r="N855" i="9"/>
  <c r="J855" i="9"/>
  <c r="Q854" i="9"/>
  <c r="N854" i="9"/>
  <c r="J854" i="9"/>
  <c r="Q853" i="9"/>
  <c r="N853" i="9"/>
  <c r="J853" i="9"/>
  <c r="Q852" i="9"/>
  <c r="N852" i="9"/>
  <c r="J852" i="9"/>
  <c r="Q851" i="9"/>
  <c r="N851" i="9"/>
  <c r="J851" i="9"/>
  <c r="Q850" i="9"/>
  <c r="N850" i="9"/>
  <c r="J850" i="9"/>
  <c r="Q849" i="9"/>
  <c r="N849" i="9"/>
  <c r="J849" i="9"/>
  <c r="Q848" i="9"/>
  <c r="N848" i="9"/>
  <c r="J848" i="9"/>
  <c r="Q847" i="9"/>
  <c r="N847" i="9"/>
  <c r="J847" i="9"/>
  <c r="Q846" i="9"/>
  <c r="N846" i="9"/>
  <c r="J846" i="9"/>
  <c r="Q845" i="9"/>
  <c r="N845" i="9"/>
  <c r="J845" i="9"/>
  <c r="Q844" i="9"/>
  <c r="N844" i="9"/>
  <c r="J844" i="9"/>
  <c r="Q843" i="9"/>
  <c r="N843" i="9"/>
  <c r="J843" i="9"/>
  <c r="Q842" i="9"/>
  <c r="N842" i="9"/>
  <c r="J842" i="9"/>
  <c r="Q841" i="9"/>
  <c r="N841" i="9"/>
  <c r="J841" i="9"/>
  <c r="Q840" i="9"/>
  <c r="N840" i="9"/>
  <c r="J840" i="9"/>
  <c r="Q839" i="9"/>
  <c r="N839" i="9"/>
  <c r="J839" i="9"/>
  <c r="Q838" i="9"/>
  <c r="N838" i="9"/>
  <c r="J838" i="9"/>
  <c r="Q837" i="9"/>
  <c r="N837" i="9"/>
  <c r="J837" i="9"/>
  <c r="Q836" i="9"/>
  <c r="N836" i="9"/>
  <c r="J836" i="9"/>
  <c r="Q835" i="9"/>
  <c r="N835" i="9"/>
  <c r="J835" i="9"/>
  <c r="Q834" i="9"/>
  <c r="N834" i="9"/>
  <c r="J834" i="9"/>
  <c r="Q833" i="9"/>
  <c r="N833" i="9"/>
  <c r="J833" i="9"/>
  <c r="Q832" i="9"/>
  <c r="N832" i="9"/>
  <c r="J832" i="9"/>
  <c r="Q831" i="9"/>
  <c r="N831" i="9"/>
  <c r="J831" i="9"/>
  <c r="Q830" i="9"/>
  <c r="N830" i="9"/>
  <c r="J830" i="9"/>
  <c r="Q829" i="9"/>
  <c r="N829" i="9"/>
  <c r="J829" i="9"/>
  <c r="Q828" i="9"/>
  <c r="N828" i="9"/>
  <c r="J828" i="9"/>
  <c r="Q827" i="9"/>
  <c r="N827" i="9"/>
  <c r="J827" i="9"/>
  <c r="Q826" i="9"/>
  <c r="N826" i="9"/>
  <c r="J826" i="9"/>
  <c r="Q825" i="9"/>
  <c r="N825" i="9"/>
  <c r="J825" i="9"/>
  <c r="Q824" i="9"/>
  <c r="N824" i="9"/>
  <c r="J824" i="9"/>
  <c r="Q823" i="9"/>
  <c r="N823" i="9"/>
  <c r="J823" i="9"/>
  <c r="Q822" i="9"/>
  <c r="N822" i="9"/>
  <c r="J822" i="9"/>
  <c r="Q821" i="9"/>
  <c r="N821" i="9"/>
  <c r="J821" i="9"/>
  <c r="Q820" i="9"/>
  <c r="N820" i="9"/>
  <c r="J820" i="9"/>
  <c r="Q819" i="9"/>
  <c r="N819" i="9"/>
  <c r="J819" i="9"/>
  <c r="Q818" i="9"/>
  <c r="N818" i="9"/>
  <c r="J818" i="9"/>
  <c r="Q817" i="9"/>
  <c r="N817" i="9"/>
  <c r="J817" i="9"/>
  <c r="Q816" i="9"/>
  <c r="N816" i="9"/>
  <c r="J816" i="9"/>
  <c r="Q815" i="9"/>
  <c r="N815" i="9"/>
  <c r="J815" i="9"/>
  <c r="Q814" i="9"/>
  <c r="N814" i="9"/>
  <c r="J814" i="9"/>
  <c r="Q813" i="9"/>
  <c r="N813" i="9"/>
  <c r="J813" i="9"/>
  <c r="Q812" i="9"/>
  <c r="N812" i="9"/>
  <c r="J812" i="9"/>
  <c r="Q811" i="9"/>
  <c r="N811" i="9"/>
  <c r="J811" i="9"/>
  <c r="Q810" i="9"/>
  <c r="N810" i="9"/>
  <c r="J810" i="9"/>
  <c r="Q809" i="9"/>
  <c r="N809" i="9"/>
  <c r="J809" i="9"/>
  <c r="Q808" i="9"/>
  <c r="N808" i="9"/>
  <c r="J808" i="9"/>
  <c r="Q807" i="9"/>
  <c r="N807" i="9"/>
  <c r="J807" i="9"/>
  <c r="Q806" i="9"/>
  <c r="N806" i="9"/>
  <c r="J806" i="9"/>
  <c r="Q805" i="9"/>
  <c r="N805" i="9"/>
  <c r="J805" i="9"/>
  <c r="Q804" i="9"/>
  <c r="N804" i="9"/>
  <c r="J804" i="9"/>
  <c r="Q803" i="9"/>
  <c r="N803" i="9"/>
  <c r="J803" i="9"/>
  <c r="Q802" i="9"/>
  <c r="N802" i="9"/>
  <c r="J802" i="9"/>
  <c r="Q801" i="9"/>
  <c r="N801" i="9"/>
  <c r="J801" i="9"/>
  <c r="Q800" i="9"/>
  <c r="N800" i="9"/>
  <c r="J800" i="9"/>
  <c r="Q799" i="9"/>
  <c r="N799" i="9"/>
  <c r="J799" i="9"/>
  <c r="Q798" i="9"/>
  <c r="N798" i="9"/>
  <c r="J798" i="9"/>
  <c r="Q797" i="9"/>
  <c r="N797" i="9"/>
  <c r="J797" i="9"/>
  <c r="Q796" i="9"/>
  <c r="N796" i="9"/>
  <c r="J796" i="9"/>
  <c r="Q795" i="9"/>
  <c r="N795" i="9"/>
  <c r="J795" i="9"/>
  <c r="Q794" i="9"/>
  <c r="N794" i="9"/>
  <c r="J794" i="9"/>
  <c r="Q793" i="9"/>
  <c r="N793" i="9"/>
  <c r="J793" i="9"/>
  <c r="Q792" i="9"/>
  <c r="N792" i="9"/>
  <c r="J792" i="9"/>
  <c r="Q791" i="9"/>
  <c r="N791" i="9"/>
  <c r="J791" i="9"/>
  <c r="Q790" i="9"/>
  <c r="N790" i="9"/>
  <c r="J790" i="9"/>
  <c r="Q789" i="9"/>
  <c r="N789" i="9"/>
  <c r="J789" i="9"/>
  <c r="Q788" i="9"/>
  <c r="N788" i="9"/>
  <c r="J788" i="9"/>
  <c r="Q787" i="9"/>
  <c r="N787" i="9"/>
  <c r="J787" i="9"/>
  <c r="Q786" i="9"/>
  <c r="N786" i="9"/>
  <c r="J786" i="9"/>
  <c r="Q785" i="9"/>
  <c r="N785" i="9"/>
  <c r="J785" i="9"/>
  <c r="Q784" i="9"/>
  <c r="N784" i="9"/>
  <c r="J784" i="9"/>
  <c r="Q783" i="9"/>
  <c r="N783" i="9"/>
  <c r="J783" i="9"/>
  <c r="Q782" i="9"/>
  <c r="N782" i="9"/>
  <c r="J782" i="9"/>
  <c r="Q781" i="9"/>
  <c r="N781" i="9"/>
  <c r="J781" i="9"/>
  <c r="Q780" i="9"/>
  <c r="N780" i="9"/>
  <c r="J780" i="9"/>
  <c r="Q779" i="9"/>
  <c r="N779" i="9"/>
  <c r="J779" i="9"/>
  <c r="Q778" i="9"/>
  <c r="N778" i="9"/>
  <c r="J778" i="9"/>
  <c r="Q777" i="9"/>
  <c r="N777" i="9"/>
  <c r="J777" i="9"/>
  <c r="Q776" i="9"/>
  <c r="N776" i="9"/>
  <c r="J776" i="9"/>
  <c r="Q775" i="9"/>
  <c r="N775" i="9"/>
  <c r="J775" i="9"/>
  <c r="Q774" i="9"/>
  <c r="N774" i="9"/>
  <c r="J774" i="9"/>
  <c r="Q773" i="9"/>
  <c r="N773" i="9"/>
  <c r="J773" i="9"/>
  <c r="Q772" i="9"/>
  <c r="N772" i="9"/>
  <c r="J772" i="9"/>
  <c r="Q771" i="9"/>
  <c r="N771" i="9"/>
  <c r="J771" i="9"/>
  <c r="Q770" i="9"/>
  <c r="N770" i="9"/>
  <c r="J770" i="9"/>
  <c r="Q769" i="9"/>
  <c r="N769" i="9"/>
  <c r="J769" i="9"/>
  <c r="Q768" i="9"/>
  <c r="N768" i="9"/>
  <c r="J768" i="9"/>
  <c r="Q767" i="9"/>
  <c r="N767" i="9"/>
  <c r="J767" i="9"/>
  <c r="Q766" i="9"/>
  <c r="N766" i="9"/>
  <c r="J766" i="9"/>
  <c r="Q765" i="9"/>
  <c r="N765" i="9"/>
  <c r="J765" i="9"/>
  <c r="Q764" i="9"/>
  <c r="N764" i="9"/>
  <c r="J764" i="9"/>
  <c r="Q763" i="9"/>
  <c r="N763" i="9"/>
  <c r="J763" i="9"/>
  <c r="Q762" i="9"/>
  <c r="N762" i="9"/>
  <c r="J762" i="9"/>
  <c r="Q761" i="9"/>
  <c r="N761" i="9"/>
  <c r="J761" i="9"/>
  <c r="Q760" i="9"/>
  <c r="N760" i="9"/>
  <c r="J760" i="9"/>
  <c r="Q759" i="9"/>
  <c r="N759" i="9"/>
  <c r="J759" i="9"/>
  <c r="Q758" i="9"/>
  <c r="N758" i="9"/>
  <c r="J758" i="9"/>
  <c r="Q757" i="9"/>
  <c r="N757" i="9"/>
  <c r="J757" i="9"/>
  <c r="Q756" i="9"/>
  <c r="N756" i="9"/>
  <c r="J756" i="9"/>
  <c r="Q755" i="9"/>
  <c r="N755" i="9"/>
  <c r="J755" i="9"/>
  <c r="Q754" i="9"/>
  <c r="N754" i="9"/>
  <c r="J754" i="9"/>
  <c r="Q753" i="9"/>
  <c r="N753" i="9"/>
  <c r="J753" i="9"/>
  <c r="Q752" i="9"/>
  <c r="N752" i="9"/>
  <c r="J752" i="9"/>
  <c r="Q751" i="9"/>
  <c r="N751" i="9"/>
  <c r="J751" i="9"/>
  <c r="Q750" i="9"/>
  <c r="N750" i="9"/>
  <c r="J750" i="9"/>
  <c r="Q749" i="9"/>
  <c r="N749" i="9"/>
  <c r="J749" i="9"/>
  <c r="Q748" i="9"/>
  <c r="N748" i="9"/>
  <c r="J748" i="9"/>
  <c r="Q747" i="9"/>
  <c r="N747" i="9"/>
  <c r="J747" i="9"/>
  <c r="Q746" i="9"/>
  <c r="N746" i="9"/>
  <c r="J746" i="9"/>
  <c r="Q745" i="9"/>
  <c r="N745" i="9"/>
  <c r="J745" i="9"/>
  <c r="Q744" i="9"/>
  <c r="N744" i="9"/>
  <c r="J744" i="9"/>
  <c r="Q743" i="9"/>
  <c r="N743" i="9"/>
  <c r="J743" i="9"/>
  <c r="Q742" i="9"/>
  <c r="N742" i="9"/>
  <c r="J742" i="9"/>
  <c r="Q741" i="9"/>
  <c r="N741" i="9"/>
  <c r="J741" i="9"/>
  <c r="Q740" i="9"/>
  <c r="N740" i="9"/>
  <c r="J740" i="9"/>
  <c r="Q739" i="9"/>
  <c r="N739" i="9"/>
  <c r="J739" i="9"/>
  <c r="Q738" i="9"/>
  <c r="N738" i="9"/>
  <c r="J738" i="9"/>
  <c r="Q737" i="9"/>
  <c r="N737" i="9"/>
  <c r="J737" i="9"/>
  <c r="Q736" i="9"/>
  <c r="N736" i="9"/>
  <c r="J736" i="9"/>
  <c r="Q735" i="9"/>
  <c r="N735" i="9"/>
  <c r="J735" i="9"/>
  <c r="Q734" i="9"/>
  <c r="N734" i="9"/>
  <c r="J734" i="9"/>
  <c r="Q733" i="9"/>
  <c r="N733" i="9"/>
  <c r="J733" i="9"/>
  <c r="Q732" i="9"/>
  <c r="N732" i="9"/>
  <c r="J732" i="9"/>
  <c r="Q731" i="9"/>
  <c r="N731" i="9"/>
  <c r="J731" i="9"/>
  <c r="Q730" i="9"/>
  <c r="N730" i="9"/>
  <c r="J730" i="9"/>
  <c r="Q729" i="9"/>
  <c r="N729" i="9"/>
  <c r="J729" i="9"/>
  <c r="Q728" i="9"/>
  <c r="N728" i="9"/>
  <c r="J728" i="9"/>
  <c r="Q727" i="9"/>
  <c r="N727" i="9"/>
  <c r="J727" i="9"/>
  <c r="Q726" i="9"/>
  <c r="N726" i="9"/>
  <c r="J726" i="9"/>
  <c r="Q725" i="9"/>
  <c r="N725" i="9"/>
  <c r="J725" i="9"/>
  <c r="Q724" i="9"/>
  <c r="N724" i="9"/>
  <c r="J724" i="9"/>
  <c r="Q723" i="9"/>
  <c r="N723" i="9"/>
  <c r="J723" i="9"/>
  <c r="Q722" i="9"/>
  <c r="N722" i="9"/>
  <c r="J722" i="9"/>
  <c r="Q721" i="9"/>
  <c r="N721" i="9"/>
  <c r="J721" i="9"/>
  <c r="Q720" i="9"/>
  <c r="N720" i="9"/>
  <c r="J720" i="9"/>
  <c r="Q719" i="9"/>
  <c r="N719" i="9"/>
  <c r="J719" i="9"/>
  <c r="Q718" i="9"/>
  <c r="N718" i="9"/>
  <c r="J718" i="9"/>
  <c r="Q717" i="9"/>
  <c r="N717" i="9"/>
  <c r="J717" i="9"/>
  <c r="Q716" i="9"/>
  <c r="N716" i="9"/>
  <c r="J716" i="9"/>
  <c r="Q715" i="9"/>
  <c r="N715" i="9"/>
  <c r="J715" i="9"/>
  <c r="Q714" i="9"/>
  <c r="N714" i="9"/>
  <c r="J714" i="9"/>
  <c r="Q713" i="9"/>
  <c r="N713" i="9"/>
  <c r="J713" i="9"/>
  <c r="Q712" i="9"/>
  <c r="N712" i="9"/>
  <c r="J712" i="9"/>
  <c r="Q711" i="9"/>
  <c r="N711" i="9"/>
  <c r="J711" i="9"/>
  <c r="Q710" i="9"/>
  <c r="N710" i="9"/>
  <c r="J710" i="9"/>
  <c r="Q709" i="9"/>
  <c r="N709" i="9"/>
  <c r="J709" i="9"/>
  <c r="Q708" i="9"/>
  <c r="N708" i="9"/>
  <c r="J708" i="9"/>
  <c r="Q707" i="9"/>
  <c r="N707" i="9"/>
  <c r="J707" i="9"/>
  <c r="Q706" i="9"/>
  <c r="N706" i="9"/>
  <c r="J706" i="9"/>
  <c r="Q705" i="9"/>
  <c r="N705" i="9"/>
  <c r="J705" i="9"/>
  <c r="Q704" i="9"/>
  <c r="N704" i="9"/>
  <c r="J704" i="9"/>
  <c r="Q703" i="9"/>
  <c r="N703" i="9"/>
  <c r="J703" i="9"/>
  <c r="Q702" i="9"/>
  <c r="N702" i="9"/>
  <c r="J702" i="9"/>
  <c r="Q701" i="9"/>
  <c r="N701" i="9"/>
  <c r="J701" i="9"/>
  <c r="Q700" i="9"/>
  <c r="N700" i="9"/>
  <c r="J700" i="9"/>
  <c r="Q699" i="9"/>
  <c r="N699" i="9"/>
  <c r="J699" i="9"/>
  <c r="Q698" i="9"/>
  <c r="N698" i="9"/>
  <c r="J698" i="9"/>
  <c r="Q697" i="9"/>
  <c r="N697" i="9"/>
  <c r="J697" i="9"/>
  <c r="Q696" i="9"/>
  <c r="N696" i="9"/>
  <c r="J696" i="9"/>
  <c r="Q695" i="9"/>
  <c r="N695" i="9"/>
  <c r="J695" i="9"/>
  <c r="Q694" i="9"/>
  <c r="N694" i="9"/>
  <c r="J694" i="9"/>
  <c r="Q693" i="9"/>
  <c r="N693" i="9"/>
  <c r="J693" i="9"/>
  <c r="Q692" i="9"/>
  <c r="N692" i="9"/>
  <c r="J692" i="9"/>
  <c r="Q691" i="9"/>
  <c r="N691" i="9"/>
  <c r="J691" i="9"/>
  <c r="Q690" i="9"/>
  <c r="N690" i="9"/>
  <c r="J690" i="9"/>
  <c r="Q689" i="9"/>
  <c r="N689" i="9"/>
  <c r="J689" i="9"/>
  <c r="Q688" i="9"/>
  <c r="N688" i="9"/>
  <c r="J688" i="9"/>
  <c r="Q687" i="9"/>
  <c r="N687" i="9"/>
  <c r="J687" i="9"/>
  <c r="Q686" i="9"/>
  <c r="N686" i="9"/>
  <c r="J686" i="9"/>
  <c r="Q685" i="9"/>
  <c r="N685" i="9"/>
  <c r="J685" i="9"/>
  <c r="Q684" i="9"/>
  <c r="N684" i="9"/>
  <c r="J684" i="9"/>
  <c r="Q683" i="9"/>
  <c r="N683" i="9"/>
  <c r="J683" i="9"/>
  <c r="Q682" i="9"/>
  <c r="N682" i="9"/>
  <c r="J682" i="9"/>
  <c r="Q681" i="9"/>
  <c r="N681" i="9"/>
  <c r="J681" i="9"/>
  <c r="Q680" i="9"/>
  <c r="N680" i="9"/>
  <c r="J680" i="9"/>
  <c r="Q679" i="9"/>
  <c r="N679" i="9"/>
  <c r="J679" i="9"/>
  <c r="Q678" i="9"/>
  <c r="N678" i="9"/>
  <c r="J678" i="9"/>
  <c r="Q677" i="9"/>
  <c r="N677" i="9"/>
  <c r="J677" i="9"/>
  <c r="Q676" i="9"/>
  <c r="N676" i="9"/>
  <c r="J676" i="9"/>
  <c r="Q675" i="9"/>
  <c r="N675" i="9"/>
  <c r="J675" i="9"/>
  <c r="Q674" i="9"/>
  <c r="N674" i="9"/>
  <c r="J674" i="9"/>
  <c r="Q673" i="9"/>
  <c r="N673" i="9"/>
  <c r="J673" i="9"/>
  <c r="Q672" i="9"/>
  <c r="N672" i="9"/>
  <c r="J672" i="9"/>
  <c r="Q671" i="9"/>
  <c r="N671" i="9"/>
  <c r="J671" i="9"/>
  <c r="Q670" i="9"/>
  <c r="N670" i="9"/>
  <c r="J670" i="9"/>
  <c r="Q669" i="9"/>
  <c r="N669" i="9"/>
  <c r="J669" i="9"/>
  <c r="Q668" i="9"/>
  <c r="N668" i="9"/>
  <c r="J668" i="9"/>
  <c r="Q667" i="9"/>
  <c r="N667" i="9"/>
  <c r="J667" i="9"/>
  <c r="Q666" i="9"/>
  <c r="N666" i="9"/>
  <c r="J666" i="9"/>
  <c r="Q665" i="9"/>
  <c r="N665" i="9"/>
  <c r="J665" i="9"/>
  <c r="Q664" i="9"/>
  <c r="N664" i="9"/>
  <c r="J664" i="9"/>
  <c r="Q663" i="9"/>
  <c r="N663" i="9"/>
  <c r="J663" i="9"/>
  <c r="Q662" i="9"/>
  <c r="N662" i="9"/>
  <c r="J662" i="9"/>
  <c r="Q661" i="9"/>
  <c r="N661" i="9"/>
  <c r="J661" i="9"/>
  <c r="Q660" i="9"/>
  <c r="N660" i="9"/>
  <c r="J660" i="9"/>
  <c r="Q659" i="9"/>
  <c r="N659" i="9"/>
  <c r="J659" i="9"/>
  <c r="Q658" i="9"/>
  <c r="N658" i="9"/>
  <c r="J658" i="9"/>
  <c r="Q657" i="9"/>
  <c r="N657" i="9"/>
  <c r="J657" i="9"/>
  <c r="Q656" i="9"/>
  <c r="N656" i="9"/>
  <c r="J656" i="9"/>
  <c r="Q655" i="9"/>
  <c r="N655" i="9"/>
  <c r="J655" i="9"/>
  <c r="Q654" i="9"/>
  <c r="N654" i="9"/>
  <c r="J654" i="9"/>
  <c r="Q653" i="9"/>
  <c r="N653" i="9"/>
  <c r="J653" i="9"/>
  <c r="Q652" i="9"/>
  <c r="N652" i="9"/>
  <c r="J652" i="9"/>
  <c r="Q651" i="9"/>
  <c r="N651" i="9"/>
  <c r="J651" i="9"/>
  <c r="Q650" i="9"/>
  <c r="N650" i="9"/>
  <c r="J650" i="9"/>
  <c r="Q649" i="9"/>
  <c r="N649" i="9"/>
  <c r="J649" i="9"/>
  <c r="Q648" i="9"/>
  <c r="N648" i="9"/>
  <c r="J648" i="9"/>
  <c r="Q647" i="9"/>
  <c r="N647" i="9"/>
  <c r="J647" i="9"/>
  <c r="Q646" i="9"/>
  <c r="N646" i="9"/>
  <c r="J646" i="9"/>
  <c r="Q645" i="9"/>
  <c r="N645" i="9"/>
  <c r="J645" i="9"/>
  <c r="Q644" i="9"/>
  <c r="N644" i="9"/>
  <c r="J644" i="9"/>
  <c r="Q643" i="9"/>
  <c r="N643" i="9"/>
  <c r="J643" i="9"/>
  <c r="Q642" i="9"/>
  <c r="N642" i="9"/>
  <c r="J642" i="9"/>
  <c r="Q641" i="9"/>
  <c r="N641" i="9"/>
  <c r="J641" i="9"/>
  <c r="Q640" i="9"/>
  <c r="N640" i="9"/>
  <c r="J640" i="9"/>
  <c r="Q639" i="9"/>
  <c r="N639" i="9"/>
  <c r="J639" i="9"/>
  <c r="Q638" i="9"/>
  <c r="N638" i="9"/>
  <c r="J638" i="9"/>
  <c r="Q637" i="9"/>
  <c r="N637" i="9"/>
  <c r="J637" i="9"/>
  <c r="Q636" i="9"/>
  <c r="N636" i="9"/>
  <c r="J636" i="9"/>
  <c r="Q635" i="9"/>
  <c r="N635" i="9"/>
  <c r="J635" i="9"/>
  <c r="Q634" i="9"/>
  <c r="N634" i="9"/>
  <c r="J634" i="9"/>
  <c r="Q633" i="9"/>
  <c r="N633" i="9"/>
  <c r="J633" i="9"/>
  <c r="Q632" i="9"/>
  <c r="N632" i="9"/>
  <c r="J632" i="9"/>
  <c r="Q631" i="9"/>
  <c r="N631" i="9"/>
  <c r="J631" i="9"/>
  <c r="Q630" i="9"/>
  <c r="N630" i="9"/>
  <c r="J630" i="9"/>
  <c r="Q629" i="9"/>
  <c r="N629" i="9"/>
  <c r="J629" i="9"/>
  <c r="Q628" i="9"/>
  <c r="N628" i="9"/>
  <c r="J628" i="9"/>
  <c r="Q627" i="9"/>
  <c r="N627" i="9"/>
  <c r="J627" i="9"/>
  <c r="Q626" i="9"/>
  <c r="N626" i="9"/>
  <c r="J626" i="9"/>
  <c r="Q625" i="9"/>
  <c r="N625" i="9"/>
  <c r="J625" i="9"/>
  <c r="Q624" i="9"/>
  <c r="N624" i="9"/>
  <c r="J624" i="9"/>
  <c r="Q623" i="9"/>
  <c r="N623" i="9"/>
  <c r="J623" i="9"/>
  <c r="Q622" i="9"/>
  <c r="N622" i="9"/>
  <c r="J622" i="9"/>
  <c r="Q621" i="9"/>
  <c r="N621" i="9"/>
  <c r="J621" i="9"/>
  <c r="Q620" i="9"/>
  <c r="N620" i="9"/>
  <c r="J620" i="9"/>
  <c r="Q619" i="9"/>
  <c r="N619" i="9"/>
  <c r="J619" i="9"/>
  <c r="Q618" i="9"/>
  <c r="N618" i="9"/>
  <c r="J618" i="9"/>
  <c r="Q617" i="9"/>
  <c r="N617" i="9"/>
  <c r="J617" i="9"/>
  <c r="Q616" i="9"/>
  <c r="N616" i="9"/>
  <c r="J616" i="9"/>
  <c r="Q615" i="9"/>
  <c r="N615" i="9"/>
  <c r="J615" i="9"/>
  <c r="Q614" i="9"/>
  <c r="N614" i="9"/>
  <c r="J614" i="9"/>
  <c r="Q613" i="9"/>
  <c r="N613" i="9"/>
  <c r="J613" i="9"/>
  <c r="Q612" i="9"/>
  <c r="N612" i="9"/>
  <c r="J612" i="9"/>
  <c r="Q611" i="9"/>
  <c r="N611" i="9"/>
  <c r="J611" i="9"/>
  <c r="Q610" i="9"/>
  <c r="N610" i="9"/>
  <c r="J610" i="9"/>
  <c r="Q609" i="9"/>
  <c r="N609" i="9"/>
  <c r="J609" i="9"/>
  <c r="Q608" i="9"/>
  <c r="N608" i="9"/>
  <c r="J608" i="9"/>
  <c r="Q607" i="9"/>
  <c r="N607" i="9"/>
  <c r="J607" i="9"/>
  <c r="Q606" i="9"/>
  <c r="N606" i="9"/>
  <c r="J606" i="9"/>
  <c r="Q605" i="9"/>
  <c r="N605" i="9"/>
  <c r="J605" i="9"/>
  <c r="Q604" i="9"/>
  <c r="N604" i="9"/>
  <c r="J604" i="9"/>
  <c r="Q603" i="9"/>
  <c r="N603" i="9"/>
  <c r="J603" i="9"/>
  <c r="Q602" i="9"/>
  <c r="N602" i="9"/>
  <c r="J602" i="9"/>
  <c r="Q601" i="9"/>
  <c r="N601" i="9"/>
  <c r="J601" i="9"/>
  <c r="Q600" i="9"/>
  <c r="N600" i="9"/>
  <c r="J600" i="9"/>
  <c r="Q599" i="9"/>
  <c r="N599" i="9"/>
  <c r="J599" i="9"/>
  <c r="Q598" i="9"/>
  <c r="N598" i="9"/>
  <c r="J598" i="9"/>
  <c r="Q597" i="9"/>
  <c r="N597" i="9"/>
  <c r="J597" i="9"/>
  <c r="Q596" i="9"/>
  <c r="N596" i="9"/>
  <c r="J596" i="9"/>
  <c r="Q595" i="9"/>
  <c r="N595" i="9"/>
  <c r="J595" i="9"/>
  <c r="Q594" i="9"/>
  <c r="N594" i="9"/>
  <c r="J594" i="9"/>
  <c r="Q593" i="9"/>
  <c r="N593" i="9"/>
  <c r="J593" i="9"/>
  <c r="Q592" i="9"/>
  <c r="N592" i="9"/>
  <c r="J592" i="9"/>
  <c r="Q591" i="9"/>
  <c r="N591" i="9"/>
  <c r="J591" i="9"/>
  <c r="Q590" i="9"/>
  <c r="N590" i="9"/>
  <c r="J590" i="9"/>
  <c r="Q589" i="9"/>
  <c r="N589" i="9"/>
  <c r="J589" i="9"/>
  <c r="Q588" i="9"/>
  <c r="N588" i="9"/>
  <c r="J588" i="9"/>
  <c r="Q587" i="9"/>
  <c r="N587" i="9"/>
  <c r="J587" i="9"/>
  <c r="Q586" i="9"/>
  <c r="N586" i="9"/>
  <c r="J586" i="9"/>
  <c r="Q585" i="9"/>
  <c r="N585" i="9"/>
  <c r="J585" i="9"/>
  <c r="Q584" i="9"/>
  <c r="N584" i="9"/>
  <c r="J584" i="9"/>
  <c r="Q583" i="9"/>
  <c r="N583" i="9"/>
  <c r="J583" i="9"/>
  <c r="Q582" i="9"/>
  <c r="N582" i="9"/>
  <c r="J582" i="9"/>
  <c r="Q581" i="9"/>
  <c r="N581" i="9"/>
  <c r="J581" i="9"/>
  <c r="Q580" i="9"/>
  <c r="N580" i="9"/>
  <c r="J580" i="9"/>
  <c r="Q579" i="9"/>
  <c r="N579" i="9"/>
  <c r="J579" i="9"/>
  <c r="Q578" i="9"/>
  <c r="N578" i="9"/>
  <c r="J578" i="9"/>
  <c r="Q577" i="9"/>
  <c r="N577" i="9"/>
  <c r="J577" i="9"/>
  <c r="Q576" i="9"/>
  <c r="N576" i="9"/>
  <c r="J576" i="9"/>
  <c r="Q575" i="9"/>
  <c r="N575" i="9"/>
  <c r="J575" i="9"/>
  <c r="Q574" i="9"/>
  <c r="N574" i="9"/>
  <c r="J574" i="9"/>
  <c r="Q573" i="9"/>
  <c r="N573" i="9"/>
  <c r="J573" i="9"/>
  <c r="Q572" i="9"/>
  <c r="N572" i="9"/>
  <c r="J572" i="9"/>
  <c r="Q571" i="9"/>
  <c r="N571" i="9"/>
  <c r="J571" i="9"/>
  <c r="Q570" i="9"/>
  <c r="N570" i="9"/>
  <c r="J570" i="9"/>
  <c r="Q569" i="9"/>
  <c r="N569" i="9"/>
  <c r="J569" i="9"/>
  <c r="Q568" i="9"/>
  <c r="N568" i="9"/>
  <c r="J568" i="9"/>
  <c r="Q567" i="9"/>
  <c r="N567" i="9"/>
  <c r="J567" i="9"/>
  <c r="Q566" i="9"/>
  <c r="N566" i="9"/>
  <c r="J566" i="9"/>
  <c r="Q565" i="9"/>
  <c r="N565" i="9"/>
  <c r="J565" i="9"/>
  <c r="Q564" i="9"/>
  <c r="N564" i="9"/>
  <c r="J564" i="9"/>
  <c r="Q563" i="9"/>
  <c r="N563" i="9"/>
  <c r="J563" i="9"/>
  <c r="Q562" i="9"/>
  <c r="N562" i="9"/>
  <c r="J562" i="9"/>
  <c r="Q561" i="9"/>
  <c r="N561" i="9"/>
  <c r="J561" i="9"/>
  <c r="Q560" i="9"/>
  <c r="N560" i="9"/>
  <c r="J560" i="9"/>
  <c r="Q559" i="9"/>
  <c r="N559" i="9"/>
  <c r="J559" i="9"/>
  <c r="Q558" i="9"/>
  <c r="N558" i="9"/>
  <c r="J558" i="9"/>
  <c r="Q557" i="9"/>
  <c r="N557" i="9"/>
  <c r="J557" i="9"/>
  <c r="Q556" i="9"/>
  <c r="N556" i="9"/>
  <c r="J556" i="9"/>
  <c r="Q555" i="9"/>
  <c r="N555" i="9"/>
  <c r="J555" i="9"/>
  <c r="Q554" i="9"/>
  <c r="N554" i="9"/>
  <c r="J554" i="9"/>
  <c r="Q553" i="9"/>
  <c r="N553" i="9"/>
  <c r="J553" i="9"/>
  <c r="Q552" i="9"/>
  <c r="N552" i="9"/>
  <c r="J552" i="9"/>
  <c r="Q551" i="9"/>
  <c r="N551" i="9"/>
  <c r="J551" i="9"/>
  <c r="Q550" i="9"/>
  <c r="N550" i="9"/>
  <c r="J550" i="9"/>
  <c r="Q549" i="9"/>
  <c r="N549" i="9"/>
  <c r="J549" i="9"/>
  <c r="Q548" i="9"/>
  <c r="N548" i="9"/>
  <c r="J548" i="9"/>
  <c r="Q547" i="9"/>
  <c r="N547" i="9"/>
  <c r="J547" i="9"/>
  <c r="Q546" i="9"/>
  <c r="N546" i="9"/>
  <c r="J546" i="9"/>
  <c r="Q545" i="9"/>
  <c r="N545" i="9"/>
  <c r="J545" i="9"/>
  <c r="Q544" i="9"/>
  <c r="N544" i="9"/>
  <c r="J544" i="9"/>
  <c r="Q543" i="9"/>
  <c r="N543" i="9"/>
  <c r="J543" i="9"/>
  <c r="Q542" i="9"/>
  <c r="N542" i="9"/>
  <c r="J542" i="9"/>
  <c r="Q541" i="9"/>
  <c r="N541" i="9"/>
  <c r="J541" i="9"/>
  <c r="Q540" i="9"/>
  <c r="N540" i="9"/>
  <c r="J540" i="9"/>
  <c r="Q539" i="9"/>
  <c r="N539" i="9"/>
  <c r="J539" i="9"/>
  <c r="Q538" i="9"/>
  <c r="N538" i="9"/>
  <c r="J538" i="9"/>
  <c r="Q537" i="9"/>
  <c r="N537" i="9"/>
  <c r="J537" i="9"/>
  <c r="Q536" i="9"/>
  <c r="N536" i="9"/>
  <c r="J536" i="9"/>
  <c r="Q535" i="9"/>
  <c r="N535" i="9"/>
  <c r="J535" i="9"/>
  <c r="Q534" i="9"/>
  <c r="N534" i="9"/>
  <c r="J534" i="9"/>
  <c r="Q533" i="9"/>
  <c r="N533" i="9"/>
  <c r="J533" i="9"/>
  <c r="Q532" i="9"/>
  <c r="N532" i="9"/>
  <c r="J532" i="9"/>
  <c r="Q531" i="9"/>
  <c r="N531" i="9"/>
  <c r="J531" i="9"/>
  <c r="Q530" i="9"/>
  <c r="N530" i="9"/>
  <c r="J530" i="9"/>
  <c r="Q529" i="9"/>
  <c r="N529" i="9"/>
  <c r="J529" i="9"/>
  <c r="Q528" i="9"/>
  <c r="N528" i="9"/>
  <c r="J528" i="9"/>
  <c r="Q527" i="9"/>
  <c r="N527" i="9"/>
  <c r="J527" i="9"/>
  <c r="Q526" i="9"/>
  <c r="N526" i="9"/>
  <c r="J526" i="9"/>
  <c r="Q525" i="9"/>
  <c r="N525" i="9"/>
  <c r="J525" i="9"/>
  <c r="Q524" i="9"/>
  <c r="N524" i="9"/>
  <c r="J524" i="9"/>
  <c r="Q523" i="9"/>
  <c r="N523" i="9"/>
  <c r="J523" i="9"/>
  <c r="Q522" i="9"/>
  <c r="N522" i="9"/>
  <c r="J522" i="9"/>
  <c r="Q521" i="9"/>
  <c r="N521" i="9"/>
  <c r="J521" i="9"/>
  <c r="Q520" i="9"/>
  <c r="N520" i="9"/>
  <c r="J520" i="9"/>
  <c r="Q519" i="9"/>
  <c r="N519" i="9"/>
  <c r="J519" i="9"/>
  <c r="Q518" i="9"/>
  <c r="N518" i="9"/>
  <c r="J518" i="9"/>
  <c r="Q517" i="9"/>
  <c r="N517" i="9"/>
  <c r="J517" i="9"/>
  <c r="Q516" i="9"/>
  <c r="N516" i="9"/>
  <c r="J516" i="9"/>
  <c r="Q515" i="9"/>
  <c r="N515" i="9"/>
  <c r="J515" i="9"/>
  <c r="Q514" i="9"/>
  <c r="N514" i="9"/>
  <c r="J514" i="9"/>
  <c r="Q513" i="9"/>
  <c r="N513" i="9"/>
  <c r="J513" i="9"/>
  <c r="Q512" i="9"/>
  <c r="N512" i="9"/>
  <c r="J512" i="9"/>
  <c r="Q511" i="9"/>
  <c r="N511" i="9"/>
  <c r="J511" i="9"/>
  <c r="Q510" i="9"/>
  <c r="N510" i="9"/>
  <c r="J510" i="9"/>
  <c r="Q509" i="9"/>
  <c r="N509" i="9"/>
  <c r="J509" i="9"/>
  <c r="Q508" i="9"/>
  <c r="N508" i="9"/>
  <c r="J508" i="9"/>
  <c r="Q507" i="9"/>
  <c r="N507" i="9"/>
  <c r="J507" i="9"/>
  <c r="Q506" i="9"/>
  <c r="N506" i="9"/>
  <c r="J506" i="9"/>
  <c r="Q505" i="9"/>
  <c r="N505" i="9"/>
  <c r="J505" i="9"/>
  <c r="Q504" i="9"/>
  <c r="N504" i="9"/>
  <c r="J504" i="9"/>
  <c r="Q503" i="9"/>
  <c r="N503" i="9"/>
  <c r="J503" i="9"/>
  <c r="Q502" i="9"/>
  <c r="N502" i="9"/>
  <c r="J502" i="9"/>
  <c r="Q501" i="9"/>
  <c r="N501" i="9"/>
  <c r="J501" i="9"/>
  <c r="Q500" i="9"/>
  <c r="N500" i="9"/>
  <c r="J500" i="9"/>
  <c r="Q499" i="9"/>
  <c r="N499" i="9"/>
  <c r="J499" i="9"/>
  <c r="Q498" i="9"/>
  <c r="N498" i="9"/>
  <c r="J498" i="9"/>
  <c r="Q497" i="9"/>
  <c r="N497" i="9"/>
  <c r="J497" i="9"/>
  <c r="Q496" i="9"/>
  <c r="N496" i="9"/>
  <c r="J496" i="9"/>
  <c r="Q495" i="9"/>
  <c r="N495" i="9"/>
  <c r="J495" i="9"/>
  <c r="Q494" i="9"/>
  <c r="N494" i="9"/>
  <c r="J494" i="9"/>
  <c r="Q493" i="9"/>
  <c r="N493" i="9"/>
  <c r="J493" i="9"/>
  <c r="Q492" i="9"/>
  <c r="N492" i="9"/>
  <c r="J492" i="9"/>
  <c r="Q491" i="9"/>
  <c r="N491" i="9"/>
  <c r="J491" i="9"/>
  <c r="Q490" i="9"/>
  <c r="N490" i="9"/>
  <c r="J490" i="9"/>
  <c r="Q489" i="9"/>
  <c r="N489" i="9"/>
  <c r="J489" i="9"/>
  <c r="Q488" i="9"/>
  <c r="N488" i="9"/>
  <c r="J488" i="9"/>
  <c r="Q487" i="9"/>
  <c r="N487" i="9"/>
  <c r="J487" i="9"/>
  <c r="Q486" i="9"/>
  <c r="N486" i="9"/>
  <c r="J486" i="9"/>
  <c r="Q485" i="9"/>
  <c r="N485" i="9"/>
  <c r="J485" i="9"/>
  <c r="Q484" i="9"/>
  <c r="N484" i="9"/>
  <c r="J484" i="9"/>
  <c r="Q483" i="9"/>
  <c r="N483" i="9"/>
  <c r="J483" i="9"/>
  <c r="Q482" i="9"/>
  <c r="N482" i="9"/>
  <c r="J482" i="9"/>
  <c r="Q481" i="9"/>
  <c r="N481" i="9"/>
  <c r="J481" i="9"/>
  <c r="Q480" i="9"/>
  <c r="N480" i="9"/>
  <c r="J480" i="9"/>
  <c r="Q479" i="9"/>
  <c r="N479" i="9"/>
  <c r="J479" i="9"/>
  <c r="Q478" i="9"/>
  <c r="N478" i="9"/>
  <c r="J478" i="9"/>
  <c r="Q477" i="9"/>
  <c r="N477" i="9"/>
  <c r="J477" i="9"/>
  <c r="Q476" i="9"/>
  <c r="N476" i="9"/>
  <c r="J476" i="9"/>
  <c r="Q475" i="9"/>
  <c r="N475" i="9"/>
  <c r="J475" i="9"/>
  <c r="Q474" i="9"/>
  <c r="N474" i="9"/>
  <c r="J474" i="9"/>
  <c r="Q473" i="9"/>
  <c r="N473" i="9"/>
  <c r="J473" i="9"/>
  <c r="Q472" i="9"/>
  <c r="N472" i="9"/>
  <c r="J472" i="9"/>
  <c r="Q471" i="9"/>
  <c r="N471" i="9"/>
  <c r="J471" i="9"/>
  <c r="Q470" i="9"/>
  <c r="N470" i="9"/>
  <c r="J470" i="9"/>
  <c r="Q469" i="9"/>
  <c r="N469" i="9"/>
  <c r="J469" i="9"/>
  <c r="Q468" i="9"/>
  <c r="N468" i="9"/>
  <c r="J468" i="9"/>
  <c r="Q467" i="9"/>
  <c r="N467" i="9"/>
  <c r="J467" i="9"/>
  <c r="Q466" i="9"/>
  <c r="N466" i="9"/>
  <c r="J466" i="9"/>
  <c r="Q465" i="9"/>
  <c r="N465" i="9"/>
  <c r="J465" i="9"/>
  <c r="Q464" i="9"/>
  <c r="N464" i="9"/>
  <c r="J464" i="9"/>
  <c r="Q463" i="9"/>
  <c r="N463" i="9"/>
  <c r="J463" i="9"/>
  <c r="Q462" i="9"/>
  <c r="N462" i="9"/>
  <c r="J462" i="9"/>
  <c r="Q461" i="9"/>
  <c r="N461" i="9"/>
  <c r="J461" i="9"/>
  <c r="Q460" i="9"/>
  <c r="N460" i="9"/>
  <c r="J460" i="9"/>
  <c r="Q459" i="9"/>
  <c r="N459" i="9"/>
  <c r="J459" i="9"/>
  <c r="Q458" i="9"/>
  <c r="N458" i="9"/>
  <c r="J458" i="9"/>
  <c r="Q457" i="9"/>
  <c r="N457" i="9"/>
  <c r="J457" i="9"/>
  <c r="Q456" i="9"/>
  <c r="N456" i="9"/>
  <c r="J456" i="9"/>
  <c r="Q455" i="9"/>
  <c r="N455" i="9"/>
  <c r="J455" i="9"/>
  <c r="Q454" i="9"/>
  <c r="N454" i="9"/>
  <c r="J454" i="9"/>
  <c r="Q453" i="9"/>
  <c r="N453" i="9"/>
  <c r="J453" i="9"/>
  <c r="Q452" i="9"/>
  <c r="N452" i="9"/>
  <c r="J452" i="9"/>
  <c r="Q451" i="9"/>
  <c r="N451" i="9"/>
  <c r="J451" i="9"/>
  <c r="Q450" i="9"/>
  <c r="N450" i="9"/>
  <c r="J450" i="9"/>
  <c r="Q449" i="9"/>
  <c r="N449" i="9"/>
  <c r="J449" i="9"/>
  <c r="Q448" i="9"/>
  <c r="N448" i="9"/>
  <c r="J448" i="9"/>
  <c r="Q447" i="9"/>
  <c r="N447" i="9"/>
  <c r="J447" i="9"/>
  <c r="Q446" i="9"/>
  <c r="N446" i="9"/>
  <c r="J446" i="9"/>
  <c r="Q445" i="9"/>
  <c r="N445" i="9"/>
  <c r="J445" i="9"/>
  <c r="Q444" i="9"/>
  <c r="N444" i="9"/>
  <c r="J444" i="9"/>
  <c r="Q443" i="9"/>
  <c r="N443" i="9"/>
  <c r="J443" i="9"/>
  <c r="Q442" i="9"/>
  <c r="N442" i="9"/>
  <c r="J442" i="9"/>
  <c r="Q441" i="9"/>
  <c r="N441" i="9"/>
  <c r="J441" i="9"/>
  <c r="Q440" i="9"/>
  <c r="N440" i="9"/>
  <c r="J440" i="9"/>
  <c r="Q439" i="9"/>
  <c r="N439" i="9"/>
  <c r="J439" i="9"/>
  <c r="Q438" i="9"/>
  <c r="N438" i="9"/>
  <c r="J438" i="9"/>
  <c r="Q437" i="9"/>
  <c r="N437" i="9"/>
  <c r="J437" i="9"/>
  <c r="Q436" i="9"/>
  <c r="N436" i="9"/>
  <c r="J436" i="9"/>
  <c r="Q435" i="9"/>
  <c r="N435" i="9"/>
  <c r="J435" i="9"/>
  <c r="Q434" i="9"/>
  <c r="N434" i="9"/>
  <c r="J434" i="9"/>
  <c r="Q433" i="9"/>
  <c r="N433" i="9"/>
  <c r="J433" i="9"/>
  <c r="Q432" i="9"/>
  <c r="N432" i="9"/>
  <c r="J432" i="9"/>
  <c r="Q431" i="9"/>
  <c r="N431" i="9"/>
  <c r="J431" i="9"/>
  <c r="Q430" i="9"/>
  <c r="N430" i="9"/>
  <c r="J430" i="9"/>
  <c r="Q429" i="9"/>
  <c r="N429" i="9"/>
  <c r="J429" i="9"/>
  <c r="Q428" i="9"/>
  <c r="N428" i="9"/>
  <c r="J428" i="9"/>
  <c r="Q427" i="9"/>
  <c r="N427" i="9"/>
  <c r="J427" i="9"/>
  <c r="Q426" i="9"/>
  <c r="N426" i="9"/>
  <c r="J426" i="9"/>
  <c r="Q425" i="9"/>
  <c r="N425" i="9"/>
  <c r="J425" i="9"/>
  <c r="Q424" i="9"/>
  <c r="N424" i="9"/>
  <c r="J424" i="9"/>
  <c r="Q423" i="9"/>
  <c r="N423" i="9"/>
  <c r="J423" i="9"/>
  <c r="Q422" i="9"/>
  <c r="N422" i="9"/>
  <c r="J422" i="9"/>
  <c r="Q421" i="9"/>
  <c r="N421" i="9"/>
  <c r="J421" i="9"/>
  <c r="Q420" i="9"/>
  <c r="N420" i="9"/>
  <c r="J420" i="9"/>
  <c r="Q419" i="9"/>
  <c r="N419" i="9"/>
  <c r="J419" i="9"/>
  <c r="Q418" i="9"/>
  <c r="N418" i="9"/>
  <c r="J418" i="9"/>
  <c r="Q417" i="9"/>
  <c r="N417" i="9"/>
  <c r="J417" i="9"/>
  <c r="Q416" i="9"/>
  <c r="N416" i="9"/>
  <c r="J416" i="9"/>
  <c r="Q415" i="9"/>
  <c r="N415" i="9"/>
  <c r="J415" i="9"/>
  <c r="Q414" i="9"/>
  <c r="N414" i="9"/>
  <c r="J414" i="9"/>
  <c r="Q413" i="9"/>
  <c r="N413" i="9"/>
  <c r="J413" i="9"/>
  <c r="Q412" i="9"/>
  <c r="N412" i="9"/>
  <c r="J412" i="9"/>
  <c r="Q411" i="9"/>
  <c r="N411" i="9"/>
  <c r="J411" i="9"/>
  <c r="Q410" i="9"/>
  <c r="N410" i="9"/>
  <c r="J410" i="9"/>
  <c r="Q409" i="9"/>
  <c r="N409" i="9"/>
  <c r="J409" i="9"/>
  <c r="Q408" i="9"/>
  <c r="N408" i="9"/>
  <c r="J408" i="9"/>
  <c r="Q407" i="9"/>
  <c r="N407" i="9"/>
  <c r="J407" i="9"/>
  <c r="Q406" i="9"/>
  <c r="N406" i="9"/>
  <c r="J406" i="9"/>
  <c r="Q405" i="9"/>
  <c r="N405" i="9"/>
  <c r="J405" i="9"/>
  <c r="Q404" i="9"/>
  <c r="N404" i="9"/>
  <c r="J404" i="9"/>
  <c r="Q403" i="9"/>
  <c r="N403" i="9"/>
  <c r="J403" i="9"/>
  <c r="Q402" i="9"/>
  <c r="N402" i="9"/>
  <c r="J402" i="9"/>
  <c r="Q401" i="9"/>
  <c r="N401" i="9"/>
  <c r="J401" i="9"/>
  <c r="Q400" i="9"/>
  <c r="N400" i="9"/>
  <c r="J400" i="9"/>
  <c r="Q399" i="9"/>
  <c r="N399" i="9"/>
  <c r="J399" i="9"/>
  <c r="Q398" i="9"/>
  <c r="N398" i="9"/>
  <c r="J398" i="9"/>
  <c r="Q397" i="9"/>
  <c r="N397" i="9"/>
  <c r="J397" i="9"/>
  <c r="Q396" i="9"/>
  <c r="N396" i="9"/>
  <c r="J396" i="9"/>
  <c r="Q395" i="9"/>
  <c r="N395" i="9"/>
  <c r="J395" i="9"/>
  <c r="Q394" i="9"/>
  <c r="N394" i="9"/>
  <c r="J394" i="9"/>
  <c r="Q393" i="9"/>
  <c r="N393" i="9"/>
  <c r="J393" i="9"/>
  <c r="Q392" i="9"/>
  <c r="N392" i="9"/>
  <c r="J392" i="9"/>
  <c r="Q391" i="9"/>
  <c r="N391" i="9"/>
  <c r="J391" i="9"/>
  <c r="Q390" i="9"/>
  <c r="N390" i="9"/>
  <c r="J390" i="9"/>
  <c r="Q389" i="9"/>
  <c r="N389" i="9"/>
  <c r="J389" i="9"/>
  <c r="Q388" i="9"/>
  <c r="N388" i="9"/>
  <c r="J388" i="9"/>
  <c r="Q387" i="9"/>
  <c r="N387" i="9"/>
  <c r="J387" i="9"/>
  <c r="Q386" i="9"/>
  <c r="N386" i="9"/>
  <c r="J386" i="9"/>
  <c r="Q385" i="9"/>
  <c r="N385" i="9"/>
  <c r="J385" i="9"/>
  <c r="Q384" i="9"/>
  <c r="N384" i="9"/>
  <c r="J384" i="9"/>
  <c r="Q383" i="9"/>
  <c r="N383" i="9"/>
  <c r="J383" i="9"/>
  <c r="Q382" i="9"/>
  <c r="N382" i="9"/>
  <c r="J382" i="9"/>
  <c r="Q381" i="9"/>
  <c r="N381" i="9"/>
  <c r="J381" i="9"/>
  <c r="Q380" i="9"/>
  <c r="N380" i="9"/>
  <c r="J380" i="9"/>
  <c r="Q379" i="9"/>
  <c r="N379" i="9"/>
  <c r="J379" i="9"/>
  <c r="Q378" i="9"/>
  <c r="N378" i="9"/>
  <c r="J378" i="9"/>
  <c r="Q377" i="9"/>
  <c r="N377" i="9"/>
  <c r="J377" i="9"/>
  <c r="Q376" i="9"/>
  <c r="N376" i="9"/>
  <c r="J376" i="9"/>
  <c r="Q375" i="9"/>
  <c r="N375" i="9"/>
  <c r="J375" i="9"/>
  <c r="Q374" i="9"/>
  <c r="N374" i="9"/>
  <c r="J374" i="9"/>
  <c r="Q373" i="9"/>
  <c r="N373" i="9"/>
  <c r="J373" i="9"/>
  <c r="Q372" i="9"/>
  <c r="N372" i="9"/>
  <c r="J372" i="9"/>
  <c r="Q371" i="9"/>
  <c r="N371" i="9"/>
  <c r="J371" i="9"/>
  <c r="Q370" i="9"/>
  <c r="N370" i="9"/>
  <c r="J370" i="9"/>
  <c r="Q369" i="9"/>
  <c r="N369" i="9"/>
  <c r="J369" i="9"/>
  <c r="Q368" i="9"/>
  <c r="N368" i="9"/>
  <c r="J368" i="9"/>
  <c r="Q367" i="9"/>
  <c r="N367" i="9"/>
  <c r="J367" i="9"/>
  <c r="Q366" i="9"/>
  <c r="N366" i="9"/>
  <c r="J366" i="9"/>
  <c r="Q365" i="9"/>
  <c r="N365" i="9"/>
  <c r="J365" i="9"/>
  <c r="Q364" i="9"/>
  <c r="N364" i="9"/>
  <c r="J364" i="9"/>
  <c r="Q363" i="9"/>
  <c r="N363" i="9"/>
  <c r="J363" i="9"/>
  <c r="Q362" i="9"/>
  <c r="N362" i="9"/>
  <c r="J362" i="9"/>
  <c r="Q361" i="9"/>
  <c r="N361" i="9"/>
  <c r="J361" i="9"/>
  <c r="Q360" i="9"/>
  <c r="N360" i="9"/>
  <c r="J360" i="9"/>
  <c r="Q359" i="9"/>
  <c r="N359" i="9"/>
  <c r="J359" i="9"/>
  <c r="Q358" i="9"/>
  <c r="N358" i="9"/>
  <c r="J358" i="9"/>
  <c r="Q357" i="9"/>
  <c r="N357" i="9"/>
  <c r="J357" i="9"/>
  <c r="Q356" i="9"/>
  <c r="N356" i="9"/>
  <c r="J356" i="9"/>
  <c r="Q355" i="9"/>
  <c r="N355" i="9"/>
  <c r="J355" i="9"/>
  <c r="Q354" i="9"/>
  <c r="N354" i="9"/>
  <c r="J354" i="9"/>
  <c r="Q353" i="9"/>
  <c r="N353" i="9"/>
  <c r="J353" i="9"/>
  <c r="Q352" i="9"/>
  <c r="N352" i="9"/>
  <c r="J352" i="9"/>
  <c r="Q351" i="9"/>
  <c r="N351" i="9"/>
  <c r="J351" i="9"/>
  <c r="Q350" i="9"/>
  <c r="N350" i="9"/>
  <c r="J350" i="9"/>
  <c r="Q349" i="9"/>
  <c r="N349" i="9"/>
  <c r="J349" i="9"/>
  <c r="Q348" i="9"/>
  <c r="N348" i="9"/>
  <c r="J348" i="9"/>
  <c r="Q347" i="9"/>
  <c r="N347" i="9"/>
  <c r="J347" i="9"/>
  <c r="Q346" i="9"/>
  <c r="N346" i="9"/>
  <c r="J346" i="9"/>
  <c r="Q345" i="9"/>
  <c r="N345" i="9"/>
  <c r="J345" i="9"/>
  <c r="Q344" i="9"/>
  <c r="N344" i="9"/>
  <c r="J344" i="9"/>
  <c r="Q343" i="9"/>
  <c r="N343" i="9"/>
  <c r="J343" i="9"/>
  <c r="Q342" i="9"/>
  <c r="N342" i="9"/>
  <c r="J342" i="9"/>
  <c r="Q341" i="9"/>
  <c r="N341" i="9"/>
  <c r="J341" i="9"/>
  <c r="Q340" i="9"/>
  <c r="N340" i="9"/>
  <c r="J340" i="9"/>
  <c r="Q339" i="9"/>
  <c r="N339" i="9"/>
  <c r="J339" i="9"/>
  <c r="Q338" i="9"/>
  <c r="N338" i="9"/>
  <c r="J338" i="9"/>
  <c r="Q337" i="9"/>
  <c r="N337" i="9"/>
  <c r="J337" i="9"/>
  <c r="Q336" i="9"/>
  <c r="N336" i="9"/>
  <c r="J336" i="9"/>
  <c r="Q335" i="9"/>
  <c r="N335" i="9"/>
  <c r="J335" i="9"/>
  <c r="Q334" i="9"/>
  <c r="N334" i="9"/>
  <c r="J334" i="9"/>
  <c r="Q333" i="9"/>
  <c r="N333" i="9"/>
  <c r="J333" i="9"/>
  <c r="Q332" i="9"/>
  <c r="N332" i="9"/>
  <c r="J332" i="9"/>
  <c r="Q331" i="9"/>
  <c r="N331" i="9"/>
  <c r="J331" i="9"/>
  <c r="Q330" i="9"/>
  <c r="N330" i="9"/>
  <c r="J330" i="9"/>
  <c r="Q329" i="9"/>
  <c r="N329" i="9"/>
  <c r="J329" i="9"/>
  <c r="Q328" i="9"/>
  <c r="N328" i="9"/>
  <c r="J328" i="9"/>
  <c r="Q327" i="9"/>
  <c r="N327" i="9"/>
  <c r="J327" i="9"/>
  <c r="Q326" i="9"/>
  <c r="N326" i="9"/>
  <c r="J326" i="9"/>
  <c r="Q325" i="9"/>
  <c r="N325" i="9"/>
  <c r="J325" i="9"/>
  <c r="Q324" i="9"/>
  <c r="N324" i="9"/>
  <c r="J324" i="9"/>
  <c r="Q323" i="9"/>
  <c r="N323" i="9"/>
  <c r="J323" i="9"/>
  <c r="Q322" i="9"/>
  <c r="N322" i="9"/>
  <c r="J322" i="9"/>
  <c r="Q321" i="9"/>
  <c r="N321" i="9"/>
  <c r="J321" i="9"/>
  <c r="Q320" i="9"/>
  <c r="N320" i="9"/>
  <c r="J320" i="9"/>
  <c r="Q319" i="9"/>
  <c r="N319" i="9"/>
  <c r="J319" i="9"/>
  <c r="Q318" i="9"/>
  <c r="N318" i="9"/>
  <c r="J318" i="9"/>
  <c r="Q317" i="9"/>
  <c r="N317" i="9"/>
  <c r="J317" i="9"/>
  <c r="Q316" i="9"/>
  <c r="N316" i="9"/>
  <c r="J316" i="9"/>
  <c r="Q315" i="9"/>
  <c r="N315" i="9"/>
  <c r="J315" i="9"/>
  <c r="Q314" i="9"/>
  <c r="N314" i="9"/>
  <c r="J314" i="9"/>
  <c r="Q313" i="9"/>
  <c r="N313" i="9"/>
  <c r="J313" i="9"/>
  <c r="Q312" i="9"/>
  <c r="N312" i="9"/>
  <c r="J312" i="9"/>
  <c r="Q311" i="9"/>
  <c r="N311" i="9"/>
  <c r="J311" i="9"/>
  <c r="Q310" i="9"/>
  <c r="N310" i="9"/>
  <c r="J310" i="9"/>
  <c r="Q309" i="9"/>
  <c r="N309" i="9"/>
  <c r="J309" i="9"/>
  <c r="Q308" i="9"/>
  <c r="N308" i="9"/>
  <c r="J308" i="9"/>
  <c r="Q307" i="9"/>
  <c r="N307" i="9"/>
  <c r="J307" i="9"/>
  <c r="Q306" i="9"/>
  <c r="N306" i="9"/>
  <c r="J306" i="9"/>
  <c r="Q305" i="9"/>
  <c r="N305" i="9"/>
  <c r="J305" i="9"/>
  <c r="Q304" i="9"/>
  <c r="N304" i="9"/>
  <c r="J304" i="9"/>
  <c r="Q303" i="9"/>
  <c r="N303" i="9"/>
  <c r="J303" i="9"/>
  <c r="Q302" i="9"/>
  <c r="N302" i="9"/>
  <c r="J302" i="9"/>
  <c r="Q301" i="9"/>
  <c r="N301" i="9"/>
  <c r="J301" i="9"/>
  <c r="Q300" i="9"/>
  <c r="N300" i="9"/>
  <c r="J300" i="9"/>
  <c r="Q299" i="9"/>
  <c r="N299" i="9"/>
  <c r="J299" i="9"/>
  <c r="Q298" i="9"/>
  <c r="N298" i="9"/>
  <c r="J298" i="9"/>
  <c r="Q297" i="9"/>
  <c r="N297" i="9"/>
  <c r="J297" i="9"/>
  <c r="Q296" i="9"/>
  <c r="N296" i="9"/>
  <c r="J296" i="9"/>
  <c r="Q295" i="9"/>
  <c r="N295" i="9"/>
  <c r="J295" i="9"/>
  <c r="Q294" i="9"/>
  <c r="N294" i="9"/>
  <c r="J294" i="9"/>
  <c r="Q293" i="9"/>
  <c r="N293" i="9"/>
  <c r="J293" i="9"/>
  <c r="Q292" i="9"/>
  <c r="N292" i="9"/>
  <c r="J292" i="9"/>
  <c r="Q291" i="9"/>
  <c r="N291" i="9"/>
  <c r="J291" i="9"/>
  <c r="Q290" i="9"/>
  <c r="N290" i="9"/>
  <c r="J290" i="9"/>
  <c r="Q289" i="9"/>
  <c r="N289" i="9"/>
  <c r="J289" i="9"/>
  <c r="Q288" i="9"/>
  <c r="N288" i="9"/>
  <c r="J288" i="9"/>
  <c r="Q287" i="9"/>
  <c r="N287" i="9"/>
  <c r="J287" i="9"/>
  <c r="Q286" i="9"/>
  <c r="N286" i="9"/>
  <c r="J286" i="9"/>
  <c r="Q285" i="9"/>
  <c r="N285" i="9"/>
  <c r="J285" i="9"/>
  <c r="Q284" i="9"/>
  <c r="N284" i="9"/>
  <c r="J284" i="9"/>
  <c r="Q283" i="9"/>
  <c r="N283" i="9"/>
  <c r="J283" i="9"/>
  <c r="Q282" i="9"/>
  <c r="N282" i="9"/>
  <c r="J282" i="9"/>
  <c r="Q281" i="9"/>
  <c r="N281" i="9"/>
  <c r="J281" i="9"/>
  <c r="Q280" i="9"/>
  <c r="N280" i="9"/>
  <c r="J280" i="9"/>
  <c r="Q279" i="9"/>
  <c r="N279" i="9"/>
  <c r="J279" i="9"/>
  <c r="Q278" i="9"/>
  <c r="N278" i="9"/>
  <c r="J278" i="9"/>
  <c r="Q277" i="9"/>
  <c r="N277" i="9"/>
  <c r="J277" i="9"/>
  <c r="Q276" i="9"/>
  <c r="N276" i="9"/>
  <c r="J276" i="9"/>
  <c r="Q275" i="9"/>
  <c r="N275" i="9"/>
  <c r="J275" i="9"/>
  <c r="Q274" i="9"/>
  <c r="N274" i="9"/>
  <c r="J274" i="9"/>
  <c r="Q273" i="9"/>
  <c r="N273" i="9"/>
  <c r="J273" i="9"/>
  <c r="Q272" i="9"/>
  <c r="N272" i="9"/>
  <c r="J272" i="9"/>
  <c r="Q271" i="9"/>
  <c r="N271" i="9"/>
  <c r="J271" i="9"/>
  <c r="Q270" i="9"/>
  <c r="N270" i="9"/>
  <c r="J270" i="9"/>
  <c r="Q269" i="9"/>
  <c r="N269" i="9"/>
  <c r="J269" i="9"/>
  <c r="Q268" i="9"/>
  <c r="N268" i="9"/>
  <c r="J268" i="9"/>
  <c r="Q267" i="9"/>
  <c r="N267" i="9"/>
  <c r="J267" i="9"/>
  <c r="Q266" i="9"/>
  <c r="N266" i="9"/>
  <c r="J266" i="9"/>
  <c r="Q265" i="9"/>
  <c r="N265" i="9"/>
  <c r="J265" i="9"/>
  <c r="Q264" i="9"/>
  <c r="N264" i="9"/>
  <c r="J264" i="9"/>
  <c r="Q263" i="9"/>
  <c r="N263" i="9"/>
  <c r="J263" i="9"/>
  <c r="Q262" i="9"/>
  <c r="N262" i="9"/>
  <c r="J262" i="9"/>
  <c r="Q261" i="9"/>
  <c r="N261" i="9"/>
  <c r="J261" i="9"/>
  <c r="Q260" i="9"/>
  <c r="N260" i="9"/>
  <c r="J260" i="9"/>
  <c r="Q259" i="9"/>
  <c r="N259" i="9"/>
  <c r="J259" i="9"/>
  <c r="Q258" i="9"/>
  <c r="N258" i="9"/>
  <c r="J258" i="9"/>
  <c r="Q257" i="9"/>
  <c r="N257" i="9"/>
  <c r="J257" i="9"/>
  <c r="Q256" i="9"/>
  <c r="N256" i="9"/>
  <c r="J256" i="9"/>
  <c r="Q255" i="9"/>
  <c r="N255" i="9"/>
  <c r="J255" i="9"/>
  <c r="Q254" i="9"/>
  <c r="N254" i="9"/>
  <c r="J254" i="9"/>
  <c r="Q253" i="9"/>
  <c r="N253" i="9"/>
  <c r="J253" i="9"/>
  <c r="Q252" i="9"/>
  <c r="N252" i="9"/>
  <c r="J252" i="9"/>
  <c r="Q251" i="9"/>
  <c r="N251" i="9"/>
  <c r="J251" i="9"/>
  <c r="Q250" i="9"/>
  <c r="N250" i="9"/>
  <c r="J250" i="9"/>
  <c r="Q249" i="9"/>
  <c r="N249" i="9"/>
  <c r="J249" i="9"/>
  <c r="Q248" i="9"/>
  <c r="N248" i="9"/>
  <c r="J248" i="9"/>
  <c r="Q247" i="9"/>
  <c r="N247" i="9"/>
  <c r="J247" i="9"/>
  <c r="Q246" i="9"/>
  <c r="N246" i="9"/>
  <c r="J246" i="9"/>
  <c r="Q245" i="9"/>
  <c r="N245" i="9"/>
  <c r="J245" i="9"/>
  <c r="Q244" i="9"/>
  <c r="N244" i="9"/>
  <c r="J244" i="9"/>
  <c r="Q243" i="9"/>
  <c r="N243" i="9"/>
  <c r="J243" i="9"/>
  <c r="Q242" i="9"/>
  <c r="N242" i="9"/>
  <c r="J242" i="9"/>
  <c r="Q241" i="9"/>
  <c r="N241" i="9"/>
  <c r="J241" i="9"/>
  <c r="Q240" i="9"/>
  <c r="N240" i="9"/>
  <c r="J240" i="9"/>
  <c r="Q239" i="9"/>
  <c r="N239" i="9"/>
  <c r="J239" i="9"/>
  <c r="Q238" i="9"/>
  <c r="N238" i="9"/>
  <c r="J238" i="9"/>
  <c r="Q237" i="9"/>
  <c r="N237" i="9"/>
  <c r="J237" i="9"/>
  <c r="Q236" i="9"/>
  <c r="N236" i="9"/>
  <c r="J236" i="9"/>
  <c r="Q235" i="9"/>
  <c r="N235" i="9"/>
  <c r="J235" i="9"/>
  <c r="Q234" i="9"/>
  <c r="N234" i="9"/>
  <c r="J234" i="9"/>
  <c r="Q233" i="9"/>
  <c r="N233" i="9"/>
  <c r="J233" i="9"/>
  <c r="Q232" i="9"/>
  <c r="N232" i="9"/>
  <c r="J232" i="9"/>
  <c r="Q231" i="9"/>
  <c r="N231" i="9"/>
  <c r="J231" i="9"/>
  <c r="Q230" i="9"/>
  <c r="N230" i="9"/>
  <c r="J230" i="9"/>
  <c r="Q229" i="9"/>
  <c r="N229" i="9"/>
  <c r="J229" i="9"/>
  <c r="Q228" i="9"/>
  <c r="N228" i="9"/>
  <c r="J228" i="9"/>
  <c r="Q227" i="9"/>
  <c r="N227" i="9"/>
  <c r="J227" i="9"/>
  <c r="Q226" i="9"/>
  <c r="N226" i="9"/>
  <c r="J226" i="9"/>
  <c r="Q225" i="9"/>
  <c r="N225" i="9"/>
  <c r="J225" i="9"/>
  <c r="Q224" i="9"/>
  <c r="N224" i="9"/>
  <c r="J224" i="9"/>
  <c r="Q223" i="9"/>
  <c r="N223" i="9"/>
  <c r="J223" i="9"/>
  <c r="Q222" i="9"/>
  <c r="N222" i="9"/>
  <c r="J222" i="9"/>
  <c r="Q221" i="9"/>
  <c r="N221" i="9"/>
  <c r="J221" i="9"/>
  <c r="Q220" i="9"/>
  <c r="N220" i="9"/>
  <c r="J220" i="9"/>
  <c r="Q219" i="9"/>
  <c r="N219" i="9"/>
  <c r="J219" i="9"/>
  <c r="Q218" i="9"/>
  <c r="N218" i="9"/>
  <c r="J218" i="9"/>
  <c r="Q217" i="9"/>
  <c r="N217" i="9"/>
  <c r="J217" i="9"/>
  <c r="Q216" i="9"/>
  <c r="N216" i="9"/>
  <c r="J216" i="9"/>
  <c r="Q215" i="9"/>
  <c r="N215" i="9"/>
  <c r="J215" i="9"/>
  <c r="Q214" i="9"/>
  <c r="N214" i="9"/>
  <c r="J214" i="9"/>
  <c r="Q213" i="9"/>
  <c r="N213" i="9"/>
  <c r="J213" i="9"/>
  <c r="Q212" i="9"/>
  <c r="N212" i="9"/>
  <c r="J212" i="9"/>
  <c r="Q211" i="9"/>
  <c r="N211" i="9"/>
  <c r="J211" i="9"/>
  <c r="Q210" i="9"/>
  <c r="N210" i="9"/>
  <c r="J210" i="9"/>
  <c r="Q209" i="9"/>
  <c r="N209" i="9"/>
  <c r="J209" i="9"/>
  <c r="Q208" i="9"/>
  <c r="N208" i="9"/>
  <c r="J208" i="9"/>
  <c r="Q207" i="9"/>
  <c r="N207" i="9"/>
  <c r="J207" i="9"/>
  <c r="Q206" i="9"/>
  <c r="N206" i="9"/>
  <c r="J206" i="9"/>
  <c r="Q205" i="9"/>
  <c r="N205" i="9"/>
  <c r="J205" i="9"/>
  <c r="Q204" i="9"/>
  <c r="N204" i="9"/>
  <c r="J204" i="9"/>
  <c r="Q203" i="9"/>
  <c r="N203" i="9"/>
  <c r="J203" i="9"/>
  <c r="Q202" i="9"/>
  <c r="N202" i="9"/>
  <c r="J202" i="9"/>
  <c r="Q201" i="9"/>
  <c r="N201" i="9"/>
  <c r="J201" i="9"/>
  <c r="Q200" i="9"/>
  <c r="N200" i="9"/>
  <c r="J200" i="9"/>
  <c r="Q199" i="9"/>
  <c r="N199" i="9"/>
  <c r="J199" i="9"/>
  <c r="Q198" i="9"/>
  <c r="N198" i="9"/>
  <c r="J198" i="9"/>
  <c r="Q197" i="9"/>
  <c r="N197" i="9"/>
  <c r="J197" i="9"/>
  <c r="Q196" i="9"/>
  <c r="N196" i="9"/>
  <c r="J196" i="9"/>
  <c r="Q195" i="9"/>
  <c r="N195" i="9"/>
  <c r="J195" i="9"/>
  <c r="Q194" i="9"/>
  <c r="N194" i="9"/>
  <c r="J194" i="9"/>
  <c r="Q193" i="9"/>
  <c r="N193" i="9"/>
  <c r="J193" i="9"/>
  <c r="Q192" i="9"/>
  <c r="N192" i="9"/>
  <c r="J192" i="9"/>
  <c r="Q191" i="9"/>
  <c r="N191" i="9"/>
  <c r="J191" i="9"/>
  <c r="Q190" i="9"/>
  <c r="N190" i="9"/>
  <c r="J190" i="9"/>
  <c r="Q189" i="9"/>
  <c r="N189" i="9"/>
  <c r="J189" i="9"/>
  <c r="Q188" i="9"/>
  <c r="N188" i="9"/>
  <c r="J188" i="9"/>
  <c r="Q187" i="9"/>
  <c r="N187" i="9"/>
  <c r="J187" i="9"/>
  <c r="Q186" i="9"/>
  <c r="N186" i="9"/>
  <c r="J186" i="9"/>
  <c r="Q185" i="9"/>
  <c r="N185" i="9"/>
  <c r="J185" i="9"/>
  <c r="Q184" i="9"/>
  <c r="N184" i="9"/>
  <c r="J184" i="9"/>
  <c r="Q183" i="9"/>
  <c r="N183" i="9"/>
  <c r="J183" i="9"/>
  <c r="Q182" i="9"/>
  <c r="N182" i="9"/>
  <c r="J182" i="9"/>
  <c r="Q181" i="9"/>
  <c r="N181" i="9"/>
  <c r="J181" i="9"/>
  <c r="Q180" i="9"/>
  <c r="N180" i="9"/>
  <c r="J180" i="9"/>
  <c r="Q179" i="9"/>
  <c r="N179" i="9"/>
  <c r="J179" i="9"/>
  <c r="Q178" i="9"/>
  <c r="N178" i="9"/>
  <c r="J178" i="9"/>
  <c r="Q177" i="9"/>
  <c r="N177" i="9"/>
  <c r="J177" i="9"/>
  <c r="Q176" i="9"/>
  <c r="N176" i="9"/>
  <c r="J176" i="9"/>
  <c r="Q175" i="9"/>
  <c r="N175" i="9"/>
  <c r="J175" i="9"/>
  <c r="Q174" i="9"/>
  <c r="N174" i="9"/>
  <c r="J174" i="9"/>
  <c r="Q173" i="9"/>
  <c r="N173" i="9"/>
  <c r="J173" i="9"/>
  <c r="Q172" i="9"/>
  <c r="N172" i="9"/>
  <c r="J172" i="9"/>
  <c r="Q171" i="9"/>
  <c r="N171" i="9"/>
  <c r="J171" i="9"/>
  <c r="Q170" i="9"/>
  <c r="N170" i="9"/>
  <c r="J170" i="9"/>
  <c r="Q169" i="9"/>
  <c r="N169" i="9"/>
  <c r="J169" i="9"/>
  <c r="Q168" i="9"/>
  <c r="N168" i="9"/>
  <c r="J168" i="9"/>
  <c r="Q167" i="9"/>
  <c r="N167" i="9"/>
  <c r="J167" i="9"/>
  <c r="Q166" i="9"/>
  <c r="N166" i="9"/>
  <c r="J166" i="9"/>
  <c r="Q165" i="9"/>
  <c r="N165" i="9"/>
  <c r="J165" i="9"/>
  <c r="Q164" i="9"/>
  <c r="N164" i="9"/>
  <c r="J164" i="9"/>
  <c r="Q163" i="9"/>
  <c r="N163" i="9"/>
  <c r="J163" i="9"/>
  <c r="Q162" i="9"/>
  <c r="N162" i="9"/>
  <c r="J162" i="9"/>
  <c r="Q161" i="9"/>
  <c r="N161" i="9"/>
  <c r="J161" i="9"/>
  <c r="Q160" i="9"/>
  <c r="N160" i="9"/>
  <c r="J160" i="9"/>
  <c r="Q159" i="9"/>
  <c r="N159" i="9"/>
  <c r="J159" i="9"/>
  <c r="Q158" i="9"/>
  <c r="N158" i="9"/>
  <c r="J158" i="9"/>
  <c r="Q157" i="9"/>
  <c r="N157" i="9"/>
  <c r="J157" i="9"/>
  <c r="Q156" i="9"/>
  <c r="N156" i="9"/>
  <c r="J156" i="9"/>
  <c r="Q155" i="9"/>
  <c r="N155" i="9"/>
  <c r="J155" i="9"/>
  <c r="Q154" i="9"/>
  <c r="N154" i="9"/>
  <c r="J154" i="9"/>
  <c r="Q153" i="9"/>
  <c r="N153" i="9"/>
  <c r="J153" i="9"/>
  <c r="Q152" i="9"/>
  <c r="N152" i="9"/>
  <c r="J152" i="9"/>
  <c r="Q151" i="9"/>
  <c r="N151" i="9"/>
  <c r="J151" i="9"/>
  <c r="Q150" i="9"/>
  <c r="N150" i="9"/>
  <c r="J150" i="9"/>
  <c r="Q149" i="9"/>
  <c r="N149" i="9"/>
  <c r="J149" i="9"/>
  <c r="Q148" i="9"/>
  <c r="N148" i="9"/>
  <c r="J148" i="9"/>
  <c r="Q147" i="9"/>
  <c r="N147" i="9"/>
  <c r="J147" i="9"/>
  <c r="Q146" i="9"/>
  <c r="N146" i="9"/>
  <c r="J146" i="9"/>
  <c r="Q145" i="9"/>
  <c r="N145" i="9"/>
  <c r="J145" i="9"/>
  <c r="Q144" i="9"/>
  <c r="N144" i="9"/>
  <c r="J144" i="9"/>
  <c r="Q143" i="9"/>
  <c r="N143" i="9"/>
  <c r="J143" i="9"/>
  <c r="Q142" i="9"/>
  <c r="N142" i="9"/>
  <c r="J142" i="9"/>
  <c r="Q141" i="9"/>
  <c r="N141" i="9"/>
  <c r="J141" i="9"/>
  <c r="Q140" i="9"/>
  <c r="N140" i="9"/>
  <c r="J140" i="9"/>
  <c r="Q139" i="9"/>
  <c r="N139" i="9"/>
  <c r="J139" i="9"/>
  <c r="Q138" i="9"/>
  <c r="N138" i="9"/>
  <c r="J138" i="9"/>
  <c r="Q137" i="9"/>
  <c r="N137" i="9"/>
  <c r="J137" i="9"/>
  <c r="Q136" i="9"/>
  <c r="N136" i="9"/>
  <c r="J136" i="9"/>
  <c r="Q135" i="9"/>
  <c r="N135" i="9"/>
  <c r="J135" i="9"/>
  <c r="Q134" i="9"/>
  <c r="N134" i="9"/>
  <c r="J134" i="9"/>
  <c r="Q133" i="9"/>
  <c r="N133" i="9"/>
  <c r="J133" i="9"/>
  <c r="Q132" i="9"/>
  <c r="N132" i="9"/>
  <c r="J132" i="9"/>
  <c r="Q131" i="9"/>
  <c r="N131" i="9"/>
  <c r="J131" i="9"/>
  <c r="Q130" i="9"/>
  <c r="N130" i="9"/>
  <c r="J130" i="9"/>
  <c r="Q129" i="9"/>
  <c r="N129" i="9"/>
  <c r="J129" i="9"/>
  <c r="Q128" i="9"/>
  <c r="N128" i="9"/>
  <c r="J128" i="9"/>
  <c r="Q127" i="9"/>
  <c r="N127" i="9"/>
  <c r="J127" i="9"/>
  <c r="Q126" i="9"/>
  <c r="N126" i="9"/>
  <c r="J126" i="9"/>
  <c r="Q125" i="9"/>
  <c r="N125" i="9"/>
  <c r="J125" i="9"/>
  <c r="Q124" i="9"/>
  <c r="N124" i="9"/>
  <c r="J124" i="9"/>
  <c r="Q123" i="9"/>
  <c r="N123" i="9"/>
  <c r="J123" i="9"/>
  <c r="Q122" i="9"/>
  <c r="N122" i="9"/>
  <c r="J122" i="9"/>
  <c r="Q121" i="9"/>
  <c r="N121" i="9"/>
  <c r="J121" i="9"/>
  <c r="Q120" i="9"/>
  <c r="N120" i="9"/>
  <c r="J120" i="9"/>
  <c r="Q119" i="9"/>
  <c r="N119" i="9"/>
  <c r="J119" i="9"/>
  <c r="Q118" i="9"/>
  <c r="N118" i="9"/>
  <c r="J118" i="9"/>
  <c r="Q117" i="9"/>
  <c r="N117" i="9"/>
  <c r="J117" i="9"/>
  <c r="Q116" i="9"/>
  <c r="N116" i="9"/>
  <c r="J116" i="9"/>
  <c r="Q115" i="9"/>
  <c r="N115" i="9"/>
  <c r="J115" i="9"/>
  <c r="Q114" i="9"/>
  <c r="N114" i="9"/>
  <c r="J114" i="9"/>
  <c r="Q113" i="9"/>
  <c r="N113" i="9"/>
  <c r="J113" i="9"/>
  <c r="Q112" i="9"/>
  <c r="N112" i="9"/>
  <c r="J112" i="9"/>
  <c r="Q111" i="9"/>
  <c r="N111" i="9"/>
  <c r="J111" i="9"/>
  <c r="Q110" i="9"/>
  <c r="N110" i="9"/>
  <c r="J110" i="9"/>
  <c r="Q109" i="9"/>
  <c r="N109" i="9"/>
  <c r="J109" i="9"/>
  <c r="Q108" i="9"/>
  <c r="N108" i="9"/>
  <c r="J108" i="9"/>
  <c r="Q107" i="9"/>
  <c r="N107" i="9"/>
  <c r="J107" i="9"/>
  <c r="Q106" i="9"/>
  <c r="N106" i="9"/>
  <c r="J106" i="9"/>
  <c r="Q105" i="9"/>
  <c r="N105" i="9"/>
  <c r="J105" i="9"/>
  <c r="Q104" i="9"/>
  <c r="N104" i="9"/>
  <c r="J104" i="9"/>
  <c r="Q103" i="9"/>
  <c r="N103" i="9"/>
  <c r="J103" i="9"/>
  <c r="Q102" i="9"/>
  <c r="N102" i="9"/>
  <c r="J102" i="9"/>
  <c r="Q101" i="9"/>
  <c r="N101" i="9"/>
  <c r="J101" i="9"/>
  <c r="Q100" i="9"/>
  <c r="N100" i="9"/>
  <c r="J100" i="9"/>
  <c r="Q99" i="9"/>
  <c r="N99" i="9"/>
  <c r="J99" i="9"/>
  <c r="Q98" i="9"/>
  <c r="N98" i="9"/>
  <c r="J98" i="9"/>
  <c r="Q97" i="9"/>
  <c r="N97" i="9"/>
  <c r="J97" i="9"/>
  <c r="Q96" i="9"/>
  <c r="N96" i="9"/>
  <c r="J96" i="9"/>
  <c r="Q95" i="9"/>
  <c r="N95" i="9"/>
  <c r="J95" i="9"/>
  <c r="Q94" i="9"/>
  <c r="N94" i="9"/>
  <c r="J94" i="9"/>
  <c r="Q93" i="9"/>
  <c r="N93" i="9"/>
  <c r="J93" i="9"/>
  <c r="Q92" i="9"/>
  <c r="N92" i="9"/>
  <c r="J92" i="9"/>
  <c r="Q91" i="9"/>
  <c r="N91" i="9"/>
  <c r="J91" i="9"/>
  <c r="Q90" i="9"/>
  <c r="N90" i="9"/>
  <c r="J90" i="9"/>
  <c r="Q89" i="9"/>
  <c r="N89" i="9"/>
  <c r="J89" i="9"/>
  <c r="Q88" i="9"/>
  <c r="N88" i="9"/>
  <c r="J88" i="9"/>
  <c r="Q87" i="9"/>
  <c r="N87" i="9"/>
  <c r="J87" i="9"/>
  <c r="Q86" i="9"/>
  <c r="N86" i="9"/>
  <c r="J86" i="9"/>
  <c r="Q85" i="9"/>
  <c r="N85" i="9"/>
  <c r="J85" i="9"/>
  <c r="Q84" i="9"/>
  <c r="N84" i="9"/>
  <c r="J84" i="9"/>
  <c r="Q83" i="9"/>
  <c r="N83" i="9"/>
  <c r="J83" i="9"/>
  <c r="Q82" i="9"/>
  <c r="N82" i="9"/>
  <c r="J82" i="9"/>
  <c r="Q81" i="9"/>
  <c r="N81" i="9"/>
  <c r="J81" i="9"/>
  <c r="Q80" i="9"/>
  <c r="N80" i="9"/>
  <c r="J80" i="9"/>
  <c r="Q79" i="9"/>
  <c r="N79" i="9"/>
  <c r="J79" i="9"/>
  <c r="Q78" i="9"/>
  <c r="N78" i="9"/>
  <c r="J78" i="9"/>
  <c r="Q77" i="9"/>
  <c r="N77" i="9"/>
  <c r="J77" i="9"/>
  <c r="Q76" i="9"/>
  <c r="N76" i="9"/>
  <c r="J76" i="9"/>
  <c r="Q75" i="9"/>
  <c r="N75" i="9"/>
  <c r="J75" i="9"/>
  <c r="Q74" i="9"/>
  <c r="N74" i="9"/>
  <c r="J74" i="9"/>
  <c r="Q73" i="9"/>
  <c r="N73" i="9"/>
  <c r="J73" i="9"/>
  <c r="Q72" i="9"/>
  <c r="N72" i="9"/>
  <c r="J72" i="9"/>
  <c r="Q71" i="9"/>
  <c r="N71" i="9"/>
  <c r="J71" i="9"/>
  <c r="Q70" i="9"/>
  <c r="N70" i="9"/>
  <c r="J70" i="9"/>
  <c r="Q69" i="9"/>
  <c r="N69" i="9"/>
  <c r="J69" i="9"/>
  <c r="Q68" i="9"/>
  <c r="N68" i="9"/>
  <c r="J68" i="9"/>
  <c r="Q67" i="9"/>
  <c r="N67" i="9"/>
  <c r="J67" i="9"/>
  <c r="Q66" i="9"/>
  <c r="N66" i="9"/>
  <c r="J66" i="9"/>
  <c r="Q65" i="9"/>
  <c r="N65" i="9"/>
  <c r="J65" i="9"/>
  <c r="Q64" i="9"/>
  <c r="N64" i="9"/>
  <c r="J64" i="9"/>
  <c r="Q63" i="9"/>
  <c r="N63" i="9"/>
  <c r="J63" i="9"/>
  <c r="Q62" i="9"/>
  <c r="N62" i="9"/>
  <c r="J62" i="9"/>
  <c r="Q61" i="9"/>
  <c r="N61" i="9"/>
  <c r="J61" i="9"/>
  <c r="Q60" i="9"/>
  <c r="N60" i="9"/>
  <c r="J60" i="9"/>
  <c r="Q59" i="9"/>
  <c r="N59" i="9"/>
  <c r="J59" i="9"/>
  <c r="Q58" i="9"/>
  <c r="N58" i="9"/>
  <c r="J58" i="9"/>
  <c r="Q57" i="9"/>
  <c r="N57" i="9"/>
  <c r="J57" i="9"/>
  <c r="Q56" i="9"/>
  <c r="N56" i="9"/>
  <c r="J56" i="9"/>
  <c r="Q55" i="9"/>
  <c r="N55" i="9"/>
  <c r="J55" i="9"/>
  <c r="Q54" i="9"/>
  <c r="N54" i="9"/>
  <c r="J54" i="9"/>
  <c r="Q53" i="9"/>
  <c r="N53" i="9"/>
  <c r="J53" i="9"/>
  <c r="Q52" i="9"/>
  <c r="N52" i="9"/>
  <c r="J52" i="9"/>
  <c r="Q51" i="9"/>
  <c r="N51" i="9"/>
  <c r="J51" i="9"/>
  <c r="Q50" i="9"/>
  <c r="N50" i="9"/>
  <c r="J50" i="9"/>
  <c r="Q49" i="9"/>
  <c r="N49" i="9"/>
  <c r="J49" i="9"/>
  <c r="Q48" i="9"/>
  <c r="N48" i="9"/>
  <c r="J48" i="9"/>
  <c r="Q47" i="9"/>
  <c r="N47" i="9"/>
  <c r="J47" i="9"/>
  <c r="Q46" i="9"/>
  <c r="N46" i="9"/>
  <c r="J46" i="9"/>
  <c r="Q45" i="9"/>
  <c r="N45" i="9"/>
  <c r="J45" i="9"/>
  <c r="E45" i="9"/>
  <c r="Q44" i="9"/>
  <c r="N44" i="9"/>
  <c r="J44" i="9"/>
  <c r="E44" i="9"/>
  <c r="Q43" i="9"/>
  <c r="N43" i="9"/>
  <c r="J43" i="9"/>
  <c r="E43" i="9"/>
  <c r="Q42" i="9"/>
  <c r="N42" i="9"/>
  <c r="J42" i="9"/>
  <c r="E42" i="9"/>
  <c r="Q41" i="9"/>
  <c r="N41" i="9"/>
  <c r="J41" i="9"/>
  <c r="E41" i="9"/>
  <c r="Q40" i="9"/>
  <c r="N40" i="9"/>
  <c r="J40" i="9"/>
  <c r="E40" i="9"/>
  <c r="Q39" i="9"/>
  <c r="N39" i="9"/>
  <c r="J39" i="9"/>
  <c r="E39" i="9"/>
  <c r="Q38" i="9"/>
  <c r="N38" i="9"/>
  <c r="J38" i="9"/>
  <c r="E38" i="9"/>
  <c r="Q37" i="9"/>
  <c r="N37" i="9"/>
  <c r="J37" i="9"/>
  <c r="E37" i="9"/>
  <c r="Q36" i="9"/>
  <c r="N36" i="9"/>
  <c r="J36" i="9"/>
  <c r="E36" i="9"/>
  <c r="Q35" i="9"/>
  <c r="N35" i="9"/>
  <c r="J35" i="9"/>
  <c r="E35" i="9"/>
  <c r="Q34" i="9"/>
  <c r="N34" i="9"/>
  <c r="J34" i="9"/>
  <c r="E34" i="9"/>
  <c r="Q33" i="9"/>
  <c r="N33" i="9"/>
  <c r="J33" i="9"/>
  <c r="E33" i="9"/>
  <c r="Q32" i="9"/>
  <c r="N32" i="9"/>
  <c r="J32" i="9"/>
  <c r="E32" i="9"/>
  <c r="Q31" i="9"/>
  <c r="N31" i="9"/>
  <c r="J31" i="9"/>
  <c r="E31" i="9"/>
  <c r="Q30" i="9"/>
  <c r="N30" i="9"/>
  <c r="J30" i="9"/>
  <c r="E30" i="9"/>
  <c r="Q29" i="9"/>
  <c r="N29" i="9"/>
  <c r="J29" i="9"/>
  <c r="E29" i="9"/>
  <c r="Q28" i="9"/>
  <c r="N28" i="9"/>
  <c r="J28" i="9"/>
  <c r="E28" i="9"/>
  <c r="Q27" i="9"/>
  <c r="N27" i="9"/>
  <c r="J27" i="9"/>
  <c r="E27" i="9"/>
  <c r="W26" i="9"/>
  <c r="Q26" i="9"/>
  <c r="N26" i="9"/>
  <c r="K26" i="9"/>
  <c r="E26" i="9"/>
  <c r="E25" i="9"/>
  <c r="W26" i="7"/>
  <c r="Q1025" i="7"/>
  <c r="N1025" i="7"/>
  <c r="J1025" i="7"/>
  <c r="Q1024" i="7"/>
  <c r="N1024" i="7"/>
  <c r="J1024" i="7"/>
  <c r="Q1023" i="7"/>
  <c r="N1023" i="7"/>
  <c r="J1023" i="7"/>
  <c r="Q1022" i="7"/>
  <c r="N1022" i="7"/>
  <c r="J1022" i="7"/>
  <c r="Q1021" i="7"/>
  <c r="N1021" i="7"/>
  <c r="J1021" i="7"/>
  <c r="Q1020" i="7"/>
  <c r="N1020" i="7"/>
  <c r="J1020" i="7"/>
  <c r="Q1019" i="7"/>
  <c r="N1019" i="7"/>
  <c r="J1019" i="7"/>
  <c r="Q1018" i="7"/>
  <c r="N1018" i="7"/>
  <c r="J1018" i="7"/>
  <c r="Q1017" i="7"/>
  <c r="N1017" i="7"/>
  <c r="J1017" i="7"/>
  <c r="Q1016" i="7"/>
  <c r="N1016" i="7"/>
  <c r="J1016" i="7"/>
  <c r="Q1015" i="7"/>
  <c r="N1015" i="7"/>
  <c r="J1015" i="7"/>
  <c r="Q1014" i="7"/>
  <c r="N1014" i="7"/>
  <c r="J1014" i="7"/>
  <c r="Q1013" i="7"/>
  <c r="N1013" i="7"/>
  <c r="J1013" i="7"/>
  <c r="Q1012" i="7"/>
  <c r="N1012" i="7"/>
  <c r="J1012" i="7"/>
  <c r="Q1011" i="7"/>
  <c r="N1011" i="7"/>
  <c r="J1011" i="7"/>
  <c r="Q1010" i="7"/>
  <c r="N1010" i="7"/>
  <c r="J1010" i="7"/>
  <c r="Q1009" i="7"/>
  <c r="N1009" i="7"/>
  <c r="J1009" i="7"/>
  <c r="Q1008" i="7"/>
  <c r="N1008" i="7"/>
  <c r="J1008" i="7"/>
  <c r="Q1007" i="7"/>
  <c r="N1007" i="7"/>
  <c r="J1007" i="7"/>
  <c r="Q1006" i="7"/>
  <c r="N1006" i="7"/>
  <c r="J1006" i="7"/>
  <c r="Q1005" i="7"/>
  <c r="N1005" i="7"/>
  <c r="J1005" i="7"/>
  <c r="Q1004" i="7"/>
  <c r="N1004" i="7"/>
  <c r="J1004" i="7"/>
  <c r="Q1003" i="7"/>
  <c r="N1003" i="7"/>
  <c r="J1003" i="7"/>
  <c r="Q1002" i="7"/>
  <c r="N1002" i="7"/>
  <c r="J1002" i="7"/>
  <c r="Q1001" i="7"/>
  <c r="N1001" i="7"/>
  <c r="J1001" i="7"/>
  <c r="Q1000" i="7"/>
  <c r="N1000" i="7"/>
  <c r="J1000" i="7"/>
  <c r="Q999" i="7"/>
  <c r="N999" i="7"/>
  <c r="J999" i="7"/>
  <c r="Q998" i="7"/>
  <c r="N998" i="7"/>
  <c r="J998" i="7"/>
  <c r="Q997" i="7"/>
  <c r="N997" i="7"/>
  <c r="J997" i="7"/>
  <c r="Q996" i="7"/>
  <c r="N996" i="7"/>
  <c r="J996" i="7"/>
  <c r="Q995" i="7"/>
  <c r="N995" i="7"/>
  <c r="J995" i="7"/>
  <c r="Q994" i="7"/>
  <c r="N994" i="7"/>
  <c r="J994" i="7"/>
  <c r="Q993" i="7"/>
  <c r="N993" i="7"/>
  <c r="J993" i="7"/>
  <c r="Q992" i="7"/>
  <c r="N992" i="7"/>
  <c r="J992" i="7"/>
  <c r="Q991" i="7"/>
  <c r="N991" i="7"/>
  <c r="J991" i="7"/>
  <c r="Q990" i="7"/>
  <c r="N990" i="7"/>
  <c r="J990" i="7"/>
  <c r="Q989" i="7"/>
  <c r="N989" i="7"/>
  <c r="J989" i="7"/>
  <c r="Q988" i="7"/>
  <c r="N988" i="7"/>
  <c r="J988" i="7"/>
  <c r="Q987" i="7"/>
  <c r="N987" i="7"/>
  <c r="J987" i="7"/>
  <c r="Q986" i="7"/>
  <c r="N986" i="7"/>
  <c r="J986" i="7"/>
  <c r="Q985" i="7"/>
  <c r="N985" i="7"/>
  <c r="J985" i="7"/>
  <c r="Q984" i="7"/>
  <c r="N984" i="7"/>
  <c r="J984" i="7"/>
  <c r="Q983" i="7"/>
  <c r="N983" i="7"/>
  <c r="J983" i="7"/>
  <c r="Q982" i="7"/>
  <c r="N982" i="7"/>
  <c r="J982" i="7"/>
  <c r="Q981" i="7"/>
  <c r="N981" i="7"/>
  <c r="J981" i="7"/>
  <c r="Q980" i="7"/>
  <c r="N980" i="7"/>
  <c r="J980" i="7"/>
  <c r="Q979" i="7"/>
  <c r="N979" i="7"/>
  <c r="J979" i="7"/>
  <c r="Q978" i="7"/>
  <c r="N978" i="7"/>
  <c r="J978" i="7"/>
  <c r="Q977" i="7"/>
  <c r="N977" i="7"/>
  <c r="J977" i="7"/>
  <c r="Q976" i="7"/>
  <c r="N976" i="7"/>
  <c r="J976" i="7"/>
  <c r="Q975" i="7"/>
  <c r="N975" i="7"/>
  <c r="J975" i="7"/>
  <c r="Q974" i="7"/>
  <c r="N974" i="7"/>
  <c r="J974" i="7"/>
  <c r="Q973" i="7"/>
  <c r="N973" i="7"/>
  <c r="J973" i="7"/>
  <c r="Q972" i="7"/>
  <c r="N972" i="7"/>
  <c r="J972" i="7"/>
  <c r="Q971" i="7"/>
  <c r="N971" i="7"/>
  <c r="J971" i="7"/>
  <c r="Q970" i="7"/>
  <c r="N970" i="7"/>
  <c r="J970" i="7"/>
  <c r="Q969" i="7"/>
  <c r="N969" i="7"/>
  <c r="J969" i="7"/>
  <c r="Q968" i="7"/>
  <c r="N968" i="7"/>
  <c r="J968" i="7"/>
  <c r="Q967" i="7"/>
  <c r="N967" i="7"/>
  <c r="J967" i="7"/>
  <c r="Q966" i="7"/>
  <c r="N966" i="7"/>
  <c r="J966" i="7"/>
  <c r="Q965" i="7"/>
  <c r="N965" i="7"/>
  <c r="J965" i="7"/>
  <c r="Q964" i="7"/>
  <c r="N964" i="7"/>
  <c r="J964" i="7"/>
  <c r="Q963" i="7"/>
  <c r="N963" i="7"/>
  <c r="J963" i="7"/>
  <c r="Q962" i="7"/>
  <c r="N962" i="7"/>
  <c r="J962" i="7"/>
  <c r="Q961" i="7"/>
  <c r="N961" i="7"/>
  <c r="J961" i="7"/>
  <c r="Q960" i="7"/>
  <c r="N960" i="7"/>
  <c r="J960" i="7"/>
  <c r="Q959" i="7"/>
  <c r="N959" i="7"/>
  <c r="J959" i="7"/>
  <c r="Q958" i="7"/>
  <c r="N958" i="7"/>
  <c r="J958" i="7"/>
  <c r="Q957" i="7"/>
  <c r="N957" i="7"/>
  <c r="J957" i="7"/>
  <c r="Q956" i="7"/>
  <c r="N956" i="7"/>
  <c r="J956" i="7"/>
  <c r="Q955" i="7"/>
  <c r="N955" i="7"/>
  <c r="J955" i="7"/>
  <c r="Q954" i="7"/>
  <c r="N954" i="7"/>
  <c r="J954" i="7"/>
  <c r="Q953" i="7"/>
  <c r="N953" i="7"/>
  <c r="J953" i="7"/>
  <c r="Q952" i="7"/>
  <c r="N952" i="7"/>
  <c r="J952" i="7"/>
  <c r="Q951" i="7"/>
  <c r="N951" i="7"/>
  <c r="J951" i="7"/>
  <c r="Q950" i="7"/>
  <c r="N950" i="7"/>
  <c r="J950" i="7"/>
  <c r="Q949" i="7"/>
  <c r="N949" i="7"/>
  <c r="J949" i="7"/>
  <c r="Q948" i="7"/>
  <c r="N948" i="7"/>
  <c r="J948" i="7"/>
  <c r="Q947" i="7"/>
  <c r="N947" i="7"/>
  <c r="J947" i="7"/>
  <c r="Q946" i="7"/>
  <c r="N946" i="7"/>
  <c r="J946" i="7"/>
  <c r="Q945" i="7"/>
  <c r="N945" i="7"/>
  <c r="J945" i="7"/>
  <c r="Q944" i="7"/>
  <c r="N944" i="7"/>
  <c r="J944" i="7"/>
  <c r="Q943" i="7"/>
  <c r="N943" i="7"/>
  <c r="J943" i="7"/>
  <c r="Q942" i="7"/>
  <c r="N942" i="7"/>
  <c r="J942" i="7"/>
  <c r="Q941" i="7"/>
  <c r="N941" i="7"/>
  <c r="J941" i="7"/>
  <c r="Q940" i="7"/>
  <c r="N940" i="7"/>
  <c r="J940" i="7"/>
  <c r="Q939" i="7"/>
  <c r="N939" i="7"/>
  <c r="J939" i="7"/>
  <c r="Q938" i="7"/>
  <c r="N938" i="7"/>
  <c r="J938" i="7"/>
  <c r="Q937" i="7"/>
  <c r="N937" i="7"/>
  <c r="J937" i="7"/>
  <c r="Q936" i="7"/>
  <c r="N936" i="7"/>
  <c r="J936" i="7"/>
  <c r="Q935" i="7"/>
  <c r="N935" i="7"/>
  <c r="J935" i="7"/>
  <c r="Q934" i="7"/>
  <c r="N934" i="7"/>
  <c r="J934" i="7"/>
  <c r="Q933" i="7"/>
  <c r="N933" i="7"/>
  <c r="J933" i="7"/>
  <c r="Q932" i="7"/>
  <c r="N932" i="7"/>
  <c r="J932" i="7"/>
  <c r="Q931" i="7"/>
  <c r="N931" i="7"/>
  <c r="J931" i="7"/>
  <c r="Q930" i="7"/>
  <c r="N930" i="7"/>
  <c r="J930" i="7"/>
  <c r="Q929" i="7"/>
  <c r="N929" i="7"/>
  <c r="J929" i="7"/>
  <c r="Q928" i="7"/>
  <c r="N928" i="7"/>
  <c r="J928" i="7"/>
  <c r="Q927" i="7"/>
  <c r="N927" i="7"/>
  <c r="J927" i="7"/>
  <c r="Q926" i="7"/>
  <c r="N926" i="7"/>
  <c r="J926" i="7"/>
  <c r="Q925" i="7"/>
  <c r="N925" i="7"/>
  <c r="J925" i="7"/>
  <c r="Q924" i="7"/>
  <c r="N924" i="7"/>
  <c r="J924" i="7"/>
  <c r="Q923" i="7"/>
  <c r="N923" i="7"/>
  <c r="J923" i="7"/>
  <c r="Q922" i="7"/>
  <c r="N922" i="7"/>
  <c r="J922" i="7"/>
  <c r="Q921" i="7"/>
  <c r="N921" i="7"/>
  <c r="J921" i="7"/>
  <c r="Q920" i="7"/>
  <c r="N920" i="7"/>
  <c r="J920" i="7"/>
  <c r="Q919" i="7"/>
  <c r="N919" i="7"/>
  <c r="J919" i="7"/>
  <c r="Q918" i="7"/>
  <c r="N918" i="7"/>
  <c r="J918" i="7"/>
  <c r="Q917" i="7"/>
  <c r="N917" i="7"/>
  <c r="J917" i="7"/>
  <c r="Q916" i="7"/>
  <c r="N916" i="7"/>
  <c r="J916" i="7"/>
  <c r="Q915" i="7"/>
  <c r="N915" i="7"/>
  <c r="J915" i="7"/>
  <c r="Q914" i="7"/>
  <c r="N914" i="7"/>
  <c r="J914" i="7"/>
  <c r="Q913" i="7"/>
  <c r="N913" i="7"/>
  <c r="J913" i="7"/>
  <c r="Q912" i="7"/>
  <c r="N912" i="7"/>
  <c r="J912" i="7"/>
  <c r="Q911" i="7"/>
  <c r="N911" i="7"/>
  <c r="J911" i="7"/>
  <c r="Q910" i="7"/>
  <c r="N910" i="7"/>
  <c r="J910" i="7"/>
  <c r="Q909" i="7"/>
  <c r="N909" i="7"/>
  <c r="J909" i="7"/>
  <c r="Q908" i="7"/>
  <c r="N908" i="7"/>
  <c r="J908" i="7"/>
  <c r="Q907" i="7"/>
  <c r="N907" i="7"/>
  <c r="J907" i="7"/>
  <c r="Q906" i="7"/>
  <c r="N906" i="7"/>
  <c r="J906" i="7"/>
  <c r="Q905" i="7"/>
  <c r="N905" i="7"/>
  <c r="J905" i="7"/>
  <c r="Q904" i="7"/>
  <c r="N904" i="7"/>
  <c r="J904" i="7"/>
  <c r="Q903" i="7"/>
  <c r="N903" i="7"/>
  <c r="J903" i="7"/>
  <c r="Q902" i="7"/>
  <c r="N902" i="7"/>
  <c r="J902" i="7"/>
  <c r="Q901" i="7"/>
  <c r="N901" i="7"/>
  <c r="J901" i="7"/>
  <c r="Q900" i="7"/>
  <c r="N900" i="7"/>
  <c r="J900" i="7"/>
  <c r="Q899" i="7"/>
  <c r="N899" i="7"/>
  <c r="J899" i="7"/>
  <c r="Q898" i="7"/>
  <c r="N898" i="7"/>
  <c r="J898" i="7"/>
  <c r="Q897" i="7"/>
  <c r="N897" i="7"/>
  <c r="J897" i="7"/>
  <c r="Q896" i="7"/>
  <c r="N896" i="7"/>
  <c r="J896" i="7"/>
  <c r="Q895" i="7"/>
  <c r="N895" i="7"/>
  <c r="J895" i="7"/>
  <c r="Q894" i="7"/>
  <c r="N894" i="7"/>
  <c r="J894" i="7"/>
  <c r="Q893" i="7"/>
  <c r="N893" i="7"/>
  <c r="J893" i="7"/>
  <c r="Q892" i="7"/>
  <c r="N892" i="7"/>
  <c r="J892" i="7"/>
  <c r="Q891" i="7"/>
  <c r="N891" i="7"/>
  <c r="J891" i="7"/>
  <c r="Q890" i="7"/>
  <c r="N890" i="7"/>
  <c r="J890" i="7"/>
  <c r="Q889" i="7"/>
  <c r="N889" i="7"/>
  <c r="J889" i="7"/>
  <c r="Q888" i="7"/>
  <c r="N888" i="7"/>
  <c r="J888" i="7"/>
  <c r="Q887" i="7"/>
  <c r="N887" i="7"/>
  <c r="J887" i="7"/>
  <c r="Q886" i="7"/>
  <c r="N886" i="7"/>
  <c r="J886" i="7"/>
  <c r="Q885" i="7"/>
  <c r="N885" i="7"/>
  <c r="J885" i="7"/>
  <c r="Q884" i="7"/>
  <c r="N884" i="7"/>
  <c r="J884" i="7"/>
  <c r="Q883" i="7"/>
  <c r="N883" i="7"/>
  <c r="J883" i="7"/>
  <c r="Q882" i="7"/>
  <c r="N882" i="7"/>
  <c r="J882" i="7"/>
  <c r="Q881" i="7"/>
  <c r="N881" i="7"/>
  <c r="J881" i="7"/>
  <c r="Q880" i="7"/>
  <c r="N880" i="7"/>
  <c r="J880" i="7"/>
  <c r="Q879" i="7"/>
  <c r="N879" i="7"/>
  <c r="J879" i="7"/>
  <c r="Q878" i="7"/>
  <c r="N878" i="7"/>
  <c r="J878" i="7"/>
  <c r="Q877" i="7"/>
  <c r="N877" i="7"/>
  <c r="J877" i="7"/>
  <c r="Q876" i="7"/>
  <c r="N876" i="7"/>
  <c r="J876" i="7"/>
  <c r="Q875" i="7"/>
  <c r="N875" i="7"/>
  <c r="J875" i="7"/>
  <c r="Q874" i="7"/>
  <c r="N874" i="7"/>
  <c r="J874" i="7"/>
  <c r="Q873" i="7"/>
  <c r="N873" i="7"/>
  <c r="J873" i="7"/>
  <c r="Q872" i="7"/>
  <c r="N872" i="7"/>
  <c r="J872" i="7"/>
  <c r="Q871" i="7"/>
  <c r="N871" i="7"/>
  <c r="J871" i="7"/>
  <c r="Q870" i="7"/>
  <c r="N870" i="7"/>
  <c r="J870" i="7"/>
  <c r="Q869" i="7"/>
  <c r="N869" i="7"/>
  <c r="J869" i="7"/>
  <c r="Q868" i="7"/>
  <c r="N868" i="7"/>
  <c r="J868" i="7"/>
  <c r="Q867" i="7"/>
  <c r="N867" i="7"/>
  <c r="J867" i="7"/>
  <c r="Q866" i="7"/>
  <c r="N866" i="7"/>
  <c r="J866" i="7"/>
  <c r="Q865" i="7"/>
  <c r="N865" i="7"/>
  <c r="J865" i="7"/>
  <c r="Q864" i="7"/>
  <c r="N864" i="7"/>
  <c r="J864" i="7"/>
  <c r="Q863" i="7"/>
  <c r="N863" i="7"/>
  <c r="J863" i="7"/>
  <c r="Q862" i="7"/>
  <c r="N862" i="7"/>
  <c r="J862" i="7"/>
  <c r="Q861" i="7"/>
  <c r="N861" i="7"/>
  <c r="J861" i="7"/>
  <c r="Q860" i="7"/>
  <c r="N860" i="7"/>
  <c r="J860" i="7"/>
  <c r="Q859" i="7"/>
  <c r="N859" i="7"/>
  <c r="J859" i="7"/>
  <c r="Q858" i="7"/>
  <c r="N858" i="7"/>
  <c r="J858" i="7"/>
  <c r="Q857" i="7"/>
  <c r="N857" i="7"/>
  <c r="J857" i="7"/>
  <c r="Q856" i="7"/>
  <c r="N856" i="7"/>
  <c r="J856" i="7"/>
  <c r="Q855" i="7"/>
  <c r="N855" i="7"/>
  <c r="J855" i="7"/>
  <c r="Q854" i="7"/>
  <c r="N854" i="7"/>
  <c r="J854" i="7"/>
  <c r="Q853" i="7"/>
  <c r="N853" i="7"/>
  <c r="J853" i="7"/>
  <c r="Q852" i="7"/>
  <c r="N852" i="7"/>
  <c r="J852" i="7"/>
  <c r="Q851" i="7"/>
  <c r="N851" i="7"/>
  <c r="J851" i="7"/>
  <c r="Q850" i="7"/>
  <c r="N850" i="7"/>
  <c r="J850" i="7"/>
  <c r="Q849" i="7"/>
  <c r="N849" i="7"/>
  <c r="J849" i="7"/>
  <c r="Q848" i="7"/>
  <c r="N848" i="7"/>
  <c r="J848" i="7"/>
  <c r="Q847" i="7"/>
  <c r="N847" i="7"/>
  <c r="J847" i="7"/>
  <c r="Q846" i="7"/>
  <c r="N846" i="7"/>
  <c r="J846" i="7"/>
  <c r="Q845" i="7"/>
  <c r="N845" i="7"/>
  <c r="J845" i="7"/>
  <c r="Q844" i="7"/>
  <c r="N844" i="7"/>
  <c r="J844" i="7"/>
  <c r="Q843" i="7"/>
  <c r="N843" i="7"/>
  <c r="J843" i="7"/>
  <c r="Q842" i="7"/>
  <c r="N842" i="7"/>
  <c r="J842" i="7"/>
  <c r="Q841" i="7"/>
  <c r="N841" i="7"/>
  <c r="J841" i="7"/>
  <c r="Q840" i="7"/>
  <c r="N840" i="7"/>
  <c r="J840" i="7"/>
  <c r="Q839" i="7"/>
  <c r="N839" i="7"/>
  <c r="J839" i="7"/>
  <c r="Q838" i="7"/>
  <c r="N838" i="7"/>
  <c r="J838" i="7"/>
  <c r="Q837" i="7"/>
  <c r="N837" i="7"/>
  <c r="J837" i="7"/>
  <c r="Q836" i="7"/>
  <c r="N836" i="7"/>
  <c r="J836" i="7"/>
  <c r="Q835" i="7"/>
  <c r="N835" i="7"/>
  <c r="J835" i="7"/>
  <c r="Q834" i="7"/>
  <c r="N834" i="7"/>
  <c r="J834" i="7"/>
  <c r="Q833" i="7"/>
  <c r="N833" i="7"/>
  <c r="J833" i="7"/>
  <c r="Q832" i="7"/>
  <c r="N832" i="7"/>
  <c r="J832" i="7"/>
  <c r="Q831" i="7"/>
  <c r="N831" i="7"/>
  <c r="J831" i="7"/>
  <c r="Q830" i="7"/>
  <c r="N830" i="7"/>
  <c r="J830" i="7"/>
  <c r="Q829" i="7"/>
  <c r="N829" i="7"/>
  <c r="J829" i="7"/>
  <c r="Q828" i="7"/>
  <c r="N828" i="7"/>
  <c r="J828" i="7"/>
  <c r="Q827" i="7"/>
  <c r="N827" i="7"/>
  <c r="J827" i="7"/>
  <c r="Q826" i="7"/>
  <c r="N826" i="7"/>
  <c r="J826" i="7"/>
  <c r="Q825" i="7"/>
  <c r="N825" i="7"/>
  <c r="J825" i="7"/>
  <c r="Q824" i="7"/>
  <c r="N824" i="7"/>
  <c r="J824" i="7"/>
  <c r="Q823" i="7"/>
  <c r="N823" i="7"/>
  <c r="J823" i="7"/>
  <c r="Q822" i="7"/>
  <c r="N822" i="7"/>
  <c r="J822" i="7"/>
  <c r="Q821" i="7"/>
  <c r="N821" i="7"/>
  <c r="J821" i="7"/>
  <c r="Q820" i="7"/>
  <c r="N820" i="7"/>
  <c r="J820" i="7"/>
  <c r="Q819" i="7"/>
  <c r="N819" i="7"/>
  <c r="J819" i="7"/>
  <c r="Q818" i="7"/>
  <c r="N818" i="7"/>
  <c r="J818" i="7"/>
  <c r="Q817" i="7"/>
  <c r="N817" i="7"/>
  <c r="J817" i="7"/>
  <c r="Q816" i="7"/>
  <c r="N816" i="7"/>
  <c r="J816" i="7"/>
  <c r="Q815" i="7"/>
  <c r="N815" i="7"/>
  <c r="J815" i="7"/>
  <c r="Q814" i="7"/>
  <c r="N814" i="7"/>
  <c r="J814" i="7"/>
  <c r="Q813" i="7"/>
  <c r="N813" i="7"/>
  <c r="J813" i="7"/>
  <c r="Q812" i="7"/>
  <c r="N812" i="7"/>
  <c r="J812" i="7"/>
  <c r="Q811" i="7"/>
  <c r="N811" i="7"/>
  <c r="J811" i="7"/>
  <c r="Q810" i="7"/>
  <c r="N810" i="7"/>
  <c r="J810" i="7"/>
  <c r="Q809" i="7"/>
  <c r="N809" i="7"/>
  <c r="J809" i="7"/>
  <c r="Q808" i="7"/>
  <c r="N808" i="7"/>
  <c r="J808" i="7"/>
  <c r="Q807" i="7"/>
  <c r="N807" i="7"/>
  <c r="J807" i="7"/>
  <c r="Q806" i="7"/>
  <c r="N806" i="7"/>
  <c r="J806" i="7"/>
  <c r="Q805" i="7"/>
  <c r="N805" i="7"/>
  <c r="J805" i="7"/>
  <c r="Q804" i="7"/>
  <c r="N804" i="7"/>
  <c r="J804" i="7"/>
  <c r="Q803" i="7"/>
  <c r="N803" i="7"/>
  <c r="J803" i="7"/>
  <c r="Q802" i="7"/>
  <c r="N802" i="7"/>
  <c r="J802" i="7"/>
  <c r="Q801" i="7"/>
  <c r="N801" i="7"/>
  <c r="J801" i="7"/>
  <c r="Q800" i="7"/>
  <c r="N800" i="7"/>
  <c r="J800" i="7"/>
  <c r="Q799" i="7"/>
  <c r="N799" i="7"/>
  <c r="J799" i="7"/>
  <c r="Q798" i="7"/>
  <c r="N798" i="7"/>
  <c r="J798" i="7"/>
  <c r="Q797" i="7"/>
  <c r="N797" i="7"/>
  <c r="J797" i="7"/>
  <c r="Q796" i="7"/>
  <c r="N796" i="7"/>
  <c r="J796" i="7"/>
  <c r="Q795" i="7"/>
  <c r="N795" i="7"/>
  <c r="J795" i="7"/>
  <c r="Q794" i="7"/>
  <c r="N794" i="7"/>
  <c r="J794" i="7"/>
  <c r="Q793" i="7"/>
  <c r="N793" i="7"/>
  <c r="J793" i="7"/>
  <c r="Q792" i="7"/>
  <c r="N792" i="7"/>
  <c r="J792" i="7"/>
  <c r="Q791" i="7"/>
  <c r="N791" i="7"/>
  <c r="J791" i="7"/>
  <c r="Q790" i="7"/>
  <c r="N790" i="7"/>
  <c r="J790" i="7"/>
  <c r="Q789" i="7"/>
  <c r="N789" i="7"/>
  <c r="J789" i="7"/>
  <c r="Q788" i="7"/>
  <c r="N788" i="7"/>
  <c r="J788" i="7"/>
  <c r="Q787" i="7"/>
  <c r="N787" i="7"/>
  <c r="J787" i="7"/>
  <c r="Q786" i="7"/>
  <c r="N786" i="7"/>
  <c r="J786" i="7"/>
  <c r="Q785" i="7"/>
  <c r="N785" i="7"/>
  <c r="J785" i="7"/>
  <c r="Q784" i="7"/>
  <c r="N784" i="7"/>
  <c r="J784" i="7"/>
  <c r="Q783" i="7"/>
  <c r="N783" i="7"/>
  <c r="J783" i="7"/>
  <c r="Q782" i="7"/>
  <c r="N782" i="7"/>
  <c r="J782" i="7"/>
  <c r="Q781" i="7"/>
  <c r="N781" i="7"/>
  <c r="J781" i="7"/>
  <c r="Q780" i="7"/>
  <c r="N780" i="7"/>
  <c r="J780" i="7"/>
  <c r="Q779" i="7"/>
  <c r="N779" i="7"/>
  <c r="J779" i="7"/>
  <c r="Q778" i="7"/>
  <c r="N778" i="7"/>
  <c r="J778" i="7"/>
  <c r="Q777" i="7"/>
  <c r="N777" i="7"/>
  <c r="J777" i="7"/>
  <c r="Q776" i="7"/>
  <c r="N776" i="7"/>
  <c r="J776" i="7"/>
  <c r="Q775" i="7"/>
  <c r="N775" i="7"/>
  <c r="J775" i="7"/>
  <c r="Q774" i="7"/>
  <c r="N774" i="7"/>
  <c r="J774" i="7"/>
  <c r="Q773" i="7"/>
  <c r="N773" i="7"/>
  <c r="J773" i="7"/>
  <c r="Q772" i="7"/>
  <c r="N772" i="7"/>
  <c r="J772" i="7"/>
  <c r="Q771" i="7"/>
  <c r="N771" i="7"/>
  <c r="J771" i="7"/>
  <c r="Q770" i="7"/>
  <c r="N770" i="7"/>
  <c r="J770" i="7"/>
  <c r="Q769" i="7"/>
  <c r="N769" i="7"/>
  <c r="J769" i="7"/>
  <c r="Q768" i="7"/>
  <c r="N768" i="7"/>
  <c r="J768" i="7"/>
  <c r="Q767" i="7"/>
  <c r="N767" i="7"/>
  <c r="J767" i="7"/>
  <c r="Q766" i="7"/>
  <c r="N766" i="7"/>
  <c r="J766" i="7"/>
  <c r="Q765" i="7"/>
  <c r="N765" i="7"/>
  <c r="J765" i="7"/>
  <c r="Q764" i="7"/>
  <c r="N764" i="7"/>
  <c r="J764" i="7"/>
  <c r="Q763" i="7"/>
  <c r="N763" i="7"/>
  <c r="J763" i="7"/>
  <c r="Q762" i="7"/>
  <c r="N762" i="7"/>
  <c r="J762" i="7"/>
  <c r="Q761" i="7"/>
  <c r="N761" i="7"/>
  <c r="J761" i="7"/>
  <c r="Q760" i="7"/>
  <c r="N760" i="7"/>
  <c r="J760" i="7"/>
  <c r="Q759" i="7"/>
  <c r="N759" i="7"/>
  <c r="J759" i="7"/>
  <c r="Q758" i="7"/>
  <c r="N758" i="7"/>
  <c r="J758" i="7"/>
  <c r="Q757" i="7"/>
  <c r="N757" i="7"/>
  <c r="J757" i="7"/>
  <c r="Q756" i="7"/>
  <c r="N756" i="7"/>
  <c r="J756" i="7"/>
  <c r="Q755" i="7"/>
  <c r="N755" i="7"/>
  <c r="J755" i="7"/>
  <c r="Q754" i="7"/>
  <c r="N754" i="7"/>
  <c r="J754" i="7"/>
  <c r="Q753" i="7"/>
  <c r="N753" i="7"/>
  <c r="J753" i="7"/>
  <c r="Q752" i="7"/>
  <c r="N752" i="7"/>
  <c r="J752" i="7"/>
  <c r="Q751" i="7"/>
  <c r="N751" i="7"/>
  <c r="J751" i="7"/>
  <c r="Q750" i="7"/>
  <c r="N750" i="7"/>
  <c r="J750" i="7"/>
  <c r="Q749" i="7"/>
  <c r="N749" i="7"/>
  <c r="J749" i="7"/>
  <c r="Q748" i="7"/>
  <c r="N748" i="7"/>
  <c r="J748" i="7"/>
  <c r="Q747" i="7"/>
  <c r="N747" i="7"/>
  <c r="J747" i="7"/>
  <c r="Q746" i="7"/>
  <c r="N746" i="7"/>
  <c r="J746" i="7"/>
  <c r="Q745" i="7"/>
  <c r="N745" i="7"/>
  <c r="J745" i="7"/>
  <c r="Q744" i="7"/>
  <c r="N744" i="7"/>
  <c r="J744" i="7"/>
  <c r="Q743" i="7"/>
  <c r="N743" i="7"/>
  <c r="J743" i="7"/>
  <c r="Q742" i="7"/>
  <c r="N742" i="7"/>
  <c r="J742" i="7"/>
  <c r="Q741" i="7"/>
  <c r="N741" i="7"/>
  <c r="J741" i="7"/>
  <c r="Q740" i="7"/>
  <c r="N740" i="7"/>
  <c r="J740" i="7"/>
  <c r="Q739" i="7"/>
  <c r="N739" i="7"/>
  <c r="J739" i="7"/>
  <c r="Q738" i="7"/>
  <c r="N738" i="7"/>
  <c r="J738" i="7"/>
  <c r="Q737" i="7"/>
  <c r="N737" i="7"/>
  <c r="J737" i="7"/>
  <c r="Q736" i="7"/>
  <c r="N736" i="7"/>
  <c r="J736" i="7"/>
  <c r="Q735" i="7"/>
  <c r="N735" i="7"/>
  <c r="J735" i="7"/>
  <c r="Q734" i="7"/>
  <c r="N734" i="7"/>
  <c r="J734" i="7"/>
  <c r="Q733" i="7"/>
  <c r="N733" i="7"/>
  <c r="J733" i="7"/>
  <c r="Q732" i="7"/>
  <c r="N732" i="7"/>
  <c r="J732" i="7"/>
  <c r="Q731" i="7"/>
  <c r="N731" i="7"/>
  <c r="J731" i="7"/>
  <c r="Q730" i="7"/>
  <c r="N730" i="7"/>
  <c r="J730" i="7"/>
  <c r="Q729" i="7"/>
  <c r="N729" i="7"/>
  <c r="J729" i="7"/>
  <c r="Q728" i="7"/>
  <c r="N728" i="7"/>
  <c r="J728" i="7"/>
  <c r="Q727" i="7"/>
  <c r="N727" i="7"/>
  <c r="J727" i="7"/>
  <c r="Q726" i="7"/>
  <c r="N726" i="7"/>
  <c r="J726" i="7"/>
  <c r="Q725" i="7"/>
  <c r="N725" i="7"/>
  <c r="J725" i="7"/>
  <c r="Q724" i="7"/>
  <c r="N724" i="7"/>
  <c r="J724" i="7"/>
  <c r="Q723" i="7"/>
  <c r="N723" i="7"/>
  <c r="J723" i="7"/>
  <c r="Q722" i="7"/>
  <c r="N722" i="7"/>
  <c r="J722" i="7"/>
  <c r="Q721" i="7"/>
  <c r="N721" i="7"/>
  <c r="J721" i="7"/>
  <c r="Q720" i="7"/>
  <c r="N720" i="7"/>
  <c r="J720" i="7"/>
  <c r="Q719" i="7"/>
  <c r="N719" i="7"/>
  <c r="J719" i="7"/>
  <c r="Q718" i="7"/>
  <c r="N718" i="7"/>
  <c r="J718" i="7"/>
  <c r="Q717" i="7"/>
  <c r="N717" i="7"/>
  <c r="J717" i="7"/>
  <c r="Q716" i="7"/>
  <c r="N716" i="7"/>
  <c r="J716" i="7"/>
  <c r="Q715" i="7"/>
  <c r="N715" i="7"/>
  <c r="J715" i="7"/>
  <c r="Q714" i="7"/>
  <c r="N714" i="7"/>
  <c r="J714" i="7"/>
  <c r="Q713" i="7"/>
  <c r="N713" i="7"/>
  <c r="J713" i="7"/>
  <c r="Q712" i="7"/>
  <c r="N712" i="7"/>
  <c r="J712" i="7"/>
  <c r="Q711" i="7"/>
  <c r="N711" i="7"/>
  <c r="J711" i="7"/>
  <c r="Q710" i="7"/>
  <c r="N710" i="7"/>
  <c r="J710" i="7"/>
  <c r="Q709" i="7"/>
  <c r="N709" i="7"/>
  <c r="J709" i="7"/>
  <c r="Q708" i="7"/>
  <c r="N708" i="7"/>
  <c r="J708" i="7"/>
  <c r="Q707" i="7"/>
  <c r="N707" i="7"/>
  <c r="J707" i="7"/>
  <c r="Q706" i="7"/>
  <c r="N706" i="7"/>
  <c r="J706" i="7"/>
  <c r="Q705" i="7"/>
  <c r="N705" i="7"/>
  <c r="J705" i="7"/>
  <c r="Q704" i="7"/>
  <c r="N704" i="7"/>
  <c r="J704" i="7"/>
  <c r="Q703" i="7"/>
  <c r="N703" i="7"/>
  <c r="J703" i="7"/>
  <c r="Q702" i="7"/>
  <c r="N702" i="7"/>
  <c r="J702" i="7"/>
  <c r="Q701" i="7"/>
  <c r="N701" i="7"/>
  <c r="J701" i="7"/>
  <c r="Q700" i="7"/>
  <c r="N700" i="7"/>
  <c r="J700" i="7"/>
  <c r="Q699" i="7"/>
  <c r="N699" i="7"/>
  <c r="J699" i="7"/>
  <c r="Q698" i="7"/>
  <c r="N698" i="7"/>
  <c r="J698" i="7"/>
  <c r="Q697" i="7"/>
  <c r="N697" i="7"/>
  <c r="J697" i="7"/>
  <c r="Q696" i="7"/>
  <c r="N696" i="7"/>
  <c r="J696" i="7"/>
  <c r="Q695" i="7"/>
  <c r="N695" i="7"/>
  <c r="J695" i="7"/>
  <c r="Q694" i="7"/>
  <c r="N694" i="7"/>
  <c r="J694" i="7"/>
  <c r="Q693" i="7"/>
  <c r="N693" i="7"/>
  <c r="J693" i="7"/>
  <c r="Q692" i="7"/>
  <c r="N692" i="7"/>
  <c r="J692" i="7"/>
  <c r="Q691" i="7"/>
  <c r="N691" i="7"/>
  <c r="J691" i="7"/>
  <c r="Q690" i="7"/>
  <c r="N690" i="7"/>
  <c r="J690" i="7"/>
  <c r="Q689" i="7"/>
  <c r="N689" i="7"/>
  <c r="J689" i="7"/>
  <c r="Q688" i="7"/>
  <c r="N688" i="7"/>
  <c r="J688" i="7"/>
  <c r="Q687" i="7"/>
  <c r="N687" i="7"/>
  <c r="J687" i="7"/>
  <c r="Q686" i="7"/>
  <c r="N686" i="7"/>
  <c r="J686" i="7"/>
  <c r="Q685" i="7"/>
  <c r="N685" i="7"/>
  <c r="J685" i="7"/>
  <c r="Q684" i="7"/>
  <c r="N684" i="7"/>
  <c r="J684" i="7"/>
  <c r="Q683" i="7"/>
  <c r="N683" i="7"/>
  <c r="J683" i="7"/>
  <c r="Q682" i="7"/>
  <c r="N682" i="7"/>
  <c r="J682" i="7"/>
  <c r="Q681" i="7"/>
  <c r="N681" i="7"/>
  <c r="J681" i="7"/>
  <c r="Q680" i="7"/>
  <c r="N680" i="7"/>
  <c r="J680" i="7"/>
  <c r="Q679" i="7"/>
  <c r="N679" i="7"/>
  <c r="J679" i="7"/>
  <c r="Q678" i="7"/>
  <c r="N678" i="7"/>
  <c r="J678" i="7"/>
  <c r="Q677" i="7"/>
  <c r="N677" i="7"/>
  <c r="J677" i="7"/>
  <c r="Q676" i="7"/>
  <c r="N676" i="7"/>
  <c r="J676" i="7"/>
  <c r="Q675" i="7"/>
  <c r="N675" i="7"/>
  <c r="J675" i="7"/>
  <c r="Q674" i="7"/>
  <c r="N674" i="7"/>
  <c r="J674" i="7"/>
  <c r="Q673" i="7"/>
  <c r="N673" i="7"/>
  <c r="J673" i="7"/>
  <c r="Q672" i="7"/>
  <c r="N672" i="7"/>
  <c r="J672" i="7"/>
  <c r="Q671" i="7"/>
  <c r="N671" i="7"/>
  <c r="J671" i="7"/>
  <c r="Q670" i="7"/>
  <c r="N670" i="7"/>
  <c r="J670" i="7"/>
  <c r="Q669" i="7"/>
  <c r="N669" i="7"/>
  <c r="J669" i="7"/>
  <c r="Q668" i="7"/>
  <c r="N668" i="7"/>
  <c r="J668" i="7"/>
  <c r="Q667" i="7"/>
  <c r="N667" i="7"/>
  <c r="J667" i="7"/>
  <c r="Q666" i="7"/>
  <c r="N666" i="7"/>
  <c r="J666" i="7"/>
  <c r="Q665" i="7"/>
  <c r="N665" i="7"/>
  <c r="J665" i="7"/>
  <c r="Q664" i="7"/>
  <c r="N664" i="7"/>
  <c r="J664" i="7"/>
  <c r="Q663" i="7"/>
  <c r="N663" i="7"/>
  <c r="J663" i="7"/>
  <c r="Q662" i="7"/>
  <c r="N662" i="7"/>
  <c r="J662" i="7"/>
  <c r="Q661" i="7"/>
  <c r="N661" i="7"/>
  <c r="J661" i="7"/>
  <c r="Q660" i="7"/>
  <c r="N660" i="7"/>
  <c r="J660" i="7"/>
  <c r="Q659" i="7"/>
  <c r="N659" i="7"/>
  <c r="J659" i="7"/>
  <c r="Q658" i="7"/>
  <c r="N658" i="7"/>
  <c r="J658" i="7"/>
  <c r="Q657" i="7"/>
  <c r="N657" i="7"/>
  <c r="J657" i="7"/>
  <c r="Q656" i="7"/>
  <c r="N656" i="7"/>
  <c r="J656" i="7"/>
  <c r="Q655" i="7"/>
  <c r="N655" i="7"/>
  <c r="J655" i="7"/>
  <c r="Q654" i="7"/>
  <c r="N654" i="7"/>
  <c r="J654" i="7"/>
  <c r="Q653" i="7"/>
  <c r="N653" i="7"/>
  <c r="J653" i="7"/>
  <c r="Q652" i="7"/>
  <c r="N652" i="7"/>
  <c r="J652" i="7"/>
  <c r="Q651" i="7"/>
  <c r="N651" i="7"/>
  <c r="J651" i="7"/>
  <c r="Q650" i="7"/>
  <c r="N650" i="7"/>
  <c r="J650" i="7"/>
  <c r="Q649" i="7"/>
  <c r="N649" i="7"/>
  <c r="J649" i="7"/>
  <c r="Q648" i="7"/>
  <c r="N648" i="7"/>
  <c r="J648" i="7"/>
  <c r="Q647" i="7"/>
  <c r="N647" i="7"/>
  <c r="J647" i="7"/>
  <c r="Q646" i="7"/>
  <c r="N646" i="7"/>
  <c r="J646" i="7"/>
  <c r="Q645" i="7"/>
  <c r="N645" i="7"/>
  <c r="J645" i="7"/>
  <c r="Q644" i="7"/>
  <c r="N644" i="7"/>
  <c r="J644" i="7"/>
  <c r="Q643" i="7"/>
  <c r="N643" i="7"/>
  <c r="J643" i="7"/>
  <c r="Q642" i="7"/>
  <c r="N642" i="7"/>
  <c r="J642" i="7"/>
  <c r="Q641" i="7"/>
  <c r="N641" i="7"/>
  <c r="J641" i="7"/>
  <c r="Q640" i="7"/>
  <c r="N640" i="7"/>
  <c r="J640" i="7"/>
  <c r="Q639" i="7"/>
  <c r="N639" i="7"/>
  <c r="J639" i="7"/>
  <c r="Q638" i="7"/>
  <c r="N638" i="7"/>
  <c r="J638" i="7"/>
  <c r="Q637" i="7"/>
  <c r="N637" i="7"/>
  <c r="J637" i="7"/>
  <c r="Q636" i="7"/>
  <c r="N636" i="7"/>
  <c r="J636" i="7"/>
  <c r="Q635" i="7"/>
  <c r="N635" i="7"/>
  <c r="J635" i="7"/>
  <c r="Q634" i="7"/>
  <c r="N634" i="7"/>
  <c r="J634" i="7"/>
  <c r="Q633" i="7"/>
  <c r="N633" i="7"/>
  <c r="J633" i="7"/>
  <c r="Q632" i="7"/>
  <c r="N632" i="7"/>
  <c r="J632" i="7"/>
  <c r="Q631" i="7"/>
  <c r="N631" i="7"/>
  <c r="J631" i="7"/>
  <c r="Q630" i="7"/>
  <c r="N630" i="7"/>
  <c r="J630" i="7"/>
  <c r="Q629" i="7"/>
  <c r="N629" i="7"/>
  <c r="J629" i="7"/>
  <c r="Q628" i="7"/>
  <c r="N628" i="7"/>
  <c r="J628" i="7"/>
  <c r="Q627" i="7"/>
  <c r="N627" i="7"/>
  <c r="J627" i="7"/>
  <c r="Q626" i="7"/>
  <c r="N626" i="7"/>
  <c r="J626" i="7"/>
  <c r="Q625" i="7"/>
  <c r="N625" i="7"/>
  <c r="J625" i="7"/>
  <c r="Q624" i="7"/>
  <c r="N624" i="7"/>
  <c r="J624" i="7"/>
  <c r="Q623" i="7"/>
  <c r="N623" i="7"/>
  <c r="J623" i="7"/>
  <c r="Q622" i="7"/>
  <c r="N622" i="7"/>
  <c r="J622" i="7"/>
  <c r="Q621" i="7"/>
  <c r="N621" i="7"/>
  <c r="J621" i="7"/>
  <c r="Q620" i="7"/>
  <c r="N620" i="7"/>
  <c r="J620" i="7"/>
  <c r="Q619" i="7"/>
  <c r="N619" i="7"/>
  <c r="J619" i="7"/>
  <c r="Q618" i="7"/>
  <c r="N618" i="7"/>
  <c r="J618" i="7"/>
  <c r="Q617" i="7"/>
  <c r="N617" i="7"/>
  <c r="J617" i="7"/>
  <c r="Q616" i="7"/>
  <c r="N616" i="7"/>
  <c r="J616" i="7"/>
  <c r="Q615" i="7"/>
  <c r="N615" i="7"/>
  <c r="J615" i="7"/>
  <c r="Q614" i="7"/>
  <c r="N614" i="7"/>
  <c r="J614" i="7"/>
  <c r="Q613" i="7"/>
  <c r="N613" i="7"/>
  <c r="J613" i="7"/>
  <c r="Q612" i="7"/>
  <c r="N612" i="7"/>
  <c r="J612" i="7"/>
  <c r="Q611" i="7"/>
  <c r="N611" i="7"/>
  <c r="J611" i="7"/>
  <c r="Q610" i="7"/>
  <c r="N610" i="7"/>
  <c r="J610" i="7"/>
  <c r="Q609" i="7"/>
  <c r="N609" i="7"/>
  <c r="J609" i="7"/>
  <c r="Q608" i="7"/>
  <c r="N608" i="7"/>
  <c r="J608" i="7"/>
  <c r="Q607" i="7"/>
  <c r="N607" i="7"/>
  <c r="J607" i="7"/>
  <c r="Q606" i="7"/>
  <c r="N606" i="7"/>
  <c r="J606" i="7"/>
  <c r="Q605" i="7"/>
  <c r="N605" i="7"/>
  <c r="J605" i="7"/>
  <c r="Q604" i="7"/>
  <c r="N604" i="7"/>
  <c r="J604" i="7"/>
  <c r="Q603" i="7"/>
  <c r="N603" i="7"/>
  <c r="J603" i="7"/>
  <c r="Q602" i="7"/>
  <c r="N602" i="7"/>
  <c r="J602" i="7"/>
  <c r="Q601" i="7"/>
  <c r="N601" i="7"/>
  <c r="J601" i="7"/>
  <c r="Q600" i="7"/>
  <c r="N600" i="7"/>
  <c r="J600" i="7"/>
  <c r="Q599" i="7"/>
  <c r="N599" i="7"/>
  <c r="J599" i="7"/>
  <c r="Q598" i="7"/>
  <c r="N598" i="7"/>
  <c r="J598" i="7"/>
  <c r="Q597" i="7"/>
  <c r="N597" i="7"/>
  <c r="J597" i="7"/>
  <c r="Q596" i="7"/>
  <c r="N596" i="7"/>
  <c r="J596" i="7"/>
  <c r="Q595" i="7"/>
  <c r="N595" i="7"/>
  <c r="J595" i="7"/>
  <c r="Q594" i="7"/>
  <c r="N594" i="7"/>
  <c r="J594" i="7"/>
  <c r="Q593" i="7"/>
  <c r="N593" i="7"/>
  <c r="J593" i="7"/>
  <c r="Q592" i="7"/>
  <c r="N592" i="7"/>
  <c r="J592" i="7"/>
  <c r="Q591" i="7"/>
  <c r="N591" i="7"/>
  <c r="J591" i="7"/>
  <c r="Q590" i="7"/>
  <c r="N590" i="7"/>
  <c r="J590" i="7"/>
  <c r="Q589" i="7"/>
  <c r="N589" i="7"/>
  <c r="J589" i="7"/>
  <c r="Q588" i="7"/>
  <c r="N588" i="7"/>
  <c r="J588" i="7"/>
  <c r="Q587" i="7"/>
  <c r="N587" i="7"/>
  <c r="J587" i="7"/>
  <c r="Q586" i="7"/>
  <c r="N586" i="7"/>
  <c r="J586" i="7"/>
  <c r="Q585" i="7"/>
  <c r="N585" i="7"/>
  <c r="J585" i="7"/>
  <c r="Q584" i="7"/>
  <c r="N584" i="7"/>
  <c r="J584" i="7"/>
  <c r="Q583" i="7"/>
  <c r="N583" i="7"/>
  <c r="J583" i="7"/>
  <c r="Q582" i="7"/>
  <c r="N582" i="7"/>
  <c r="J582" i="7"/>
  <c r="Q581" i="7"/>
  <c r="N581" i="7"/>
  <c r="J581" i="7"/>
  <c r="Q580" i="7"/>
  <c r="N580" i="7"/>
  <c r="J580" i="7"/>
  <c r="Q579" i="7"/>
  <c r="N579" i="7"/>
  <c r="J579" i="7"/>
  <c r="Q578" i="7"/>
  <c r="N578" i="7"/>
  <c r="J578" i="7"/>
  <c r="Q577" i="7"/>
  <c r="N577" i="7"/>
  <c r="J577" i="7"/>
  <c r="Q576" i="7"/>
  <c r="N576" i="7"/>
  <c r="J576" i="7"/>
  <c r="Q575" i="7"/>
  <c r="N575" i="7"/>
  <c r="J575" i="7"/>
  <c r="Q574" i="7"/>
  <c r="N574" i="7"/>
  <c r="J574" i="7"/>
  <c r="Q573" i="7"/>
  <c r="N573" i="7"/>
  <c r="J573" i="7"/>
  <c r="Q572" i="7"/>
  <c r="N572" i="7"/>
  <c r="J572" i="7"/>
  <c r="Q571" i="7"/>
  <c r="N571" i="7"/>
  <c r="J571" i="7"/>
  <c r="Q570" i="7"/>
  <c r="N570" i="7"/>
  <c r="J570" i="7"/>
  <c r="Q569" i="7"/>
  <c r="N569" i="7"/>
  <c r="J569" i="7"/>
  <c r="Q568" i="7"/>
  <c r="N568" i="7"/>
  <c r="J568" i="7"/>
  <c r="Q567" i="7"/>
  <c r="N567" i="7"/>
  <c r="J567" i="7"/>
  <c r="Q566" i="7"/>
  <c r="N566" i="7"/>
  <c r="J566" i="7"/>
  <c r="Q565" i="7"/>
  <c r="N565" i="7"/>
  <c r="J565" i="7"/>
  <c r="Q564" i="7"/>
  <c r="N564" i="7"/>
  <c r="J564" i="7"/>
  <c r="Q563" i="7"/>
  <c r="N563" i="7"/>
  <c r="J563" i="7"/>
  <c r="Q562" i="7"/>
  <c r="N562" i="7"/>
  <c r="J562" i="7"/>
  <c r="Q561" i="7"/>
  <c r="N561" i="7"/>
  <c r="J561" i="7"/>
  <c r="Q560" i="7"/>
  <c r="N560" i="7"/>
  <c r="J560" i="7"/>
  <c r="Q559" i="7"/>
  <c r="N559" i="7"/>
  <c r="J559" i="7"/>
  <c r="Q558" i="7"/>
  <c r="N558" i="7"/>
  <c r="J558" i="7"/>
  <c r="Q557" i="7"/>
  <c r="N557" i="7"/>
  <c r="J557" i="7"/>
  <c r="Q556" i="7"/>
  <c r="N556" i="7"/>
  <c r="J556" i="7"/>
  <c r="Q555" i="7"/>
  <c r="N555" i="7"/>
  <c r="J555" i="7"/>
  <c r="Q554" i="7"/>
  <c r="N554" i="7"/>
  <c r="J554" i="7"/>
  <c r="Q553" i="7"/>
  <c r="N553" i="7"/>
  <c r="J553" i="7"/>
  <c r="Q552" i="7"/>
  <c r="N552" i="7"/>
  <c r="J552" i="7"/>
  <c r="Q551" i="7"/>
  <c r="N551" i="7"/>
  <c r="J551" i="7"/>
  <c r="Q550" i="7"/>
  <c r="N550" i="7"/>
  <c r="J550" i="7"/>
  <c r="Q549" i="7"/>
  <c r="N549" i="7"/>
  <c r="J549" i="7"/>
  <c r="Q548" i="7"/>
  <c r="N548" i="7"/>
  <c r="J548" i="7"/>
  <c r="Q547" i="7"/>
  <c r="N547" i="7"/>
  <c r="J547" i="7"/>
  <c r="Q546" i="7"/>
  <c r="N546" i="7"/>
  <c r="J546" i="7"/>
  <c r="Q545" i="7"/>
  <c r="N545" i="7"/>
  <c r="J545" i="7"/>
  <c r="Q544" i="7"/>
  <c r="N544" i="7"/>
  <c r="J544" i="7"/>
  <c r="Q543" i="7"/>
  <c r="N543" i="7"/>
  <c r="J543" i="7"/>
  <c r="Q542" i="7"/>
  <c r="N542" i="7"/>
  <c r="J542" i="7"/>
  <c r="Q541" i="7"/>
  <c r="N541" i="7"/>
  <c r="J541" i="7"/>
  <c r="Q540" i="7"/>
  <c r="N540" i="7"/>
  <c r="J540" i="7"/>
  <c r="Q539" i="7"/>
  <c r="N539" i="7"/>
  <c r="J539" i="7"/>
  <c r="Q538" i="7"/>
  <c r="N538" i="7"/>
  <c r="J538" i="7"/>
  <c r="Q537" i="7"/>
  <c r="N537" i="7"/>
  <c r="J537" i="7"/>
  <c r="Q536" i="7"/>
  <c r="N536" i="7"/>
  <c r="J536" i="7"/>
  <c r="Q535" i="7"/>
  <c r="N535" i="7"/>
  <c r="J535" i="7"/>
  <c r="Q534" i="7"/>
  <c r="N534" i="7"/>
  <c r="J534" i="7"/>
  <c r="Q533" i="7"/>
  <c r="N533" i="7"/>
  <c r="J533" i="7"/>
  <c r="Q532" i="7"/>
  <c r="N532" i="7"/>
  <c r="J532" i="7"/>
  <c r="Q531" i="7"/>
  <c r="N531" i="7"/>
  <c r="J531" i="7"/>
  <c r="Q530" i="7"/>
  <c r="N530" i="7"/>
  <c r="J530" i="7"/>
  <c r="Q529" i="7"/>
  <c r="N529" i="7"/>
  <c r="J529" i="7"/>
  <c r="Q528" i="7"/>
  <c r="N528" i="7"/>
  <c r="J528" i="7"/>
  <c r="Q527" i="7"/>
  <c r="N527" i="7"/>
  <c r="J527" i="7"/>
  <c r="Q526" i="7"/>
  <c r="N526" i="7"/>
  <c r="J526" i="7"/>
  <c r="Q525" i="7"/>
  <c r="N525" i="7"/>
  <c r="J525" i="7"/>
  <c r="Q524" i="7"/>
  <c r="N524" i="7"/>
  <c r="J524" i="7"/>
  <c r="Q523" i="7"/>
  <c r="N523" i="7"/>
  <c r="J523" i="7"/>
  <c r="Q522" i="7"/>
  <c r="N522" i="7"/>
  <c r="J522" i="7"/>
  <c r="Q521" i="7"/>
  <c r="N521" i="7"/>
  <c r="J521" i="7"/>
  <c r="Q520" i="7"/>
  <c r="N520" i="7"/>
  <c r="J520" i="7"/>
  <c r="Q519" i="7"/>
  <c r="N519" i="7"/>
  <c r="J519" i="7"/>
  <c r="Q518" i="7"/>
  <c r="N518" i="7"/>
  <c r="J518" i="7"/>
  <c r="Q517" i="7"/>
  <c r="N517" i="7"/>
  <c r="J517" i="7"/>
  <c r="Q516" i="7"/>
  <c r="N516" i="7"/>
  <c r="J516" i="7"/>
  <c r="Q515" i="7"/>
  <c r="N515" i="7"/>
  <c r="J515" i="7"/>
  <c r="Q514" i="7"/>
  <c r="N514" i="7"/>
  <c r="J514" i="7"/>
  <c r="Q513" i="7"/>
  <c r="N513" i="7"/>
  <c r="J513" i="7"/>
  <c r="Q512" i="7"/>
  <c r="N512" i="7"/>
  <c r="J512" i="7"/>
  <c r="Q511" i="7"/>
  <c r="N511" i="7"/>
  <c r="J511" i="7"/>
  <c r="Q510" i="7"/>
  <c r="N510" i="7"/>
  <c r="J510" i="7"/>
  <c r="Q509" i="7"/>
  <c r="N509" i="7"/>
  <c r="J509" i="7"/>
  <c r="Q508" i="7"/>
  <c r="N508" i="7"/>
  <c r="J508" i="7"/>
  <c r="Q507" i="7"/>
  <c r="N507" i="7"/>
  <c r="J507" i="7"/>
  <c r="Q506" i="7"/>
  <c r="N506" i="7"/>
  <c r="J506" i="7"/>
  <c r="Q505" i="7"/>
  <c r="N505" i="7"/>
  <c r="J505" i="7"/>
  <c r="Q504" i="7"/>
  <c r="N504" i="7"/>
  <c r="J504" i="7"/>
  <c r="Q503" i="7"/>
  <c r="N503" i="7"/>
  <c r="J503" i="7"/>
  <c r="Q502" i="7"/>
  <c r="N502" i="7"/>
  <c r="J502" i="7"/>
  <c r="Q501" i="7"/>
  <c r="N501" i="7"/>
  <c r="J501" i="7"/>
  <c r="Q500" i="7"/>
  <c r="N500" i="7"/>
  <c r="J500" i="7"/>
  <c r="Q499" i="7"/>
  <c r="N499" i="7"/>
  <c r="J499" i="7"/>
  <c r="Q498" i="7"/>
  <c r="N498" i="7"/>
  <c r="J498" i="7"/>
  <c r="Q497" i="7"/>
  <c r="N497" i="7"/>
  <c r="J497" i="7"/>
  <c r="Q496" i="7"/>
  <c r="N496" i="7"/>
  <c r="J496" i="7"/>
  <c r="Q495" i="7"/>
  <c r="N495" i="7"/>
  <c r="J495" i="7"/>
  <c r="Q494" i="7"/>
  <c r="N494" i="7"/>
  <c r="J494" i="7"/>
  <c r="Q493" i="7"/>
  <c r="N493" i="7"/>
  <c r="J493" i="7"/>
  <c r="Q492" i="7"/>
  <c r="N492" i="7"/>
  <c r="J492" i="7"/>
  <c r="Q491" i="7"/>
  <c r="N491" i="7"/>
  <c r="J491" i="7"/>
  <c r="Q490" i="7"/>
  <c r="N490" i="7"/>
  <c r="J490" i="7"/>
  <c r="Q489" i="7"/>
  <c r="N489" i="7"/>
  <c r="J489" i="7"/>
  <c r="Q488" i="7"/>
  <c r="N488" i="7"/>
  <c r="J488" i="7"/>
  <c r="Q487" i="7"/>
  <c r="N487" i="7"/>
  <c r="J487" i="7"/>
  <c r="Q486" i="7"/>
  <c r="N486" i="7"/>
  <c r="J486" i="7"/>
  <c r="Q485" i="7"/>
  <c r="N485" i="7"/>
  <c r="J485" i="7"/>
  <c r="Q484" i="7"/>
  <c r="N484" i="7"/>
  <c r="J484" i="7"/>
  <c r="Q483" i="7"/>
  <c r="N483" i="7"/>
  <c r="J483" i="7"/>
  <c r="Q482" i="7"/>
  <c r="N482" i="7"/>
  <c r="J482" i="7"/>
  <c r="Q481" i="7"/>
  <c r="N481" i="7"/>
  <c r="J481" i="7"/>
  <c r="Q480" i="7"/>
  <c r="N480" i="7"/>
  <c r="J480" i="7"/>
  <c r="Q479" i="7"/>
  <c r="N479" i="7"/>
  <c r="J479" i="7"/>
  <c r="Q478" i="7"/>
  <c r="N478" i="7"/>
  <c r="J478" i="7"/>
  <c r="Q477" i="7"/>
  <c r="N477" i="7"/>
  <c r="J477" i="7"/>
  <c r="Q476" i="7"/>
  <c r="N476" i="7"/>
  <c r="J476" i="7"/>
  <c r="Q475" i="7"/>
  <c r="N475" i="7"/>
  <c r="J475" i="7"/>
  <c r="Q474" i="7"/>
  <c r="N474" i="7"/>
  <c r="J474" i="7"/>
  <c r="Q473" i="7"/>
  <c r="N473" i="7"/>
  <c r="J473" i="7"/>
  <c r="Q472" i="7"/>
  <c r="N472" i="7"/>
  <c r="J472" i="7"/>
  <c r="Q471" i="7"/>
  <c r="N471" i="7"/>
  <c r="J471" i="7"/>
  <c r="Q470" i="7"/>
  <c r="N470" i="7"/>
  <c r="J470" i="7"/>
  <c r="Q469" i="7"/>
  <c r="N469" i="7"/>
  <c r="J469" i="7"/>
  <c r="Q468" i="7"/>
  <c r="N468" i="7"/>
  <c r="J468" i="7"/>
  <c r="Q467" i="7"/>
  <c r="N467" i="7"/>
  <c r="J467" i="7"/>
  <c r="Q466" i="7"/>
  <c r="N466" i="7"/>
  <c r="J466" i="7"/>
  <c r="Q465" i="7"/>
  <c r="N465" i="7"/>
  <c r="J465" i="7"/>
  <c r="Q464" i="7"/>
  <c r="N464" i="7"/>
  <c r="J464" i="7"/>
  <c r="Q463" i="7"/>
  <c r="N463" i="7"/>
  <c r="J463" i="7"/>
  <c r="Q462" i="7"/>
  <c r="N462" i="7"/>
  <c r="J462" i="7"/>
  <c r="Q461" i="7"/>
  <c r="N461" i="7"/>
  <c r="J461" i="7"/>
  <c r="Q460" i="7"/>
  <c r="N460" i="7"/>
  <c r="J460" i="7"/>
  <c r="Q459" i="7"/>
  <c r="N459" i="7"/>
  <c r="J459" i="7"/>
  <c r="Q458" i="7"/>
  <c r="N458" i="7"/>
  <c r="J458" i="7"/>
  <c r="Q457" i="7"/>
  <c r="N457" i="7"/>
  <c r="J457" i="7"/>
  <c r="Q456" i="7"/>
  <c r="N456" i="7"/>
  <c r="J456" i="7"/>
  <c r="Q455" i="7"/>
  <c r="N455" i="7"/>
  <c r="J455" i="7"/>
  <c r="Q454" i="7"/>
  <c r="N454" i="7"/>
  <c r="J454" i="7"/>
  <c r="Q453" i="7"/>
  <c r="N453" i="7"/>
  <c r="J453" i="7"/>
  <c r="Q452" i="7"/>
  <c r="N452" i="7"/>
  <c r="J452" i="7"/>
  <c r="Q451" i="7"/>
  <c r="N451" i="7"/>
  <c r="J451" i="7"/>
  <c r="Q450" i="7"/>
  <c r="N450" i="7"/>
  <c r="J450" i="7"/>
  <c r="Q449" i="7"/>
  <c r="N449" i="7"/>
  <c r="J449" i="7"/>
  <c r="Q448" i="7"/>
  <c r="N448" i="7"/>
  <c r="J448" i="7"/>
  <c r="Q447" i="7"/>
  <c r="N447" i="7"/>
  <c r="J447" i="7"/>
  <c r="Q446" i="7"/>
  <c r="N446" i="7"/>
  <c r="J446" i="7"/>
  <c r="Q445" i="7"/>
  <c r="N445" i="7"/>
  <c r="J445" i="7"/>
  <c r="Q444" i="7"/>
  <c r="N444" i="7"/>
  <c r="J444" i="7"/>
  <c r="Q443" i="7"/>
  <c r="N443" i="7"/>
  <c r="J443" i="7"/>
  <c r="Q442" i="7"/>
  <c r="N442" i="7"/>
  <c r="J442" i="7"/>
  <c r="Q441" i="7"/>
  <c r="N441" i="7"/>
  <c r="J441" i="7"/>
  <c r="Q440" i="7"/>
  <c r="N440" i="7"/>
  <c r="J440" i="7"/>
  <c r="Q439" i="7"/>
  <c r="N439" i="7"/>
  <c r="J439" i="7"/>
  <c r="Q438" i="7"/>
  <c r="N438" i="7"/>
  <c r="J438" i="7"/>
  <c r="Q437" i="7"/>
  <c r="N437" i="7"/>
  <c r="J437" i="7"/>
  <c r="Q436" i="7"/>
  <c r="N436" i="7"/>
  <c r="J436" i="7"/>
  <c r="Q435" i="7"/>
  <c r="N435" i="7"/>
  <c r="J435" i="7"/>
  <c r="Q434" i="7"/>
  <c r="N434" i="7"/>
  <c r="J434" i="7"/>
  <c r="Q433" i="7"/>
  <c r="N433" i="7"/>
  <c r="J433" i="7"/>
  <c r="Q432" i="7"/>
  <c r="N432" i="7"/>
  <c r="J432" i="7"/>
  <c r="Q431" i="7"/>
  <c r="N431" i="7"/>
  <c r="J431" i="7"/>
  <c r="Q430" i="7"/>
  <c r="N430" i="7"/>
  <c r="J430" i="7"/>
  <c r="Q429" i="7"/>
  <c r="N429" i="7"/>
  <c r="J429" i="7"/>
  <c r="Q428" i="7"/>
  <c r="N428" i="7"/>
  <c r="J428" i="7"/>
  <c r="Q427" i="7"/>
  <c r="N427" i="7"/>
  <c r="J427" i="7"/>
  <c r="Q426" i="7"/>
  <c r="N426" i="7"/>
  <c r="J426" i="7"/>
  <c r="Q425" i="7"/>
  <c r="N425" i="7"/>
  <c r="J425" i="7"/>
  <c r="Q424" i="7"/>
  <c r="N424" i="7"/>
  <c r="J424" i="7"/>
  <c r="Q423" i="7"/>
  <c r="N423" i="7"/>
  <c r="J423" i="7"/>
  <c r="Q422" i="7"/>
  <c r="N422" i="7"/>
  <c r="J422" i="7"/>
  <c r="Q421" i="7"/>
  <c r="N421" i="7"/>
  <c r="J421" i="7"/>
  <c r="Q420" i="7"/>
  <c r="N420" i="7"/>
  <c r="J420" i="7"/>
  <c r="Q419" i="7"/>
  <c r="N419" i="7"/>
  <c r="J419" i="7"/>
  <c r="Q418" i="7"/>
  <c r="N418" i="7"/>
  <c r="J418" i="7"/>
  <c r="Q417" i="7"/>
  <c r="N417" i="7"/>
  <c r="J417" i="7"/>
  <c r="Q416" i="7"/>
  <c r="N416" i="7"/>
  <c r="J416" i="7"/>
  <c r="Q415" i="7"/>
  <c r="N415" i="7"/>
  <c r="J415" i="7"/>
  <c r="Q414" i="7"/>
  <c r="N414" i="7"/>
  <c r="J414" i="7"/>
  <c r="Q413" i="7"/>
  <c r="N413" i="7"/>
  <c r="J413" i="7"/>
  <c r="Q412" i="7"/>
  <c r="N412" i="7"/>
  <c r="J412" i="7"/>
  <c r="Q411" i="7"/>
  <c r="N411" i="7"/>
  <c r="J411" i="7"/>
  <c r="Q410" i="7"/>
  <c r="N410" i="7"/>
  <c r="J410" i="7"/>
  <c r="Q409" i="7"/>
  <c r="N409" i="7"/>
  <c r="J409" i="7"/>
  <c r="Q408" i="7"/>
  <c r="N408" i="7"/>
  <c r="J408" i="7"/>
  <c r="Q407" i="7"/>
  <c r="N407" i="7"/>
  <c r="J407" i="7"/>
  <c r="Q406" i="7"/>
  <c r="N406" i="7"/>
  <c r="J406" i="7"/>
  <c r="Q405" i="7"/>
  <c r="N405" i="7"/>
  <c r="J405" i="7"/>
  <c r="Q404" i="7"/>
  <c r="N404" i="7"/>
  <c r="J404" i="7"/>
  <c r="Q403" i="7"/>
  <c r="N403" i="7"/>
  <c r="J403" i="7"/>
  <c r="Q402" i="7"/>
  <c r="N402" i="7"/>
  <c r="J402" i="7"/>
  <c r="Q401" i="7"/>
  <c r="N401" i="7"/>
  <c r="J401" i="7"/>
  <c r="Q400" i="7"/>
  <c r="N400" i="7"/>
  <c r="J400" i="7"/>
  <c r="Q399" i="7"/>
  <c r="N399" i="7"/>
  <c r="J399" i="7"/>
  <c r="Q398" i="7"/>
  <c r="N398" i="7"/>
  <c r="J398" i="7"/>
  <c r="Q397" i="7"/>
  <c r="N397" i="7"/>
  <c r="J397" i="7"/>
  <c r="Q396" i="7"/>
  <c r="N396" i="7"/>
  <c r="J396" i="7"/>
  <c r="Q395" i="7"/>
  <c r="N395" i="7"/>
  <c r="J395" i="7"/>
  <c r="Q394" i="7"/>
  <c r="N394" i="7"/>
  <c r="J394" i="7"/>
  <c r="Q393" i="7"/>
  <c r="N393" i="7"/>
  <c r="J393" i="7"/>
  <c r="Q392" i="7"/>
  <c r="N392" i="7"/>
  <c r="J392" i="7"/>
  <c r="Q391" i="7"/>
  <c r="N391" i="7"/>
  <c r="J391" i="7"/>
  <c r="Q390" i="7"/>
  <c r="N390" i="7"/>
  <c r="J390" i="7"/>
  <c r="Q389" i="7"/>
  <c r="N389" i="7"/>
  <c r="J389" i="7"/>
  <c r="Q388" i="7"/>
  <c r="N388" i="7"/>
  <c r="J388" i="7"/>
  <c r="Q387" i="7"/>
  <c r="N387" i="7"/>
  <c r="J387" i="7"/>
  <c r="Q386" i="7"/>
  <c r="N386" i="7"/>
  <c r="J386" i="7"/>
  <c r="Q385" i="7"/>
  <c r="N385" i="7"/>
  <c r="J385" i="7"/>
  <c r="Q384" i="7"/>
  <c r="N384" i="7"/>
  <c r="J384" i="7"/>
  <c r="Q383" i="7"/>
  <c r="N383" i="7"/>
  <c r="J383" i="7"/>
  <c r="Q382" i="7"/>
  <c r="N382" i="7"/>
  <c r="J382" i="7"/>
  <c r="Q381" i="7"/>
  <c r="N381" i="7"/>
  <c r="J381" i="7"/>
  <c r="Q380" i="7"/>
  <c r="N380" i="7"/>
  <c r="J380" i="7"/>
  <c r="Q379" i="7"/>
  <c r="N379" i="7"/>
  <c r="J379" i="7"/>
  <c r="Q378" i="7"/>
  <c r="N378" i="7"/>
  <c r="J378" i="7"/>
  <c r="Q377" i="7"/>
  <c r="N377" i="7"/>
  <c r="J377" i="7"/>
  <c r="Q376" i="7"/>
  <c r="N376" i="7"/>
  <c r="J376" i="7"/>
  <c r="Q375" i="7"/>
  <c r="N375" i="7"/>
  <c r="J375" i="7"/>
  <c r="Q374" i="7"/>
  <c r="N374" i="7"/>
  <c r="J374" i="7"/>
  <c r="Q373" i="7"/>
  <c r="N373" i="7"/>
  <c r="J373" i="7"/>
  <c r="Q372" i="7"/>
  <c r="N372" i="7"/>
  <c r="J372" i="7"/>
  <c r="Q371" i="7"/>
  <c r="N371" i="7"/>
  <c r="J371" i="7"/>
  <c r="Q370" i="7"/>
  <c r="N370" i="7"/>
  <c r="J370" i="7"/>
  <c r="Q369" i="7"/>
  <c r="N369" i="7"/>
  <c r="J369" i="7"/>
  <c r="Q368" i="7"/>
  <c r="N368" i="7"/>
  <c r="J368" i="7"/>
  <c r="Q367" i="7"/>
  <c r="N367" i="7"/>
  <c r="J367" i="7"/>
  <c r="Q366" i="7"/>
  <c r="N366" i="7"/>
  <c r="J366" i="7"/>
  <c r="Q365" i="7"/>
  <c r="N365" i="7"/>
  <c r="J365" i="7"/>
  <c r="Q364" i="7"/>
  <c r="N364" i="7"/>
  <c r="J364" i="7"/>
  <c r="Q363" i="7"/>
  <c r="N363" i="7"/>
  <c r="J363" i="7"/>
  <c r="Q362" i="7"/>
  <c r="N362" i="7"/>
  <c r="J362" i="7"/>
  <c r="Q361" i="7"/>
  <c r="N361" i="7"/>
  <c r="J361" i="7"/>
  <c r="Q360" i="7"/>
  <c r="N360" i="7"/>
  <c r="J360" i="7"/>
  <c r="Q359" i="7"/>
  <c r="N359" i="7"/>
  <c r="J359" i="7"/>
  <c r="Q358" i="7"/>
  <c r="N358" i="7"/>
  <c r="J358" i="7"/>
  <c r="Q357" i="7"/>
  <c r="N357" i="7"/>
  <c r="J357" i="7"/>
  <c r="Q356" i="7"/>
  <c r="N356" i="7"/>
  <c r="J356" i="7"/>
  <c r="Q355" i="7"/>
  <c r="N355" i="7"/>
  <c r="J355" i="7"/>
  <c r="Q354" i="7"/>
  <c r="N354" i="7"/>
  <c r="J354" i="7"/>
  <c r="Q353" i="7"/>
  <c r="N353" i="7"/>
  <c r="J353" i="7"/>
  <c r="Q352" i="7"/>
  <c r="N352" i="7"/>
  <c r="J352" i="7"/>
  <c r="Q351" i="7"/>
  <c r="N351" i="7"/>
  <c r="J351" i="7"/>
  <c r="Q350" i="7"/>
  <c r="N350" i="7"/>
  <c r="J350" i="7"/>
  <c r="Q349" i="7"/>
  <c r="N349" i="7"/>
  <c r="J349" i="7"/>
  <c r="Q348" i="7"/>
  <c r="N348" i="7"/>
  <c r="J348" i="7"/>
  <c r="Q347" i="7"/>
  <c r="N347" i="7"/>
  <c r="J347" i="7"/>
  <c r="Q346" i="7"/>
  <c r="N346" i="7"/>
  <c r="J346" i="7"/>
  <c r="Q345" i="7"/>
  <c r="N345" i="7"/>
  <c r="J345" i="7"/>
  <c r="Q344" i="7"/>
  <c r="N344" i="7"/>
  <c r="J344" i="7"/>
  <c r="Q343" i="7"/>
  <c r="N343" i="7"/>
  <c r="J343" i="7"/>
  <c r="Q342" i="7"/>
  <c r="N342" i="7"/>
  <c r="J342" i="7"/>
  <c r="Q341" i="7"/>
  <c r="N341" i="7"/>
  <c r="J341" i="7"/>
  <c r="Q340" i="7"/>
  <c r="N340" i="7"/>
  <c r="J340" i="7"/>
  <c r="Q339" i="7"/>
  <c r="N339" i="7"/>
  <c r="J339" i="7"/>
  <c r="Q338" i="7"/>
  <c r="N338" i="7"/>
  <c r="J338" i="7"/>
  <c r="Q337" i="7"/>
  <c r="N337" i="7"/>
  <c r="J337" i="7"/>
  <c r="Q336" i="7"/>
  <c r="N336" i="7"/>
  <c r="J336" i="7"/>
  <c r="Q335" i="7"/>
  <c r="N335" i="7"/>
  <c r="J335" i="7"/>
  <c r="Q334" i="7"/>
  <c r="N334" i="7"/>
  <c r="J334" i="7"/>
  <c r="Q333" i="7"/>
  <c r="N333" i="7"/>
  <c r="J333" i="7"/>
  <c r="Q332" i="7"/>
  <c r="N332" i="7"/>
  <c r="J332" i="7"/>
  <c r="Q331" i="7"/>
  <c r="N331" i="7"/>
  <c r="J331" i="7"/>
  <c r="Q330" i="7"/>
  <c r="N330" i="7"/>
  <c r="J330" i="7"/>
  <c r="Q329" i="7"/>
  <c r="N329" i="7"/>
  <c r="J329" i="7"/>
  <c r="Q328" i="7"/>
  <c r="N328" i="7"/>
  <c r="J328" i="7"/>
  <c r="Q327" i="7"/>
  <c r="N327" i="7"/>
  <c r="J327" i="7"/>
  <c r="Q326" i="7"/>
  <c r="N326" i="7"/>
  <c r="J326" i="7"/>
  <c r="Q325" i="7"/>
  <c r="N325" i="7"/>
  <c r="J325" i="7"/>
  <c r="Q324" i="7"/>
  <c r="N324" i="7"/>
  <c r="J324" i="7"/>
  <c r="Q323" i="7"/>
  <c r="N323" i="7"/>
  <c r="J323" i="7"/>
  <c r="Q322" i="7"/>
  <c r="N322" i="7"/>
  <c r="J322" i="7"/>
  <c r="Q321" i="7"/>
  <c r="N321" i="7"/>
  <c r="J321" i="7"/>
  <c r="Q320" i="7"/>
  <c r="N320" i="7"/>
  <c r="J320" i="7"/>
  <c r="Q319" i="7"/>
  <c r="N319" i="7"/>
  <c r="J319" i="7"/>
  <c r="Q318" i="7"/>
  <c r="N318" i="7"/>
  <c r="J318" i="7"/>
  <c r="Q317" i="7"/>
  <c r="N317" i="7"/>
  <c r="J317" i="7"/>
  <c r="Q316" i="7"/>
  <c r="N316" i="7"/>
  <c r="J316" i="7"/>
  <c r="Q315" i="7"/>
  <c r="N315" i="7"/>
  <c r="J315" i="7"/>
  <c r="Q314" i="7"/>
  <c r="N314" i="7"/>
  <c r="J314" i="7"/>
  <c r="Q313" i="7"/>
  <c r="N313" i="7"/>
  <c r="J313" i="7"/>
  <c r="Q312" i="7"/>
  <c r="N312" i="7"/>
  <c r="J312" i="7"/>
  <c r="Q311" i="7"/>
  <c r="N311" i="7"/>
  <c r="J311" i="7"/>
  <c r="Q310" i="7"/>
  <c r="N310" i="7"/>
  <c r="J310" i="7"/>
  <c r="Q309" i="7"/>
  <c r="N309" i="7"/>
  <c r="J309" i="7"/>
  <c r="Q308" i="7"/>
  <c r="N308" i="7"/>
  <c r="J308" i="7"/>
  <c r="Q307" i="7"/>
  <c r="N307" i="7"/>
  <c r="J307" i="7"/>
  <c r="Q306" i="7"/>
  <c r="N306" i="7"/>
  <c r="J306" i="7"/>
  <c r="Q305" i="7"/>
  <c r="N305" i="7"/>
  <c r="J305" i="7"/>
  <c r="Q304" i="7"/>
  <c r="N304" i="7"/>
  <c r="J304" i="7"/>
  <c r="Q303" i="7"/>
  <c r="N303" i="7"/>
  <c r="J303" i="7"/>
  <c r="Q302" i="7"/>
  <c r="N302" i="7"/>
  <c r="J302" i="7"/>
  <c r="Q301" i="7"/>
  <c r="N301" i="7"/>
  <c r="J301" i="7"/>
  <c r="Q300" i="7"/>
  <c r="N300" i="7"/>
  <c r="J300" i="7"/>
  <c r="Q299" i="7"/>
  <c r="N299" i="7"/>
  <c r="J299" i="7"/>
  <c r="Q298" i="7"/>
  <c r="N298" i="7"/>
  <c r="J298" i="7"/>
  <c r="Q297" i="7"/>
  <c r="N297" i="7"/>
  <c r="J297" i="7"/>
  <c r="Q296" i="7"/>
  <c r="N296" i="7"/>
  <c r="J296" i="7"/>
  <c r="Q295" i="7"/>
  <c r="N295" i="7"/>
  <c r="J295" i="7"/>
  <c r="Q294" i="7"/>
  <c r="N294" i="7"/>
  <c r="J294" i="7"/>
  <c r="Q293" i="7"/>
  <c r="N293" i="7"/>
  <c r="J293" i="7"/>
  <c r="Q292" i="7"/>
  <c r="N292" i="7"/>
  <c r="J292" i="7"/>
  <c r="Q291" i="7"/>
  <c r="N291" i="7"/>
  <c r="J291" i="7"/>
  <c r="Q290" i="7"/>
  <c r="N290" i="7"/>
  <c r="J290" i="7"/>
  <c r="Q289" i="7"/>
  <c r="N289" i="7"/>
  <c r="J289" i="7"/>
  <c r="Q288" i="7"/>
  <c r="N288" i="7"/>
  <c r="J288" i="7"/>
  <c r="Q287" i="7"/>
  <c r="N287" i="7"/>
  <c r="J287" i="7"/>
  <c r="Q286" i="7"/>
  <c r="N286" i="7"/>
  <c r="J286" i="7"/>
  <c r="Q285" i="7"/>
  <c r="N285" i="7"/>
  <c r="J285" i="7"/>
  <c r="Q284" i="7"/>
  <c r="N284" i="7"/>
  <c r="J284" i="7"/>
  <c r="Q283" i="7"/>
  <c r="N283" i="7"/>
  <c r="J283" i="7"/>
  <c r="Q282" i="7"/>
  <c r="N282" i="7"/>
  <c r="J282" i="7"/>
  <c r="Q281" i="7"/>
  <c r="N281" i="7"/>
  <c r="J281" i="7"/>
  <c r="Q280" i="7"/>
  <c r="N280" i="7"/>
  <c r="J280" i="7"/>
  <c r="Q279" i="7"/>
  <c r="N279" i="7"/>
  <c r="J279" i="7"/>
  <c r="Q278" i="7"/>
  <c r="N278" i="7"/>
  <c r="J278" i="7"/>
  <c r="Q277" i="7"/>
  <c r="N277" i="7"/>
  <c r="J277" i="7"/>
  <c r="Q276" i="7"/>
  <c r="N276" i="7"/>
  <c r="J276" i="7"/>
  <c r="Q275" i="7"/>
  <c r="N275" i="7"/>
  <c r="J275" i="7"/>
  <c r="Q274" i="7"/>
  <c r="N274" i="7"/>
  <c r="J274" i="7"/>
  <c r="Q273" i="7"/>
  <c r="N273" i="7"/>
  <c r="J273" i="7"/>
  <c r="Q272" i="7"/>
  <c r="N272" i="7"/>
  <c r="J272" i="7"/>
  <c r="Q271" i="7"/>
  <c r="N271" i="7"/>
  <c r="J271" i="7"/>
  <c r="Q270" i="7"/>
  <c r="N270" i="7"/>
  <c r="J270" i="7"/>
  <c r="Q269" i="7"/>
  <c r="N269" i="7"/>
  <c r="J269" i="7"/>
  <c r="Q268" i="7"/>
  <c r="N268" i="7"/>
  <c r="J268" i="7"/>
  <c r="Q267" i="7"/>
  <c r="N267" i="7"/>
  <c r="J267" i="7"/>
  <c r="Q266" i="7"/>
  <c r="N266" i="7"/>
  <c r="J266" i="7"/>
  <c r="Q265" i="7"/>
  <c r="N265" i="7"/>
  <c r="J265" i="7"/>
  <c r="Q264" i="7"/>
  <c r="N264" i="7"/>
  <c r="J264" i="7"/>
  <c r="Q263" i="7"/>
  <c r="N263" i="7"/>
  <c r="J263" i="7"/>
  <c r="Q262" i="7"/>
  <c r="N262" i="7"/>
  <c r="J262" i="7"/>
  <c r="Q261" i="7"/>
  <c r="N261" i="7"/>
  <c r="J261" i="7"/>
  <c r="Q260" i="7"/>
  <c r="N260" i="7"/>
  <c r="J260" i="7"/>
  <c r="Q259" i="7"/>
  <c r="N259" i="7"/>
  <c r="J259" i="7"/>
  <c r="Q258" i="7"/>
  <c r="N258" i="7"/>
  <c r="J258" i="7"/>
  <c r="Q257" i="7"/>
  <c r="N257" i="7"/>
  <c r="J257" i="7"/>
  <c r="Q256" i="7"/>
  <c r="N256" i="7"/>
  <c r="J256" i="7"/>
  <c r="Q255" i="7"/>
  <c r="N255" i="7"/>
  <c r="J255" i="7"/>
  <c r="Q254" i="7"/>
  <c r="N254" i="7"/>
  <c r="J254" i="7"/>
  <c r="Q253" i="7"/>
  <c r="N253" i="7"/>
  <c r="J253" i="7"/>
  <c r="Q252" i="7"/>
  <c r="N252" i="7"/>
  <c r="J252" i="7"/>
  <c r="Q251" i="7"/>
  <c r="N251" i="7"/>
  <c r="J251" i="7"/>
  <c r="Q250" i="7"/>
  <c r="N250" i="7"/>
  <c r="J250" i="7"/>
  <c r="Q249" i="7"/>
  <c r="N249" i="7"/>
  <c r="J249" i="7"/>
  <c r="Q248" i="7"/>
  <c r="N248" i="7"/>
  <c r="J248" i="7"/>
  <c r="Q247" i="7"/>
  <c r="N247" i="7"/>
  <c r="J247" i="7"/>
  <c r="Q246" i="7"/>
  <c r="N246" i="7"/>
  <c r="J246" i="7"/>
  <c r="Q245" i="7"/>
  <c r="N245" i="7"/>
  <c r="J245" i="7"/>
  <c r="Q244" i="7"/>
  <c r="N244" i="7"/>
  <c r="J244" i="7"/>
  <c r="Q243" i="7"/>
  <c r="N243" i="7"/>
  <c r="J243" i="7"/>
  <c r="Q242" i="7"/>
  <c r="N242" i="7"/>
  <c r="J242" i="7"/>
  <c r="Q241" i="7"/>
  <c r="N241" i="7"/>
  <c r="J241" i="7"/>
  <c r="Q240" i="7"/>
  <c r="N240" i="7"/>
  <c r="J240" i="7"/>
  <c r="Q239" i="7"/>
  <c r="N239" i="7"/>
  <c r="J239" i="7"/>
  <c r="Q238" i="7"/>
  <c r="N238" i="7"/>
  <c r="J238" i="7"/>
  <c r="Q237" i="7"/>
  <c r="N237" i="7"/>
  <c r="J237" i="7"/>
  <c r="Q236" i="7"/>
  <c r="N236" i="7"/>
  <c r="J236" i="7"/>
  <c r="Q235" i="7"/>
  <c r="N235" i="7"/>
  <c r="J235" i="7"/>
  <c r="Q234" i="7"/>
  <c r="N234" i="7"/>
  <c r="J234" i="7"/>
  <c r="Q233" i="7"/>
  <c r="N233" i="7"/>
  <c r="J233" i="7"/>
  <c r="Q232" i="7"/>
  <c r="N232" i="7"/>
  <c r="J232" i="7"/>
  <c r="Q231" i="7"/>
  <c r="N231" i="7"/>
  <c r="J231" i="7"/>
  <c r="Q230" i="7"/>
  <c r="N230" i="7"/>
  <c r="J230" i="7"/>
  <c r="Q229" i="7"/>
  <c r="N229" i="7"/>
  <c r="J229" i="7"/>
  <c r="Q228" i="7"/>
  <c r="N228" i="7"/>
  <c r="J228" i="7"/>
  <c r="Q227" i="7"/>
  <c r="N227" i="7"/>
  <c r="J227" i="7"/>
  <c r="Q226" i="7"/>
  <c r="N226" i="7"/>
  <c r="J226" i="7"/>
  <c r="Q225" i="7"/>
  <c r="N225" i="7"/>
  <c r="J225" i="7"/>
  <c r="Q224" i="7"/>
  <c r="N224" i="7"/>
  <c r="J224" i="7"/>
  <c r="Q223" i="7"/>
  <c r="N223" i="7"/>
  <c r="J223" i="7"/>
  <c r="Q222" i="7"/>
  <c r="N222" i="7"/>
  <c r="J222" i="7"/>
  <c r="Q221" i="7"/>
  <c r="N221" i="7"/>
  <c r="J221" i="7"/>
  <c r="Q220" i="7"/>
  <c r="N220" i="7"/>
  <c r="J220" i="7"/>
  <c r="Q219" i="7"/>
  <c r="N219" i="7"/>
  <c r="J219" i="7"/>
  <c r="Q218" i="7"/>
  <c r="N218" i="7"/>
  <c r="J218" i="7"/>
  <c r="Q217" i="7"/>
  <c r="N217" i="7"/>
  <c r="J217" i="7"/>
  <c r="Q216" i="7"/>
  <c r="N216" i="7"/>
  <c r="J216" i="7"/>
  <c r="Q215" i="7"/>
  <c r="N215" i="7"/>
  <c r="J215" i="7"/>
  <c r="Q214" i="7"/>
  <c r="N214" i="7"/>
  <c r="J214" i="7"/>
  <c r="Q213" i="7"/>
  <c r="N213" i="7"/>
  <c r="J213" i="7"/>
  <c r="Q212" i="7"/>
  <c r="N212" i="7"/>
  <c r="J212" i="7"/>
  <c r="Q211" i="7"/>
  <c r="N211" i="7"/>
  <c r="J211" i="7"/>
  <c r="Q210" i="7"/>
  <c r="N210" i="7"/>
  <c r="J210" i="7"/>
  <c r="Q209" i="7"/>
  <c r="N209" i="7"/>
  <c r="J209" i="7"/>
  <c r="Q208" i="7"/>
  <c r="N208" i="7"/>
  <c r="J208" i="7"/>
  <c r="Q207" i="7"/>
  <c r="N207" i="7"/>
  <c r="J207" i="7"/>
  <c r="Q206" i="7"/>
  <c r="N206" i="7"/>
  <c r="J206" i="7"/>
  <c r="Q205" i="7"/>
  <c r="N205" i="7"/>
  <c r="J205" i="7"/>
  <c r="Q204" i="7"/>
  <c r="N204" i="7"/>
  <c r="J204" i="7"/>
  <c r="Q203" i="7"/>
  <c r="N203" i="7"/>
  <c r="J203" i="7"/>
  <c r="Q202" i="7"/>
  <c r="N202" i="7"/>
  <c r="J202" i="7"/>
  <c r="Q201" i="7"/>
  <c r="N201" i="7"/>
  <c r="J201" i="7"/>
  <c r="Q200" i="7"/>
  <c r="N200" i="7"/>
  <c r="J200" i="7"/>
  <c r="Q199" i="7"/>
  <c r="N199" i="7"/>
  <c r="J199" i="7"/>
  <c r="Q198" i="7"/>
  <c r="N198" i="7"/>
  <c r="J198" i="7"/>
  <c r="Q197" i="7"/>
  <c r="N197" i="7"/>
  <c r="J197" i="7"/>
  <c r="Q196" i="7"/>
  <c r="N196" i="7"/>
  <c r="J196" i="7"/>
  <c r="Q195" i="7"/>
  <c r="N195" i="7"/>
  <c r="J195" i="7"/>
  <c r="Q194" i="7"/>
  <c r="N194" i="7"/>
  <c r="J194" i="7"/>
  <c r="Q193" i="7"/>
  <c r="N193" i="7"/>
  <c r="J193" i="7"/>
  <c r="Q192" i="7"/>
  <c r="N192" i="7"/>
  <c r="J192" i="7"/>
  <c r="Q191" i="7"/>
  <c r="N191" i="7"/>
  <c r="J191" i="7"/>
  <c r="Q190" i="7"/>
  <c r="N190" i="7"/>
  <c r="J190" i="7"/>
  <c r="Q189" i="7"/>
  <c r="N189" i="7"/>
  <c r="J189" i="7"/>
  <c r="Q188" i="7"/>
  <c r="N188" i="7"/>
  <c r="J188" i="7"/>
  <c r="Q187" i="7"/>
  <c r="N187" i="7"/>
  <c r="J187" i="7"/>
  <c r="Q186" i="7"/>
  <c r="N186" i="7"/>
  <c r="J186" i="7"/>
  <c r="Q185" i="7"/>
  <c r="N185" i="7"/>
  <c r="J185" i="7"/>
  <c r="Q184" i="7"/>
  <c r="N184" i="7"/>
  <c r="J184" i="7"/>
  <c r="Q183" i="7"/>
  <c r="N183" i="7"/>
  <c r="J183" i="7"/>
  <c r="Q182" i="7"/>
  <c r="N182" i="7"/>
  <c r="J182" i="7"/>
  <c r="Q181" i="7"/>
  <c r="N181" i="7"/>
  <c r="J181" i="7"/>
  <c r="Q180" i="7"/>
  <c r="N180" i="7"/>
  <c r="J180" i="7"/>
  <c r="Q179" i="7"/>
  <c r="N179" i="7"/>
  <c r="J179" i="7"/>
  <c r="Q178" i="7"/>
  <c r="N178" i="7"/>
  <c r="J178" i="7"/>
  <c r="Q177" i="7"/>
  <c r="N177" i="7"/>
  <c r="J177" i="7"/>
  <c r="Q176" i="7"/>
  <c r="N176" i="7"/>
  <c r="J176" i="7"/>
  <c r="Q175" i="7"/>
  <c r="N175" i="7"/>
  <c r="J175" i="7"/>
  <c r="Q174" i="7"/>
  <c r="N174" i="7"/>
  <c r="J174" i="7"/>
  <c r="Q173" i="7"/>
  <c r="N173" i="7"/>
  <c r="J173" i="7"/>
  <c r="Q172" i="7"/>
  <c r="N172" i="7"/>
  <c r="J172" i="7"/>
  <c r="Q171" i="7"/>
  <c r="N171" i="7"/>
  <c r="J171" i="7"/>
  <c r="Q170" i="7"/>
  <c r="N170" i="7"/>
  <c r="J170" i="7"/>
  <c r="Q169" i="7"/>
  <c r="N169" i="7"/>
  <c r="J169" i="7"/>
  <c r="Q168" i="7"/>
  <c r="N168" i="7"/>
  <c r="J168" i="7"/>
  <c r="Q167" i="7"/>
  <c r="N167" i="7"/>
  <c r="J167" i="7"/>
  <c r="Q166" i="7"/>
  <c r="N166" i="7"/>
  <c r="J166" i="7"/>
  <c r="Q165" i="7"/>
  <c r="N165" i="7"/>
  <c r="J165" i="7"/>
  <c r="Q164" i="7"/>
  <c r="N164" i="7"/>
  <c r="J164" i="7"/>
  <c r="Q163" i="7"/>
  <c r="N163" i="7"/>
  <c r="J163" i="7"/>
  <c r="Q162" i="7"/>
  <c r="N162" i="7"/>
  <c r="J162" i="7"/>
  <c r="Q161" i="7"/>
  <c r="N161" i="7"/>
  <c r="J161" i="7"/>
  <c r="Q160" i="7"/>
  <c r="N160" i="7"/>
  <c r="J160" i="7"/>
  <c r="Q159" i="7"/>
  <c r="N159" i="7"/>
  <c r="J159" i="7"/>
  <c r="Q158" i="7"/>
  <c r="N158" i="7"/>
  <c r="J158" i="7"/>
  <c r="Q157" i="7"/>
  <c r="N157" i="7"/>
  <c r="J157" i="7"/>
  <c r="Q156" i="7"/>
  <c r="N156" i="7"/>
  <c r="J156" i="7"/>
  <c r="Q155" i="7"/>
  <c r="N155" i="7"/>
  <c r="J155" i="7"/>
  <c r="Q154" i="7"/>
  <c r="N154" i="7"/>
  <c r="J154" i="7"/>
  <c r="Q153" i="7"/>
  <c r="N153" i="7"/>
  <c r="J153" i="7"/>
  <c r="Q152" i="7"/>
  <c r="N152" i="7"/>
  <c r="J152" i="7"/>
  <c r="Q151" i="7"/>
  <c r="N151" i="7"/>
  <c r="J151" i="7"/>
  <c r="Q150" i="7"/>
  <c r="N150" i="7"/>
  <c r="J150" i="7"/>
  <c r="Q149" i="7"/>
  <c r="N149" i="7"/>
  <c r="J149" i="7"/>
  <c r="Q148" i="7"/>
  <c r="N148" i="7"/>
  <c r="J148" i="7"/>
  <c r="Q147" i="7"/>
  <c r="N147" i="7"/>
  <c r="J147" i="7"/>
  <c r="Q146" i="7"/>
  <c r="N146" i="7"/>
  <c r="J146" i="7"/>
  <c r="Q145" i="7"/>
  <c r="N145" i="7"/>
  <c r="J145" i="7"/>
  <c r="Q144" i="7"/>
  <c r="N144" i="7"/>
  <c r="J144" i="7"/>
  <c r="Q143" i="7"/>
  <c r="N143" i="7"/>
  <c r="J143" i="7"/>
  <c r="Q142" i="7"/>
  <c r="N142" i="7"/>
  <c r="J142" i="7"/>
  <c r="Q141" i="7"/>
  <c r="N141" i="7"/>
  <c r="J141" i="7"/>
  <c r="Q140" i="7"/>
  <c r="N140" i="7"/>
  <c r="J140" i="7"/>
  <c r="Q139" i="7"/>
  <c r="N139" i="7"/>
  <c r="J139" i="7"/>
  <c r="Q138" i="7"/>
  <c r="N138" i="7"/>
  <c r="J138" i="7"/>
  <c r="Q137" i="7"/>
  <c r="N137" i="7"/>
  <c r="J137" i="7"/>
  <c r="Q136" i="7"/>
  <c r="N136" i="7"/>
  <c r="J136" i="7"/>
  <c r="Q135" i="7"/>
  <c r="N135" i="7"/>
  <c r="J135" i="7"/>
  <c r="Q134" i="7"/>
  <c r="N134" i="7"/>
  <c r="J134" i="7"/>
  <c r="Q133" i="7"/>
  <c r="N133" i="7"/>
  <c r="J133" i="7"/>
  <c r="Q132" i="7"/>
  <c r="N132" i="7"/>
  <c r="J132" i="7"/>
  <c r="Q131" i="7"/>
  <c r="N131" i="7"/>
  <c r="J131" i="7"/>
  <c r="Q130" i="7"/>
  <c r="N130" i="7"/>
  <c r="J130" i="7"/>
  <c r="Q129" i="7"/>
  <c r="N129" i="7"/>
  <c r="J129" i="7"/>
  <c r="Q128" i="7"/>
  <c r="N128" i="7"/>
  <c r="J128" i="7"/>
  <c r="Q127" i="7"/>
  <c r="N127" i="7"/>
  <c r="J127" i="7"/>
  <c r="Q126" i="7"/>
  <c r="N126" i="7"/>
  <c r="J126" i="7"/>
  <c r="Q125" i="7"/>
  <c r="N125" i="7"/>
  <c r="J125" i="7"/>
  <c r="Q124" i="7"/>
  <c r="N124" i="7"/>
  <c r="J124" i="7"/>
  <c r="Q123" i="7"/>
  <c r="N123" i="7"/>
  <c r="J123" i="7"/>
  <c r="Q122" i="7"/>
  <c r="N122" i="7"/>
  <c r="J122" i="7"/>
  <c r="Q121" i="7"/>
  <c r="N121" i="7"/>
  <c r="J121" i="7"/>
  <c r="Q120" i="7"/>
  <c r="N120" i="7"/>
  <c r="J120" i="7"/>
  <c r="Q119" i="7"/>
  <c r="N119" i="7"/>
  <c r="J119" i="7"/>
  <c r="Q118" i="7"/>
  <c r="N118" i="7"/>
  <c r="J118" i="7"/>
  <c r="Q117" i="7"/>
  <c r="N117" i="7"/>
  <c r="J117" i="7"/>
  <c r="Q116" i="7"/>
  <c r="N116" i="7"/>
  <c r="J116" i="7"/>
  <c r="Q115" i="7"/>
  <c r="N115" i="7"/>
  <c r="J115" i="7"/>
  <c r="Q114" i="7"/>
  <c r="N114" i="7"/>
  <c r="J114" i="7"/>
  <c r="Q113" i="7"/>
  <c r="N113" i="7"/>
  <c r="J113" i="7"/>
  <c r="Q112" i="7"/>
  <c r="N112" i="7"/>
  <c r="J112" i="7"/>
  <c r="Q111" i="7"/>
  <c r="N111" i="7"/>
  <c r="J111" i="7"/>
  <c r="Q110" i="7"/>
  <c r="N110" i="7"/>
  <c r="J110" i="7"/>
  <c r="Q109" i="7"/>
  <c r="N109" i="7"/>
  <c r="J109" i="7"/>
  <c r="Q108" i="7"/>
  <c r="N108" i="7"/>
  <c r="J108" i="7"/>
  <c r="Q107" i="7"/>
  <c r="N107" i="7"/>
  <c r="J107" i="7"/>
  <c r="Q106" i="7"/>
  <c r="N106" i="7"/>
  <c r="J106" i="7"/>
  <c r="Q105" i="7"/>
  <c r="N105" i="7"/>
  <c r="J105" i="7"/>
  <c r="Q104" i="7"/>
  <c r="N104" i="7"/>
  <c r="J104" i="7"/>
  <c r="Q103" i="7"/>
  <c r="N103" i="7"/>
  <c r="J103" i="7"/>
  <c r="Q102" i="7"/>
  <c r="N102" i="7"/>
  <c r="J102" i="7"/>
  <c r="Q101" i="7"/>
  <c r="N101" i="7"/>
  <c r="J101" i="7"/>
  <c r="Q100" i="7"/>
  <c r="N100" i="7"/>
  <c r="J100" i="7"/>
  <c r="Q99" i="7"/>
  <c r="N99" i="7"/>
  <c r="J99" i="7"/>
  <c r="Q98" i="7"/>
  <c r="N98" i="7"/>
  <c r="J98" i="7"/>
  <c r="Q97" i="7"/>
  <c r="N97" i="7"/>
  <c r="J97" i="7"/>
  <c r="Q96" i="7"/>
  <c r="N96" i="7"/>
  <c r="J96" i="7"/>
  <c r="Q95" i="7"/>
  <c r="N95" i="7"/>
  <c r="J95" i="7"/>
  <c r="Q94" i="7"/>
  <c r="N94" i="7"/>
  <c r="J94" i="7"/>
  <c r="Q93" i="7"/>
  <c r="N93" i="7"/>
  <c r="J93" i="7"/>
  <c r="Q92" i="7"/>
  <c r="N92" i="7"/>
  <c r="J92" i="7"/>
  <c r="Q91" i="7"/>
  <c r="N91" i="7"/>
  <c r="J91" i="7"/>
  <c r="Q90" i="7"/>
  <c r="N90" i="7"/>
  <c r="J90" i="7"/>
  <c r="Q89" i="7"/>
  <c r="N89" i="7"/>
  <c r="J89" i="7"/>
  <c r="Q88" i="7"/>
  <c r="N88" i="7"/>
  <c r="J88" i="7"/>
  <c r="Q87" i="7"/>
  <c r="N87" i="7"/>
  <c r="J87" i="7"/>
  <c r="Q86" i="7"/>
  <c r="N86" i="7"/>
  <c r="J86" i="7"/>
  <c r="Q85" i="7"/>
  <c r="N85" i="7"/>
  <c r="J85" i="7"/>
  <c r="Q84" i="7"/>
  <c r="N84" i="7"/>
  <c r="J84" i="7"/>
  <c r="Q83" i="7"/>
  <c r="N83" i="7"/>
  <c r="J83" i="7"/>
  <c r="Q82" i="7"/>
  <c r="N82" i="7"/>
  <c r="J82" i="7"/>
  <c r="Q81" i="7"/>
  <c r="N81" i="7"/>
  <c r="J81" i="7"/>
  <c r="Q80" i="7"/>
  <c r="N80" i="7"/>
  <c r="J80" i="7"/>
  <c r="Q79" i="7"/>
  <c r="N79" i="7"/>
  <c r="J79" i="7"/>
  <c r="Q78" i="7"/>
  <c r="N78" i="7"/>
  <c r="J78" i="7"/>
  <c r="Q77" i="7"/>
  <c r="N77" i="7"/>
  <c r="J77" i="7"/>
  <c r="Q76" i="7"/>
  <c r="N76" i="7"/>
  <c r="J76" i="7"/>
  <c r="Q75" i="7"/>
  <c r="N75" i="7"/>
  <c r="J75" i="7"/>
  <c r="Q74" i="7"/>
  <c r="N74" i="7"/>
  <c r="J74" i="7"/>
  <c r="Q73" i="7"/>
  <c r="N73" i="7"/>
  <c r="J73" i="7"/>
  <c r="Q72" i="7"/>
  <c r="N72" i="7"/>
  <c r="J72" i="7"/>
  <c r="Q71" i="7"/>
  <c r="N71" i="7"/>
  <c r="J71" i="7"/>
  <c r="Q70" i="7"/>
  <c r="N70" i="7"/>
  <c r="J70" i="7"/>
  <c r="Q69" i="7"/>
  <c r="N69" i="7"/>
  <c r="J69" i="7"/>
  <c r="Q68" i="7"/>
  <c r="N68" i="7"/>
  <c r="J68" i="7"/>
  <c r="Q67" i="7"/>
  <c r="N67" i="7"/>
  <c r="J67" i="7"/>
  <c r="Q66" i="7"/>
  <c r="N66" i="7"/>
  <c r="J66" i="7"/>
  <c r="Q65" i="7"/>
  <c r="N65" i="7"/>
  <c r="J65" i="7"/>
  <c r="Q64" i="7"/>
  <c r="N64" i="7"/>
  <c r="J64" i="7"/>
  <c r="Q63" i="7"/>
  <c r="N63" i="7"/>
  <c r="J63" i="7"/>
  <c r="Q62" i="7"/>
  <c r="N62" i="7"/>
  <c r="J62" i="7"/>
  <c r="Q61" i="7"/>
  <c r="N61" i="7"/>
  <c r="J61" i="7"/>
  <c r="Q60" i="7"/>
  <c r="N60" i="7"/>
  <c r="J60" i="7"/>
  <c r="Q59" i="7"/>
  <c r="N59" i="7"/>
  <c r="J59" i="7"/>
  <c r="Q58" i="7"/>
  <c r="N58" i="7"/>
  <c r="J58" i="7"/>
  <c r="Q57" i="7"/>
  <c r="N57" i="7"/>
  <c r="J57" i="7"/>
  <c r="Q56" i="7"/>
  <c r="N56" i="7"/>
  <c r="J56" i="7"/>
  <c r="Q55" i="7"/>
  <c r="N55" i="7"/>
  <c r="J55" i="7"/>
  <c r="Q54" i="7"/>
  <c r="N54" i="7"/>
  <c r="J54" i="7"/>
  <c r="Q53" i="7"/>
  <c r="N53" i="7"/>
  <c r="J53" i="7"/>
  <c r="Q52" i="7"/>
  <c r="N52" i="7"/>
  <c r="J52" i="7"/>
  <c r="Q51" i="7"/>
  <c r="N51" i="7"/>
  <c r="J51" i="7"/>
  <c r="Q50" i="7"/>
  <c r="N50" i="7"/>
  <c r="J50" i="7"/>
  <c r="Q49" i="7"/>
  <c r="N49" i="7"/>
  <c r="J49" i="7"/>
  <c r="Q48" i="7"/>
  <c r="N48" i="7"/>
  <c r="J48" i="7"/>
  <c r="Q47" i="7"/>
  <c r="N47" i="7"/>
  <c r="J47" i="7"/>
  <c r="Q46" i="7"/>
  <c r="N46" i="7"/>
  <c r="J46" i="7"/>
  <c r="Q45" i="7"/>
  <c r="N45" i="7"/>
  <c r="J45" i="7"/>
  <c r="E45" i="7"/>
  <c r="Q44" i="7"/>
  <c r="N44" i="7"/>
  <c r="J44" i="7"/>
  <c r="E44" i="7"/>
  <c r="Q43" i="7"/>
  <c r="N43" i="7"/>
  <c r="J43" i="7"/>
  <c r="E43" i="7"/>
  <c r="Q42" i="7"/>
  <c r="N42" i="7"/>
  <c r="J42" i="7"/>
  <c r="E42" i="7"/>
  <c r="Q41" i="7"/>
  <c r="N41" i="7"/>
  <c r="J41" i="7"/>
  <c r="E41" i="7"/>
  <c r="Q40" i="7"/>
  <c r="N40" i="7"/>
  <c r="J40" i="7"/>
  <c r="E40" i="7"/>
  <c r="Q39" i="7"/>
  <c r="N39" i="7"/>
  <c r="J39" i="7"/>
  <c r="E39" i="7"/>
  <c r="Q38" i="7"/>
  <c r="N38" i="7"/>
  <c r="J38" i="7"/>
  <c r="E38" i="7"/>
  <c r="Q37" i="7"/>
  <c r="N37" i="7"/>
  <c r="J37" i="7"/>
  <c r="E37" i="7"/>
  <c r="Q36" i="7"/>
  <c r="N36" i="7"/>
  <c r="J36" i="7"/>
  <c r="E36" i="7"/>
  <c r="Q35" i="7"/>
  <c r="N35" i="7"/>
  <c r="J35" i="7"/>
  <c r="E35" i="7"/>
  <c r="Q34" i="7"/>
  <c r="N34" i="7"/>
  <c r="J34" i="7"/>
  <c r="E34" i="7"/>
  <c r="Q33" i="7"/>
  <c r="N33" i="7"/>
  <c r="J33" i="7"/>
  <c r="E33" i="7"/>
  <c r="Q32" i="7"/>
  <c r="N32" i="7"/>
  <c r="J32" i="7"/>
  <c r="E32" i="7"/>
  <c r="Q31" i="7"/>
  <c r="N31" i="7"/>
  <c r="J31" i="7"/>
  <c r="E31" i="7"/>
  <c r="Q30" i="7"/>
  <c r="N30" i="7"/>
  <c r="J30" i="7"/>
  <c r="E30" i="7"/>
  <c r="Q29" i="7"/>
  <c r="N29" i="7"/>
  <c r="J29" i="7"/>
  <c r="E29" i="7"/>
  <c r="Q28" i="7"/>
  <c r="N28" i="7"/>
  <c r="J28" i="7"/>
  <c r="E28" i="7"/>
  <c r="Q27" i="7"/>
  <c r="N27" i="7"/>
  <c r="J27" i="7"/>
  <c r="E27" i="7"/>
  <c r="Q26" i="7"/>
  <c r="N26" i="7"/>
  <c r="K26" i="7"/>
  <c r="E26" i="7"/>
  <c r="E25" i="7"/>
  <c r="E45" i="6"/>
  <c r="E44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26" i="6"/>
  <c r="E25" i="6"/>
  <c r="K27" i="7" l="1"/>
  <c r="K27" i="9"/>
  <c r="M26" i="9"/>
  <c r="L26" i="9"/>
  <c r="P26" i="9" s="1"/>
  <c r="M26" i="7"/>
  <c r="L26" i="7"/>
  <c r="P26" i="7" s="1"/>
  <c r="G37" i="1"/>
  <c r="G38" i="1"/>
  <c r="G39" i="1"/>
  <c r="G40" i="1"/>
  <c r="G41" i="1"/>
  <c r="G42" i="1"/>
  <c r="G43" i="1"/>
  <c r="G44" i="1"/>
  <c r="G45" i="1"/>
  <c r="G46" i="1"/>
  <c r="G47" i="1"/>
  <c r="G48" i="1"/>
  <c r="G22" i="1"/>
  <c r="G23" i="1"/>
  <c r="G24" i="1"/>
  <c r="G25" i="1"/>
  <c r="G26" i="1"/>
  <c r="G27" i="1"/>
  <c r="G28" i="1"/>
  <c r="G29" i="1"/>
  <c r="G30" i="1"/>
  <c r="G31" i="1"/>
  <c r="G32" i="1"/>
  <c r="G21" i="1"/>
  <c r="G34" i="4"/>
  <c r="G35" i="4"/>
  <c r="G36" i="4"/>
  <c r="G37" i="4"/>
  <c r="G38" i="4"/>
  <c r="G39" i="4"/>
  <c r="G40" i="4"/>
  <c r="G41" i="4"/>
  <c r="G42" i="4"/>
  <c r="G43" i="4"/>
  <c r="G44" i="4"/>
  <c r="G33" i="4"/>
  <c r="F37" i="3"/>
  <c r="F38" i="3"/>
  <c r="F39" i="3"/>
  <c r="F40" i="3"/>
  <c r="F41" i="3"/>
  <c r="F42" i="3"/>
  <c r="F43" i="3"/>
  <c r="F44" i="3"/>
  <c r="F45" i="3"/>
  <c r="F46" i="3"/>
  <c r="F47" i="3"/>
  <c r="F36" i="3"/>
  <c r="F21" i="3"/>
  <c r="F22" i="3"/>
  <c r="F23" i="3"/>
  <c r="F24" i="3"/>
  <c r="F25" i="3"/>
  <c r="F26" i="3"/>
  <c r="F27" i="3"/>
  <c r="F28" i="3"/>
  <c r="F29" i="3"/>
  <c r="F30" i="3"/>
  <c r="F20" i="3"/>
  <c r="G18" i="4"/>
  <c r="G19" i="4"/>
  <c r="G20" i="4"/>
  <c r="G21" i="4"/>
  <c r="G22" i="4"/>
  <c r="G23" i="4"/>
  <c r="G24" i="4"/>
  <c r="G25" i="4"/>
  <c r="G26" i="4"/>
  <c r="G27" i="4"/>
  <c r="G28" i="4"/>
  <c r="G17" i="4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222" i="6"/>
  <c r="N223" i="6"/>
  <c r="N224" i="6"/>
  <c r="N225" i="6"/>
  <c r="N226" i="6"/>
  <c r="N227" i="6"/>
  <c r="N228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41" i="6"/>
  <c r="N242" i="6"/>
  <c r="N243" i="6"/>
  <c r="N244" i="6"/>
  <c r="N245" i="6"/>
  <c r="N246" i="6"/>
  <c r="N247" i="6"/>
  <c r="N248" i="6"/>
  <c r="N249" i="6"/>
  <c r="N250" i="6"/>
  <c r="N251" i="6"/>
  <c r="N252" i="6"/>
  <c r="N253" i="6"/>
  <c r="N254" i="6"/>
  <c r="N255" i="6"/>
  <c r="N256" i="6"/>
  <c r="N257" i="6"/>
  <c r="N258" i="6"/>
  <c r="N259" i="6"/>
  <c r="N260" i="6"/>
  <c r="N261" i="6"/>
  <c r="N262" i="6"/>
  <c r="N263" i="6"/>
  <c r="N264" i="6"/>
  <c r="N265" i="6"/>
  <c r="N266" i="6"/>
  <c r="N267" i="6"/>
  <c r="N268" i="6"/>
  <c r="N269" i="6"/>
  <c r="N270" i="6"/>
  <c r="N271" i="6"/>
  <c r="N272" i="6"/>
  <c r="N273" i="6"/>
  <c r="N274" i="6"/>
  <c r="N275" i="6"/>
  <c r="N276" i="6"/>
  <c r="N277" i="6"/>
  <c r="N278" i="6"/>
  <c r="N279" i="6"/>
  <c r="N280" i="6"/>
  <c r="N281" i="6"/>
  <c r="N282" i="6"/>
  <c r="N283" i="6"/>
  <c r="N284" i="6"/>
  <c r="N285" i="6"/>
  <c r="N286" i="6"/>
  <c r="N287" i="6"/>
  <c r="N288" i="6"/>
  <c r="N289" i="6"/>
  <c r="N290" i="6"/>
  <c r="N291" i="6"/>
  <c r="N292" i="6"/>
  <c r="N293" i="6"/>
  <c r="N294" i="6"/>
  <c r="N295" i="6"/>
  <c r="N296" i="6"/>
  <c r="N297" i="6"/>
  <c r="N298" i="6"/>
  <c r="N299" i="6"/>
  <c r="N300" i="6"/>
  <c r="N301" i="6"/>
  <c r="N302" i="6"/>
  <c r="N303" i="6"/>
  <c r="N304" i="6"/>
  <c r="N305" i="6"/>
  <c r="N306" i="6"/>
  <c r="N307" i="6"/>
  <c r="N308" i="6"/>
  <c r="N309" i="6"/>
  <c r="N310" i="6"/>
  <c r="N311" i="6"/>
  <c r="N312" i="6"/>
  <c r="N313" i="6"/>
  <c r="N314" i="6"/>
  <c r="N315" i="6"/>
  <c r="N316" i="6"/>
  <c r="N317" i="6"/>
  <c r="N318" i="6"/>
  <c r="N319" i="6"/>
  <c r="N320" i="6"/>
  <c r="N321" i="6"/>
  <c r="N322" i="6"/>
  <c r="N323" i="6"/>
  <c r="N324" i="6"/>
  <c r="N325" i="6"/>
  <c r="N326" i="6"/>
  <c r="N327" i="6"/>
  <c r="N328" i="6"/>
  <c r="N329" i="6"/>
  <c r="N330" i="6"/>
  <c r="N331" i="6"/>
  <c r="N332" i="6"/>
  <c r="N333" i="6"/>
  <c r="N334" i="6"/>
  <c r="N335" i="6"/>
  <c r="N336" i="6"/>
  <c r="N337" i="6"/>
  <c r="N338" i="6"/>
  <c r="N339" i="6"/>
  <c r="N340" i="6"/>
  <c r="N341" i="6"/>
  <c r="N342" i="6"/>
  <c r="N343" i="6"/>
  <c r="N344" i="6"/>
  <c r="N345" i="6"/>
  <c r="N346" i="6"/>
  <c r="N347" i="6"/>
  <c r="N348" i="6"/>
  <c r="N349" i="6"/>
  <c r="N350" i="6"/>
  <c r="N351" i="6"/>
  <c r="N352" i="6"/>
  <c r="N353" i="6"/>
  <c r="N354" i="6"/>
  <c r="N355" i="6"/>
  <c r="N356" i="6"/>
  <c r="N357" i="6"/>
  <c r="N358" i="6"/>
  <c r="N359" i="6"/>
  <c r="N360" i="6"/>
  <c r="N361" i="6"/>
  <c r="N362" i="6"/>
  <c r="N363" i="6"/>
  <c r="N364" i="6"/>
  <c r="N365" i="6"/>
  <c r="N366" i="6"/>
  <c r="N367" i="6"/>
  <c r="N368" i="6"/>
  <c r="N369" i="6"/>
  <c r="N370" i="6"/>
  <c r="N371" i="6"/>
  <c r="N372" i="6"/>
  <c r="N373" i="6"/>
  <c r="N374" i="6"/>
  <c r="N375" i="6"/>
  <c r="N376" i="6"/>
  <c r="N377" i="6"/>
  <c r="N378" i="6"/>
  <c r="N379" i="6"/>
  <c r="N380" i="6"/>
  <c r="N381" i="6"/>
  <c r="N382" i="6"/>
  <c r="N383" i="6"/>
  <c r="N384" i="6"/>
  <c r="N385" i="6"/>
  <c r="N386" i="6"/>
  <c r="N387" i="6"/>
  <c r="N388" i="6"/>
  <c r="N389" i="6"/>
  <c r="N390" i="6"/>
  <c r="N391" i="6"/>
  <c r="N392" i="6"/>
  <c r="N393" i="6"/>
  <c r="N394" i="6"/>
  <c r="N395" i="6"/>
  <c r="N396" i="6"/>
  <c r="N397" i="6"/>
  <c r="N398" i="6"/>
  <c r="N399" i="6"/>
  <c r="N400" i="6"/>
  <c r="N401" i="6"/>
  <c r="N402" i="6"/>
  <c r="N403" i="6"/>
  <c r="N404" i="6"/>
  <c r="N405" i="6"/>
  <c r="N406" i="6"/>
  <c r="N407" i="6"/>
  <c r="N408" i="6"/>
  <c r="N409" i="6"/>
  <c r="N410" i="6"/>
  <c r="N411" i="6"/>
  <c r="N412" i="6"/>
  <c r="N413" i="6"/>
  <c r="N414" i="6"/>
  <c r="N415" i="6"/>
  <c r="N416" i="6"/>
  <c r="N417" i="6"/>
  <c r="N418" i="6"/>
  <c r="N419" i="6"/>
  <c r="N420" i="6"/>
  <c r="N421" i="6"/>
  <c r="N422" i="6"/>
  <c r="N423" i="6"/>
  <c r="N424" i="6"/>
  <c r="N425" i="6"/>
  <c r="N426" i="6"/>
  <c r="N427" i="6"/>
  <c r="N428" i="6"/>
  <c r="N429" i="6"/>
  <c r="N430" i="6"/>
  <c r="N431" i="6"/>
  <c r="N432" i="6"/>
  <c r="N433" i="6"/>
  <c r="N434" i="6"/>
  <c r="N435" i="6"/>
  <c r="N436" i="6"/>
  <c r="N437" i="6"/>
  <c r="N438" i="6"/>
  <c r="N439" i="6"/>
  <c r="N440" i="6"/>
  <c r="N441" i="6"/>
  <c r="N442" i="6"/>
  <c r="N443" i="6"/>
  <c r="N444" i="6"/>
  <c r="N445" i="6"/>
  <c r="N446" i="6"/>
  <c r="N447" i="6"/>
  <c r="N448" i="6"/>
  <c r="N449" i="6"/>
  <c r="N450" i="6"/>
  <c r="N451" i="6"/>
  <c r="N452" i="6"/>
  <c r="N453" i="6"/>
  <c r="N454" i="6"/>
  <c r="N455" i="6"/>
  <c r="N456" i="6"/>
  <c r="N457" i="6"/>
  <c r="N458" i="6"/>
  <c r="N459" i="6"/>
  <c r="N460" i="6"/>
  <c r="N461" i="6"/>
  <c r="N462" i="6"/>
  <c r="N463" i="6"/>
  <c r="N464" i="6"/>
  <c r="N465" i="6"/>
  <c r="N466" i="6"/>
  <c r="N467" i="6"/>
  <c r="N468" i="6"/>
  <c r="N469" i="6"/>
  <c r="N470" i="6"/>
  <c r="N471" i="6"/>
  <c r="N472" i="6"/>
  <c r="N473" i="6"/>
  <c r="N474" i="6"/>
  <c r="N475" i="6"/>
  <c r="N476" i="6"/>
  <c r="N477" i="6"/>
  <c r="N478" i="6"/>
  <c r="N479" i="6"/>
  <c r="N480" i="6"/>
  <c r="N481" i="6"/>
  <c r="N482" i="6"/>
  <c r="N483" i="6"/>
  <c r="N484" i="6"/>
  <c r="N485" i="6"/>
  <c r="N486" i="6"/>
  <c r="N487" i="6"/>
  <c r="N488" i="6"/>
  <c r="N489" i="6"/>
  <c r="N490" i="6"/>
  <c r="N491" i="6"/>
  <c r="N492" i="6"/>
  <c r="N493" i="6"/>
  <c r="N494" i="6"/>
  <c r="N495" i="6"/>
  <c r="N496" i="6"/>
  <c r="N497" i="6"/>
  <c r="N498" i="6"/>
  <c r="N499" i="6"/>
  <c r="N500" i="6"/>
  <c r="N501" i="6"/>
  <c r="N502" i="6"/>
  <c r="N503" i="6"/>
  <c r="N504" i="6"/>
  <c r="N505" i="6"/>
  <c r="N506" i="6"/>
  <c r="N507" i="6"/>
  <c r="N508" i="6"/>
  <c r="N509" i="6"/>
  <c r="N510" i="6"/>
  <c r="N511" i="6"/>
  <c r="N512" i="6"/>
  <c r="N513" i="6"/>
  <c r="N514" i="6"/>
  <c r="N515" i="6"/>
  <c r="N516" i="6"/>
  <c r="N517" i="6"/>
  <c r="N518" i="6"/>
  <c r="N519" i="6"/>
  <c r="N520" i="6"/>
  <c r="N521" i="6"/>
  <c r="N522" i="6"/>
  <c r="N523" i="6"/>
  <c r="N524" i="6"/>
  <c r="N525" i="6"/>
  <c r="N526" i="6"/>
  <c r="N527" i="6"/>
  <c r="N528" i="6"/>
  <c r="N529" i="6"/>
  <c r="N530" i="6"/>
  <c r="N531" i="6"/>
  <c r="N532" i="6"/>
  <c r="N533" i="6"/>
  <c r="N534" i="6"/>
  <c r="N535" i="6"/>
  <c r="N536" i="6"/>
  <c r="N537" i="6"/>
  <c r="N538" i="6"/>
  <c r="N539" i="6"/>
  <c r="N540" i="6"/>
  <c r="N541" i="6"/>
  <c r="N542" i="6"/>
  <c r="N543" i="6"/>
  <c r="N544" i="6"/>
  <c r="N545" i="6"/>
  <c r="N546" i="6"/>
  <c r="N547" i="6"/>
  <c r="N548" i="6"/>
  <c r="N549" i="6"/>
  <c r="N550" i="6"/>
  <c r="N551" i="6"/>
  <c r="N552" i="6"/>
  <c r="N553" i="6"/>
  <c r="N554" i="6"/>
  <c r="N555" i="6"/>
  <c r="N556" i="6"/>
  <c r="N557" i="6"/>
  <c r="N558" i="6"/>
  <c r="N559" i="6"/>
  <c r="N560" i="6"/>
  <c r="N561" i="6"/>
  <c r="N562" i="6"/>
  <c r="N563" i="6"/>
  <c r="N564" i="6"/>
  <c r="N565" i="6"/>
  <c r="N566" i="6"/>
  <c r="N567" i="6"/>
  <c r="N568" i="6"/>
  <c r="N569" i="6"/>
  <c r="N570" i="6"/>
  <c r="N571" i="6"/>
  <c r="N572" i="6"/>
  <c r="N573" i="6"/>
  <c r="N574" i="6"/>
  <c r="N575" i="6"/>
  <c r="N576" i="6"/>
  <c r="N577" i="6"/>
  <c r="N578" i="6"/>
  <c r="N579" i="6"/>
  <c r="N580" i="6"/>
  <c r="N581" i="6"/>
  <c r="N582" i="6"/>
  <c r="N583" i="6"/>
  <c r="N584" i="6"/>
  <c r="N585" i="6"/>
  <c r="N586" i="6"/>
  <c r="N587" i="6"/>
  <c r="N588" i="6"/>
  <c r="N589" i="6"/>
  <c r="N590" i="6"/>
  <c r="N591" i="6"/>
  <c r="N592" i="6"/>
  <c r="N593" i="6"/>
  <c r="N594" i="6"/>
  <c r="N595" i="6"/>
  <c r="N596" i="6"/>
  <c r="N597" i="6"/>
  <c r="N598" i="6"/>
  <c r="N599" i="6"/>
  <c r="N600" i="6"/>
  <c r="N601" i="6"/>
  <c r="N602" i="6"/>
  <c r="N603" i="6"/>
  <c r="N604" i="6"/>
  <c r="N605" i="6"/>
  <c r="N606" i="6"/>
  <c r="N607" i="6"/>
  <c r="N608" i="6"/>
  <c r="N609" i="6"/>
  <c r="N610" i="6"/>
  <c r="N611" i="6"/>
  <c r="N612" i="6"/>
  <c r="N613" i="6"/>
  <c r="N614" i="6"/>
  <c r="N615" i="6"/>
  <c r="N616" i="6"/>
  <c r="N617" i="6"/>
  <c r="N618" i="6"/>
  <c r="N619" i="6"/>
  <c r="N620" i="6"/>
  <c r="N621" i="6"/>
  <c r="N622" i="6"/>
  <c r="N623" i="6"/>
  <c r="N624" i="6"/>
  <c r="N625" i="6"/>
  <c r="N626" i="6"/>
  <c r="N627" i="6"/>
  <c r="N628" i="6"/>
  <c r="N629" i="6"/>
  <c r="N630" i="6"/>
  <c r="N631" i="6"/>
  <c r="N632" i="6"/>
  <c r="N633" i="6"/>
  <c r="N634" i="6"/>
  <c r="N635" i="6"/>
  <c r="N636" i="6"/>
  <c r="N637" i="6"/>
  <c r="N638" i="6"/>
  <c r="N639" i="6"/>
  <c r="N640" i="6"/>
  <c r="N641" i="6"/>
  <c r="N642" i="6"/>
  <c r="N643" i="6"/>
  <c r="N644" i="6"/>
  <c r="N645" i="6"/>
  <c r="N646" i="6"/>
  <c r="N647" i="6"/>
  <c r="N648" i="6"/>
  <c r="N649" i="6"/>
  <c r="N650" i="6"/>
  <c r="N651" i="6"/>
  <c r="N652" i="6"/>
  <c r="N653" i="6"/>
  <c r="N654" i="6"/>
  <c r="N655" i="6"/>
  <c r="N656" i="6"/>
  <c r="N657" i="6"/>
  <c r="N658" i="6"/>
  <c r="N659" i="6"/>
  <c r="N660" i="6"/>
  <c r="N661" i="6"/>
  <c r="N662" i="6"/>
  <c r="N663" i="6"/>
  <c r="N664" i="6"/>
  <c r="N665" i="6"/>
  <c r="N666" i="6"/>
  <c r="N667" i="6"/>
  <c r="N668" i="6"/>
  <c r="N669" i="6"/>
  <c r="N670" i="6"/>
  <c r="N671" i="6"/>
  <c r="N672" i="6"/>
  <c r="N673" i="6"/>
  <c r="N674" i="6"/>
  <c r="N675" i="6"/>
  <c r="N676" i="6"/>
  <c r="N677" i="6"/>
  <c r="N678" i="6"/>
  <c r="N679" i="6"/>
  <c r="N680" i="6"/>
  <c r="N681" i="6"/>
  <c r="N682" i="6"/>
  <c r="N683" i="6"/>
  <c r="N684" i="6"/>
  <c r="N685" i="6"/>
  <c r="N686" i="6"/>
  <c r="N687" i="6"/>
  <c r="N688" i="6"/>
  <c r="N689" i="6"/>
  <c r="N690" i="6"/>
  <c r="N691" i="6"/>
  <c r="N692" i="6"/>
  <c r="N693" i="6"/>
  <c r="N694" i="6"/>
  <c r="N695" i="6"/>
  <c r="N696" i="6"/>
  <c r="N697" i="6"/>
  <c r="N698" i="6"/>
  <c r="N699" i="6"/>
  <c r="N700" i="6"/>
  <c r="N701" i="6"/>
  <c r="N702" i="6"/>
  <c r="N703" i="6"/>
  <c r="N704" i="6"/>
  <c r="N705" i="6"/>
  <c r="N706" i="6"/>
  <c r="N707" i="6"/>
  <c r="N708" i="6"/>
  <c r="N709" i="6"/>
  <c r="N710" i="6"/>
  <c r="N711" i="6"/>
  <c r="N712" i="6"/>
  <c r="N713" i="6"/>
  <c r="N714" i="6"/>
  <c r="N715" i="6"/>
  <c r="N716" i="6"/>
  <c r="N717" i="6"/>
  <c r="N718" i="6"/>
  <c r="N719" i="6"/>
  <c r="N720" i="6"/>
  <c r="N721" i="6"/>
  <c r="N722" i="6"/>
  <c r="N723" i="6"/>
  <c r="N724" i="6"/>
  <c r="N725" i="6"/>
  <c r="N726" i="6"/>
  <c r="N727" i="6"/>
  <c r="N728" i="6"/>
  <c r="N729" i="6"/>
  <c r="N730" i="6"/>
  <c r="N731" i="6"/>
  <c r="N732" i="6"/>
  <c r="N733" i="6"/>
  <c r="N734" i="6"/>
  <c r="N735" i="6"/>
  <c r="N736" i="6"/>
  <c r="N737" i="6"/>
  <c r="N738" i="6"/>
  <c r="N739" i="6"/>
  <c r="N740" i="6"/>
  <c r="N741" i="6"/>
  <c r="N742" i="6"/>
  <c r="N743" i="6"/>
  <c r="N744" i="6"/>
  <c r="N745" i="6"/>
  <c r="N746" i="6"/>
  <c r="N747" i="6"/>
  <c r="N748" i="6"/>
  <c r="N749" i="6"/>
  <c r="N750" i="6"/>
  <c r="N751" i="6"/>
  <c r="N752" i="6"/>
  <c r="N753" i="6"/>
  <c r="N754" i="6"/>
  <c r="N755" i="6"/>
  <c r="N756" i="6"/>
  <c r="N757" i="6"/>
  <c r="N758" i="6"/>
  <c r="N759" i="6"/>
  <c r="N760" i="6"/>
  <c r="N761" i="6"/>
  <c r="N762" i="6"/>
  <c r="N763" i="6"/>
  <c r="N764" i="6"/>
  <c r="N765" i="6"/>
  <c r="N766" i="6"/>
  <c r="N767" i="6"/>
  <c r="N768" i="6"/>
  <c r="N769" i="6"/>
  <c r="N770" i="6"/>
  <c r="N771" i="6"/>
  <c r="N772" i="6"/>
  <c r="N773" i="6"/>
  <c r="N774" i="6"/>
  <c r="N775" i="6"/>
  <c r="N776" i="6"/>
  <c r="N777" i="6"/>
  <c r="N778" i="6"/>
  <c r="N779" i="6"/>
  <c r="N780" i="6"/>
  <c r="N781" i="6"/>
  <c r="N782" i="6"/>
  <c r="N783" i="6"/>
  <c r="N784" i="6"/>
  <c r="N785" i="6"/>
  <c r="N786" i="6"/>
  <c r="N787" i="6"/>
  <c r="N788" i="6"/>
  <c r="N789" i="6"/>
  <c r="N790" i="6"/>
  <c r="N791" i="6"/>
  <c r="N792" i="6"/>
  <c r="N793" i="6"/>
  <c r="N794" i="6"/>
  <c r="N795" i="6"/>
  <c r="N796" i="6"/>
  <c r="N797" i="6"/>
  <c r="N798" i="6"/>
  <c r="N799" i="6"/>
  <c r="N800" i="6"/>
  <c r="N801" i="6"/>
  <c r="N802" i="6"/>
  <c r="N803" i="6"/>
  <c r="N804" i="6"/>
  <c r="N805" i="6"/>
  <c r="N806" i="6"/>
  <c r="N807" i="6"/>
  <c r="N808" i="6"/>
  <c r="N809" i="6"/>
  <c r="N810" i="6"/>
  <c r="N811" i="6"/>
  <c r="N812" i="6"/>
  <c r="N813" i="6"/>
  <c r="N814" i="6"/>
  <c r="N815" i="6"/>
  <c r="N816" i="6"/>
  <c r="N817" i="6"/>
  <c r="N818" i="6"/>
  <c r="N819" i="6"/>
  <c r="N820" i="6"/>
  <c r="N821" i="6"/>
  <c r="N822" i="6"/>
  <c r="N823" i="6"/>
  <c r="N824" i="6"/>
  <c r="N825" i="6"/>
  <c r="N826" i="6"/>
  <c r="N827" i="6"/>
  <c r="N828" i="6"/>
  <c r="N829" i="6"/>
  <c r="N830" i="6"/>
  <c r="N831" i="6"/>
  <c r="N832" i="6"/>
  <c r="N833" i="6"/>
  <c r="N834" i="6"/>
  <c r="N835" i="6"/>
  <c r="N836" i="6"/>
  <c r="N837" i="6"/>
  <c r="N838" i="6"/>
  <c r="N839" i="6"/>
  <c r="N840" i="6"/>
  <c r="N841" i="6"/>
  <c r="N842" i="6"/>
  <c r="N843" i="6"/>
  <c r="N844" i="6"/>
  <c r="N845" i="6"/>
  <c r="N846" i="6"/>
  <c r="N847" i="6"/>
  <c r="N848" i="6"/>
  <c r="N849" i="6"/>
  <c r="N850" i="6"/>
  <c r="N851" i="6"/>
  <c r="N852" i="6"/>
  <c r="N853" i="6"/>
  <c r="N854" i="6"/>
  <c r="N855" i="6"/>
  <c r="N856" i="6"/>
  <c r="N857" i="6"/>
  <c r="N858" i="6"/>
  <c r="N859" i="6"/>
  <c r="N860" i="6"/>
  <c r="N861" i="6"/>
  <c r="N862" i="6"/>
  <c r="N863" i="6"/>
  <c r="N864" i="6"/>
  <c r="N865" i="6"/>
  <c r="N866" i="6"/>
  <c r="N867" i="6"/>
  <c r="N868" i="6"/>
  <c r="N869" i="6"/>
  <c r="N870" i="6"/>
  <c r="N871" i="6"/>
  <c r="N872" i="6"/>
  <c r="N873" i="6"/>
  <c r="N874" i="6"/>
  <c r="N875" i="6"/>
  <c r="N876" i="6"/>
  <c r="N877" i="6"/>
  <c r="N878" i="6"/>
  <c r="N879" i="6"/>
  <c r="N880" i="6"/>
  <c r="N881" i="6"/>
  <c r="N882" i="6"/>
  <c r="N883" i="6"/>
  <c r="N884" i="6"/>
  <c r="N885" i="6"/>
  <c r="N886" i="6"/>
  <c r="N887" i="6"/>
  <c r="N888" i="6"/>
  <c r="N889" i="6"/>
  <c r="N890" i="6"/>
  <c r="N891" i="6"/>
  <c r="N892" i="6"/>
  <c r="N893" i="6"/>
  <c r="N894" i="6"/>
  <c r="N895" i="6"/>
  <c r="N896" i="6"/>
  <c r="N897" i="6"/>
  <c r="N898" i="6"/>
  <c r="N899" i="6"/>
  <c r="N900" i="6"/>
  <c r="N901" i="6"/>
  <c r="N902" i="6"/>
  <c r="N903" i="6"/>
  <c r="N904" i="6"/>
  <c r="N905" i="6"/>
  <c r="N906" i="6"/>
  <c r="N907" i="6"/>
  <c r="N908" i="6"/>
  <c r="N909" i="6"/>
  <c r="N910" i="6"/>
  <c r="N911" i="6"/>
  <c r="N912" i="6"/>
  <c r="N913" i="6"/>
  <c r="N914" i="6"/>
  <c r="N915" i="6"/>
  <c r="N916" i="6"/>
  <c r="N917" i="6"/>
  <c r="N918" i="6"/>
  <c r="N919" i="6"/>
  <c r="N920" i="6"/>
  <c r="N921" i="6"/>
  <c r="N922" i="6"/>
  <c r="N923" i="6"/>
  <c r="N924" i="6"/>
  <c r="N925" i="6"/>
  <c r="N926" i="6"/>
  <c r="N927" i="6"/>
  <c r="N928" i="6"/>
  <c r="N929" i="6"/>
  <c r="N930" i="6"/>
  <c r="N931" i="6"/>
  <c r="N932" i="6"/>
  <c r="N933" i="6"/>
  <c r="N934" i="6"/>
  <c r="N935" i="6"/>
  <c r="N936" i="6"/>
  <c r="N937" i="6"/>
  <c r="N938" i="6"/>
  <c r="N939" i="6"/>
  <c r="N940" i="6"/>
  <c r="N941" i="6"/>
  <c r="N942" i="6"/>
  <c r="N943" i="6"/>
  <c r="N944" i="6"/>
  <c r="N945" i="6"/>
  <c r="N946" i="6"/>
  <c r="N947" i="6"/>
  <c r="N948" i="6"/>
  <c r="N949" i="6"/>
  <c r="N950" i="6"/>
  <c r="N951" i="6"/>
  <c r="N952" i="6"/>
  <c r="N953" i="6"/>
  <c r="N954" i="6"/>
  <c r="N955" i="6"/>
  <c r="N956" i="6"/>
  <c r="N957" i="6"/>
  <c r="N958" i="6"/>
  <c r="N959" i="6"/>
  <c r="N960" i="6"/>
  <c r="N961" i="6"/>
  <c r="N962" i="6"/>
  <c r="N963" i="6"/>
  <c r="N964" i="6"/>
  <c r="N965" i="6"/>
  <c r="N966" i="6"/>
  <c r="N967" i="6"/>
  <c r="N968" i="6"/>
  <c r="N969" i="6"/>
  <c r="N970" i="6"/>
  <c r="N971" i="6"/>
  <c r="N972" i="6"/>
  <c r="N973" i="6"/>
  <c r="N974" i="6"/>
  <c r="N975" i="6"/>
  <c r="N976" i="6"/>
  <c r="N977" i="6"/>
  <c r="N978" i="6"/>
  <c r="N979" i="6"/>
  <c r="N980" i="6"/>
  <c r="N981" i="6"/>
  <c r="N982" i="6"/>
  <c r="N983" i="6"/>
  <c r="N984" i="6"/>
  <c r="N985" i="6"/>
  <c r="N986" i="6"/>
  <c r="N987" i="6"/>
  <c r="N988" i="6"/>
  <c r="N989" i="6"/>
  <c r="N990" i="6"/>
  <c r="N991" i="6"/>
  <c r="N992" i="6"/>
  <c r="N993" i="6"/>
  <c r="N994" i="6"/>
  <c r="N995" i="6"/>
  <c r="N996" i="6"/>
  <c r="N997" i="6"/>
  <c r="N998" i="6"/>
  <c r="N999" i="6"/>
  <c r="N1000" i="6"/>
  <c r="N1001" i="6"/>
  <c r="N1002" i="6"/>
  <c r="N1003" i="6"/>
  <c r="N1004" i="6"/>
  <c r="N1005" i="6"/>
  <c r="N1006" i="6"/>
  <c r="N1007" i="6"/>
  <c r="N1008" i="6"/>
  <c r="N1009" i="6"/>
  <c r="N1010" i="6"/>
  <c r="N1011" i="6"/>
  <c r="N1012" i="6"/>
  <c r="N1013" i="6"/>
  <c r="N1014" i="6"/>
  <c r="N1015" i="6"/>
  <c r="N1016" i="6"/>
  <c r="N1017" i="6"/>
  <c r="N1018" i="6"/>
  <c r="N1019" i="6"/>
  <c r="N1020" i="6"/>
  <c r="N1021" i="6"/>
  <c r="N1022" i="6"/>
  <c r="N1023" i="6"/>
  <c r="N1024" i="6"/>
  <c r="N1025" i="6"/>
  <c r="N26" i="6"/>
  <c r="F9" i="1"/>
  <c r="F3" i="3"/>
  <c r="F4" i="4"/>
  <c r="F5" i="4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302" i="6"/>
  <c r="Q303" i="6"/>
  <c r="Q304" i="6"/>
  <c r="Q305" i="6"/>
  <c r="Q306" i="6"/>
  <c r="Q307" i="6"/>
  <c r="Q308" i="6"/>
  <c r="Q309" i="6"/>
  <c r="Q310" i="6"/>
  <c r="Q311" i="6"/>
  <c r="Q312" i="6"/>
  <c r="Q313" i="6"/>
  <c r="Q314" i="6"/>
  <c r="Q315" i="6"/>
  <c r="Q316" i="6"/>
  <c r="Q317" i="6"/>
  <c r="Q318" i="6"/>
  <c r="Q319" i="6"/>
  <c r="Q320" i="6"/>
  <c r="Q321" i="6"/>
  <c r="Q322" i="6"/>
  <c r="Q323" i="6"/>
  <c r="Q324" i="6"/>
  <c r="Q325" i="6"/>
  <c r="Q326" i="6"/>
  <c r="Q327" i="6"/>
  <c r="Q328" i="6"/>
  <c r="Q329" i="6"/>
  <c r="Q330" i="6"/>
  <c r="Q331" i="6"/>
  <c r="Q332" i="6"/>
  <c r="Q333" i="6"/>
  <c r="Q334" i="6"/>
  <c r="Q335" i="6"/>
  <c r="Q336" i="6"/>
  <c r="Q337" i="6"/>
  <c r="Q338" i="6"/>
  <c r="Q339" i="6"/>
  <c r="Q340" i="6"/>
  <c r="Q341" i="6"/>
  <c r="Q342" i="6"/>
  <c r="Q343" i="6"/>
  <c r="Q344" i="6"/>
  <c r="Q345" i="6"/>
  <c r="Q346" i="6"/>
  <c r="Q347" i="6"/>
  <c r="Q348" i="6"/>
  <c r="Q349" i="6"/>
  <c r="Q350" i="6"/>
  <c r="Q351" i="6"/>
  <c r="Q352" i="6"/>
  <c r="Q353" i="6"/>
  <c r="Q354" i="6"/>
  <c r="Q355" i="6"/>
  <c r="Q356" i="6"/>
  <c r="Q357" i="6"/>
  <c r="Q358" i="6"/>
  <c r="Q359" i="6"/>
  <c r="Q360" i="6"/>
  <c r="Q361" i="6"/>
  <c r="Q362" i="6"/>
  <c r="Q363" i="6"/>
  <c r="Q364" i="6"/>
  <c r="Q365" i="6"/>
  <c r="Q366" i="6"/>
  <c r="Q367" i="6"/>
  <c r="Q368" i="6"/>
  <c r="Q369" i="6"/>
  <c r="Q370" i="6"/>
  <c r="Q371" i="6"/>
  <c r="Q372" i="6"/>
  <c r="Q373" i="6"/>
  <c r="Q374" i="6"/>
  <c r="Q375" i="6"/>
  <c r="Q376" i="6"/>
  <c r="Q377" i="6"/>
  <c r="Q378" i="6"/>
  <c r="Q379" i="6"/>
  <c r="Q380" i="6"/>
  <c r="Q381" i="6"/>
  <c r="Q382" i="6"/>
  <c r="Q383" i="6"/>
  <c r="Q384" i="6"/>
  <c r="Q385" i="6"/>
  <c r="Q386" i="6"/>
  <c r="Q387" i="6"/>
  <c r="Q388" i="6"/>
  <c r="Q389" i="6"/>
  <c r="Q390" i="6"/>
  <c r="Q391" i="6"/>
  <c r="Q392" i="6"/>
  <c r="Q393" i="6"/>
  <c r="Q394" i="6"/>
  <c r="Q395" i="6"/>
  <c r="Q396" i="6"/>
  <c r="Q397" i="6"/>
  <c r="Q398" i="6"/>
  <c r="Q399" i="6"/>
  <c r="Q400" i="6"/>
  <c r="Q401" i="6"/>
  <c r="Q402" i="6"/>
  <c r="Q403" i="6"/>
  <c r="Q404" i="6"/>
  <c r="Q405" i="6"/>
  <c r="Q406" i="6"/>
  <c r="Q407" i="6"/>
  <c r="Q408" i="6"/>
  <c r="Q409" i="6"/>
  <c r="Q410" i="6"/>
  <c r="Q411" i="6"/>
  <c r="Q412" i="6"/>
  <c r="Q413" i="6"/>
  <c r="Q414" i="6"/>
  <c r="Q415" i="6"/>
  <c r="Q416" i="6"/>
  <c r="Q417" i="6"/>
  <c r="Q418" i="6"/>
  <c r="Q419" i="6"/>
  <c r="Q420" i="6"/>
  <c r="Q421" i="6"/>
  <c r="Q422" i="6"/>
  <c r="Q423" i="6"/>
  <c r="Q424" i="6"/>
  <c r="Q425" i="6"/>
  <c r="Q426" i="6"/>
  <c r="Q427" i="6"/>
  <c r="Q428" i="6"/>
  <c r="Q429" i="6"/>
  <c r="Q430" i="6"/>
  <c r="Q431" i="6"/>
  <c r="Q432" i="6"/>
  <c r="Q433" i="6"/>
  <c r="Q434" i="6"/>
  <c r="Q435" i="6"/>
  <c r="Q436" i="6"/>
  <c r="Q437" i="6"/>
  <c r="Q438" i="6"/>
  <c r="Q439" i="6"/>
  <c r="Q440" i="6"/>
  <c r="Q441" i="6"/>
  <c r="Q442" i="6"/>
  <c r="Q443" i="6"/>
  <c r="Q444" i="6"/>
  <c r="Q445" i="6"/>
  <c r="Q446" i="6"/>
  <c r="Q447" i="6"/>
  <c r="Q448" i="6"/>
  <c r="Q449" i="6"/>
  <c r="Q450" i="6"/>
  <c r="Q451" i="6"/>
  <c r="Q452" i="6"/>
  <c r="Q453" i="6"/>
  <c r="Q454" i="6"/>
  <c r="Q455" i="6"/>
  <c r="Q456" i="6"/>
  <c r="Q457" i="6"/>
  <c r="Q458" i="6"/>
  <c r="Q459" i="6"/>
  <c r="Q460" i="6"/>
  <c r="Q461" i="6"/>
  <c r="Q462" i="6"/>
  <c r="Q463" i="6"/>
  <c r="Q464" i="6"/>
  <c r="Q465" i="6"/>
  <c r="Q466" i="6"/>
  <c r="Q467" i="6"/>
  <c r="Q468" i="6"/>
  <c r="Q469" i="6"/>
  <c r="Q470" i="6"/>
  <c r="Q471" i="6"/>
  <c r="Q472" i="6"/>
  <c r="Q473" i="6"/>
  <c r="Q474" i="6"/>
  <c r="Q475" i="6"/>
  <c r="Q476" i="6"/>
  <c r="Q477" i="6"/>
  <c r="Q478" i="6"/>
  <c r="Q479" i="6"/>
  <c r="Q480" i="6"/>
  <c r="Q481" i="6"/>
  <c r="Q482" i="6"/>
  <c r="Q483" i="6"/>
  <c r="Q484" i="6"/>
  <c r="Q485" i="6"/>
  <c r="Q486" i="6"/>
  <c r="Q487" i="6"/>
  <c r="Q488" i="6"/>
  <c r="Q489" i="6"/>
  <c r="Q490" i="6"/>
  <c r="Q491" i="6"/>
  <c r="Q492" i="6"/>
  <c r="Q493" i="6"/>
  <c r="Q494" i="6"/>
  <c r="Q495" i="6"/>
  <c r="Q496" i="6"/>
  <c r="Q497" i="6"/>
  <c r="Q498" i="6"/>
  <c r="Q499" i="6"/>
  <c r="Q500" i="6"/>
  <c r="Q501" i="6"/>
  <c r="Q502" i="6"/>
  <c r="Q503" i="6"/>
  <c r="Q504" i="6"/>
  <c r="Q505" i="6"/>
  <c r="Q506" i="6"/>
  <c r="Q507" i="6"/>
  <c r="Q508" i="6"/>
  <c r="Q509" i="6"/>
  <c r="Q510" i="6"/>
  <c r="Q511" i="6"/>
  <c r="Q512" i="6"/>
  <c r="Q513" i="6"/>
  <c r="Q514" i="6"/>
  <c r="Q515" i="6"/>
  <c r="Q516" i="6"/>
  <c r="Q517" i="6"/>
  <c r="Q518" i="6"/>
  <c r="Q519" i="6"/>
  <c r="Q520" i="6"/>
  <c r="Q521" i="6"/>
  <c r="Q522" i="6"/>
  <c r="Q523" i="6"/>
  <c r="Q524" i="6"/>
  <c r="Q525" i="6"/>
  <c r="Q526" i="6"/>
  <c r="Q527" i="6"/>
  <c r="Q528" i="6"/>
  <c r="Q529" i="6"/>
  <c r="Q530" i="6"/>
  <c r="Q531" i="6"/>
  <c r="Q532" i="6"/>
  <c r="Q533" i="6"/>
  <c r="Q534" i="6"/>
  <c r="Q535" i="6"/>
  <c r="Q536" i="6"/>
  <c r="Q537" i="6"/>
  <c r="Q538" i="6"/>
  <c r="Q539" i="6"/>
  <c r="Q540" i="6"/>
  <c r="Q541" i="6"/>
  <c r="Q542" i="6"/>
  <c r="Q543" i="6"/>
  <c r="Q544" i="6"/>
  <c r="Q545" i="6"/>
  <c r="Q546" i="6"/>
  <c r="Q547" i="6"/>
  <c r="Q548" i="6"/>
  <c r="Q549" i="6"/>
  <c r="Q550" i="6"/>
  <c r="Q551" i="6"/>
  <c r="Q552" i="6"/>
  <c r="Q553" i="6"/>
  <c r="Q554" i="6"/>
  <c r="Q555" i="6"/>
  <c r="Q556" i="6"/>
  <c r="Q557" i="6"/>
  <c r="Q558" i="6"/>
  <c r="Q559" i="6"/>
  <c r="Q560" i="6"/>
  <c r="Q561" i="6"/>
  <c r="Q562" i="6"/>
  <c r="Q563" i="6"/>
  <c r="Q564" i="6"/>
  <c r="Q565" i="6"/>
  <c r="Q566" i="6"/>
  <c r="Q567" i="6"/>
  <c r="Q568" i="6"/>
  <c r="Q569" i="6"/>
  <c r="Q570" i="6"/>
  <c r="Q571" i="6"/>
  <c r="Q572" i="6"/>
  <c r="Q573" i="6"/>
  <c r="Q574" i="6"/>
  <c r="Q575" i="6"/>
  <c r="Q576" i="6"/>
  <c r="Q577" i="6"/>
  <c r="Q578" i="6"/>
  <c r="Q579" i="6"/>
  <c r="Q580" i="6"/>
  <c r="Q581" i="6"/>
  <c r="Q582" i="6"/>
  <c r="Q583" i="6"/>
  <c r="Q584" i="6"/>
  <c r="Q585" i="6"/>
  <c r="Q586" i="6"/>
  <c r="Q587" i="6"/>
  <c r="Q588" i="6"/>
  <c r="Q589" i="6"/>
  <c r="Q590" i="6"/>
  <c r="Q591" i="6"/>
  <c r="Q592" i="6"/>
  <c r="Q593" i="6"/>
  <c r="Q594" i="6"/>
  <c r="Q595" i="6"/>
  <c r="Q596" i="6"/>
  <c r="Q597" i="6"/>
  <c r="Q598" i="6"/>
  <c r="Q599" i="6"/>
  <c r="Q600" i="6"/>
  <c r="Q601" i="6"/>
  <c r="Q602" i="6"/>
  <c r="Q603" i="6"/>
  <c r="Q604" i="6"/>
  <c r="Q605" i="6"/>
  <c r="Q606" i="6"/>
  <c r="Q607" i="6"/>
  <c r="Q608" i="6"/>
  <c r="Q609" i="6"/>
  <c r="Q610" i="6"/>
  <c r="Q611" i="6"/>
  <c r="Q612" i="6"/>
  <c r="Q613" i="6"/>
  <c r="Q614" i="6"/>
  <c r="Q615" i="6"/>
  <c r="Q616" i="6"/>
  <c r="Q617" i="6"/>
  <c r="Q618" i="6"/>
  <c r="Q619" i="6"/>
  <c r="Q620" i="6"/>
  <c r="Q621" i="6"/>
  <c r="Q622" i="6"/>
  <c r="Q623" i="6"/>
  <c r="Q624" i="6"/>
  <c r="Q625" i="6"/>
  <c r="Q626" i="6"/>
  <c r="Q627" i="6"/>
  <c r="Q628" i="6"/>
  <c r="Q629" i="6"/>
  <c r="Q630" i="6"/>
  <c r="Q631" i="6"/>
  <c r="Q632" i="6"/>
  <c r="Q633" i="6"/>
  <c r="Q634" i="6"/>
  <c r="Q635" i="6"/>
  <c r="Q636" i="6"/>
  <c r="Q637" i="6"/>
  <c r="Q638" i="6"/>
  <c r="Q639" i="6"/>
  <c r="Q640" i="6"/>
  <c r="Q641" i="6"/>
  <c r="Q642" i="6"/>
  <c r="Q643" i="6"/>
  <c r="Q644" i="6"/>
  <c r="Q645" i="6"/>
  <c r="Q646" i="6"/>
  <c r="Q647" i="6"/>
  <c r="Q648" i="6"/>
  <c r="Q649" i="6"/>
  <c r="Q650" i="6"/>
  <c r="Q651" i="6"/>
  <c r="Q652" i="6"/>
  <c r="Q653" i="6"/>
  <c r="Q654" i="6"/>
  <c r="Q655" i="6"/>
  <c r="Q656" i="6"/>
  <c r="Q657" i="6"/>
  <c r="Q658" i="6"/>
  <c r="Q659" i="6"/>
  <c r="Q660" i="6"/>
  <c r="Q661" i="6"/>
  <c r="Q662" i="6"/>
  <c r="Q663" i="6"/>
  <c r="Q664" i="6"/>
  <c r="Q665" i="6"/>
  <c r="Q666" i="6"/>
  <c r="Q667" i="6"/>
  <c r="Q668" i="6"/>
  <c r="Q669" i="6"/>
  <c r="Q670" i="6"/>
  <c r="Q671" i="6"/>
  <c r="Q672" i="6"/>
  <c r="Q673" i="6"/>
  <c r="Q674" i="6"/>
  <c r="Q675" i="6"/>
  <c r="Q676" i="6"/>
  <c r="Q677" i="6"/>
  <c r="Q678" i="6"/>
  <c r="Q679" i="6"/>
  <c r="Q680" i="6"/>
  <c r="Q681" i="6"/>
  <c r="Q682" i="6"/>
  <c r="Q683" i="6"/>
  <c r="Q684" i="6"/>
  <c r="Q685" i="6"/>
  <c r="Q686" i="6"/>
  <c r="Q687" i="6"/>
  <c r="Q688" i="6"/>
  <c r="Q689" i="6"/>
  <c r="Q690" i="6"/>
  <c r="Q691" i="6"/>
  <c r="Q692" i="6"/>
  <c r="Q693" i="6"/>
  <c r="Q694" i="6"/>
  <c r="Q695" i="6"/>
  <c r="Q696" i="6"/>
  <c r="Q697" i="6"/>
  <c r="Q698" i="6"/>
  <c r="Q699" i="6"/>
  <c r="Q700" i="6"/>
  <c r="Q701" i="6"/>
  <c r="Q702" i="6"/>
  <c r="Q703" i="6"/>
  <c r="Q704" i="6"/>
  <c r="Q705" i="6"/>
  <c r="Q706" i="6"/>
  <c r="Q707" i="6"/>
  <c r="Q708" i="6"/>
  <c r="Q709" i="6"/>
  <c r="Q710" i="6"/>
  <c r="Q711" i="6"/>
  <c r="Q712" i="6"/>
  <c r="Q713" i="6"/>
  <c r="Q714" i="6"/>
  <c r="Q715" i="6"/>
  <c r="Q716" i="6"/>
  <c r="Q717" i="6"/>
  <c r="Q718" i="6"/>
  <c r="Q719" i="6"/>
  <c r="Q720" i="6"/>
  <c r="Q721" i="6"/>
  <c r="Q722" i="6"/>
  <c r="Q723" i="6"/>
  <c r="Q724" i="6"/>
  <c r="Q725" i="6"/>
  <c r="Q726" i="6"/>
  <c r="Q727" i="6"/>
  <c r="Q728" i="6"/>
  <c r="Q729" i="6"/>
  <c r="Q730" i="6"/>
  <c r="Q731" i="6"/>
  <c r="Q732" i="6"/>
  <c r="Q733" i="6"/>
  <c r="Q734" i="6"/>
  <c r="Q735" i="6"/>
  <c r="Q736" i="6"/>
  <c r="Q737" i="6"/>
  <c r="Q738" i="6"/>
  <c r="Q739" i="6"/>
  <c r="Q740" i="6"/>
  <c r="Q741" i="6"/>
  <c r="Q742" i="6"/>
  <c r="Q743" i="6"/>
  <c r="Q744" i="6"/>
  <c r="Q745" i="6"/>
  <c r="Q746" i="6"/>
  <c r="Q747" i="6"/>
  <c r="Q748" i="6"/>
  <c r="Q749" i="6"/>
  <c r="Q750" i="6"/>
  <c r="Q751" i="6"/>
  <c r="Q752" i="6"/>
  <c r="Q753" i="6"/>
  <c r="Q754" i="6"/>
  <c r="Q755" i="6"/>
  <c r="Q756" i="6"/>
  <c r="Q757" i="6"/>
  <c r="Q758" i="6"/>
  <c r="Q759" i="6"/>
  <c r="Q760" i="6"/>
  <c r="Q761" i="6"/>
  <c r="Q762" i="6"/>
  <c r="Q763" i="6"/>
  <c r="Q764" i="6"/>
  <c r="Q765" i="6"/>
  <c r="Q766" i="6"/>
  <c r="Q767" i="6"/>
  <c r="Q768" i="6"/>
  <c r="Q769" i="6"/>
  <c r="Q770" i="6"/>
  <c r="Q771" i="6"/>
  <c r="Q772" i="6"/>
  <c r="Q773" i="6"/>
  <c r="Q774" i="6"/>
  <c r="Q775" i="6"/>
  <c r="Q776" i="6"/>
  <c r="Q777" i="6"/>
  <c r="Q778" i="6"/>
  <c r="Q779" i="6"/>
  <c r="Q780" i="6"/>
  <c r="Q781" i="6"/>
  <c r="Q782" i="6"/>
  <c r="Q783" i="6"/>
  <c r="Q784" i="6"/>
  <c r="Q785" i="6"/>
  <c r="Q786" i="6"/>
  <c r="Q787" i="6"/>
  <c r="Q788" i="6"/>
  <c r="Q789" i="6"/>
  <c r="Q790" i="6"/>
  <c r="Q791" i="6"/>
  <c r="Q792" i="6"/>
  <c r="Q793" i="6"/>
  <c r="Q794" i="6"/>
  <c r="Q795" i="6"/>
  <c r="Q796" i="6"/>
  <c r="Q797" i="6"/>
  <c r="Q798" i="6"/>
  <c r="Q799" i="6"/>
  <c r="Q800" i="6"/>
  <c r="Q801" i="6"/>
  <c r="Q802" i="6"/>
  <c r="Q803" i="6"/>
  <c r="Q804" i="6"/>
  <c r="Q805" i="6"/>
  <c r="Q806" i="6"/>
  <c r="Q807" i="6"/>
  <c r="Q808" i="6"/>
  <c r="Q809" i="6"/>
  <c r="Q810" i="6"/>
  <c r="Q811" i="6"/>
  <c r="Q812" i="6"/>
  <c r="Q813" i="6"/>
  <c r="Q814" i="6"/>
  <c r="Q815" i="6"/>
  <c r="Q816" i="6"/>
  <c r="Q817" i="6"/>
  <c r="Q818" i="6"/>
  <c r="Q819" i="6"/>
  <c r="Q820" i="6"/>
  <c r="Q821" i="6"/>
  <c r="Q822" i="6"/>
  <c r="Q823" i="6"/>
  <c r="Q824" i="6"/>
  <c r="Q825" i="6"/>
  <c r="Q826" i="6"/>
  <c r="Q827" i="6"/>
  <c r="Q828" i="6"/>
  <c r="Q829" i="6"/>
  <c r="Q830" i="6"/>
  <c r="Q831" i="6"/>
  <c r="Q832" i="6"/>
  <c r="Q833" i="6"/>
  <c r="Q834" i="6"/>
  <c r="Q835" i="6"/>
  <c r="Q836" i="6"/>
  <c r="Q837" i="6"/>
  <c r="Q838" i="6"/>
  <c r="Q839" i="6"/>
  <c r="Q840" i="6"/>
  <c r="Q841" i="6"/>
  <c r="Q842" i="6"/>
  <c r="Q843" i="6"/>
  <c r="Q844" i="6"/>
  <c r="Q845" i="6"/>
  <c r="Q846" i="6"/>
  <c r="Q847" i="6"/>
  <c r="Q848" i="6"/>
  <c r="Q849" i="6"/>
  <c r="Q850" i="6"/>
  <c r="Q851" i="6"/>
  <c r="Q852" i="6"/>
  <c r="Q853" i="6"/>
  <c r="Q854" i="6"/>
  <c r="Q855" i="6"/>
  <c r="Q856" i="6"/>
  <c r="Q857" i="6"/>
  <c r="Q858" i="6"/>
  <c r="Q859" i="6"/>
  <c r="Q860" i="6"/>
  <c r="Q861" i="6"/>
  <c r="Q862" i="6"/>
  <c r="Q863" i="6"/>
  <c r="Q864" i="6"/>
  <c r="Q865" i="6"/>
  <c r="Q866" i="6"/>
  <c r="Q867" i="6"/>
  <c r="Q868" i="6"/>
  <c r="Q869" i="6"/>
  <c r="Q870" i="6"/>
  <c r="Q871" i="6"/>
  <c r="Q872" i="6"/>
  <c r="Q873" i="6"/>
  <c r="Q874" i="6"/>
  <c r="Q875" i="6"/>
  <c r="Q876" i="6"/>
  <c r="Q877" i="6"/>
  <c r="Q878" i="6"/>
  <c r="Q879" i="6"/>
  <c r="Q880" i="6"/>
  <c r="Q881" i="6"/>
  <c r="Q882" i="6"/>
  <c r="Q883" i="6"/>
  <c r="Q884" i="6"/>
  <c r="Q885" i="6"/>
  <c r="Q886" i="6"/>
  <c r="Q887" i="6"/>
  <c r="Q888" i="6"/>
  <c r="Q889" i="6"/>
  <c r="Q890" i="6"/>
  <c r="Q891" i="6"/>
  <c r="Q892" i="6"/>
  <c r="Q893" i="6"/>
  <c r="Q894" i="6"/>
  <c r="Q895" i="6"/>
  <c r="Q896" i="6"/>
  <c r="Q897" i="6"/>
  <c r="Q898" i="6"/>
  <c r="Q899" i="6"/>
  <c r="Q900" i="6"/>
  <c r="Q901" i="6"/>
  <c r="Q902" i="6"/>
  <c r="Q903" i="6"/>
  <c r="Q904" i="6"/>
  <c r="Q905" i="6"/>
  <c r="Q906" i="6"/>
  <c r="Q907" i="6"/>
  <c r="Q908" i="6"/>
  <c r="Q909" i="6"/>
  <c r="Q910" i="6"/>
  <c r="Q911" i="6"/>
  <c r="Q912" i="6"/>
  <c r="Q913" i="6"/>
  <c r="Q914" i="6"/>
  <c r="Q915" i="6"/>
  <c r="Q916" i="6"/>
  <c r="Q917" i="6"/>
  <c r="Q918" i="6"/>
  <c r="Q919" i="6"/>
  <c r="Q920" i="6"/>
  <c r="Q921" i="6"/>
  <c r="Q922" i="6"/>
  <c r="Q923" i="6"/>
  <c r="Q924" i="6"/>
  <c r="Q925" i="6"/>
  <c r="Q926" i="6"/>
  <c r="Q927" i="6"/>
  <c r="Q928" i="6"/>
  <c r="Q929" i="6"/>
  <c r="Q930" i="6"/>
  <c r="Q931" i="6"/>
  <c r="Q932" i="6"/>
  <c r="Q933" i="6"/>
  <c r="Q934" i="6"/>
  <c r="Q935" i="6"/>
  <c r="Q936" i="6"/>
  <c r="Q937" i="6"/>
  <c r="Q938" i="6"/>
  <c r="Q939" i="6"/>
  <c r="Q940" i="6"/>
  <c r="Q941" i="6"/>
  <c r="Q942" i="6"/>
  <c r="Q943" i="6"/>
  <c r="Q944" i="6"/>
  <c r="Q945" i="6"/>
  <c r="Q946" i="6"/>
  <c r="Q947" i="6"/>
  <c r="Q948" i="6"/>
  <c r="Q949" i="6"/>
  <c r="Q950" i="6"/>
  <c r="Q951" i="6"/>
  <c r="Q952" i="6"/>
  <c r="Q953" i="6"/>
  <c r="Q954" i="6"/>
  <c r="Q955" i="6"/>
  <c r="Q956" i="6"/>
  <c r="Q957" i="6"/>
  <c r="Q958" i="6"/>
  <c r="Q959" i="6"/>
  <c r="Q960" i="6"/>
  <c r="Q961" i="6"/>
  <c r="Q962" i="6"/>
  <c r="Q963" i="6"/>
  <c r="Q964" i="6"/>
  <c r="Q965" i="6"/>
  <c r="Q966" i="6"/>
  <c r="Q967" i="6"/>
  <c r="Q968" i="6"/>
  <c r="Q969" i="6"/>
  <c r="Q970" i="6"/>
  <c r="Q971" i="6"/>
  <c r="Q972" i="6"/>
  <c r="Q973" i="6"/>
  <c r="Q974" i="6"/>
  <c r="Q975" i="6"/>
  <c r="Q976" i="6"/>
  <c r="Q977" i="6"/>
  <c r="Q978" i="6"/>
  <c r="Q979" i="6"/>
  <c r="Q980" i="6"/>
  <c r="Q981" i="6"/>
  <c r="Q982" i="6"/>
  <c r="Q983" i="6"/>
  <c r="Q984" i="6"/>
  <c r="Q985" i="6"/>
  <c r="Q986" i="6"/>
  <c r="Q987" i="6"/>
  <c r="Q988" i="6"/>
  <c r="Q989" i="6"/>
  <c r="Q990" i="6"/>
  <c r="Q991" i="6"/>
  <c r="Q992" i="6"/>
  <c r="Q993" i="6"/>
  <c r="Q994" i="6"/>
  <c r="Q995" i="6"/>
  <c r="Q996" i="6"/>
  <c r="Q997" i="6"/>
  <c r="Q998" i="6"/>
  <c r="Q999" i="6"/>
  <c r="Q1000" i="6"/>
  <c r="Q1001" i="6"/>
  <c r="Q1002" i="6"/>
  <c r="Q1003" i="6"/>
  <c r="Q1004" i="6"/>
  <c r="Q1005" i="6"/>
  <c r="Q1006" i="6"/>
  <c r="Q1007" i="6"/>
  <c r="Q1008" i="6"/>
  <c r="Q1009" i="6"/>
  <c r="Q1010" i="6"/>
  <c r="Q1011" i="6"/>
  <c r="Q1012" i="6"/>
  <c r="Q1013" i="6"/>
  <c r="Q1014" i="6"/>
  <c r="Q1015" i="6"/>
  <c r="Q1016" i="6"/>
  <c r="Q1017" i="6"/>
  <c r="Q1018" i="6"/>
  <c r="Q1019" i="6"/>
  <c r="Q1020" i="6"/>
  <c r="Q1021" i="6"/>
  <c r="Q1022" i="6"/>
  <c r="Q1023" i="6"/>
  <c r="Q1024" i="6"/>
  <c r="Q1025" i="6"/>
  <c r="Q28" i="6"/>
  <c r="Q29" i="6"/>
  <c r="Q30" i="6"/>
  <c r="Q31" i="6"/>
  <c r="Q32" i="6"/>
  <c r="Q33" i="6"/>
  <c r="Q34" i="6"/>
  <c r="Q35" i="6"/>
  <c r="Q36" i="6"/>
  <c r="Q27" i="6"/>
  <c r="Q26" i="6"/>
  <c r="J27" i="6"/>
  <c r="I6" i="2"/>
  <c r="I4" i="2"/>
  <c r="I2" i="2"/>
  <c r="H6" i="2"/>
  <c r="H4" i="2"/>
  <c r="H2" i="2"/>
  <c r="F3" i="4"/>
  <c r="F6" i="4"/>
  <c r="F7" i="4"/>
  <c r="F8" i="4"/>
  <c r="F2" i="4"/>
  <c r="F3" i="1"/>
  <c r="F4" i="1"/>
  <c r="F5" i="1"/>
  <c r="F6" i="1"/>
  <c r="F7" i="1"/>
  <c r="F8" i="1"/>
  <c r="F10" i="1"/>
  <c r="F2" i="1"/>
  <c r="F4" i="3"/>
  <c r="F5" i="3"/>
  <c r="F6" i="3"/>
  <c r="F7" i="3"/>
  <c r="F8" i="3"/>
  <c r="F9" i="3"/>
  <c r="F10" i="3"/>
  <c r="F11" i="3"/>
  <c r="F12" i="3"/>
  <c r="F2" i="3"/>
  <c r="O26" i="7" l="1"/>
  <c r="O26" i="9"/>
  <c r="U26" i="7"/>
  <c r="L27" i="7" s="1"/>
  <c r="R26" i="9"/>
  <c r="U26" i="9"/>
  <c r="K28" i="9"/>
  <c r="K28" i="7"/>
  <c r="R26" i="7"/>
  <c r="I8" i="2"/>
  <c r="H8" i="2"/>
  <c r="T26" i="7" l="1"/>
  <c r="T26" i="9"/>
  <c r="U27" i="7"/>
  <c r="L27" i="9"/>
  <c r="P27" i="9" s="1"/>
  <c r="K29" i="9"/>
  <c r="M27" i="7"/>
  <c r="P27" i="7"/>
  <c r="K29" i="7"/>
  <c r="K26" i="6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K84" i="6" s="1"/>
  <c r="K85" i="6" s="1"/>
  <c r="K86" i="6" s="1"/>
  <c r="K87" i="6" s="1"/>
  <c r="K88" i="6" s="1"/>
  <c r="K89" i="6" s="1"/>
  <c r="K90" i="6" s="1"/>
  <c r="K91" i="6" s="1"/>
  <c r="K92" i="6" s="1"/>
  <c r="K93" i="6" s="1"/>
  <c r="K94" i="6" s="1"/>
  <c r="K95" i="6" s="1"/>
  <c r="K96" i="6" s="1"/>
  <c r="K97" i="6" s="1"/>
  <c r="K98" i="6" s="1"/>
  <c r="K99" i="6" s="1"/>
  <c r="K100" i="6" s="1"/>
  <c r="K101" i="6" s="1"/>
  <c r="K102" i="6" s="1"/>
  <c r="K103" i="6" s="1"/>
  <c r="K104" i="6" s="1"/>
  <c r="K105" i="6" s="1"/>
  <c r="K106" i="6" s="1"/>
  <c r="K107" i="6" s="1"/>
  <c r="K108" i="6" s="1"/>
  <c r="K109" i="6" s="1"/>
  <c r="K110" i="6" s="1"/>
  <c r="K111" i="6" s="1"/>
  <c r="K112" i="6" s="1"/>
  <c r="K113" i="6" s="1"/>
  <c r="K114" i="6" s="1"/>
  <c r="K115" i="6" s="1"/>
  <c r="K116" i="6" s="1"/>
  <c r="K117" i="6" s="1"/>
  <c r="K118" i="6" s="1"/>
  <c r="K119" i="6" s="1"/>
  <c r="K120" i="6" s="1"/>
  <c r="K121" i="6" s="1"/>
  <c r="K122" i="6" s="1"/>
  <c r="K123" i="6" s="1"/>
  <c r="K124" i="6" s="1"/>
  <c r="K125" i="6" s="1"/>
  <c r="K126" i="6" s="1"/>
  <c r="K127" i="6" s="1"/>
  <c r="K128" i="6" s="1"/>
  <c r="K129" i="6" s="1"/>
  <c r="K130" i="6" s="1"/>
  <c r="K131" i="6" s="1"/>
  <c r="K132" i="6" s="1"/>
  <c r="K133" i="6" s="1"/>
  <c r="K134" i="6" s="1"/>
  <c r="K135" i="6" s="1"/>
  <c r="K136" i="6" s="1"/>
  <c r="K137" i="6" s="1"/>
  <c r="K138" i="6" s="1"/>
  <c r="K139" i="6" s="1"/>
  <c r="K140" i="6" s="1"/>
  <c r="K141" i="6" s="1"/>
  <c r="K142" i="6" s="1"/>
  <c r="K143" i="6" s="1"/>
  <c r="K144" i="6" s="1"/>
  <c r="K145" i="6" s="1"/>
  <c r="K146" i="6" s="1"/>
  <c r="K147" i="6" s="1"/>
  <c r="K148" i="6" s="1"/>
  <c r="K149" i="6" s="1"/>
  <c r="K150" i="6" s="1"/>
  <c r="K151" i="6" s="1"/>
  <c r="K152" i="6" s="1"/>
  <c r="K153" i="6" s="1"/>
  <c r="K154" i="6" s="1"/>
  <c r="K155" i="6" s="1"/>
  <c r="K156" i="6" s="1"/>
  <c r="K157" i="6" s="1"/>
  <c r="K158" i="6" s="1"/>
  <c r="K159" i="6" s="1"/>
  <c r="K160" i="6" s="1"/>
  <c r="K161" i="6" s="1"/>
  <c r="K162" i="6" s="1"/>
  <c r="K163" i="6" s="1"/>
  <c r="K164" i="6" s="1"/>
  <c r="K165" i="6" s="1"/>
  <c r="K166" i="6" s="1"/>
  <c r="K167" i="6" s="1"/>
  <c r="K168" i="6" s="1"/>
  <c r="K169" i="6" s="1"/>
  <c r="K170" i="6" s="1"/>
  <c r="K171" i="6" s="1"/>
  <c r="K172" i="6" s="1"/>
  <c r="K173" i="6" s="1"/>
  <c r="K174" i="6" s="1"/>
  <c r="K175" i="6" s="1"/>
  <c r="K176" i="6" s="1"/>
  <c r="K177" i="6" s="1"/>
  <c r="K178" i="6" s="1"/>
  <c r="K179" i="6" s="1"/>
  <c r="K180" i="6" s="1"/>
  <c r="K181" i="6" s="1"/>
  <c r="K182" i="6" s="1"/>
  <c r="K183" i="6" s="1"/>
  <c r="K184" i="6" s="1"/>
  <c r="K185" i="6" s="1"/>
  <c r="K186" i="6" s="1"/>
  <c r="K187" i="6" s="1"/>
  <c r="K188" i="6" s="1"/>
  <c r="K189" i="6" s="1"/>
  <c r="K190" i="6" s="1"/>
  <c r="K191" i="6" s="1"/>
  <c r="K192" i="6" s="1"/>
  <c r="K193" i="6" s="1"/>
  <c r="K194" i="6" s="1"/>
  <c r="K195" i="6" s="1"/>
  <c r="K196" i="6" s="1"/>
  <c r="K197" i="6" s="1"/>
  <c r="K198" i="6" s="1"/>
  <c r="K199" i="6" s="1"/>
  <c r="K200" i="6" s="1"/>
  <c r="K201" i="6" s="1"/>
  <c r="K202" i="6" s="1"/>
  <c r="K203" i="6" s="1"/>
  <c r="K204" i="6" s="1"/>
  <c r="K205" i="6" s="1"/>
  <c r="K206" i="6" s="1"/>
  <c r="K207" i="6" s="1"/>
  <c r="K208" i="6" s="1"/>
  <c r="K209" i="6" s="1"/>
  <c r="K210" i="6" s="1"/>
  <c r="K211" i="6" s="1"/>
  <c r="K212" i="6" s="1"/>
  <c r="K213" i="6" s="1"/>
  <c r="K214" i="6" s="1"/>
  <c r="K215" i="6" s="1"/>
  <c r="K216" i="6" s="1"/>
  <c r="K217" i="6" s="1"/>
  <c r="K218" i="6" s="1"/>
  <c r="K219" i="6" s="1"/>
  <c r="K220" i="6" s="1"/>
  <c r="K221" i="6" s="1"/>
  <c r="K222" i="6" s="1"/>
  <c r="K223" i="6" s="1"/>
  <c r="K224" i="6" s="1"/>
  <c r="K225" i="6" s="1"/>
  <c r="K226" i="6" s="1"/>
  <c r="K227" i="6" s="1"/>
  <c r="K228" i="6" s="1"/>
  <c r="K229" i="6" s="1"/>
  <c r="K230" i="6" s="1"/>
  <c r="K231" i="6" s="1"/>
  <c r="K232" i="6" s="1"/>
  <c r="K233" i="6" s="1"/>
  <c r="K234" i="6" s="1"/>
  <c r="K235" i="6" s="1"/>
  <c r="K236" i="6" s="1"/>
  <c r="K237" i="6" s="1"/>
  <c r="K238" i="6" s="1"/>
  <c r="K239" i="6" s="1"/>
  <c r="K240" i="6" s="1"/>
  <c r="K241" i="6" s="1"/>
  <c r="K242" i="6" s="1"/>
  <c r="K243" i="6" s="1"/>
  <c r="K244" i="6" s="1"/>
  <c r="K245" i="6" s="1"/>
  <c r="K246" i="6" s="1"/>
  <c r="K247" i="6" s="1"/>
  <c r="K248" i="6" s="1"/>
  <c r="K249" i="6" s="1"/>
  <c r="K250" i="6" s="1"/>
  <c r="K251" i="6" s="1"/>
  <c r="K252" i="6" s="1"/>
  <c r="K253" i="6" s="1"/>
  <c r="K254" i="6" s="1"/>
  <c r="K255" i="6" s="1"/>
  <c r="K256" i="6" s="1"/>
  <c r="K257" i="6" s="1"/>
  <c r="K258" i="6" s="1"/>
  <c r="K259" i="6" s="1"/>
  <c r="K260" i="6" s="1"/>
  <c r="K261" i="6" s="1"/>
  <c r="K262" i="6" s="1"/>
  <c r="K263" i="6" s="1"/>
  <c r="K264" i="6" s="1"/>
  <c r="K265" i="6" s="1"/>
  <c r="K266" i="6" s="1"/>
  <c r="K267" i="6" s="1"/>
  <c r="K268" i="6" s="1"/>
  <c r="K269" i="6" s="1"/>
  <c r="K270" i="6" s="1"/>
  <c r="K271" i="6" s="1"/>
  <c r="K272" i="6" s="1"/>
  <c r="K273" i="6" s="1"/>
  <c r="K274" i="6" s="1"/>
  <c r="K275" i="6" s="1"/>
  <c r="K276" i="6" s="1"/>
  <c r="K277" i="6" s="1"/>
  <c r="K278" i="6" s="1"/>
  <c r="K279" i="6" s="1"/>
  <c r="K280" i="6" s="1"/>
  <c r="K281" i="6" s="1"/>
  <c r="K282" i="6" s="1"/>
  <c r="K283" i="6" s="1"/>
  <c r="K284" i="6" s="1"/>
  <c r="K285" i="6" s="1"/>
  <c r="K286" i="6" s="1"/>
  <c r="K287" i="6" s="1"/>
  <c r="K288" i="6" s="1"/>
  <c r="K289" i="6" s="1"/>
  <c r="K290" i="6" s="1"/>
  <c r="K291" i="6" s="1"/>
  <c r="K292" i="6" s="1"/>
  <c r="K293" i="6" s="1"/>
  <c r="K294" i="6" s="1"/>
  <c r="K295" i="6" s="1"/>
  <c r="K296" i="6" s="1"/>
  <c r="K297" i="6" s="1"/>
  <c r="K298" i="6" s="1"/>
  <c r="K299" i="6" s="1"/>
  <c r="K300" i="6" s="1"/>
  <c r="K301" i="6" s="1"/>
  <c r="K302" i="6" s="1"/>
  <c r="K303" i="6" s="1"/>
  <c r="K304" i="6" s="1"/>
  <c r="K305" i="6" s="1"/>
  <c r="K306" i="6" s="1"/>
  <c r="K307" i="6" s="1"/>
  <c r="K308" i="6" s="1"/>
  <c r="K309" i="6" s="1"/>
  <c r="K310" i="6" s="1"/>
  <c r="K311" i="6" s="1"/>
  <c r="K312" i="6" s="1"/>
  <c r="K313" i="6" s="1"/>
  <c r="K314" i="6" s="1"/>
  <c r="K315" i="6" s="1"/>
  <c r="K316" i="6" s="1"/>
  <c r="K317" i="6" s="1"/>
  <c r="K318" i="6" s="1"/>
  <c r="K319" i="6" s="1"/>
  <c r="K320" i="6" s="1"/>
  <c r="K321" i="6" s="1"/>
  <c r="K322" i="6" s="1"/>
  <c r="K323" i="6" s="1"/>
  <c r="K324" i="6" s="1"/>
  <c r="K325" i="6" s="1"/>
  <c r="K326" i="6" s="1"/>
  <c r="K327" i="6" s="1"/>
  <c r="K328" i="6" s="1"/>
  <c r="K329" i="6" s="1"/>
  <c r="K330" i="6" s="1"/>
  <c r="K331" i="6" s="1"/>
  <c r="K332" i="6" s="1"/>
  <c r="K333" i="6" s="1"/>
  <c r="K334" i="6" s="1"/>
  <c r="K335" i="6" s="1"/>
  <c r="K336" i="6" s="1"/>
  <c r="K337" i="6" s="1"/>
  <c r="K338" i="6" s="1"/>
  <c r="K339" i="6" s="1"/>
  <c r="K340" i="6" s="1"/>
  <c r="K341" i="6" s="1"/>
  <c r="K342" i="6" s="1"/>
  <c r="K343" i="6" s="1"/>
  <c r="K344" i="6" s="1"/>
  <c r="K345" i="6" s="1"/>
  <c r="K346" i="6" s="1"/>
  <c r="K347" i="6" s="1"/>
  <c r="K348" i="6" s="1"/>
  <c r="K349" i="6" s="1"/>
  <c r="K350" i="6" s="1"/>
  <c r="K351" i="6" s="1"/>
  <c r="K352" i="6" s="1"/>
  <c r="K353" i="6" s="1"/>
  <c r="K354" i="6" s="1"/>
  <c r="K355" i="6" s="1"/>
  <c r="K356" i="6" s="1"/>
  <c r="K357" i="6" s="1"/>
  <c r="K358" i="6" s="1"/>
  <c r="K359" i="6" s="1"/>
  <c r="K360" i="6" s="1"/>
  <c r="K361" i="6" s="1"/>
  <c r="K362" i="6" s="1"/>
  <c r="K363" i="6" s="1"/>
  <c r="K364" i="6" s="1"/>
  <c r="K365" i="6" s="1"/>
  <c r="K366" i="6" s="1"/>
  <c r="K367" i="6" s="1"/>
  <c r="K368" i="6" s="1"/>
  <c r="K369" i="6" s="1"/>
  <c r="K370" i="6" s="1"/>
  <c r="K371" i="6" s="1"/>
  <c r="K372" i="6" s="1"/>
  <c r="K373" i="6" s="1"/>
  <c r="K374" i="6" s="1"/>
  <c r="K375" i="6" s="1"/>
  <c r="K376" i="6" s="1"/>
  <c r="K377" i="6" s="1"/>
  <c r="K378" i="6" s="1"/>
  <c r="K379" i="6" s="1"/>
  <c r="K380" i="6" s="1"/>
  <c r="K381" i="6" s="1"/>
  <c r="K382" i="6" s="1"/>
  <c r="K383" i="6" s="1"/>
  <c r="K384" i="6" s="1"/>
  <c r="K385" i="6" s="1"/>
  <c r="K386" i="6" s="1"/>
  <c r="K387" i="6" s="1"/>
  <c r="K388" i="6" s="1"/>
  <c r="K389" i="6" s="1"/>
  <c r="K390" i="6" s="1"/>
  <c r="K391" i="6" s="1"/>
  <c r="K392" i="6" s="1"/>
  <c r="K393" i="6" s="1"/>
  <c r="K394" i="6" s="1"/>
  <c r="K395" i="6" s="1"/>
  <c r="K396" i="6" s="1"/>
  <c r="K397" i="6" s="1"/>
  <c r="K398" i="6" s="1"/>
  <c r="K399" i="6" s="1"/>
  <c r="K400" i="6" s="1"/>
  <c r="K401" i="6" s="1"/>
  <c r="K402" i="6" s="1"/>
  <c r="K403" i="6" s="1"/>
  <c r="K404" i="6" s="1"/>
  <c r="K405" i="6" s="1"/>
  <c r="K406" i="6" s="1"/>
  <c r="K407" i="6" s="1"/>
  <c r="K408" i="6" s="1"/>
  <c r="K409" i="6" s="1"/>
  <c r="K410" i="6" s="1"/>
  <c r="K411" i="6" s="1"/>
  <c r="K412" i="6" s="1"/>
  <c r="K413" i="6" s="1"/>
  <c r="K414" i="6" s="1"/>
  <c r="K415" i="6" s="1"/>
  <c r="K416" i="6" s="1"/>
  <c r="K417" i="6" s="1"/>
  <c r="K418" i="6" s="1"/>
  <c r="K419" i="6" s="1"/>
  <c r="K420" i="6" s="1"/>
  <c r="K421" i="6" s="1"/>
  <c r="K422" i="6" s="1"/>
  <c r="K423" i="6" s="1"/>
  <c r="K424" i="6" s="1"/>
  <c r="K425" i="6" s="1"/>
  <c r="K426" i="6" s="1"/>
  <c r="K427" i="6" s="1"/>
  <c r="K428" i="6" s="1"/>
  <c r="K429" i="6" s="1"/>
  <c r="K430" i="6" s="1"/>
  <c r="K431" i="6" s="1"/>
  <c r="K432" i="6" s="1"/>
  <c r="K433" i="6" s="1"/>
  <c r="K434" i="6" s="1"/>
  <c r="K435" i="6" s="1"/>
  <c r="K436" i="6" s="1"/>
  <c r="K437" i="6" s="1"/>
  <c r="K438" i="6" s="1"/>
  <c r="K439" i="6" s="1"/>
  <c r="K440" i="6" s="1"/>
  <c r="K441" i="6" s="1"/>
  <c r="K442" i="6" s="1"/>
  <c r="K443" i="6" s="1"/>
  <c r="K444" i="6" s="1"/>
  <c r="K445" i="6" s="1"/>
  <c r="K446" i="6" s="1"/>
  <c r="K447" i="6" s="1"/>
  <c r="K448" i="6" s="1"/>
  <c r="K449" i="6" s="1"/>
  <c r="K450" i="6" s="1"/>
  <c r="K451" i="6" s="1"/>
  <c r="K452" i="6" s="1"/>
  <c r="K453" i="6" s="1"/>
  <c r="K454" i="6" s="1"/>
  <c r="K455" i="6" s="1"/>
  <c r="K456" i="6" s="1"/>
  <c r="K457" i="6" s="1"/>
  <c r="K458" i="6" s="1"/>
  <c r="K459" i="6" s="1"/>
  <c r="K460" i="6" s="1"/>
  <c r="K461" i="6" s="1"/>
  <c r="K462" i="6" s="1"/>
  <c r="K463" i="6" s="1"/>
  <c r="K464" i="6" s="1"/>
  <c r="K465" i="6" s="1"/>
  <c r="K466" i="6" s="1"/>
  <c r="K467" i="6" s="1"/>
  <c r="K468" i="6" s="1"/>
  <c r="K469" i="6" s="1"/>
  <c r="K470" i="6" s="1"/>
  <c r="K471" i="6" s="1"/>
  <c r="K472" i="6" s="1"/>
  <c r="K473" i="6" s="1"/>
  <c r="K474" i="6" s="1"/>
  <c r="K475" i="6" s="1"/>
  <c r="K476" i="6" s="1"/>
  <c r="K477" i="6" s="1"/>
  <c r="K478" i="6" s="1"/>
  <c r="K479" i="6" s="1"/>
  <c r="K480" i="6" s="1"/>
  <c r="K481" i="6" s="1"/>
  <c r="K482" i="6" s="1"/>
  <c r="K483" i="6" s="1"/>
  <c r="K484" i="6" s="1"/>
  <c r="K485" i="6" s="1"/>
  <c r="K486" i="6" s="1"/>
  <c r="K487" i="6" s="1"/>
  <c r="K488" i="6" s="1"/>
  <c r="K489" i="6" s="1"/>
  <c r="K490" i="6" s="1"/>
  <c r="K491" i="6" s="1"/>
  <c r="K492" i="6" s="1"/>
  <c r="K493" i="6" s="1"/>
  <c r="K494" i="6" s="1"/>
  <c r="K495" i="6" s="1"/>
  <c r="K496" i="6" s="1"/>
  <c r="K497" i="6" s="1"/>
  <c r="K498" i="6" s="1"/>
  <c r="K499" i="6" s="1"/>
  <c r="K500" i="6" s="1"/>
  <c r="K501" i="6" s="1"/>
  <c r="K502" i="6" s="1"/>
  <c r="K503" i="6" s="1"/>
  <c r="K504" i="6" s="1"/>
  <c r="K505" i="6" s="1"/>
  <c r="K506" i="6" s="1"/>
  <c r="K507" i="6" s="1"/>
  <c r="K508" i="6" s="1"/>
  <c r="K509" i="6" s="1"/>
  <c r="K510" i="6" s="1"/>
  <c r="K511" i="6" s="1"/>
  <c r="K512" i="6" s="1"/>
  <c r="K513" i="6" s="1"/>
  <c r="K514" i="6" s="1"/>
  <c r="K515" i="6" s="1"/>
  <c r="K516" i="6" s="1"/>
  <c r="K517" i="6" s="1"/>
  <c r="K518" i="6" s="1"/>
  <c r="K519" i="6" s="1"/>
  <c r="K520" i="6" s="1"/>
  <c r="K521" i="6" s="1"/>
  <c r="K522" i="6" s="1"/>
  <c r="K523" i="6" s="1"/>
  <c r="K524" i="6" s="1"/>
  <c r="K525" i="6" s="1"/>
  <c r="G6" i="2"/>
  <c r="G4" i="2"/>
  <c r="G2" i="2"/>
  <c r="C8" i="2"/>
  <c r="B8" i="6"/>
  <c r="B5" i="6"/>
  <c r="O27" i="7" l="1"/>
  <c r="K526" i="6"/>
  <c r="K527" i="6" s="1"/>
  <c r="K528" i="6" s="1"/>
  <c r="K529" i="6" s="1"/>
  <c r="K530" i="6" s="1"/>
  <c r="K531" i="6" s="1"/>
  <c r="K532" i="6" s="1"/>
  <c r="K533" i="6" s="1"/>
  <c r="K534" i="6" s="1"/>
  <c r="K535" i="6" s="1"/>
  <c r="K536" i="6" s="1"/>
  <c r="K537" i="6" s="1"/>
  <c r="K538" i="6" s="1"/>
  <c r="K539" i="6" s="1"/>
  <c r="K540" i="6" s="1"/>
  <c r="K541" i="6" s="1"/>
  <c r="K542" i="6" s="1"/>
  <c r="K543" i="6" s="1"/>
  <c r="K544" i="6" s="1"/>
  <c r="K545" i="6" s="1"/>
  <c r="K546" i="6" s="1"/>
  <c r="K547" i="6" s="1"/>
  <c r="K548" i="6" s="1"/>
  <c r="K549" i="6" s="1"/>
  <c r="K550" i="6" s="1"/>
  <c r="K551" i="6" s="1"/>
  <c r="K552" i="6" s="1"/>
  <c r="K553" i="6" s="1"/>
  <c r="K554" i="6" s="1"/>
  <c r="K555" i="6" s="1"/>
  <c r="K556" i="6" s="1"/>
  <c r="K557" i="6" s="1"/>
  <c r="K558" i="6" s="1"/>
  <c r="K559" i="6" s="1"/>
  <c r="K560" i="6" s="1"/>
  <c r="K561" i="6" s="1"/>
  <c r="K562" i="6" s="1"/>
  <c r="K563" i="6" s="1"/>
  <c r="K564" i="6" s="1"/>
  <c r="K565" i="6" s="1"/>
  <c r="K566" i="6" s="1"/>
  <c r="K567" i="6" s="1"/>
  <c r="K568" i="6" s="1"/>
  <c r="K569" i="6" s="1"/>
  <c r="K570" i="6" s="1"/>
  <c r="K571" i="6" s="1"/>
  <c r="K572" i="6" s="1"/>
  <c r="K573" i="6" s="1"/>
  <c r="K574" i="6" s="1"/>
  <c r="K575" i="6" s="1"/>
  <c r="K576" i="6" s="1"/>
  <c r="K577" i="6" s="1"/>
  <c r="K578" i="6" s="1"/>
  <c r="K579" i="6" s="1"/>
  <c r="K580" i="6" s="1"/>
  <c r="K581" i="6" s="1"/>
  <c r="K582" i="6" s="1"/>
  <c r="K583" i="6" s="1"/>
  <c r="K584" i="6" s="1"/>
  <c r="K585" i="6" s="1"/>
  <c r="K586" i="6" s="1"/>
  <c r="K587" i="6" s="1"/>
  <c r="K588" i="6" s="1"/>
  <c r="K589" i="6" s="1"/>
  <c r="K590" i="6" s="1"/>
  <c r="K591" i="6" s="1"/>
  <c r="K592" i="6" s="1"/>
  <c r="K593" i="6" s="1"/>
  <c r="K594" i="6" s="1"/>
  <c r="K595" i="6" s="1"/>
  <c r="K596" i="6" s="1"/>
  <c r="K597" i="6" s="1"/>
  <c r="K598" i="6" s="1"/>
  <c r="K599" i="6" s="1"/>
  <c r="K600" i="6" s="1"/>
  <c r="K601" i="6" s="1"/>
  <c r="K602" i="6" s="1"/>
  <c r="K603" i="6" s="1"/>
  <c r="K604" i="6" s="1"/>
  <c r="K605" i="6" s="1"/>
  <c r="K606" i="6" s="1"/>
  <c r="K607" i="6" s="1"/>
  <c r="K608" i="6" s="1"/>
  <c r="K609" i="6" s="1"/>
  <c r="K610" i="6" s="1"/>
  <c r="K611" i="6" s="1"/>
  <c r="K612" i="6" s="1"/>
  <c r="K613" i="6" s="1"/>
  <c r="K614" i="6" s="1"/>
  <c r="K615" i="6" s="1"/>
  <c r="K616" i="6" s="1"/>
  <c r="K617" i="6" s="1"/>
  <c r="K618" i="6" s="1"/>
  <c r="K619" i="6" s="1"/>
  <c r="K620" i="6" s="1"/>
  <c r="K621" i="6" s="1"/>
  <c r="K622" i="6" s="1"/>
  <c r="K623" i="6" s="1"/>
  <c r="K624" i="6" s="1"/>
  <c r="K625" i="6" s="1"/>
  <c r="K626" i="6" s="1"/>
  <c r="K627" i="6" s="1"/>
  <c r="K628" i="6" s="1"/>
  <c r="K629" i="6" s="1"/>
  <c r="K630" i="6" s="1"/>
  <c r="K631" i="6" s="1"/>
  <c r="K632" i="6" s="1"/>
  <c r="K633" i="6" s="1"/>
  <c r="K634" i="6" s="1"/>
  <c r="K635" i="6" s="1"/>
  <c r="K636" i="6" s="1"/>
  <c r="K637" i="6" s="1"/>
  <c r="K638" i="6" s="1"/>
  <c r="K639" i="6" s="1"/>
  <c r="K640" i="6" s="1"/>
  <c r="K641" i="6" s="1"/>
  <c r="K642" i="6" s="1"/>
  <c r="K643" i="6" s="1"/>
  <c r="K644" i="6" s="1"/>
  <c r="K645" i="6" s="1"/>
  <c r="K646" i="6" s="1"/>
  <c r="K647" i="6" s="1"/>
  <c r="K648" i="6" s="1"/>
  <c r="K649" i="6" s="1"/>
  <c r="K650" i="6" s="1"/>
  <c r="K651" i="6" s="1"/>
  <c r="K652" i="6" s="1"/>
  <c r="K653" i="6" s="1"/>
  <c r="K654" i="6" s="1"/>
  <c r="K655" i="6" s="1"/>
  <c r="K656" i="6" s="1"/>
  <c r="K657" i="6" s="1"/>
  <c r="K658" i="6" s="1"/>
  <c r="K659" i="6" s="1"/>
  <c r="K660" i="6" s="1"/>
  <c r="K661" i="6" s="1"/>
  <c r="K662" i="6" s="1"/>
  <c r="K663" i="6" s="1"/>
  <c r="K664" i="6" s="1"/>
  <c r="K665" i="6" s="1"/>
  <c r="K666" i="6" s="1"/>
  <c r="K667" i="6" s="1"/>
  <c r="K668" i="6" s="1"/>
  <c r="K669" i="6" s="1"/>
  <c r="K670" i="6" s="1"/>
  <c r="K671" i="6" s="1"/>
  <c r="K672" i="6" s="1"/>
  <c r="K673" i="6" s="1"/>
  <c r="K674" i="6" s="1"/>
  <c r="K675" i="6" s="1"/>
  <c r="K676" i="6" s="1"/>
  <c r="K677" i="6" s="1"/>
  <c r="K678" i="6" s="1"/>
  <c r="K679" i="6" s="1"/>
  <c r="K680" i="6" s="1"/>
  <c r="K681" i="6" s="1"/>
  <c r="K682" i="6" s="1"/>
  <c r="K683" i="6" s="1"/>
  <c r="K684" i="6" s="1"/>
  <c r="K685" i="6" s="1"/>
  <c r="K686" i="6" s="1"/>
  <c r="K687" i="6" s="1"/>
  <c r="K688" i="6" s="1"/>
  <c r="K689" i="6" s="1"/>
  <c r="K690" i="6" s="1"/>
  <c r="K691" i="6" s="1"/>
  <c r="K692" i="6" s="1"/>
  <c r="K693" i="6" s="1"/>
  <c r="K694" i="6" s="1"/>
  <c r="K695" i="6" s="1"/>
  <c r="K696" i="6" s="1"/>
  <c r="K697" i="6" s="1"/>
  <c r="K698" i="6" s="1"/>
  <c r="K699" i="6" s="1"/>
  <c r="K700" i="6" s="1"/>
  <c r="K701" i="6" s="1"/>
  <c r="K702" i="6" s="1"/>
  <c r="K703" i="6" s="1"/>
  <c r="K704" i="6" s="1"/>
  <c r="K705" i="6" s="1"/>
  <c r="K706" i="6" s="1"/>
  <c r="K707" i="6" s="1"/>
  <c r="K708" i="6" s="1"/>
  <c r="K709" i="6" s="1"/>
  <c r="K710" i="6" s="1"/>
  <c r="K711" i="6" s="1"/>
  <c r="K712" i="6" s="1"/>
  <c r="K713" i="6" s="1"/>
  <c r="K714" i="6" s="1"/>
  <c r="K715" i="6" s="1"/>
  <c r="K716" i="6" s="1"/>
  <c r="K717" i="6" s="1"/>
  <c r="K718" i="6" s="1"/>
  <c r="K719" i="6" s="1"/>
  <c r="K720" i="6" s="1"/>
  <c r="K721" i="6" s="1"/>
  <c r="K722" i="6" s="1"/>
  <c r="K723" i="6" s="1"/>
  <c r="K724" i="6" s="1"/>
  <c r="K725" i="6" s="1"/>
  <c r="K726" i="6" s="1"/>
  <c r="K727" i="6" s="1"/>
  <c r="K728" i="6" s="1"/>
  <c r="K729" i="6" s="1"/>
  <c r="K730" i="6" s="1"/>
  <c r="K731" i="6" s="1"/>
  <c r="K732" i="6" s="1"/>
  <c r="K733" i="6" s="1"/>
  <c r="K734" i="6" s="1"/>
  <c r="K735" i="6" s="1"/>
  <c r="K736" i="6" s="1"/>
  <c r="K737" i="6" s="1"/>
  <c r="K738" i="6" s="1"/>
  <c r="K739" i="6" s="1"/>
  <c r="K740" i="6" s="1"/>
  <c r="K741" i="6" s="1"/>
  <c r="K742" i="6" s="1"/>
  <c r="K743" i="6" s="1"/>
  <c r="K744" i="6" s="1"/>
  <c r="K745" i="6" s="1"/>
  <c r="K746" i="6" s="1"/>
  <c r="K747" i="6" s="1"/>
  <c r="K748" i="6" s="1"/>
  <c r="K749" i="6" s="1"/>
  <c r="K750" i="6" s="1"/>
  <c r="K751" i="6" s="1"/>
  <c r="K752" i="6" s="1"/>
  <c r="K753" i="6" s="1"/>
  <c r="K754" i="6" s="1"/>
  <c r="K755" i="6" s="1"/>
  <c r="K756" i="6" s="1"/>
  <c r="K757" i="6" s="1"/>
  <c r="K758" i="6" s="1"/>
  <c r="K759" i="6" s="1"/>
  <c r="K760" i="6" s="1"/>
  <c r="K761" i="6" s="1"/>
  <c r="K762" i="6" s="1"/>
  <c r="K763" i="6" s="1"/>
  <c r="K764" i="6" s="1"/>
  <c r="K765" i="6" s="1"/>
  <c r="K766" i="6" s="1"/>
  <c r="K767" i="6" s="1"/>
  <c r="K768" i="6" s="1"/>
  <c r="K769" i="6" s="1"/>
  <c r="K770" i="6" s="1"/>
  <c r="K771" i="6" s="1"/>
  <c r="K772" i="6" s="1"/>
  <c r="K773" i="6" s="1"/>
  <c r="K774" i="6" s="1"/>
  <c r="K775" i="6" s="1"/>
  <c r="K776" i="6" s="1"/>
  <c r="K777" i="6" s="1"/>
  <c r="K778" i="6" s="1"/>
  <c r="K779" i="6" s="1"/>
  <c r="K780" i="6" s="1"/>
  <c r="K781" i="6" s="1"/>
  <c r="K782" i="6" s="1"/>
  <c r="K783" i="6" s="1"/>
  <c r="K784" i="6" s="1"/>
  <c r="K785" i="6" s="1"/>
  <c r="K786" i="6" s="1"/>
  <c r="K787" i="6" s="1"/>
  <c r="K788" i="6" s="1"/>
  <c r="K789" i="6" s="1"/>
  <c r="K790" i="6" s="1"/>
  <c r="K791" i="6" s="1"/>
  <c r="K792" i="6" s="1"/>
  <c r="K793" i="6" s="1"/>
  <c r="K794" i="6" s="1"/>
  <c r="K795" i="6" s="1"/>
  <c r="K796" i="6" s="1"/>
  <c r="K797" i="6" s="1"/>
  <c r="K798" i="6" s="1"/>
  <c r="K799" i="6" s="1"/>
  <c r="K800" i="6" s="1"/>
  <c r="K801" i="6" s="1"/>
  <c r="K802" i="6" s="1"/>
  <c r="K803" i="6" s="1"/>
  <c r="K804" i="6" s="1"/>
  <c r="K805" i="6" s="1"/>
  <c r="K806" i="6" s="1"/>
  <c r="K807" i="6" s="1"/>
  <c r="K808" i="6" s="1"/>
  <c r="K809" i="6" s="1"/>
  <c r="K810" i="6" s="1"/>
  <c r="K811" i="6" s="1"/>
  <c r="K812" i="6" s="1"/>
  <c r="K813" i="6" s="1"/>
  <c r="K814" i="6" s="1"/>
  <c r="K815" i="6" s="1"/>
  <c r="K816" i="6" s="1"/>
  <c r="K817" i="6" s="1"/>
  <c r="K818" i="6" s="1"/>
  <c r="K819" i="6" s="1"/>
  <c r="K820" i="6" s="1"/>
  <c r="K821" i="6" s="1"/>
  <c r="K822" i="6" s="1"/>
  <c r="K823" i="6" s="1"/>
  <c r="K824" i="6" s="1"/>
  <c r="K825" i="6" s="1"/>
  <c r="K826" i="6" s="1"/>
  <c r="K827" i="6" s="1"/>
  <c r="K828" i="6" s="1"/>
  <c r="K829" i="6" s="1"/>
  <c r="K830" i="6" s="1"/>
  <c r="K831" i="6" s="1"/>
  <c r="K832" i="6" s="1"/>
  <c r="K833" i="6" s="1"/>
  <c r="K834" i="6" s="1"/>
  <c r="K835" i="6" s="1"/>
  <c r="K836" i="6" s="1"/>
  <c r="K837" i="6" s="1"/>
  <c r="K838" i="6" s="1"/>
  <c r="K839" i="6" s="1"/>
  <c r="K840" i="6" s="1"/>
  <c r="K841" i="6" s="1"/>
  <c r="K842" i="6" s="1"/>
  <c r="K843" i="6" s="1"/>
  <c r="K844" i="6" s="1"/>
  <c r="K845" i="6" s="1"/>
  <c r="K846" i="6" s="1"/>
  <c r="K847" i="6" s="1"/>
  <c r="K848" i="6" s="1"/>
  <c r="K849" i="6" s="1"/>
  <c r="K850" i="6" s="1"/>
  <c r="K851" i="6" s="1"/>
  <c r="K852" i="6" s="1"/>
  <c r="K853" i="6" s="1"/>
  <c r="K854" i="6" s="1"/>
  <c r="K855" i="6" s="1"/>
  <c r="K856" i="6" s="1"/>
  <c r="K857" i="6" s="1"/>
  <c r="K858" i="6" s="1"/>
  <c r="K859" i="6" s="1"/>
  <c r="K860" i="6" s="1"/>
  <c r="K861" i="6" s="1"/>
  <c r="K862" i="6" s="1"/>
  <c r="K863" i="6" s="1"/>
  <c r="K864" i="6" s="1"/>
  <c r="K865" i="6" s="1"/>
  <c r="K866" i="6" s="1"/>
  <c r="K867" i="6" s="1"/>
  <c r="K868" i="6" s="1"/>
  <c r="K869" i="6" s="1"/>
  <c r="K870" i="6" s="1"/>
  <c r="K871" i="6" s="1"/>
  <c r="K872" i="6" s="1"/>
  <c r="K873" i="6" s="1"/>
  <c r="K874" i="6" s="1"/>
  <c r="K875" i="6" s="1"/>
  <c r="K876" i="6" s="1"/>
  <c r="K877" i="6" s="1"/>
  <c r="K878" i="6" s="1"/>
  <c r="K879" i="6" s="1"/>
  <c r="K880" i="6" s="1"/>
  <c r="K881" i="6" s="1"/>
  <c r="K882" i="6" s="1"/>
  <c r="K883" i="6" s="1"/>
  <c r="K884" i="6" s="1"/>
  <c r="K885" i="6" s="1"/>
  <c r="K886" i="6" s="1"/>
  <c r="K887" i="6" s="1"/>
  <c r="K888" i="6" s="1"/>
  <c r="K889" i="6" s="1"/>
  <c r="K890" i="6" s="1"/>
  <c r="K891" i="6" s="1"/>
  <c r="K892" i="6" s="1"/>
  <c r="K893" i="6" s="1"/>
  <c r="K894" i="6" s="1"/>
  <c r="K895" i="6" s="1"/>
  <c r="K896" i="6" s="1"/>
  <c r="K897" i="6" s="1"/>
  <c r="K898" i="6" s="1"/>
  <c r="K899" i="6" s="1"/>
  <c r="K900" i="6" s="1"/>
  <c r="K901" i="6" s="1"/>
  <c r="K902" i="6" s="1"/>
  <c r="K903" i="6" s="1"/>
  <c r="K904" i="6" s="1"/>
  <c r="K905" i="6" s="1"/>
  <c r="K906" i="6" s="1"/>
  <c r="K907" i="6" s="1"/>
  <c r="K908" i="6" s="1"/>
  <c r="K909" i="6" s="1"/>
  <c r="K910" i="6" s="1"/>
  <c r="K911" i="6" s="1"/>
  <c r="K912" i="6" s="1"/>
  <c r="K913" i="6" s="1"/>
  <c r="K914" i="6" s="1"/>
  <c r="K915" i="6" s="1"/>
  <c r="K916" i="6" s="1"/>
  <c r="K917" i="6" s="1"/>
  <c r="K918" i="6" s="1"/>
  <c r="K919" i="6" s="1"/>
  <c r="K920" i="6" s="1"/>
  <c r="K921" i="6" s="1"/>
  <c r="K922" i="6" s="1"/>
  <c r="K923" i="6" s="1"/>
  <c r="K924" i="6" s="1"/>
  <c r="K925" i="6" s="1"/>
  <c r="K926" i="6" s="1"/>
  <c r="K927" i="6" s="1"/>
  <c r="K928" i="6" s="1"/>
  <c r="K929" i="6" s="1"/>
  <c r="K930" i="6" s="1"/>
  <c r="K931" i="6" s="1"/>
  <c r="K932" i="6" s="1"/>
  <c r="K933" i="6" s="1"/>
  <c r="K934" i="6" s="1"/>
  <c r="K935" i="6" s="1"/>
  <c r="K936" i="6" s="1"/>
  <c r="K937" i="6" s="1"/>
  <c r="K938" i="6" s="1"/>
  <c r="K939" i="6" s="1"/>
  <c r="K940" i="6" s="1"/>
  <c r="K941" i="6" s="1"/>
  <c r="K942" i="6" s="1"/>
  <c r="K943" i="6" s="1"/>
  <c r="K944" i="6" s="1"/>
  <c r="K945" i="6" s="1"/>
  <c r="K946" i="6" s="1"/>
  <c r="K947" i="6" s="1"/>
  <c r="K948" i="6" s="1"/>
  <c r="K949" i="6" s="1"/>
  <c r="K950" i="6" s="1"/>
  <c r="K951" i="6" s="1"/>
  <c r="K952" i="6" s="1"/>
  <c r="K953" i="6" s="1"/>
  <c r="K954" i="6" s="1"/>
  <c r="K955" i="6" s="1"/>
  <c r="K956" i="6" s="1"/>
  <c r="K957" i="6" s="1"/>
  <c r="K958" i="6" s="1"/>
  <c r="K959" i="6" s="1"/>
  <c r="K960" i="6" s="1"/>
  <c r="K961" i="6" s="1"/>
  <c r="K962" i="6" s="1"/>
  <c r="K963" i="6" s="1"/>
  <c r="K964" i="6" s="1"/>
  <c r="K965" i="6" s="1"/>
  <c r="K966" i="6" s="1"/>
  <c r="K967" i="6" s="1"/>
  <c r="K968" i="6" s="1"/>
  <c r="K969" i="6" s="1"/>
  <c r="K970" i="6" s="1"/>
  <c r="K971" i="6" s="1"/>
  <c r="K972" i="6" s="1"/>
  <c r="K973" i="6" s="1"/>
  <c r="K974" i="6" s="1"/>
  <c r="K975" i="6" s="1"/>
  <c r="K976" i="6" s="1"/>
  <c r="K977" i="6" s="1"/>
  <c r="K978" i="6" s="1"/>
  <c r="K979" i="6" s="1"/>
  <c r="K980" i="6" s="1"/>
  <c r="K981" i="6" s="1"/>
  <c r="K982" i="6" s="1"/>
  <c r="K983" i="6" s="1"/>
  <c r="K984" i="6" s="1"/>
  <c r="K985" i="6" s="1"/>
  <c r="K986" i="6" s="1"/>
  <c r="K987" i="6" s="1"/>
  <c r="K988" i="6" s="1"/>
  <c r="K989" i="6" s="1"/>
  <c r="K990" i="6" s="1"/>
  <c r="K991" i="6" s="1"/>
  <c r="K992" i="6" s="1"/>
  <c r="K993" i="6" s="1"/>
  <c r="K994" i="6" s="1"/>
  <c r="K995" i="6" s="1"/>
  <c r="K996" i="6" s="1"/>
  <c r="K997" i="6" s="1"/>
  <c r="K998" i="6" s="1"/>
  <c r="K999" i="6" s="1"/>
  <c r="K1000" i="6" s="1"/>
  <c r="K1001" i="6" s="1"/>
  <c r="K1002" i="6" s="1"/>
  <c r="K1003" i="6" s="1"/>
  <c r="K1004" i="6" s="1"/>
  <c r="K1005" i="6" s="1"/>
  <c r="K1006" i="6" s="1"/>
  <c r="K1007" i="6" s="1"/>
  <c r="K1008" i="6" s="1"/>
  <c r="K1009" i="6" s="1"/>
  <c r="K1010" i="6" s="1"/>
  <c r="K1011" i="6" s="1"/>
  <c r="K1012" i="6" s="1"/>
  <c r="K1013" i="6" s="1"/>
  <c r="K1014" i="6" s="1"/>
  <c r="K1015" i="6" s="1"/>
  <c r="K1016" i="6" s="1"/>
  <c r="K1017" i="6" s="1"/>
  <c r="K1018" i="6" s="1"/>
  <c r="K1019" i="6" s="1"/>
  <c r="K1020" i="6" s="1"/>
  <c r="K1021" i="6" s="1"/>
  <c r="K1022" i="6" s="1"/>
  <c r="K1023" i="6" s="1"/>
  <c r="K1024" i="6" s="1"/>
  <c r="K1025" i="6" s="1"/>
  <c r="V27" i="7"/>
  <c r="V28" i="7" s="1"/>
  <c r="M27" i="9"/>
  <c r="K30" i="9"/>
  <c r="R27" i="9"/>
  <c r="K30" i="7"/>
  <c r="R27" i="7"/>
  <c r="G8" i="2"/>
  <c r="L26" i="6"/>
  <c r="J2" i="4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K3" i="3"/>
  <c r="K4" i="3"/>
  <c r="K5" i="3"/>
  <c r="K6" i="3"/>
  <c r="K7" i="3"/>
  <c r="K8" i="3"/>
  <c r="K9" i="3"/>
  <c r="K10" i="3"/>
  <c r="K11" i="3"/>
  <c r="K12" i="3"/>
  <c r="K2" i="3"/>
  <c r="J3" i="3"/>
  <c r="J4" i="3"/>
  <c r="J5" i="3"/>
  <c r="J6" i="3"/>
  <c r="J7" i="3"/>
  <c r="J8" i="3"/>
  <c r="J9" i="3"/>
  <c r="J10" i="3"/>
  <c r="J11" i="3"/>
  <c r="J12" i="3"/>
  <c r="J2" i="3"/>
  <c r="K3" i="4"/>
  <c r="K4" i="4"/>
  <c r="K5" i="4"/>
  <c r="K6" i="4"/>
  <c r="K7" i="4"/>
  <c r="K8" i="4"/>
  <c r="K2" i="4"/>
  <c r="J3" i="4"/>
  <c r="M2" i="4" s="1"/>
  <c r="J4" i="4"/>
  <c r="J5" i="4"/>
  <c r="L2" i="4" s="1"/>
  <c r="J6" i="4"/>
  <c r="J7" i="4"/>
  <c r="J8" i="4"/>
  <c r="D6" i="2"/>
  <c r="D2" i="2"/>
  <c r="D8" i="2" s="1"/>
  <c r="D4" i="2"/>
  <c r="C13" i="2"/>
  <c r="C12" i="2"/>
  <c r="T27" i="7" l="1"/>
  <c r="U28" i="7"/>
  <c r="P26" i="6"/>
  <c r="M26" i="6"/>
  <c r="U26" i="6" s="1"/>
  <c r="O27" i="9"/>
  <c r="U27" i="9"/>
  <c r="L28" i="7"/>
  <c r="V27" i="9"/>
  <c r="K31" i="9"/>
  <c r="K31" i="7"/>
  <c r="E6" i="2"/>
  <c r="F6" i="2"/>
  <c r="F4" i="2"/>
  <c r="E4" i="2"/>
  <c r="F2" i="2"/>
  <c r="E2" i="2"/>
  <c r="E8" i="2" s="1"/>
  <c r="T27" i="9" l="1"/>
  <c r="R26" i="6"/>
  <c r="O26" i="6"/>
  <c r="T26" i="6" s="1"/>
  <c r="L28" i="9"/>
  <c r="P28" i="9" s="1"/>
  <c r="U28" i="9"/>
  <c r="K32" i="9"/>
  <c r="K32" i="7"/>
  <c r="P28" i="7"/>
  <c r="M28" i="7"/>
  <c r="U27" i="6"/>
  <c r="F8" i="2"/>
  <c r="R28" i="9" l="1"/>
  <c r="O28" i="7"/>
  <c r="L27" i="6"/>
  <c r="P27" i="6" s="1"/>
  <c r="M28" i="9"/>
  <c r="V28" i="9"/>
  <c r="W28" i="7"/>
  <c r="K33" i="9"/>
  <c r="R28" i="7"/>
  <c r="K33" i="7"/>
  <c r="T28" i="7" l="1"/>
  <c r="L29" i="7"/>
  <c r="M27" i="6"/>
  <c r="O28" i="9"/>
  <c r="W28" i="9"/>
  <c r="L29" i="9" s="1"/>
  <c r="P29" i="9" s="1"/>
  <c r="K34" i="9"/>
  <c r="K34" i="7"/>
  <c r="R27" i="6"/>
  <c r="T28" i="9" l="1"/>
  <c r="R29" i="9"/>
  <c r="O27" i="6"/>
  <c r="V27" i="6"/>
  <c r="L28" i="6" s="1"/>
  <c r="M28" i="6" s="1"/>
  <c r="O28" i="6" s="1"/>
  <c r="U29" i="9"/>
  <c r="W29" i="9"/>
  <c r="V29" i="9"/>
  <c r="M29" i="9"/>
  <c r="K35" i="9"/>
  <c r="K35" i="7"/>
  <c r="M29" i="7"/>
  <c r="W29" i="7" s="1"/>
  <c r="P29" i="7"/>
  <c r="T27" i="6" l="1"/>
  <c r="U29" i="7"/>
  <c r="V29" i="7"/>
  <c r="O29" i="7"/>
  <c r="U28" i="6"/>
  <c r="P28" i="6"/>
  <c r="V28" i="6"/>
  <c r="O29" i="9"/>
  <c r="X29" i="9"/>
  <c r="K36" i="9"/>
  <c r="R29" i="7"/>
  <c r="K36" i="7"/>
  <c r="T28" i="6" l="1"/>
  <c r="T29" i="7"/>
  <c r="T29" i="9"/>
  <c r="R28" i="6"/>
  <c r="L29" i="6"/>
  <c r="M29" i="6" s="1"/>
  <c r="L30" i="9"/>
  <c r="P30" i="9" s="1"/>
  <c r="L30" i="7"/>
  <c r="K37" i="9"/>
  <c r="K37" i="7"/>
  <c r="R30" i="9" l="1"/>
  <c r="O29" i="6"/>
  <c r="U29" i="6"/>
  <c r="V29" i="6"/>
  <c r="P29" i="6"/>
  <c r="R29" i="6" s="1"/>
  <c r="M30" i="9"/>
  <c r="K38" i="9"/>
  <c r="K38" i="7"/>
  <c r="M30" i="7"/>
  <c r="U30" i="7" s="1"/>
  <c r="P30" i="7"/>
  <c r="W30" i="9" l="1"/>
  <c r="X30" i="9"/>
  <c r="T29" i="6"/>
  <c r="W30" i="7"/>
  <c r="V30" i="7"/>
  <c r="U30" i="9"/>
  <c r="V30" i="9"/>
  <c r="O30" i="9"/>
  <c r="O30" i="7"/>
  <c r="L30" i="6"/>
  <c r="M30" i="6" s="1"/>
  <c r="O30" i="6" s="1"/>
  <c r="K39" i="9"/>
  <c r="R30" i="7"/>
  <c r="K39" i="7"/>
  <c r="T30" i="7" l="1"/>
  <c r="T30" i="9"/>
  <c r="V30" i="6"/>
  <c r="U30" i="6"/>
  <c r="P30" i="6"/>
  <c r="R30" i="6" s="1"/>
  <c r="L31" i="9"/>
  <c r="P31" i="9" s="1"/>
  <c r="R31" i="9" s="1"/>
  <c r="L31" i="7"/>
  <c r="K40" i="9"/>
  <c r="K40" i="7"/>
  <c r="T30" i="6" l="1"/>
  <c r="L31" i="6"/>
  <c r="M31" i="6" s="1"/>
  <c r="U31" i="6" s="1"/>
  <c r="M31" i="9"/>
  <c r="K41" i="9"/>
  <c r="M31" i="7"/>
  <c r="P31" i="7"/>
  <c r="K41" i="7"/>
  <c r="U31" i="9" l="1"/>
  <c r="X31" i="9"/>
  <c r="U31" i="7"/>
  <c r="W31" i="7"/>
  <c r="O31" i="7"/>
  <c r="V31" i="7"/>
  <c r="V31" i="9"/>
  <c r="W31" i="9"/>
  <c r="V31" i="6"/>
  <c r="L32" i="6" s="1"/>
  <c r="M32" i="6" s="1"/>
  <c r="O32" i="6" s="1"/>
  <c r="P31" i="6"/>
  <c r="R31" i="6" s="1"/>
  <c r="O31" i="6"/>
  <c r="O31" i="9"/>
  <c r="K42" i="9"/>
  <c r="R31" i="7"/>
  <c r="K42" i="7"/>
  <c r="T31" i="6" l="1"/>
  <c r="T31" i="7"/>
  <c r="T31" i="9"/>
  <c r="V32" i="6"/>
  <c r="U32" i="6"/>
  <c r="P32" i="6"/>
  <c r="R32" i="6" s="1"/>
  <c r="L32" i="9"/>
  <c r="M32" i="9" s="1"/>
  <c r="W32" i="9" s="1"/>
  <c r="L32" i="7"/>
  <c r="P32" i="7" s="1"/>
  <c r="K43" i="9"/>
  <c r="K43" i="7"/>
  <c r="T32" i="6" l="1"/>
  <c r="U32" i="9"/>
  <c r="V32" i="9"/>
  <c r="X32" i="9"/>
  <c r="L33" i="6"/>
  <c r="P33" i="6" s="1"/>
  <c r="R33" i="6" s="1"/>
  <c r="O32" i="9"/>
  <c r="P32" i="9"/>
  <c r="R32" i="9" s="1"/>
  <c r="K44" i="9"/>
  <c r="R32" i="7"/>
  <c r="M32" i="7"/>
  <c r="K44" i="7"/>
  <c r="T32" i="9" l="1"/>
  <c r="W32" i="7"/>
  <c r="V32" i="7"/>
  <c r="O32" i="7"/>
  <c r="U32" i="7"/>
  <c r="M33" i="6"/>
  <c r="O33" i="6" s="1"/>
  <c r="L33" i="9"/>
  <c r="M33" i="9" s="1"/>
  <c r="U33" i="9" s="1"/>
  <c r="K45" i="9"/>
  <c r="K45" i="7"/>
  <c r="T32" i="7" l="1"/>
  <c r="W33" i="9"/>
  <c r="V33" i="9"/>
  <c r="X33" i="9"/>
  <c r="V33" i="6"/>
  <c r="U33" i="6"/>
  <c r="O33" i="9"/>
  <c r="P33" i="9"/>
  <c r="R33" i="9" s="1"/>
  <c r="L33" i="7"/>
  <c r="M33" i="7" s="1"/>
  <c r="V33" i="7" s="1"/>
  <c r="K46" i="9"/>
  <c r="K46" i="7"/>
  <c r="T33" i="6" l="1"/>
  <c r="T33" i="9"/>
  <c r="W33" i="7"/>
  <c r="U33" i="7"/>
  <c r="L34" i="6"/>
  <c r="P34" i="6" s="1"/>
  <c r="R34" i="6" s="1"/>
  <c r="O33" i="7"/>
  <c r="L34" i="9"/>
  <c r="P34" i="9" s="1"/>
  <c r="R34" i="9" s="1"/>
  <c r="K47" i="9"/>
  <c r="P33" i="7"/>
  <c r="K47" i="7"/>
  <c r="T33" i="7" l="1"/>
  <c r="M34" i="6"/>
  <c r="U34" i="6" s="1"/>
  <c r="M34" i="9"/>
  <c r="L34" i="7"/>
  <c r="P34" i="7" s="1"/>
  <c r="K48" i="9"/>
  <c r="R33" i="7"/>
  <c r="K48" i="7"/>
  <c r="X34" i="9" l="1"/>
  <c r="W34" i="9"/>
  <c r="U34" i="9"/>
  <c r="V34" i="9"/>
  <c r="V34" i="6"/>
  <c r="L35" i="6" s="1"/>
  <c r="O34" i="6"/>
  <c r="O34" i="9"/>
  <c r="K49" i="9"/>
  <c r="R34" i="7"/>
  <c r="M34" i="7"/>
  <c r="W34" i="7" s="1"/>
  <c r="K49" i="7"/>
  <c r="T34" i="6" l="1"/>
  <c r="T34" i="9"/>
  <c r="V34" i="7"/>
  <c r="U34" i="7"/>
  <c r="P35" i="6"/>
  <c r="R35" i="6" s="1"/>
  <c r="M35" i="6"/>
  <c r="U35" i="6" s="1"/>
  <c r="O34" i="7"/>
  <c r="L35" i="9"/>
  <c r="P35" i="9" s="1"/>
  <c r="R35" i="9" s="1"/>
  <c r="K50" i="9"/>
  <c r="K50" i="7"/>
  <c r="T34" i="7" l="1"/>
  <c r="V35" i="6"/>
  <c r="L36" i="6" s="1"/>
  <c r="M36" i="6" s="1"/>
  <c r="O36" i="6" s="1"/>
  <c r="O35" i="6"/>
  <c r="M35" i="9"/>
  <c r="L35" i="7"/>
  <c r="P35" i="7" s="1"/>
  <c r="K51" i="9"/>
  <c r="K51" i="7"/>
  <c r="T35" i="6" l="1"/>
  <c r="W35" i="9"/>
  <c r="U35" i="9"/>
  <c r="V35" i="9"/>
  <c r="X35" i="9"/>
  <c r="R35" i="7"/>
  <c r="V36" i="6"/>
  <c r="P36" i="6"/>
  <c r="R36" i="6" s="1"/>
  <c r="U36" i="6"/>
  <c r="O35" i="9"/>
  <c r="K52" i="9"/>
  <c r="M35" i="7"/>
  <c r="W35" i="7" s="1"/>
  <c r="K52" i="7"/>
  <c r="T36" i="6" l="1"/>
  <c r="T35" i="9"/>
  <c r="U35" i="7"/>
  <c r="V35" i="7"/>
  <c r="L37" i="6"/>
  <c r="M37" i="6" s="1"/>
  <c r="O37" i="6" s="1"/>
  <c r="O35" i="7"/>
  <c r="L36" i="9"/>
  <c r="P36" i="9" s="1"/>
  <c r="R36" i="9" s="1"/>
  <c r="K53" i="9"/>
  <c r="K53" i="7"/>
  <c r="T35" i="7" l="1"/>
  <c r="U37" i="6"/>
  <c r="V37" i="6"/>
  <c r="P37" i="6"/>
  <c r="R37" i="6" s="1"/>
  <c r="M36" i="9"/>
  <c r="L36" i="7"/>
  <c r="P36" i="7" s="1"/>
  <c r="K54" i="9"/>
  <c r="K54" i="7"/>
  <c r="T37" i="6" l="1"/>
  <c r="U36" i="9"/>
  <c r="X36" i="9"/>
  <c r="V36" i="9"/>
  <c r="W36" i="9"/>
  <c r="R36" i="7"/>
  <c r="L38" i="6"/>
  <c r="M38" i="6" s="1"/>
  <c r="U38" i="6" s="1"/>
  <c r="O36" i="9"/>
  <c r="K55" i="9"/>
  <c r="M36" i="7"/>
  <c r="V36" i="7" s="1"/>
  <c r="K55" i="7"/>
  <c r="T36" i="9" l="1"/>
  <c r="W36" i="7"/>
  <c r="U36" i="7"/>
  <c r="V38" i="6"/>
  <c r="L39" i="6" s="1"/>
  <c r="M39" i="6" s="1"/>
  <c r="O39" i="6" s="1"/>
  <c r="P38" i="6"/>
  <c r="O38" i="6"/>
  <c r="O36" i="7"/>
  <c r="L37" i="9"/>
  <c r="P37" i="9" s="1"/>
  <c r="R37" i="9" s="1"/>
  <c r="K56" i="9"/>
  <c r="K56" i="7"/>
  <c r="T36" i="7" l="1"/>
  <c r="T38" i="6"/>
  <c r="R38" i="6"/>
  <c r="P39" i="6"/>
  <c r="R39" i="6" s="1"/>
  <c r="M37" i="9"/>
  <c r="L37" i="7"/>
  <c r="P37" i="7" s="1"/>
  <c r="K57" i="9"/>
  <c r="K57" i="7"/>
  <c r="U39" i="6"/>
  <c r="V39" i="6"/>
  <c r="T39" i="6" l="1"/>
  <c r="X37" i="9"/>
  <c r="V37" i="9"/>
  <c r="U37" i="9"/>
  <c r="W37" i="9"/>
  <c r="R37" i="7"/>
  <c r="O37" i="9"/>
  <c r="M37" i="7"/>
  <c r="W37" i="7" s="1"/>
  <c r="K58" i="9"/>
  <c r="K58" i="7"/>
  <c r="L40" i="6"/>
  <c r="M40" i="6" s="1"/>
  <c r="T37" i="9" l="1"/>
  <c r="U37" i="7"/>
  <c r="V37" i="7"/>
  <c r="U40" i="6"/>
  <c r="O40" i="6"/>
  <c r="O37" i="7"/>
  <c r="L38" i="9"/>
  <c r="P38" i="9" s="1"/>
  <c r="R38" i="9" s="1"/>
  <c r="K59" i="9"/>
  <c r="K59" i="7"/>
  <c r="V40" i="6"/>
  <c r="P40" i="6"/>
  <c r="T40" i="6" l="1"/>
  <c r="T37" i="7"/>
  <c r="L41" i="6"/>
  <c r="M41" i="6" s="1"/>
  <c r="O41" i="6" s="1"/>
  <c r="M38" i="9"/>
  <c r="W38" i="9" s="1"/>
  <c r="L38" i="7"/>
  <c r="M38" i="7" s="1"/>
  <c r="V38" i="7" s="1"/>
  <c r="K60" i="9"/>
  <c r="K60" i="7"/>
  <c r="R40" i="6"/>
  <c r="U38" i="7" l="1"/>
  <c r="W38" i="7"/>
  <c r="V38" i="9"/>
  <c r="X38" i="9"/>
  <c r="U38" i="9"/>
  <c r="P41" i="6"/>
  <c r="R41" i="6" s="1"/>
  <c r="O38" i="7"/>
  <c r="O38" i="9"/>
  <c r="P38" i="7"/>
  <c r="K61" i="9"/>
  <c r="K61" i="7"/>
  <c r="U41" i="6"/>
  <c r="V41" i="6"/>
  <c r="T41" i="6" l="1"/>
  <c r="T38" i="7"/>
  <c r="T38" i="9"/>
  <c r="R38" i="7"/>
  <c r="L39" i="9"/>
  <c r="M39" i="9" s="1"/>
  <c r="X39" i="9" s="1"/>
  <c r="L39" i="7"/>
  <c r="P39" i="7" s="1"/>
  <c r="K62" i="9"/>
  <c r="K62" i="7"/>
  <c r="L42" i="6"/>
  <c r="M42" i="6" s="1"/>
  <c r="U39" i="9" l="1"/>
  <c r="V39" i="9"/>
  <c r="W39" i="9"/>
  <c r="U42" i="6"/>
  <c r="O42" i="6"/>
  <c r="O39" i="9"/>
  <c r="P39" i="9"/>
  <c r="R39" i="9" s="1"/>
  <c r="M39" i="7"/>
  <c r="U39" i="7" s="1"/>
  <c r="K63" i="9"/>
  <c r="R39" i="7"/>
  <c r="K63" i="7"/>
  <c r="V42" i="6"/>
  <c r="P42" i="6"/>
  <c r="T42" i="6" l="1"/>
  <c r="T39" i="9"/>
  <c r="W39" i="7"/>
  <c r="V39" i="7"/>
  <c r="L43" i="6"/>
  <c r="M43" i="6" s="1"/>
  <c r="O43" i="6" s="1"/>
  <c r="O39" i="7"/>
  <c r="L40" i="9"/>
  <c r="M40" i="9" s="1"/>
  <c r="O40" i="9" s="1"/>
  <c r="K64" i="9"/>
  <c r="K64" i="7"/>
  <c r="R42" i="6"/>
  <c r="T39" i="7" l="1"/>
  <c r="X40" i="9"/>
  <c r="U40" i="9"/>
  <c r="W40" i="9"/>
  <c r="V40" i="9"/>
  <c r="P43" i="6"/>
  <c r="R43" i="6" s="1"/>
  <c r="P40" i="9"/>
  <c r="R40" i="9" s="1"/>
  <c r="L40" i="7"/>
  <c r="P40" i="7" s="1"/>
  <c r="K65" i="9"/>
  <c r="K65" i="7"/>
  <c r="U43" i="6"/>
  <c r="V43" i="6"/>
  <c r="T43" i="6" l="1"/>
  <c r="T40" i="9"/>
  <c r="R40" i="7"/>
  <c r="L41" i="9"/>
  <c r="P41" i="9" s="1"/>
  <c r="R41" i="9" s="1"/>
  <c r="M40" i="7"/>
  <c r="W40" i="7" s="1"/>
  <c r="K66" i="9"/>
  <c r="K66" i="7"/>
  <c r="L44" i="6"/>
  <c r="M44" i="6" s="1"/>
  <c r="O44" i="6" s="1"/>
  <c r="V40" i="7" l="1"/>
  <c r="U40" i="7"/>
  <c r="M41" i="9"/>
  <c r="V41" i="9" s="1"/>
  <c r="O40" i="7"/>
  <c r="K67" i="9"/>
  <c r="K67" i="7"/>
  <c r="U44" i="6"/>
  <c r="V44" i="6"/>
  <c r="P44" i="6"/>
  <c r="T44" i="6" l="1"/>
  <c r="T40" i="7"/>
  <c r="W41" i="9"/>
  <c r="X41" i="9"/>
  <c r="O41" i="9"/>
  <c r="U41" i="9"/>
  <c r="L41" i="7"/>
  <c r="P41" i="7" s="1"/>
  <c r="K68" i="9"/>
  <c r="K68" i="7"/>
  <c r="R44" i="6"/>
  <c r="L45" i="6"/>
  <c r="M45" i="6" s="1"/>
  <c r="T41" i="9" l="1"/>
  <c r="R41" i="7"/>
  <c r="L42" i="9"/>
  <c r="M42" i="9" s="1"/>
  <c r="O42" i="9" s="1"/>
  <c r="U45" i="6"/>
  <c r="O45" i="6"/>
  <c r="M41" i="7"/>
  <c r="W41" i="7" s="1"/>
  <c r="K69" i="9"/>
  <c r="K69" i="7"/>
  <c r="P45" i="6"/>
  <c r="V45" i="6"/>
  <c r="T45" i="6" l="1"/>
  <c r="W42" i="9"/>
  <c r="V42" i="9"/>
  <c r="U41" i="7"/>
  <c r="V41" i="7"/>
  <c r="U42" i="9"/>
  <c r="X42" i="9"/>
  <c r="P42" i="9"/>
  <c r="R42" i="9" s="1"/>
  <c r="L46" i="6"/>
  <c r="M46" i="6" s="1"/>
  <c r="O46" i="6" s="1"/>
  <c r="O41" i="7"/>
  <c r="K70" i="9"/>
  <c r="K70" i="7"/>
  <c r="R45" i="6"/>
  <c r="T41" i="7" l="1"/>
  <c r="T42" i="9"/>
  <c r="P46" i="6"/>
  <c r="R46" i="6" s="1"/>
  <c r="L42" i="7"/>
  <c r="M42" i="7" s="1"/>
  <c r="U42" i="7" s="1"/>
  <c r="L43" i="9"/>
  <c r="P43" i="9" s="1"/>
  <c r="R43" i="9" s="1"/>
  <c r="K71" i="9"/>
  <c r="K71" i="7"/>
  <c r="U46" i="6"/>
  <c r="V46" i="6"/>
  <c r="T46" i="6" l="1"/>
  <c r="W42" i="7"/>
  <c r="V42" i="7"/>
  <c r="O42" i="7"/>
  <c r="P42" i="7"/>
  <c r="M43" i="9"/>
  <c r="X43" i="9" s="1"/>
  <c r="K72" i="9"/>
  <c r="K72" i="7"/>
  <c r="L47" i="6"/>
  <c r="M47" i="6" s="1"/>
  <c r="O47" i="6" s="1"/>
  <c r="T42" i="7" l="1"/>
  <c r="V43" i="9"/>
  <c r="W43" i="9"/>
  <c r="U43" i="9"/>
  <c r="R42" i="7"/>
  <c r="L43" i="7"/>
  <c r="M43" i="7" s="1"/>
  <c r="W43" i="7" s="1"/>
  <c r="O43" i="9"/>
  <c r="K73" i="9"/>
  <c r="K73" i="7"/>
  <c r="U47" i="6"/>
  <c r="V47" i="6"/>
  <c r="P47" i="6"/>
  <c r="T47" i="6" l="1"/>
  <c r="T43" i="9"/>
  <c r="V43" i="7"/>
  <c r="U43" i="7"/>
  <c r="P43" i="7"/>
  <c r="O43" i="7"/>
  <c r="L44" i="9"/>
  <c r="P44" i="9" s="1"/>
  <c r="R44" i="9" s="1"/>
  <c r="K74" i="9"/>
  <c r="K74" i="7"/>
  <c r="R47" i="6"/>
  <c r="L48" i="6"/>
  <c r="P48" i="6" s="1"/>
  <c r="R48" i="6" s="1"/>
  <c r="T43" i="7" l="1"/>
  <c r="R43" i="7"/>
  <c r="M44" i="9"/>
  <c r="W44" i="9" s="1"/>
  <c r="L44" i="7"/>
  <c r="K75" i="9"/>
  <c r="K75" i="7"/>
  <c r="M48" i="6"/>
  <c r="O48" i="6" s="1"/>
  <c r="V44" i="9" l="1"/>
  <c r="X44" i="9"/>
  <c r="U44" i="9"/>
  <c r="O44" i="9"/>
  <c r="K76" i="9"/>
  <c r="P44" i="7"/>
  <c r="M44" i="7"/>
  <c r="K76" i="7"/>
  <c r="U48" i="6"/>
  <c r="V48" i="6"/>
  <c r="T48" i="6" l="1"/>
  <c r="T44" i="9"/>
  <c r="U44" i="7"/>
  <c r="W44" i="7"/>
  <c r="O44" i="7"/>
  <c r="V44" i="7"/>
  <c r="L45" i="9"/>
  <c r="M45" i="9" s="1"/>
  <c r="W45" i="9" s="1"/>
  <c r="K77" i="9"/>
  <c r="R44" i="7"/>
  <c r="K77" i="7"/>
  <c r="L49" i="6"/>
  <c r="T44" i="7" l="1"/>
  <c r="X45" i="9"/>
  <c r="U45" i="9"/>
  <c r="V45" i="9"/>
  <c r="O45" i="9"/>
  <c r="P45" i="9"/>
  <c r="R45" i="9" s="1"/>
  <c r="L45" i="7"/>
  <c r="P45" i="7" s="1"/>
  <c r="K78" i="9"/>
  <c r="K78" i="7"/>
  <c r="P49" i="6"/>
  <c r="M49" i="6"/>
  <c r="O49" i="6" s="1"/>
  <c r="T45" i="9" l="1"/>
  <c r="L46" i="9"/>
  <c r="M46" i="9" s="1"/>
  <c r="O46" i="9" s="1"/>
  <c r="K79" i="9"/>
  <c r="R45" i="7"/>
  <c r="M45" i="7"/>
  <c r="V45" i="7" s="1"/>
  <c r="K79" i="7"/>
  <c r="R49" i="6"/>
  <c r="U49" i="6"/>
  <c r="V49" i="6"/>
  <c r="T49" i="6" l="1"/>
  <c r="W46" i="9"/>
  <c r="V46" i="9"/>
  <c r="U45" i="7"/>
  <c r="W45" i="7"/>
  <c r="X46" i="9"/>
  <c r="U46" i="9"/>
  <c r="O45" i="7"/>
  <c r="P46" i="9"/>
  <c r="R46" i="9" s="1"/>
  <c r="K80" i="9"/>
  <c r="K80" i="7"/>
  <c r="L50" i="6"/>
  <c r="T45" i="7" l="1"/>
  <c r="T46" i="9"/>
  <c r="L47" i="9"/>
  <c r="L46" i="7"/>
  <c r="M46" i="7" s="1"/>
  <c r="W46" i="7" s="1"/>
  <c r="K81" i="9"/>
  <c r="K81" i="7"/>
  <c r="M50" i="6"/>
  <c r="O50" i="6" s="1"/>
  <c r="P50" i="6"/>
  <c r="U46" i="7" l="1"/>
  <c r="V46" i="7"/>
  <c r="O46" i="7"/>
  <c r="M47" i="9"/>
  <c r="V47" i="9" s="1"/>
  <c r="P47" i="9"/>
  <c r="R47" i="9" s="1"/>
  <c r="K82" i="9"/>
  <c r="P46" i="7"/>
  <c r="K82" i="7"/>
  <c r="R50" i="6"/>
  <c r="U50" i="6"/>
  <c r="V50" i="6"/>
  <c r="T50" i="6" l="1"/>
  <c r="T46" i="7"/>
  <c r="X47" i="9"/>
  <c r="W47" i="9"/>
  <c r="U47" i="9"/>
  <c r="O47" i="9"/>
  <c r="L47" i="7"/>
  <c r="K83" i="9"/>
  <c r="R46" i="7"/>
  <c r="K83" i="7"/>
  <c r="L51" i="6"/>
  <c r="T47" i="9" l="1"/>
  <c r="L48" i="9"/>
  <c r="K84" i="9"/>
  <c r="P47" i="7"/>
  <c r="M47" i="7"/>
  <c r="U47" i="7" s="1"/>
  <c r="K84" i="7"/>
  <c r="P51" i="6"/>
  <c r="M51" i="6"/>
  <c r="O51" i="6" s="1"/>
  <c r="V47" i="7" l="1"/>
  <c r="W47" i="7"/>
  <c r="O47" i="7"/>
  <c r="P48" i="9"/>
  <c r="R48" i="9" s="1"/>
  <c r="M48" i="9"/>
  <c r="K85" i="9"/>
  <c r="R47" i="7"/>
  <c r="K85" i="7"/>
  <c r="R51" i="6"/>
  <c r="U51" i="6"/>
  <c r="V51" i="6"/>
  <c r="T51" i="6" l="1"/>
  <c r="T47" i="7"/>
  <c r="X48" i="9"/>
  <c r="W48" i="9"/>
  <c r="V48" i="9"/>
  <c r="U48" i="9"/>
  <c r="O48" i="9"/>
  <c r="L48" i="7"/>
  <c r="K86" i="9"/>
  <c r="K86" i="7"/>
  <c r="L52" i="6"/>
  <c r="M52" i="6" s="1"/>
  <c r="T48" i="9" l="1"/>
  <c r="V52" i="6"/>
  <c r="O52" i="6"/>
  <c r="L49" i="9"/>
  <c r="K87" i="9"/>
  <c r="P48" i="7"/>
  <c r="M48" i="7"/>
  <c r="W48" i="7" s="1"/>
  <c r="K87" i="7"/>
  <c r="U52" i="6"/>
  <c r="P52" i="6"/>
  <c r="T52" i="6" l="1"/>
  <c r="U48" i="7"/>
  <c r="V48" i="7"/>
  <c r="L53" i="6"/>
  <c r="M53" i="6" s="1"/>
  <c r="O53" i="6" s="1"/>
  <c r="O48" i="7"/>
  <c r="M49" i="9"/>
  <c r="V49" i="9" s="1"/>
  <c r="P49" i="9"/>
  <c r="R49" i="9" s="1"/>
  <c r="K88" i="9"/>
  <c r="R48" i="7"/>
  <c r="K88" i="7"/>
  <c r="R52" i="6"/>
  <c r="T48" i="7" l="1"/>
  <c r="W49" i="9"/>
  <c r="X49" i="9"/>
  <c r="O49" i="9"/>
  <c r="U49" i="9"/>
  <c r="P53" i="6"/>
  <c r="R53" i="6" s="1"/>
  <c r="L49" i="7"/>
  <c r="K89" i="9"/>
  <c r="K89" i="7"/>
  <c r="U53" i="6"/>
  <c r="V53" i="6"/>
  <c r="T53" i="6" l="1"/>
  <c r="T49" i="9"/>
  <c r="L50" i="9"/>
  <c r="P50" i="9" s="1"/>
  <c r="R50" i="9" s="1"/>
  <c r="K90" i="9"/>
  <c r="P49" i="7"/>
  <c r="M49" i="7"/>
  <c r="V49" i="7" s="1"/>
  <c r="K90" i="7"/>
  <c r="L54" i="6"/>
  <c r="M54" i="6" s="1"/>
  <c r="O54" i="6" s="1"/>
  <c r="U49" i="7" l="1"/>
  <c r="W49" i="7"/>
  <c r="O49" i="7"/>
  <c r="M50" i="9"/>
  <c r="K91" i="9"/>
  <c r="R49" i="7"/>
  <c r="K91" i="7"/>
  <c r="P54" i="6"/>
  <c r="U54" i="6"/>
  <c r="V54" i="6"/>
  <c r="T54" i="6" l="1"/>
  <c r="T49" i="7"/>
  <c r="X50" i="9"/>
  <c r="V50" i="9"/>
  <c r="U50" i="9"/>
  <c r="W50" i="9"/>
  <c r="O50" i="9"/>
  <c r="L50" i="7"/>
  <c r="M50" i="7" s="1"/>
  <c r="U50" i="7" s="1"/>
  <c r="K92" i="9"/>
  <c r="K92" i="7"/>
  <c r="R54" i="6"/>
  <c r="L55" i="6"/>
  <c r="P55" i="6" s="1"/>
  <c r="T50" i="9" l="1"/>
  <c r="V50" i="7"/>
  <c r="W50" i="7"/>
  <c r="O50" i="7"/>
  <c r="L51" i="9"/>
  <c r="P51" i="9" s="1"/>
  <c r="R51" i="9" s="1"/>
  <c r="K93" i="9"/>
  <c r="P50" i="7"/>
  <c r="K93" i="7"/>
  <c r="R55" i="6"/>
  <c r="M55" i="6"/>
  <c r="T50" i="7" l="1"/>
  <c r="V55" i="6"/>
  <c r="O55" i="6"/>
  <c r="M51" i="9"/>
  <c r="X51" i="9" s="1"/>
  <c r="L51" i="7"/>
  <c r="M51" i="7" s="1"/>
  <c r="W51" i="7" s="1"/>
  <c r="K94" i="9"/>
  <c r="R50" i="7"/>
  <c r="K94" i="7"/>
  <c r="U55" i="6"/>
  <c r="T55" i="6" l="1"/>
  <c r="U51" i="7"/>
  <c r="V51" i="7"/>
  <c r="U51" i="9"/>
  <c r="W51" i="9"/>
  <c r="V51" i="9"/>
  <c r="L56" i="6"/>
  <c r="P56" i="6" s="1"/>
  <c r="R56" i="6" s="1"/>
  <c r="O51" i="7"/>
  <c r="O51" i="9"/>
  <c r="K95" i="9"/>
  <c r="P51" i="7"/>
  <c r="R51" i="7" s="1"/>
  <c r="K95" i="7"/>
  <c r="T51" i="9" l="1"/>
  <c r="T51" i="7"/>
  <c r="M56" i="6"/>
  <c r="O56" i="6" s="1"/>
  <c r="L52" i="9"/>
  <c r="M52" i="9" s="1"/>
  <c r="W52" i="9" s="1"/>
  <c r="L52" i="7"/>
  <c r="M52" i="7" s="1"/>
  <c r="U52" i="7" s="1"/>
  <c r="K96" i="9"/>
  <c r="K96" i="7"/>
  <c r="V52" i="7" l="1"/>
  <c r="W52" i="7"/>
  <c r="U52" i="9"/>
  <c r="V52" i="9"/>
  <c r="X52" i="9"/>
  <c r="U56" i="6"/>
  <c r="V56" i="6"/>
  <c r="O52" i="7"/>
  <c r="O52" i="9"/>
  <c r="P52" i="9"/>
  <c r="R52" i="9" s="1"/>
  <c r="K97" i="9"/>
  <c r="P52" i="7"/>
  <c r="R52" i="7" s="1"/>
  <c r="K97" i="7"/>
  <c r="T52" i="7" l="1"/>
  <c r="T56" i="6"/>
  <c r="T52" i="9"/>
  <c r="L57" i="6"/>
  <c r="P57" i="6" s="1"/>
  <c r="R57" i="6" s="1"/>
  <c r="L53" i="9"/>
  <c r="P53" i="9" s="1"/>
  <c r="R53" i="9" s="1"/>
  <c r="L53" i="7"/>
  <c r="M53" i="7" s="1"/>
  <c r="U53" i="7" s="1"/>
  <c r="K98" i="9"/>
  <c r="K98" i="7"/>
  <c r="V53" i="7" l="1"/>
  <c r="W53" i="7"/>
  <c r="M57" i="6"/>
  <c r="O57" i="6" s="1"/>
  <c r="O53" i="7"/>
  <c r="M53" i="9"/>
  <c r="V53" i="9" s="1"/>
  <c r="K99" i="9"/>
  <c r="P53" i="7"/>
  <c r="R53" i="7" s="1"/>
  <c r="K99" i="7"/>
  <c r="T53" i="7" l="1"/>
  <c r="X53" i="9"/>
  <c r="W53" i="9"/>
  <c r="U53" i="9"/>
  <c r="U57" i="6"/>
  <c r="V57" i="6"/>
  <c r="O53" i="9"/>
  <c r="L54" i="7"/>
  <c r="P54" i="7" s="1"/>
  <c r="R54" i="7" s="1"/>
  <c r="K100" i="9"/>
  <c r="K100" i="7"/>
  <c r="T57" i="6" l="1"/>
  <c r="T53" i="9"/>
  <c r="L58" i="6"/>
  <c r="M58" i="6" s="1"/>
  <c r="O58" i="6" s="1"/>
  <c r="L54" i="9"/>
  <c r="P54" i="9" s="1"/>
  <c r="R54" i="9" s="1"/>
  <c r="K101" i="9"/>
  <c r="M54" i="7"/>
  <c r="K101" i="7"/>
  <c r="V54" i="7" l="1"/>
  <c r="W54" i="7"/>
  <c r="O54" i="7"/>
  <c r="U54" i="7"/>
  <c r="U58" i="6"/>
  <c r="P58" i="6"/>
  <c r="R58" i="6" s="1"/>
  <c r="V58" i="6"/>
  <c r="M54" i="9"/>
  <c r="K102" i="9"/>
  <c r="K102" i="7"/>
  <c r="T58" i="6" l="1"/>
  <c r="T54" i="7"/>
  <c r="U54" i="9"/>
  <c r="X54" i="9"/>
  <c r="V54" i="9"/>
  <c r="W54" i="9"/>
  <c r="L59" i="6"/>
  <c r="M59" i="6" s="1"/>
  <c r="O59" i="6" s="1"/>
  <c r="O54" i="9"/>
  <c r="L55" i="7"/>
  <c r="P55" i="7" s="1"/>
  <c r="R55" i="7" s="1"/>
  <c r="K103" i="9"/>
  <c r="K103" i="7"/>
  <c r="T54" i="9" l="1"/>
  <c r="U59" i="6"/>
  <c r="P59" i="6"/>
  <c r="R59" i="6" s="1"/>
  <c r="V59" i="6"/>
  <c r="L55" i="9"/>
  <c r="P55" i="9" s="1"/>
  <c r="R55" i="9" s="1"/>
  <c r="K104" i="9"/>
  <c r="M55" i="7"/>
  <c r="K104" i="7"/>
  <c r="T59" i="6" l="1"/>
  <c r="V55" i="7"/>
  <c r="U55" i="7"/>
  <c r="O55" i="7"/>
  <c r="W55" i="7"/>
  <c r="L60" i="6"/>
  <c r="P60" i="6" s="1"/>
  <c r="R60" i="6" s="1"/>
  <c r="M55" i="9"/>
  <c r="V55" i="9" s="1"/>
  <c r="K105" i="9"/>
  <c r="K105" i="7"/>
  <c r="T55" i="7" l="1"/>
  <c r="W55" i="9"/>
  <c r="X55" i="9"/>
  <c r="U55" i="9"/>
  <c r="M60" i="6"/>
  <c r="U60" i="6" s="1"/>
  <c r="O55" i="9"/>
  <c r="L56" i="7"/>
  <c r="M56" i="7" s="1"/>
  <c r="W56" i="7" s="1"/>
  <c r="K106" i="9"/>
  <c r="K106" i="7"/>
  <c r="T55" i="9" l="1"/>
  <c r="U56" i="7"/>
  <c r="V56" i="7"/>
  <c r="O60" i="6"/>
  <c r="V60" i="6"/>
  <c r="L61" i="6" s="1"/>
  <c r="M61" i="6" s="1"/>
  <c r="O61" i="6" s="1"/>
  <c r="O56" i="7"/>
  <c r="L56" i="9"/>
  <c r="P56" i="9" s="1"/>
  <c r="R56" i="9" s="1"/>
  <c r="K107" i="9"/>
  <c r="P56" i="7"/>
  <c r="R56" i="7" s="1"/>
  <c r="K107" i="7"/>
  <c r="T56" i="7" l="1"/>
  <c r="T60" i="6"/>
  <c r="U61" i="6"/>
  <c r="V61" i="6"/>
  <c r="P61" i="6"/>
  <c r="R61" i="6" s="1"/>
  <c r="M56" i="9"/>
  <c r="L57" i="7"/>
  <c r="P57" i="7" s="1"/>
  <c r="R57" i="7" s="1"/>
  <c r="K108" i="9"/>
  <c r="K108" i="7"/>
  <c r="T61" i="6" l="1"/>
  <c r="W56" i="9"/>
  <c r="X56" i="9"/>
  <c r="U56" i="9"/>
  <c r="V56" i="9"/>
  <c r="O56" i="9"/>
  <c r="L62" i="6"/>
  <c r="M62" i="6" s="1"/>
  <c r="O62" i="6" s="1"/>
  <c r="K109" i="9"/>
  <c r="M57" i="7"/>
  <c r="W57" i="7" s="1"/>
  <c r="K109" i="7"/>
  <c r="T56" i="9" l="1"/>
  <c r="U57" i="7"/>
  <c r="V57" i="7"/>
  <c r="P62" i="6"/>
  <c r="R62" i="6" s="1"/>
  <c r="O57" i="7"/>
  <c r="L57" i="9"/>
  <c r="K110" i="9"/>
  <c r="K110" i="7"/>
  <c r="V62" i="6"/>
  <c r="U62" i="6"/>
  <c r="T62" i="6" l="1"/>
  <c r="T57" i="7"/>
  <c r="P57" i="9"/>
  <c r="R57" i="9" s="1"/>
  <c r="M57" i="9"/>
  <c r="W57" i="9" s="1"/>
  <c r="L58" i="7"/>
  <c r="P58" i="7" s="1"/>
  <c r="R58" i="7" s="1"/>
  <c r="K111" i="9"/>
  <c r="K111" i="7"/>
  <c r="L63" i="6"/>
  <c r="M63" i="6" s="1"/>
  <c r="X57" i="9" l="1"/>
  <c r="U57" i="9"/>
  <c r="O57" i="9"/>
  <c r="V57" i="9"/>
  <c r="V63" i="6"/>
  <c r="O63" i="6"/>
  <c r="K112" i="9"/>
  <c r="M58" i="7"/>
  <c r="U58" i="7" s="1"/>
  <c r="K112" i="7"/>
  <c r="U63" i="6"/>
  <c r="P63" i="6"/>
  <c r="T63" i="6" l="1"/>
  <c r="T57" i="9"/>
  <c r="V58" i="7"/>
  <c r="W58" i="7"/>
  <c r="L64" i="6"/>
  <c r="M64" i="6" s="1"/>
  <c r="O58" i="7"/>
  <c r="L58" i="9"/>
  <c r="K113" i="9"/>
  <c r="K113" i="7"/>
  <c r="R63" i="6"/>
  <c r="T58" i="7" l="1"/>
  <c r="P64" i="6"/>
  <c r="R64" i="6" s="1"/>
  <c r="U64" i="6"/>
  <c r="O64" i="6"/>
  <c r="M58" i="9"/>
  <c r="P58" i="9"/>
  <c r="R58" i="9" s="1"/>
  <c r="L59" i="7"/>
  <c r="P59" i="7" s="1"/>
  <c r="R59" i="7" s="1"/>
  <c r="K114" i="9"/>
  <c r="K114" i="7"/>
  <c r="V64" i="6"/>
  <c r="T64" i="6" l="1"/>
  <c r="V58" i="9"/>
  <c r="X58" i="9"/>
  <c r="W58" i="9"/>
  <c r="U58" i="9"/>
  <c r="O58" i="9"/>
  <c r="L65" i="6"/>
  <c r="M65" i="6" s="1"/>
  <c r="V65" i="6" s="1"/>
  <c r="K115" i="9"/>
  <c r="M59" i="7"/>
  <c r="W59" i="7" s="1"/>
  <c r="K115" i="7"/>
  <c r="T58" i="9" l="1"/>
  <c r="U59" i="7"/>
  <c r="V59" i="7"/>
  <c r="U65" i="6"/>
  <c r="L66" i="6" s="1"/>
  <c r="P66" i="6" s="1"/>
  <c r="R66" i="6" s="1"/>
  <c r="P65" i="6"/>
  <c r="R65" i="6" s="1"/>
  <c r="O65" i="6"/>
  <c r="O59" i="7"/>
  <c r="L59" i="9"/>
  <c r="K116" i="9"/>
  <c r="K116" i="7"/>
  <c r="T65" i="6" l="1"/>
  <c r="T59" i="7"/>
  <c r="M66" i="6"/>
  <c r="O66" i="6" s="1"/>
  <c r="P59" i="9"/>
  <c r="R59" i="9" s="1"/>
  <c r="M59" i="9"/>
  <c r="V59" i="9" s="1"/>
  <c r="L60" i="7"/>
  <c r="P60" i="7" s="1"/>
  <c r="R60" i="7" s="1"/>
  <c r="K117" i="9"/>
  <c r="K117" i="7"/>
  <c r="W59" i="9" l="1"/>
  <c r="X59" i="9"/>
  <c r="O59" i="9"/>
  <c r="U59" i="9"/>
  <c r="V66" i="6"/>
  <c r="U66" i="6"/>
  <c r="K118" i="9"/>
  <c r="M60" i="7"/>
  <c r="W60" i="7" s="1"/>
  <c r="K118" i="7"/>
  <c r="T66" i="6" l="1"/>
  <c r="T59" i="9"/>
  <c r="U60" i="7"/>
  <c r="V60" i="7"/>
  <c r="L67" i="6"/>
  <c r="M67" i="6" s="1"/>
  <c r="U67" i="6" s="1"/>
  <c r="O60" i="7"/>
  <c r="L60" i="9"/>
  <c r="K119" i="9"/>
  <c r="K119" i="7"/>
  <c r="T60" i="7" l="1"/>
  <c r="V67" i="6"/>
  <c r="L68" i="6" s="1"/>
  <c r="P68" i="6" s="1"/>
  <c r="R68" i="6" s="1"/>
  <c r="P67" i="6"/>
  <c r="R67" i="6" s="1"/>
  <c r="O67" i="6"/>
  <c r="P60" i="9"/>
  <c r="R60" i="9" s="1"/>
  <c r="M60" i="9"/>
  <c r="L61" i="7"/>
  <c r="M61" i="7" s="1"/>
  <c r="W61" i="7" s="1"/>
  <c r="K120" i="9"/>
  <c r="K120" i="7"/>
  <c r="T67" i="6" l="1"/>
  <c r="U61" i="7"/>
  <c r="V61" i="7"/>
  <c r="X60" i="9"/>
  <c r="U60" i="9"/>
  <c r="V60" i="9"/>
  <c r="W60" i="9"/>
  <c r="O60" i="9"/>
  <c r="M68" i="6"/>
  <c r="O68" i="6" s="1"/>
  <c r="O61" i="7"/>
  <c r="P61" i="7"/>
  <c r="R61" i="7" s="1"/>
  <c r="K121" i="9"/>
  <c r="K121" i="7"/>
  <c r="T60" i="9" l="1"/>
  <c r="T61" i="7"/>
  <c r="V68" i="6"/>
  <c r="U68" i="6"/>
  <c r="L61" i="9"/>
  <c r="L62" i="7"/>
  <c r="M62" i="7" s="1"/>
  <c r="W62" i="7" s="1"/>
  <c r="K122" i="9"/>
  <c r="K122" i="7"/>
  <c r="T68" i="6" l="1"/>
  <c r="U62" i="7"/>
  <c r="V62" i="7"/>
  <c r="L69" i="6"/>
  <c r="M69" i="6" s="1"/>
  <c r="O69" i="6" s="1"/>
  <c r="O62" i="7"/>
  <c r="M61" i="9"/>
  <c r="P61" i="9"/>
  <c r="R61" i="9" s="1"/>
  <c r="P62" i="7"/>
  <c r="R62" i="7" s="1"/>
  <c r="K123" i="9"/>
  <c r="K123" i="7"/>
  <c r="T62" i="7" l="1"/>
  <c r="X61" i="9"/>
  <c r="U61" i="9"/>
  <c r="V61" i="9"/>
  <c r="W61" i="9"/>
  <c r="O61" i="9"/>
  <c r="P69" i="6"/>
  <c r="R69" i="6" s="1"/>
  <c r="L63" i="7"/>
  <c r="P63" i="7" s="1"/>
  <c r="R63" i="7" s="1"/>
  <c r="K124" i="9"/>
  <c r="K124" i="7"/>
  <c r="U69" i="6"/>
  <c r="V69" i="6"/>
  <c r="T69" i="6" l="1"/>
  <c r="T61" i="9"/>
  <c r="L62" i="9"/>
  <c r="M63" i="7"/>
  <c r="W63" i="7" s="1"/>
  <c r="K125" i="9"/>
  <c r="K125" i="7"/>
  <c r="L70" i="6"/>
  <c r="P70" i="6" s="1"/>
  <c r="R70" i="6" s="1"/>
  <c r="U63" i="7" l="1"/>
  <c r="V63" i="7"/>
  <c r="O63" i="7"/>
  <c r="P62" i="9"/>
  <c r="R62" i="9" s="1"/>
  <c r="M62" i="9"/>
  <c r="X62" i="9" s="1"/>
  <c r="K126" i="9"/>
  <c r="K126" i="7"/>
  <c r="M70" i="6"/>
  <c r="T63" i="7" l="1"/>
  <c r="W62" i="9"/>
  <c r="V62" i="9"/>
  <c r="U62" i="9"/>
  <c r="U70" i="6"/>
  <c r="O70" i="6"/>
  <c r="O62" i="9"/>
  <c r="L64" i="7"/>
  <c r="P64" i="7" s="1"/>
  <c r="R64" i="7" s="1"/>
  <c r="K127" i="9"/>
  <c r="K127" i="7"/>
  <c r="V70" i="6"/>
  <c r="T70" i="6" l="1"/>
  <c r="T62" i="9"/>
  <c r="L71" i="6"/>
  <c r="M71" i="6" s="1"/>
  <c r="O71" i="6" s="1"/>
  <c r="M64" i="7"/>
  <c r="V64" i="7" s="1"/>
  <c r="L63" i="9"/>
  <c r="K128" i="9"/>
  <c r="K128" i="7"/>
  <c r="U64" i="7" l="1"/>
  <c r="W64" i="7"/>
  <c r="P71" i="6"/>
  <c r="R71" i="6" s="1"/>
  <c r="O64" i="7"/>
  <c r="M63" i="9"/>
  <c r="P63" i="9"/>
  <c r="R63" i="9" s="1"/>
  <c r="K129" i="9"/>
  <c r="K129" i="7"/>
  <c r="V71" i="6"/>
  <c r="U71" i="6"/>
  <c r="T71" i="6" l="1"/>
  <c r="T64" i="7"/>
  <c r="X63" i="9"/>
  <c r="W63" i="9"/>
  <c r="U63" i="9"/>
  <c r="V63" i="9"/>
  <c r="O63" i="9"/>
  <c r="L65" i="7"/>
  <c r="P65" i="7" s="1"/>
  <c r="R65" i="7" s="1"/>
  <c r="K130" i="9"/>
  <c r="K130" i="7"/>
  <c r="L72" i="6"/>
  <c r="M72" i="6" s="1"/>
  <c r="T63" i="9" l="1"/>
  <c r="U72" i="6"/>
  <c r="O72" i="6"/>
  <c r="M65" i="7"/>
  <c r="W65" i="7" s="1"/>
  <c r="L64" i="9"/>
  <c r="K131" i="9"/>
  <c r="K131" i="7"/>
  <c r="P72" i="6"/>
  <c r="R72" i="6" s="1"/>
  <c r="V72" i="6"/>
  <c r="T72" i="6" l="1"/>
  <c r="U65" i="7"/>
  <c r="V65" i="7"/>
  <c r="L73" i="6"/>
  <c r="M73" i="6" s="1"/>
  <c r="O65" i="7"/>
  <c r="M64" i="9"/>
  <c r="W64" i="9" s="1"/>
  <c r="P64" i="9"/>
  <c r="R64" i="9" s="1"/>
  <c r="K132" i="9"/>
  <c r="K132" i="7"/>
  <c r="T65" i="7" l="1"/>
  <c r="V64" i="9"/>
  <c r="X64" i="9"/>
  <c r="O64" i="9"/>
  <c r="U64" i="9"/>
  <c r="P73" i="6"/>
  <c r="R73" i="6" s="1"/>
  <c r="V73" i="6"/>
  <c r="O73" i="6"/>
  <c r="L66" i="7"/>
  <c r="P66" i="7" s="1"/>
  <c r="R66" i="7" s="1"/>
  <c r="K133" i="9"/>
  <c r="K133" i="7"/>
  <c r="U73" i="6"/>
  <c r="T73" i="6" l="1"/>
  <c r="T64" i="9"/>
  <c r="L74" i="6"/>
  <c r="M74" i="6" s="1"/>
  <c r="U74" i="6" s="1"/>
  <c r="M66" i="7"/>
  <c r="W66" i="7" s="1"/>
  <c r="L65" i="9"/>
  <c r="K134" i="9"/>
  <c r="K134" i="7"/>
  <c r="U66" i="7" l="1"/>
  <c r="V66" i="7"/>
  <c r="V74" i="6"/>
  <c r="L75" i="6" s="1"/>
  <c r="M75" i="6" s="1"/>
  <c r="P74" i="6"/>
  <c r="R74" i="6" s="1"/>
  <c r="O74" i="6"/>
  <c r="O66" i="7"/>
  <c r="M65" i="9"/>
  <c r="P65" i="9"/>
  <c r="R65" i="9" s="1"/>
  <c r="K135" i="9"/>
  <c r="K135" i="7"/>
  <c r="T74" i="6" l="1"/>
  <c r="T66" i="7"/>
  <c r="U65" i="9"/>
  <c r="V65" i="9"/>
  <c r="W65" i="9"/>
  <c r="X65" i="9"/>
  <c r="O65" i="9"/>
  <c r="U75" i="6"/>
  <c r="O75" i="6"/>
  <c r="P75" i="6"/>
  <c r="R75" i="6" s="1"/>
  <c r="L67" i="7"/>
  <c r="M67" i="7" s="1"/>
  <c r="W67" i="7" s="1"/>
  <c r="K136" i="9"/>
  <c r="K136" i="7"/>
  <c r="V75" i="6"/>
  <c r="T75" i="6" l="1"/>
  <c r="T65" i="9"/>
  <c r="V67" i="7"/>
  <c r="U67" i="7"/>
  <c r="L76" i="6"/>
  <c r="P76" i="6" s="1"/>
  <c r="R76" i="6" s="1"/>
  <c r="O67" i="7"/>
  <c r="P67" i="7"/>
  <c r="R67" i="7" s="1"/>
  <c r="L66" i="9"/>
  <c r="K137" i="9"/>
  <c r="K137" i="7"/>
  <c r="T67" i="7" l="1"/>
  <c r="M76" i="6"/>
  <c r="O76" i="6" s="1"/>
  <c r="L68" i="7"/>
  <c r="M68" i="7" s="1"/>
  <c r="U68" i="7" s="1"/>
  <c r="M66" i="9"/>
  <c r="P66" i="9"/>
  <c r="R66" i="9" s="1"/>
  <c r="K138" i="9"/>
  <c r="K138" i="7"/>
  <c r="W68" i="7" l="1"/>
  <c r="V68" i="7"/>
  <c r="V66" i="9"/>
  <c r="X66" i="9"/>
  <c r="U66" i="9"/>
  <c r="W66" i="9"/>
  <c r="O66" i="9"/>
  <c r="V76" i="6"/>
  <c r="U76" i="6"/>
  <c r="O68" i="7"/>
  <c r="P68" i="7"/>
  <c r="R68" i="7" s="1"/>
  <c r="K139" i="9"/>
  <c r="K139" i="7"/>
  <c r="T68" i="7" l="1"/>
  <c r="T76" i="6"/>
  <c r="T66" i="9"/>
  <c r="L77" i="6"/>
  <c r="P77" i="6" s="1"/>
  <c r="R77" i="6" s="1"/>
  <c r="L69" i="7"/>
  <c r="M69" i="7" s="1"/>
  <c r="V69" i="7" s="1"/>
  <c r="L67" i="9"/>
  <c r="K140" i="9"/>
  <c r="K140" i="7"/>
  <c r="W69" i="7" l="1"/>
  <c r="U69" i="7"/>
  <c r="M77" i="6"/>
  <c r="V77" i="6" s="1"/>
  <c r="O69" i="7"/>
  <c r="P69" i="7"/>
  <c r="R69" i="7" s="1"/>
  <c r="M67" i="9"/>
  <c r="P67" i="9"/>
  <c r="R67" i="9" s="1"/>
  <c r="K141" i="9"/>
  <c r="K141" i="7"/>
  <c r="T69" i="7" l="1"/>
  <c r="X67" i="9"/>
  <c r="W67" i="9"/>
  <c r="U67" i="9"/>
  <c r="V67" i="9"/>
  <c r="O67" i="9"/>
  <c r="O77" i="6"/>
  <c r="U77" i="6"/>
  <c r="L78" i="6" s="1"/>
  <c r="L70" i="7"/>
  <c r="P70" i="7" s="1"/>
  <c r="R70" i="7" s="1"/>
  <c r="K142" i="9"/>
  <c r="K142" i="7"/>
  <c r="T77" i="6" l="1"/>
  <c r="T67" i="9"/>
  <c r="P78" i="6"/>
  <c r="R78" i="6" s="1"/>
  <c r="M78" i="6"/>
  <c r="O78" i="6" s="1"/>
  <c r="M70" i="7"/>
  <c r="U70" i="7" s="1"/>
  <c r="L68" i="9"/>
  <c r="M68" i="9" s="1"/>
  <c r="V68" i="9" s="1"/>
  <c r="K143" i="9"/>
  <c r="K143" i="7"/>
  <c r="W68" i="9" l="1"/>
  <c r="X68" i="9"/>
  <c r="V70" i="7"/>
  <c r="W70" i="7"/>
  <c r="U68" i="9"/>
  <c r="V78" i="6"/>
  <c r="U78" i="6"/>
  <c r="O70" i="7"/>
  <c r="O68" i="9"/>
  <c r="P68" i="9"/>
  <c r="R68" i="9" s="1"/>
  <c r="K144" i="9"/>
  <c r="K144" i="7"/>
  <c r="T70" i="7" l="1"/>
  <c r="T78" i="6"/>
  <c r="T68" i="9"/>
  <c r="L79" i="6"/>
  <c r="M79" i="6" s="1"/>
  <c r="O79" i="6" s="1"/>
  <c r="L71" i="7"/>
  <c r="P71" i="7" s="1"/>
  <c r="R71" i="7" s="1"/>
  <c r="L69" i="9"/>
  <c r="K145" i="9"/>
  <c r="K145" i="7"/>
  <c r="U79" i="6" l="1"/>
  <c r="V79" i="6"/>
  <c r="P79" i="6"/>
  <c r="R79" i="6" s="1"/>
  <c r="M71" i="7"/>
  <c r="W71" i="7" s="1"/>
  <c r="P69" i="9"/>
  <c r="R69" i="9" s="1"/>
  <c r="M69" i="9"/>
  <c r="V69" i="9" s="1"/>
  <c r="K146" i="9"/>
  <c r="K146" i="7"/>
  <c r="L80" i="6" l="1"/>
  <c r="P80" i="6" s="1"/>
  <c r="R80" i="6" s="1"/>
  <c r="T79" i="6"/>
  <c r="U71" i="7"/>
  <c r="V71" i="7"/>
  <c r="W69" i="9"/>
  <c r="X69" i="9"/>
  <c r="O69" i="9"/>
  <c r="U69" i="9"/>
  <c r="O71" i="7"/>
  <c r="K147" i="9"/>
  <c r="K147" i="7"/>
  <c r="M80" i="6" l="1"/>
  <c r="O80" i="6" s="1"/>
  <c r="T71" i="7"/>
  <c r="T69" i="9"/>
  <c r="L72" i="7"/>
  <c r="P72" i="7" s="1"/>
  <c r="R72" i="7" s="1"/>
  <c r="L70" i="9"/>
  <c r="M70" i="9" s="1"/>
  <c r="V70" i="9" s="1"/>
  <c r="K148" i="9"/>
  <c r="K148" i="7"/>
  <c r="V80" i="6" l="1"/>
  <c r="U80" i="6"/>
  <c r="X70" i="9"/>
  <c r="W70" i="9"/>
  <c r="U70" i="9"/>
  <c r="M72" i="7"/>
  <c r="O70" i="9"/>
  <c r="P70" i="9"/>
  <c r="R70" i="9" s="1"/>
  <c r="K149" i="9"/>
  <c r="K149" i="7"/>
  <c r="T80" i="6" l="1"/>
  <c r="L81" i="6"/>
  <c r="M81" i="6" s="1"/>
  <c r="O81" i="6" s="1"/>
  <c r="T70" i="9"/>
  <c r="V72" i="7"/>
  <c r="W72" i="7"/>
  <c r="U72" i="7"/>
  <c r="O72" i="7"/>
  <c r="L71" i="9"/>
  <c r="M71" i="9" s="1"/>
  <c r="V71" i="9" s="1"/>
  <c r="K150" i="9"/>
  <c r="K150" i="7"/>
  <c r="U81" i="6" l="1"/>
  <c r="V81" i="6"/>
  <c r="P81" i="6"/>
  <c r="R81" i="6" s="1"/>
  <c r="T72" i="7"/>
  <c r="X71" i="9"/>
  <c r="W71" i="9"/>
  <c r="U71" i="9"/>
  <c r="L73" i="7"/>
  <c r="M73" i="7" s="1"/>
  <c r="O73" i="7" s="1"/>
  <c r="O71" i="9"/>
  <c r="P71" i="9"/>
  <c r="R71" i="9" s="1"/>
  <c r="K151" i="9"/>
  <c r="K151" i="7"/>
  <c r="L82" i="6" l="1"/>
  <c r="M82" i="6" s="1"/>
  <c r="O82" i="6" s="1"/>
  <c r="T81" i="6"/>
  <c r="T71" i="9"/>
  <c r="U73" i="7"/>
  <c r="V73" i="7"/>
  <c r="W73" i="7"/>
  <c r="P73" i="7"/>
  <c r="R73" i="7" s="1"/>
  <c r="L72" i="9"/>
  <c r="K152" i="9"/>
  <c r="K152" i="7"/>
  <c r="U82" i="6" l="1"/>
  <c r="V82" i="6"/>
  <c r="P82" i="6"/>
  <c r="R82" i="6" s="1"/>
  <c r="T73" i="7"/>
  <c r="L74" i="7"/>
  <c r="M74" i="7" s="1"/>
  <c r="W74" i="7" s="1"/>
  <c r="M72" i="9"/>
  <c r="P72" i="9"/>
  <c r="R72" i="9" s="1"/>
  <c r="K153" i="9"/>
  <c r="K153" i="7"/>
  <c r="T82" i="6" l="1"/>
  <c r="L83" i="6"/>
  <c r="M83" i="6" s="1"/>
  <c r="O83" i="6" s="1"/>
  <c r="W72" i="9"/>
  <c r="V72" i="9"/>
  <c r="O74" i="7"/>
  <c r="V74" i="7"/>
  <c r="U72" i="9"/>
  <c r="X72" i="9"/>
  <c r="U74" i="7"/>
  <c r="O72" i="9"/>
  <c r="P74" i="7"/>
  <c r="R74" i="7" s="1"/>
  <c r="K154" i="9"/>
  <c r="K154" i="7"/>
  <c r="U83" i="6"/>
  <c r="V83" i="6" l="1"/>
  <c r="L84" i="6" s="1"/>
  <c r="P84" i="6" s="1"/>
  <c r="R84" i="6" s="1"/>
  <c r="P83" i="6"/>
  <c r="R83" i="6" s="1"/>
  <c r="T72" i="9"/>
  <c r="T74" i="7"/>
  <c r="L75" i="7"/>
  <c r="P75" i="7" s="1"/>
  <c r="R75" i="7" s="1"/>
  <c r="L73" i="9"/>
  <c r="P73" i="9" s="1"/>
  <c r="R73" i="9" s="1"/>
  <c r="K155" i="9"/>
  <c r="K155" i="7"/>
  <c r="T83" i="6" l="1"/>
  <c r="M75" i="7"/>
  <c r="W75" i="7" s="1"/>
  <c r="M73" i="9"/>
  <c r="K156" i="9"/>
  <c r="K156" i="7"/>
  <c r="M84" i="6"/>
  <c r="U73" i="9" l="1"/>
  <c r="W73" i="9"/>
  <c r="V75" i="7"/>
  <c r="U75" i="7"/>
  <c r="X73" i="9"/>
  <c r="V73" i="9"/>
  <c r="O75" i="7"/>
  <c r="U84" i="6"/>
  <c r="O84" i="6"/>
  <c r="O73" i="9"/>
  <c r="K157" i="9"/>
  <c r="K157" i="7"/>
  <c r="V84" i="6"/>
  <c r="T84" i="6" l="1"/>
  <c r="T75" i="7"/>
  <c r="T73" i="9"/>
  <c r="L76" i="7"/>
  <c r="P76" i="7" s="1"/>
  <c r="R76" i="7" s="1"/>
  <c r="L85" i="6"/>
  <c r="M85" i="6" s="1"/>
  <c r="O85" i="6" s="1"/>
  <c r="L74" i="9"/>
  <c r="P74" i="9" s="1"/>
  <c r="R74" i="9" s="1"/>
  <c r="K158" i="9"/>
  <c r="K158" i="7"/>
  <c r="M76" i="7" l="1"/>
  <c r="V76" i="7" s="1"/>
  <c r="U85" i="6"/>
  <c r="P85" i="6"/>
  <c r="R85" i="6" s="1"/>
  <c r="V85" i="6"/>
  <c r="M74" i="9"/>
  <c r="X74" i="9" s="1"/>
  <c r="K159" i="9"/>
  <c r="K159" i="7"/>
  <c r="T85" i="6" l="1"/>
  <c r="W76" i="7"/>
  <c r="U76" i="7"/>
  <c r="W74" i="9"/>
  <c r="V74" i="9"/>
  <c r="U74" i="9"/>
  <c r="O76" i="7"/>
  <c r="L86" i="6"/>
  <c r="M86" i="6" s="1"/>
  <c r="O86" i="6" s="1"/>
  <c r="O74" i="9"/>
  <c r="K160" i="9"/>
  <c r="K160" i="7"/>
  <c r="T76" i="7" l="1"/>
  <c r="T74" i="9"/>
  <c r="L77" i="7"/>
  <c r="M77" i="7" s="1"/>
  <c r="O77" i="7" s="1"/>
  <c r="P86" i="6"/>
  <c r="R86" i="6" s="1"/>
  <c r="L75" i="9"/>
  <c r="M75" i="9" s="1"/>
  <c r="V75" i="9" s="1"/>
  <c r="K161" i="9"/>
  <c r="K161" i="7"/>
  <c r="U86" i="6"/>
  <c r="V86" i="6"/>
  <c r="U75" i="9" l="1"/>
  <c r="T86" i="6"/>
  <c r="W77" i="7"/>
  <c r="X75" i="9"/>
  <c r="V77" i="7"/>
  <c r="U77" i="7"/>
  <c r="W75" i="9"/>
  <c r="P77" i="7"/>
  <c r="R77" i="7" s="1"/>
  <c r="O75" i="9"/>
  <c r="P75" i="9"/>
  <c r="R75" i="9" s="1"/>
  <c r="K162" i="9"/>
  <c r="K162" i="7"/>
  <c r="L87" i="6"/>
  <c r="M87" i="6" s="1"/>
  <c r="T77" i="7" l="1"/>
  <c r="T75" i="9"/>
  <c r="L78" i="7"/>
  <c r="M78" i="7" s="1"/>
  <c r="V78" i="7" s="1"/>
  <c r="U87" i="6"/>
  <c r="O87" i="6"/>
  <c r="L76" i="9"/>
  <c r="P76" i="9" s="1"/>
  <c r="R76" i="9" s="1"/>
  <c r="K163" i="9"/>
  <c r="K163" i="7"/>
  <c r="P87" i="6"/>
  <c r="R87" i="6" s="1"/>
  <c r="V87" i="6"/>
  <c r="T87" i="6" l="1"/>
  <c r="U78" i="7"/>
  <c r="W78" i="7"/>
  <c r="P78" i="7"/>
  <c r="R78" i="7" s="1"/>
  <c r="O78" i="7"/>
  <c r="L88" i="6"/>
  <c r="M88" i="6" s="1"/>
  <c r="O88" i="6" s="1"/>
  <c r="M76" i="9"/>
  <c r="K164" i="9"/>
  <c r="K164" i="7"/>
  <c r="T78" i="7" l="1"/>
  <c r="W76" i="9"/>
  <c r="X76" i="9"/>
  <c r="U76" i="9"/>
  <c r="V76" i="9"/>
  <c r="L79" i="7"/>
  <c r="P79" i="7" s="1"/>
  <c r="R79" i="7" s="1"/>
  <c r="P88" i="6"/>
  <c r="R88" i="6" s="1"/>
  <c r="O76" i="9"/>
  <c r="K165" i="9"/>
  <c r="K165" i="7"/>
  <c r="V88" i="6"/>
  <c r="U88" i="6"/>
  <c r="T88" i="6" l="1"/>
  <c r="T76" i="9"/>
  <c r="L77" i="9"/>
  <c r="M77" i="9" s="1"/>
  <c r="X77" i="9" s="1"/>
  <c r="M79" i="7"/>
  <c r="V79" i="7" s="1"/>
  <c r="K166" i="9"/>
  <c r="K166" i="7"/>
  <c r="L89" i="6"/>
  <c r="M89" i="6" s="1"/>
  <c r="O89" i="6" s="1"/>
  <c r="U79" i="7" l="1"/>
  <c r="W79" i="7"/>
  <c r="V77" i="9"/>
  <c r="O77" i="9"/>
  <c r="W77" i="9"/>
  <c r="U77" i="9"/>
  <c r="P77" i="9"/>
  <c r="R77" i="9" s="1"/>
  <c r="O79" i="7"/>
  <c r="K167" i="9"/>
  <c r="K167" i="7"/>
  <c r="P89" i="6"/>
  <c r="R89" i="6" s="1"/>
  <c r="V89" i="6"/>
  <c r="U89" i="6"/>
  <c r="T89" i="6" l="1"/>
  <c r="T79" i="7"/>
  <c r="T77" i="9"/>
  <c r="L80" i="7"/>
  <c r="P80" i="7" s="1"/>
  <c r="R80" i="7" s="1"/>
  <c r="L78" i="9"/>
  <c r="P78" i="9" s="1"/>
  <c r="R78" i="9" s="1"/>
  <c r="K168" i="9"/>
  <c r="K168" i="7"/>
  <c r="L90" i="6"/>
  <c r="M80" i="7" l="1"/>
  <c r="M78" i="9"/>
  <c r="W78" i="9" s="1"/>
  <c r="K169" i="9"/>
  <c r="K169" i="7"/>
  <c r="P90" i="6"/>
  <c r="R90" i="6" s="1"/>
  <c r="M90" i="6"/>
  <c r="O90" i="6" s="1"/>
  <c r="V80" i="7" l="1"/>
  <c r="W80" i="7"/>
  <c r="O80" i="7"/>
  <c r="U80" i="7"/>
  <c r="V78" i="9"/>
  <c r="X78" i="9"/>
  <c r="U78" i="9"/>
  <c r="O78" i="9"/>
  <c r="K170" i="9"/>
  <c r="K170" i="7"/>
  <c r="V90" i="6"/>
  <c r="U90" i="6"/>
  <c r="T90" i="6" l="1"/>
  <c r="T80" i="7"/>
  <c r="T78" i="9"/>
  <c r="L81" i="7"/>
  <c r="P81" i="7" s="1"/>
  <c r="R81" i="7" s="1"/>
  <c r="L79" i="9"/>
  <c r="P79" i="9" s="1"/>
  <c r="R79" i="9" s="1"/>
  <c r="K171" i="9"/>
  <c r="K171" i="7"/>
  <c r="L91" i="6"/>
  <c r="P91" i="6" s="1"/>
  <c r="R91" i="6" s="1"/>
  <c r="M81" i="7" l="1"/>
  <c r="U81" i="7" s="1"/>
  <c r="M79" i="9"/>
  <c r="X79" i="9" s="1"/>
  <c r="K172" i="9"/>
  <c r="K172" i="7"/>
  <c r="M91" i="6"/>
  <c r="V81" i="7" l="1"/>
  <c r="W81" i="7"/>
  <c r="W79" i="9"/>
  <c r="U79" i="9"/>
  <c r="V79" i="9"/>
  <c r="O81" i="7"/>
  <c r="U91" i="6"/>
  <c r="O91" i="6"/>
  <c r="O79" i="9"/>
  <c r="K173" i="9"/>
  <c r="K173" i="7"/>
  <c r="V91" i="6"/>
  <c r="T91" i="6" l="1"/>
  <c r="T81" i="7"/>
  <c r="T79" i="9"/>
  <c r="L82" i="7"/>
  <c r="L92" i="6"/>
  <c r="M92" i="6" s="1"/>
  <c r="O92" i="6" s="1"/>
  <c r="L80" i="9"/>
  <c r="M80" i="9" s="1"/>
  <c r="W80" i="9" s="1"/>
  <c r="K174" i="9"/>
  <c r="K174" i="7"/>
  <c r="X80" i="9" l="1"/>
  <c r="V80" i="9"/>
  <c r="U80" i="9"/>
  <c r="M82" i="7"/>
  <c r="V82" i="7" s="1"/>
  <c r="P82" i="7"/>
  <c r="R82" i="7" s="1"/>
  <c r="P92" i="6"/>
  <c r="R92" i="6" s="1"/>
  <c r="O80" i="9"/>
  <c r="P80" i="9"/>
  <c r="R80" i="9" s="1"/>
  <c r="K175" i="9"/>
  <c r="K175" i="7"/>
  <c r="U92" i="6"/>
  <c r="V92" i="6"/>
  <c r="T92" i="6" l="1"/>
  <c r="T80" i="9"/>
  <c r="U82" i="7"/>
  <c r="W82" i="7"/>
  <c r="O82" i="7"/>
  <c r="L81" i="9"/>
  <c r="M81" i="9" s="1"/>
  <c r="X81" i="9" s="1"/>
  <c r="K176" i="9"/>
  <c r="K176" i="7"/>
  <c r="L93" i="6"/>
  <c r="P93" i="6" s="1"/>
  <c r="R93" i="6" s="1"/>
  <c r="T82" i="7" l="1"/>
  <c r="W81" i="9"/>
  <c r="V81" i="9"/>
  <c r="U81" i="9"/>
  <c r="L83" i="7"/>
  <c r="P83" i="7" s="1"/>
  <c r="R83" i="7" s="1"/>
  <c r="O81" i="9"/>
  <c r="P81" i="9"/>
  <c r="R81" i="9" s="1"/>
  <c r="K177" i="9"/>
  <c r="K177" i="7"/>
  <c r="M93" i="6"/>
  <c r="T81" i="9" l="1"/>
  <c r="M83" i="7"/>
  <c r="V93" i="6"/>
  <c r="O93" i="6"/>
  <c r="L82" i="9"/>
  <c r="P82" i="9" s="1"/>
  <c r="R82" i="9" s="1"/>
  <c r="K178" i="9"/>
  <c r="K178" i="7"/>
  <c r="U93" i="6"/>
  <c r="T93" i="6" l="1"/>
  <c r="V83" i="7"/>
  <c r="W83" i="7"/>
  <c r="U83" i="7"/>
  <c r="O83" i="7"/>
  <c r="L94" i="6"/>
  <c r="P94" i="6" s="1"/>
  <c r="R94" i="6" s="1"/>
  <c r="M82" i="9"/>
  <c r="K179" i="9"/>
  <c r="K179" i="7"/>
  <c r="T83" i="7" l="1"/>
  <c r="V82" i="9"/>
  <c r="W82" i="9"/>
  <c r="U82" i="9"/>
  <c r="X82" i="9"/>
  <c r="L84" i="7"/>
  <c r="M84" i="7" s="1"/>
  <c r="V84" i="7" s="1"/>
  <c r="M94" i="6"/>
  <c r="O94" i="6" s="1"/>
  <c r="O82" i="9"/>
  <c r="K180" i="9"/>
  <c r="K180" i="7"/>
  <c r="T82" i="9" l="1"/>
  <c r="U84" i="7"/>
  <c r="W84" i="7"/>
  <c r="P84" i="7"/>
  <c r="R84" i="7" s="1"/>
  <c r="O84" i="7"/>
  <c r="V94" i="6"/>
  <c r="U94" i="6"/>
  <c r="L83" i="9"/>
  <c r="P83" i="9" s="1"/>
  <c r="R83" i="9" s="1"/>
  <c r="K181" i="9"/>
  <c r="K181" i="7"/>
  <c r="T94" i="6" l="1"/>
  <c r="T84" i="7"/>
  <c r="L85" i="7"/>
  <c r="L95" i="6"/>
  <c r="M95" i="6" s="1"/>
  <c r="O95" i="6" s="1"/>
  <c r="M83" i="9"/>
  <c r="X83" i="9" s="1"/>
  <c r="K182" i="9"/>
  <c r="K182" i="7"/>
  <c r="V83" i="9" l="1"/>
  <c r="W83" i="9"/>
  <c r="O83" i="9"/>
  <c r="U83" i="9"/>
  <c r="P85" i="7"/>
  <c r="R85" i="7" s="1"/>
  <c r="M85" i="7"/>
  <c r="W85" i="7" s="1"/>
  <c r="V95" i="6"/>
  <c r="P95" i="6"/>
  <c r="R95" i="6" s="1"/>
  <c r="U95" i="6"/>
  <c r="K183" i="9"/>
  <c r="K183" i="7"/>
  <c r="T95" i="6" l="1"/>
  <c r="T83" i="9"/>
  <c r="U85" i="7"/>
  <c r="V85" i="7"/>
  <c r="O85" i="7"/>
  <c r="L96" i="6"/>
  <c r="M96" i="6" s="1"/>
  <c r="V96" i="6" s="1"/>
  <c r="L84" i="9"/>
  <c r="K184" i="9"/>
  <c r="K184" i="7"/>
  <c r="T85" i="7" l="1"/>
  <c r="L86" i="7"/>
  <c r="U96" i="6"/>
  <c r="L97" i="6" s="1"/>
  <c r="M97" i="6" s="1"/>
  <c r="V97" i="6" s="1"/>
  <c r="P96" i="6"/>
  <c r="R96" i="6" s="1"/>
  <c r="O96" i="6"/>
  <c r="M84" i="9"/>
  <c r="P84" i="9"/>
  <c r="R84" i="9" s="1"/>
  <c r="K185" i="9"/>
  <c r="K185" i="7"/>
  <c r="T96" i="6" l="1"/>
  <c r="V84" i="9"/>
  <c r="U84" i="9"/>
  <c r="W84" i="9"/>
  <c r="X84" i="9"/>
  <c r="O84" i="9"/>
  <c r="P86" i="7"/>
  <c r="R86" i="7" s="1"/>
  <c r="M86" i="7"/>
  <c r="U86" i="7" s="1"/>
  <c r="P97" i="6"/>
  <c r="R97" i="6" s="1"/>
  <c r="U97" i="6"/>
  <c r="L98" i="6" s="1"/>
  <c r="P98" i="6" s="1"/>
  <c r="R98" i="6" s="1"/>
  <c r="O97" i="6"/>
  <c r="K186" i="9"/>
  <c r="K186" i="7"/>
  <c r="T97" i="6" l="1"/>
  <c r="T84" i="9"/>
  <c r="V86" i="7"/>
  <c r="W86" i="7"/>
  <c r="O86" i="7"/>
  <c r="M98" i="6"/>
  <c r="V98" i="6" s="1"/>
  <c r="L85" i="9"/>
  <c r="M85" i="9" s="1"/>
  <c r="U85" i="9" s="1"/>
  <c r="K187" i="9"/>
  <c r="K187" i="7"/>
  <c r="W85" i="9" l="1"/>
  <c r="T86" i="7"/>
  <c r="X85" i="9"/>
  <c r="V85" i="9"/>
  <c r="L87" i="7"/>
  <c r="U98" i="6"/>
  <c r="L99" i="6" s="1"/>
  <c r="O98" i="6"/>
  <c r="O85" i="9"/>
  <c r="P85" i="9"/>
  <c r="R85" i="9" s="1"/>
  <c r="K188" i="9"/>
  <c r="K188" i="7"/>
  <c r="T85" i="9" l="1"/>
  <c r="T98" i="6"/>
  <c r="M87" i="7"/>
  <c r="V87" i="7" s="1"/>
  <c r="P87" i="7"/>
  <c r="R87" i="7" s="1"/>
  <c r="P99" i="6"/>
  <c r="R99" i="6" s="1"/>
  <c r="M99" i="6"/>
  <c r="O99" i="6" s="1"/>
  <c r="L86" i="9"/>
  <c r="M86" i="9" s="1"/>
  <c r="W86" i="9" s="1"/>
  <c r="K189" i="9"/>
  <c r="K189" i="7"/>
  <c r="V86" i="9" l="1"/>
  <c r="U87" i="7"/>
  <c r="W87" i="7"/>
  <c r="U86" i="9"/>
  <c r="X86" i="9"/>
  <c r="U99" i="6"/>
  <c r="O87" i="7"/>
  <c r="V99" i="6"/>
  <c r="O86" i="9"/>
  <c r="P86" i="9"/>
  <c r="R86" i="9" s="1"/>
  <c r="K190" i="9"/>
  <c r="K190" i="7"/>
  <c r="T87" i="7" l="1"/>
  <c r="T99" i="6"/>
  <c r="T86" i="9"/>
  <c r="L100" i="6"/>
  <c r="M100" i="6" s="1"/>
  <c r="O100" i="6" s="1"/>
  <c r="L88" i="7"/>
  <c r="L87" i="9"/>
  <c r="M87" i="9" s="1"/>
  <c r="W87" i="9" s="1"/>
  <c r="K191" i="9"/>
  <c r="K191" i="7"/>
  <c r="P100" i="6" l="1"/>
  <c r="R100" i="6" s="1"/>
  <c r="X87" i="9"/>
  <c r="U87" i="9"/>
  <c r="V87" i="9"/>
  <c r="P88" i="7"/>
  <c r="R88" i="7" s="1"/>
  <c r="M88" i="7"/>
  <c r="U88" i="7" s="1"/>
  <c r="O87" i="9"/>
  <c r="P87" i="9"/>
  <c r="R87" i="9" s="1"/>
  <c r="K192" i="9"/>
  <c r="K192" i="7"/>
  <c r="U100" i="6"/>
  <c r="V100" i="6"/>
  <c r="T100" i="6" l="1"/>
  <c r="T87" i="9"/>
  <c r="W88" i="7"/>
  <c r="V88" i="7"/>
  <c r="O88" i="7"/>
  <c r="L88" i="9"/>
  <c r="K193" i="9"/>
  <c r="K193" i="7"/>
  <c r="L101" i="6"/>
  <c r="M101" i="6" s="1"/>
  <c r="O101" i="6" s="1"/>
  <c r="T88" i="7" l="1"/>
  <c r="L89" i="7"/>
  <c r="M88" i="9"/>
  <c r="P88" i="9"/>
  <c r="R88" i="9" s="1"/>
  <c r="K194" i="9"/>
  <c r="K194" i="7"/>
  <c r="U101" i="6"/>
  <c r="V101" i="6"/>
  <c r="P101" i="6"/>
  <c r="R101" i="6" s="1"/>
  <c r="T101" i="6" l="1"/>
  <c r="V88" i="9"/>
  <c r="U88" i="9"/>
  <c r="X88" i="9"/>
  <c r="W88" i="9"/>
  <c r="P89" i="7"/>
  <c r="R89" i="7" s="1"/>
  <c r="M89" i="7"/>
  <c r="U89" i="7" s="1"/>
  <c r="O88" i="9"/>
  <c r="K195" i="9"/>
  <c r="K195" i="7"/>
  <c r="L102" i="6"/>
  <c r="P102" i="6" s="1"/>
  <c r="R102" i="6" s="1"/>
  <c r="T88" i="9" l="1"/>
  <c r="V89" i="7"/>
  <c r="W89" i="7"/>
  <c r="O89" i="7"/>
  <c r="L89" i="9"/>
  <c r="K196" i="9"/>
  <c r="K196" i="7"/>
  <c r="M102" i="6"/>
  <c r="T89" i="7" l="1"/>
  <c r="L90" i="7"/>
  <c r="V102" i="6"/>
  <c r="O102" i="6"/>
  <c r="M89" i="9"/>
  <c r="X89" i="9" s="1"/>
  <c r="P89" i="9"/>
  <c r="R89" i="9" s="1"/>
  <c r="K197" i="9"/>
  <c r="K197" i="7"/>
  <c r="U102" i="6"/>
  <c r="T102" i="6" l="1"/>
  <c r="V89" i="9"/>
  <c r="W89" i="9"/>
  <c r="O89" i="9"/>
  <c r="U89" i="9"/>
  <c r="P90" i="7"/>
  <c r="R90" i="7" s="1"/>
  <c r="M90" i="7"/>
  <c r="V90" i="7" s="1"/>
  <c r="L103" i="6"/>
  <c r="P103" i="6" s="1"/>
  <c r="R103" i="6" s="1"/>
  <c r="K198" i="9"/>
  <c r="K198" i="7"/>
  <c r="T89" i="9" l="1"/>
  <c r="U90" i="7"/>
  <c r="W90" i="7"/>
  <c r="O90" i="7"/>
  <c r="M103" i="6"/>
  <c r="U103" i="6" s="1"/>
  <c r="L90" i="9"/>
  <c r="M90" i="9" s="1"/>
  <c r="W90" i="9" s="1"/>
  <c r="K199" i="9"/>
  <c r="K199" i="7"/>
  <c r="T90" i="7" l="1"/>
  <c r="X90" i="9"/>
  <c r="V90" i="9"/>
  <c r="U90" i="9"/>
  <c r="L91" i="7"/>
  <c r="V103" i="6"/>
  <c r="L104" i="6" s="1"/>
  <c r="O103" i="6"/>
  <c r="O90" i="9"/>
  <c r="P90" i="9"/>
  <c r="R90" i="9" s="1"/>
  <c r="K200" i="9"/>
  <c r="K200" i="7"/>
  <c r="T103" i="6" l="1"/>
  <c r="T90" i="9"/>
  <c r="P91" i="7"/>
  <c r="R91" i="7" s="1"/>
  <c r="M91" i="7"/>
  <c r="U91" i="7" s="1"/>
  <c r="P104" i="6"/>
  <c r="R104" i="6" s="1"/>
  <c r="M104" i="6"/>
  <c r="V104" i="6" s="1"/>
  <c r="L91" i="9"/>
  <c r="M91" i="9" s="1"/>
  <c r="V91" i="9" s="1"/>
  <c r="K201" i="9"/>
  <c r="K201" i="7"/>
  <c r="U91" i="9" l="1"/>
  <c r="V91" i="7"/>
  <c r="W91" i="7"/>
  <c r="X91" i="9"/>
  <c r="W91" i="9"/>
  <c r="O91" i="7"/>
  <c r="U104" i="6"/>
  <c r="L105" i="6" s="1"/>
  <c r="P105" i="6" s="1"/>
  <c r="R105" i="6" s="1"/>
  <c r="O104" i="6"/>
  <c r="O91" i="9"/>
  <c r="P91" i="9"/>
  <c r="R91" i="9" s="1"/>
  <c r="K202" i="9"/>
  <c r="K202" i="7"/>
  <c r="T104" i="6" l="1"/>
  <c r="T91" i="7"/>
  <c r="T91" i="9"/>
  <c r="L92" i="7"/>
  <c r="M105" i="6"/>
  <c r="O105" i="6" s="1"/>
  <c r="L92" i="9"/>
  <c r="K203" i="9"/>
  <c r="K203" i="7"/>
  <c r="V105" i="6" l="1"/>
  <c r="P92" i="7"/>
  <c r="R92" i="7" s="1"/>
  <c r="M92" i="7"/>
  <c r="W92" i="7" s="1"/>
  <c r="U105" i="6"/>
  <c r="P92" i="9"/>
  <c r="R92" i="9" s="1"/>
  <c r="M92" i="9"/>
  <c r="X92" i="9" s="1"/>
  <c r="K204" i="9"/>
  <c r="K204" i="7"/>
  <c r="T105" i="6" l="1"/>
  <c r="U92" i="7"/>
  <c r="V92" i="7"/>
  <c r="V92" i="9"/>
  <c r="W92" i="9"/>
  <c r="O92" i="9"/>
  <c r="U92" i="9"/>
  <c r="L106" i="6"/>
  <c r="P106" i="6" s="1"/>
  <c r="R106" i="6" s="1"/>
  <c r="O92" i="7"/>
  <c r="K205" i="9"/>
  <c r="K205" i="7"/>
  <c r="T92" i="7" l="1"/>
  <c r="T92" i="9"/>
  <c r="M106" i="6"/>
  <c r="O106" i="6" s="1"/>
  <c r="L93" i="7"/>
  <c r="L93" i="9"/>
  <c r="M93" i="9" s="1"/>
  <c r="X93" i="9" s="1"/>
  <c r="K206" i="9"/>
  <c r="K206" i="7"/>
  <c r="W93" i="9" l="1"/>
  <c r="U93" i="9"/>
  <c r="V93" i="9"/>
  <c r="U106" i="6"/>
  <c r="V106" i="6"/>
  <c r="P93" i="7"/>
  <c r="R93" i="7" s="1"/>
  <c r="M93" i="7"/>
  <c r="V93" i="7" s="1"/>
  <c r="O93" i="9"/>
  <c r="P93" i="9"/>
  <c r="R93" i="9" s="1"/>
  <c r="K207" i="9"/>
  <c r="K207" i="7"/>
  <c r="T106" i="6" l="1"/>
  <c r="T93" i="9"/>
  <c r="U93" i="7"/>
  <c r="W93" i="7"/>
  <c r="L107" i="6"/>
  <c r="M107" i="6" s="1"/>
  <c r="O107" i="6" s="1"/>
  <c r="O93" i="7"/>
  <c r="L94" i="9"/>
  <c r="P94" i="9" s="1"/>
  <c r="R94" i="9" s="1"/>
  <c r="K208" i="9"/>
  <c r="K208" i="7"/>
  <c r="T93" i="7" l="1"/>
  <c r="P107" i="6"/>
  <c r="R107" i="6" s="1"/>
  <c r="L94" i="7"/>
  <c r="M94" i="9"/>
  <c r="X94" i="9" s="1"/>
  <c r="K209" i="9"/>
  <c r="K209" i="7"/>
  <c r="U107" i="6"/>
  <c r="V107" i="6"/>
  <c r="T107" i="6" l="1"/>
  <c r="V94" i="9"/>
  <c r="W94" i="9"/>
  <c r="U94" i="9"/>
  <c r="P94" i="7"/>
  <c r="R94" i="7" s="1"/>
  <c r="M94" i="7"/>
  <c r="W94" i="7" s="1"/>
  <c r="O94" i="9"/>
  <c r="K210" i="9"/>
  <c r="K210" i="7"/>
  <c r="L108" i="6"/>
  <c r="P108" i="6" s="1"/>
  <c r="R108" i="6" s="1"/>
  <c r="T94" i="9" l="1"/>
  <c r="V94" i="7"/>
  <c r="U94" i="7"/>
  <c r="O94" i="7"/>
  <c r="L95" i="9"/>
  <c r="M95" i="9" s="1"/>
  <c r="U95" i="9" s="1"/>
  <c r="K211" i="9"/>
  <c r="K211" i="7"/>
  <c r="M108" i="6"/>
  <c r="O108" i="6" s="1"/>
  <c r="T94" i="7" l="1"/>
  <c r="X95" i="9"/>
  <c r="V95" i="9"/>
  <c r="W95" i="9"/>
  <c r="L95" i="7"/>
  <c r="O95" i="9"/>
  <c r="P95" i="9"/>
  <c r="R95" i="9" s="1"/>
  <c r="K212" i="9"/>
  <c r="K212" i="7"/>
  <c r="V108" i="6"/>
  <c r="U108" i="6"/>
  <c r="T108" i="6" l="1"/>
  <c r="T95" i="9"/>
  <c r="M95" i="7"/>
  <c r="W95" i="7" s="1"/>
  <c r="P95" i="7"/>
  <c r="R95" i="7" s="1"/>
  <c r="L96" i="9"/>
  <c r="P96" i="9" s="1"/>
  <c r="R96" i="9" s="1"/>
  <c r="K213" i="9"/>
  <c r="K213" i="7"/>
  <c r="L109" i="6"/>
  <c r="M109" i="6" s="1"/>
  <c r="U95" i="7" l="1"/>
  <c r="V95" i="7"/>
  <c r="O95" i="7"/>
  <c r="V109" i="6"/>
  <c r="O109" i="6"/>
  <c r="M96" i="9"/>
  <c r="X96" i="9" s="1"/>
  <c r="K214" i="9"/>
  <c r="K214" i="7"/>
  <c r="U109" i="6"/>
  <c r="P109" i="6"/>
  <c r="R109" i="6" s="1"/>
  <c r="T109" i="6" l="1"/>
  <c r="T95" i="7"/>
  <c r="V96" i="9"/>
  <c r="W96" i="9"/>
  <c r="U96" i="9"/>
  <c r="L96" i="7"/>
  <c r="L110" i="6"/>
  <c r="M110" i="6" s="1"/>
  <c r="V110" i="6" s="1"/>
  <c r="O96" i="9"/>
  <c r="K215" i="9"/>
  <c r="K215" i="7"/>
  <c r="T96" i="9" l="1"/>
  <c r="P96" i="7"/>
  <c r="R96" i="7" s="1"/>
  <c r="M96" i="7"/>
  <c r="W96" i="7" s="1"/>
  <c r="U110" i="6"/>
  <c r="L111" i="6" s="1"/>
  <c r="P111" i="6" s="1"/>
  <c r="R111" i="6" s="1"/>
  <c r="P110" i="6"/>
  <c r="R110" i="6" s="1"/>
  <c r="O110" i="6"/>
  <c r="L97" i="9"/>
  <c r="M97" i="9" s="1"/>
  <c r="V97" i="9" s="1"/>
  <c r="K216" i="9"/>
  <c r="K216" i="7"/>
  <c r="T110" i="6" l="1"/>
  <c r="W97" i="9"/>
  <c r="X97" i="9"/>
  <c r="U96" i="7"/>
  <c r="V96" i="7"/>
  <c r="U97" i="9"/>
  <c r="O96" i="7"/>
  <c r="M111" i="6"/>
  <c r="O111" i="6" s="1"/>
  <c r="O97" i="9"/>
  <c r="P97" i="9"/>
  <c r="R97" i="9" s="1"/>
  <c r="K217" i="9"/>
  <c r="K217" i="7"/>
  <c r="T96" i="7" l="1"/>
  <c r="T97" i="9"/>
  <c r="L97" i="7"/>
  <c r="V111" i="6"/>
  <c r="U111" i="6"/>
  <c r="L98" i="9"/>
  <c r="P98" i="9" s="1"/>
  <c r="R98" i="9" s="1"/>
  <c r="K218" i="9"/>
  <c r="K218" i="7"/>
  <c r="T111" i="6" l="1"/>
  <c r="P97" i="7"/>
  <c r="R97" i="7" s="1"/>
  <c r="M97" i="7"/>
  <c r="U97" i="7" s="1"/>
  <c r="L112" i="6"/>
  <c r="P112" i="6" s="1"/>
  <c r="R112" i="6" s="1"/>
  <c r="M98" i="9"/>
  <c r="X98" i="9" s="1"/>
  <c r="K219" i="9"/>
  <c r="K219" i="7"/>
  <c r="V97" i="7" l="1"/>
  <c r="W97" i="7"/>
  <c r="V98" i="9"/>
  <c r="W98" i="9"/>
  <c r="O98" i="9"/>
  <c r="U98" i="9"/>
  <c r="O97" i="7"/>
  <c r="M112" i="6"/>
  <c r="V112" i="6" s="1"/>
  <c r="K220" i="9"/>
  <c r="K220" i="7"/>
  <c r="T97" i="7" l="1"/>
  <c r="T98" i="9"/>
  <c r="L98" i="7"/>
  <c r="O112" i="6"/>
  <c r="U112" i="6"/>
  <c r="L113" i="6" s="1"/>
  <c r="P113" i="6" s="1"/>
  <c r="R113" i="6" s="1"/>
  <c r="L99" i="9"/>
  <c r="K221" i="9"/>
  <c r="K221" i="7"/>
  <c r="T112" i="6" l="1"/>
  <c r="P98" i="7"/>
  <c r="R98" i="7" s="1"/>
  <c r="M98" i="7"/>
  <c r="V98" i="7" s="1"/>
  <c r="M113" i="6"/>
  <c r="O113" i="6" s="1"/>
  <c r="P99" i="9"/>
  <c r="R99" i="9" s="1"/>
  <c r="M99" i="9"/>
  <c r="K222" i="9"/>
  <c r="K222" i="7"/>
  <c r="U98" i="7" l="1"/>
  <c r="W98" i="7"/>
  <c r="X99" i="9"/>
  <c r="W99" i="9"/>
  <c r="U99" i="9"/>
  <c r="V99" i="9"/>
  <c r="O99" i="9"/>
  <c r="O98" i="7"/>
  <c r="V113" i="6"/>
  <c r="U113" i="6"/>
  <c r="K223" i="9"/>
  <c r="K223" i="7"/>
  <c r="T113" i="6" l="1"/>
  <c r="T98" i="7"/>
  <c r="T99" i="9"/>
  <c r="L99" i="7"/>
  <c r="L114" i="6"/>
  <c r="M114" i="6" s="1"/>
  <c r="O114" i="6" s="1"/>
  <c r="L100" i="9"/>
  <c r="M100" i="9" s="1"/>
  <c r="W100" i="9" s="1"/>
  <c r="K224" i="9"/>
  <c r="K224" i="7"/>
  <c r="X100" i="9" l="1"/>
  <c r="U100" i="9"/>
  <c r="V100" i="9"/>
  <c r="M99" i="7"/>
  <c r="W99" i="7" s="1"/>
  <c r="P99" i="7"/>
  <c r="R99" i="7" s="1"/>
  <c r="V114" i="6"/>
  <c r="U114" i="6"/>
  <c r="P114" i="6"/>
  <c r="R114" i="6" s="1"/>
  <c r="O100" i="9"/>
  <c r="P100" i="9"/>
  <c r="R100" i="9" s="1"/>
  <c r="K225" i="9"/>
  <c r="K225" i="7"/>
  <c r="T114" i="6" l="1"/>
  <c r="T100" i="9"/>
  <c r="U99" i="7"/>
  <c r="V99" i="7"/>
  <c r="O99" i="7"/>
  <c r="L115" i="6"/>
  <c r="M115" i="6" s="1"/>
  <c r="O115" i="6" s="1"/>
  <c r="L101" i="9"/>
  <c r="M101" i="9" s="1"/>
  <c r="W101" i="9" s="1"/>
  <c r="K226" i="9"/>
  <c r="K226" i="7"/>
  <c r="T99" i="7" l="1"/>
  <c r="U101" i="9"/>
  <c r="X101" i="9"/>
  <c r="V101" i="9"/>
  <c r="L100" i="7"/>
  <c r="P115" i="6"/>
  <c r="R115" i="6" s="1"/>
  <c r="O101" i="9"/>
  <c r="P101" i="9"/>
  <c r="R101" i="9" s="1"/>
  <c r="K227" i="9"/>
  <c r="K227" i="7"/>
  <c r="V115" i="6"/>
  <c r="U115" i="6"/>
  <c r="T115" i="6" l="1"/>
  <c r="T101" i="9"/>
  <c r="M100" i="7"/>
  <c r="U100" i="7" s="1"/>
  <c r="P100" i="7"/>
  <c r="R100" i="7" s="1"/>
  <c r="L102" i="9"/>
  <c r="P102" i="9" s="1"/>
  <c r="R102" i="9" s="1"/>
  <c r="K228" i="9"/>
  <c r="K228" i="7"/>
  <c r="L116" i="6"/>
  <c r="M116" i="6" s="1"/>
  <c r="O116" i="6" s="1"/>
  <c r="W100" i="7" l="1"/>
  <c r="V100" i="7"/>
  <c r="O100" i="7"/>
  <c r="M102" i="9"/>
  <c r="K229" i="9"/>
  <c r="K229" i="7"/>
  <c r="P116" i="6"/>
  <c r="R116" i="6" s="1"/>
  <c r="U116" i="6"/>
  <c r="V116" i="6"/>
  <c r="T116" i="6" l="1"/>
  <c r="T100" i="7"/>
  <c r="W102" i="9"/>
  <c r="U102" i="9"/>
  <c r="V102" i="9"/>
  <c r="X102" i="9"/>
  <c r="L101" i="7"/>
  <c r="O102" i="9"/>
  <c r="K230" i="9"/>
  <c r="K230" i="7"/>
  <c r="L117" i="6"/>
  <c r="T102" i="9" l="1"/>
  <c r="P101" i="7"/>
  <c r="R101" i="7" s="1"/>
  <c r="M101" i="7"/>
  <c r="W101" i="7" s="1"/>
  <c r="L103" i="9"/>
  <c r="P103" i="9" s="1"/>
  <c r="R103" i="9" s="1"/>
  <c r="K231" i="9"/>
  <c r="K231" i="7"/>
  <c r="M117" i="6"/>
  <c r="O117" i="6" s="1"/>
  <c r="P117" i="6"/>
  <c r="R117" i="6" s="1"/>
  <c r="V101" i="7" l="1"/>
  <c r="U101" i="7"/>
  <c r="O101" i="7"/>
  <c r="M103" i="9"/>
  <c r="K232" i="9"/>
  <c r="K232" i="7"/>
  <c r="V117" i="6"/>
  <c r="U117" i="6"/>
  <c r="T117" i="6" l="1"/>
  <c r="T101" i="7"/>
  <c r="W103" i="9"/>
  <c r="X103" i="9"/>
  <c r="V103" i="9"/>
  <c r="U103" i="9"/>
  <c r="L102" i="7"/>
  <c r="O103" i="9"/>
  <c r="K233" i="9"/>
  <c r="K233" i="7"/>
  <c r="L118" i="6"/>
  <c r="T103" i="9" l="1"/>
  <c r="M102" i="7"/>
  <c r="V102" i="7" s="1"/>
  <c r="P102" i="7"/>
  <c r="R102" i="7" s="1"/>
  <c r="L104" i="9"/>
  <c r="P104" i="9" s="1"/>
  <c r="R104" i="9" s="1"/>
  <c r="K234" i="9"/>
  <c r="K234" i="7"/>
  <c r="P118" i="6"/>
  <c r="R118" i="6" s="1"/>
  <c r="M118" i="6"/>
  <c r="O118" i="6" s="1"/>
  <c r="U102" i="7" l="1"/>
  <c r="W102" i="7"/>
  <c r="O102" i="7"/>
  <c r="M104" i="9"/>
  <c r="V104" i="9" s="1"/>
  <c r="K235" i="9"/>
  <c r="K235" i="7"/>
  <c r="U118" i="6"/>
  <c r="V118" i="6"/>
  <c r="T118" i="6" l="1"/>
  <c r="T102" i="7"/>
  <c r="W104" i="9"/>
  <c r="X104" i="9"/>
  <c r="O104" i="9"/>
  <c r="U104" i="9"/>
  <c r="L103" i="7"/>
  <c r="K236" i="9"/>
  <c r="K236" i="7"/>
  <c r="L119" i="6"/>
  <c r="T104" i="9" l="1"/>
  <c r="M103" i="7"/>
  <c r="U103" i="7" s="1"/>
  <c r="P103" i="7"/>
  <c r="R103" i="7" s="1"/>
  <c r="L105" i="9"/>
  <c r="P105" i="9" s="1"/>
  <c r="R105" i="9" s="1"/>
  <c r="K237" i="9"/>
  <c r="K237" i="7"/>
  <c r="M119" i="6"/>
  <c r="O119" i="6" s="1"/>
  <c r="P119" i="6"/>
  <c r="R119" i="6" s="1"/>
  <c r="V103" i="7" l="1"/>
  <c r="W103" i="7"/>
  <c r="O103" i="7"/>
  <c r="M105" i="9"/>
  <c r="K238" i="9"/>
  <c r="K238" i="7"/>
  <c r="V119" i="6"/>
  <c r="U119" i="6"/>
  <c r="T119" i="6" l="1"/>
  <c r="T103" i="7"/>
  <c r="X105" i="9"/>
  <c r="W105" i="9"/>
  <c r="U105" i="9"/>
  <c r="V105" i="9"/>
  <c r="O105" i="9"/>
  <c r="L104" i="7"/>
  <c r="K239" i="9"/>
  <c r="K239" i="7"/>
  <c r="L120" i="6"/>
  <c r="T105" i="9" l="1"/>
  <c r="M104" i="7"/>
  <c r="U104" i="7" s="1"/>
  <c r="P104" i="7"/>
  <c r="R104" i="7" s="1"/>
  <c r="L106" i="9"/>
  <c r="P106" i="9" s="1"/>
  <c r="R106" i="9" s="1"/>
  <c r="K240" i="9"/>
  <c r="K240" i="7"/>
  <c r="P120" i="6"/>
  <c r="R120" i="6" s="1"/>
  <c r="M120" i="6"/>
  <c r="O120" i="6" s="1"/>
  <c r="V104" i="7" l="1"/>
  <c r="W104" i="7"/>
  <c r="O104" i="7"/>
  <c r="M106" i="9"/>
  <c r="K241" i="9"/>
  <c r="K241" i="7"/>
  <c r="V120" i="6"/>
  <c r="U120" i="6"/>
  <c r="T120" i="6" l="1"/>
  <c r="T104" i="7"/>
  <c r="U106" i="9"/>
  <c r="X106" i="9"/>
  <c r="W106" i="9"/>
  <c r="V106" i="9"/>
  <c r="O106" i="9"/>
  <c r="L105" i="7"/>
  <c r="K242" i="9"/>
  <c r="K242" i="7"/>
  <c r="L121" i="6"/>
  <c r="P121" i="6" s="1"/>
  <c r="R121" i="6" s="1"/>
  <c r="T106" i="9" l="1"/>
  <c r="P105" i="7"/>
  <c r="R105" i="7" s="1"/>
  <c r="M105" i="7"/>
  <c r="V105" i="7" s="1"/>
  <c r="L107" i="9"/>
  <c r="P107" i="9" s="1"/>
  <c r="R107" i="9" s="1"/>
  <c r="K243" i="9"/>
  <c r="K243" i="7"/>
  <c r="M121" i="6"/>
  <c r="U105" i="7" l="1"/>
  <c r="W105" i="7"/>
  <c r="O105" i="7"/>
  <c r="M107" i="9"/>
  <c r="W107" i="9" s="1"/>
  <c r="U121" i="6"/>
  <c r="O121" i="6"/>
  <c r="K244" i="9"/>
  <c r="K244" i="7"/>
  <c r="V121" i="6"/>
  <c r="T121" i="6" l="1"/>
  <c r="T105" i="7"/>
  <c r="V107" i="9"/>
  <c r="X107" i="9"/>
  <c r="O107" i="9"/>
  <c r="U107" i="9"/>
  <c r="L106" i="7"/>
  <c r="L122" i="6"/>
  <c r="P122" i="6" s="1"/>
  <c r="R122" i="6" s="1"/>
  <c r="K245" i="9"/>
  <c r="K245" i="7"/>
  <c r="T107" i="9" l="1"/>
  <c r="L108" i="9"/>
  <c r="P108" i="9" s="1"/>
  <c r="R108" i="9" s="1"/>
  <c r="P106" i="7"/>
  <c r="R106" i="7" s="1"/>
  <c r="M106" i="7"/>
  <c r="V106" i="7" s="1"/>
  <c r="M122" i="6"/>
  <c r="U122" i="6" s="1"/>
  <c r="K246" i="9"/>
  <c r="K246" i="7"/>
  <c r="U106" i="7" l="1"/>
  <c r="W106" i="7"/>
  <c r="M108" i="9"/>
  <c r="O106" i="7"/>
  <c r="V122" i="6"/>
  <c r="L123" i="6" s="1"/>
  <c r="M123" i="6" s="1"/>
  <c r="O123" i="6" s="1"/>
  <c r="O122" i="6"/>
  <c r="K247" i="9"/>
  <c r="K247" i="7"/>
  <c r="T122" i="6" l="1"/>
  <c r="T106" i="7"/>
  <c r="V108" i="9"/>
  <c r="U108" i="9"/>
  <c r="W108" i="9"/>
  <c r="X108" i="9"/>
  <c r="O108" i="9"/>
  <c r="L107" i="7"/>
  <c r="P123" i="6"/>
  <c r="R123" i="6" s="1"/>
  <c r="K248" i="9"/>
  <c r="K248" i="7"/>
  <c r="V123" i="6"/>
  <c r="U123" i="6"/>
  <c r="T123" i="6" l="1"/>
  <c r="T108" i="9"/>
  <c r="L109" i="9"/>
  <c r="P109" i="9" s="1"/>
  <c r="R109" i="9" s="1"/>
  <c r="P107" i="7"/>
  <c r="R107" i="7" s="1"/>
  <c r="M107" i="7"/>
  <c r="W107" i="7" s="1"/>
  <c r="K249" i="9"/>
  <c r="K249" i="7"/>
  <c r="L124" i="6"/>
  <c r="V107" i="7" l="1"/>
  <c r="U107" i="7"/>
  <c r="M109" i="9"/>
  <c r="O107" i="7"/>
  <c r="K250" i="9"/>
  <c r="K250" i="7"/>
  <c r="M124" i="6"/>
  <c r="O124" i="6" s="1"/>
  <c r="P124" i="6"/>
  <c r="R124" i="6" s="1"/>
  <c r="T107" i="7" l="1"/>
  <c r="X109" i="9"/>
  <c r="V109" i="9"/>
  <c r="U109" i="9"/>
  <c r="W109" i="9"/>
  <c r="O109" i="9"/>
  <c r="L108" i="7"/>
  <c r="K251" i="9"/>
  <c r="K251" i="7"/>
  <c r="V124" i="6"/>
  <c r="U124" i="6"/>
  <c r="T124" i="6" l="1"/>
  <c r="T109" i="9"/>
  <c r="L110" i="9"/>
  <c r="P110" i="9" s="1"/>
  <c r="R110" i="9" s="1"/>
  <c r="P108" i="7"/>
  <c r="R108" i="7" s="1"/>
  <c r="M108" i="7"/>
  <c r="W108" i="7" s="1"/>
  <c r="K252" i="9"/>
  <c r="K252" i="7"/>
  <c r="L125" i="6"/>
  <c r="M125" i="6" s="1"/>
  <c r="U108" i="7" l="1"/>
  <c r="V108" i="7"/>
  <c r="M110" i="9"/>
  <c r="O108" i="7"/>
  <c r="U125" i="6"/>
  <c r="O125" i="6"/>
  <c r="K253" i="9"/>
  <c r="K253" i="7"/>
  <c r="P125" i="6"/>
  <c r="V125" i="6"/>
  <c r="T125" i="6" l="1"/>
  <c r="T108" i="7"/>
  <c r="W110" i="9"/>
  <c r="X110" i="9"/>
  <c r="U110" i="9"/>
  <c r="V110" i="9"/>
  <c r="O110" i="9"/>
  <c r="L109" i="7"/>
  <c r="K254" i="9"/>
  <c r="R125" i="6"/>
  <c r="K254" i="7"/>
  <c r="L126" i="6"/>
  <c r="M126" i="6" s="1"/>
  <c r="T110" i="9" l="1"/>
  <c r="L111" i="9"/>
  <c r="M111" i="9" s="1"/>
  <c r="V111" i="9" s="1"/>
  <c r="M109" i="7"/>
  <c r="P109" i="7"/>
  <c r="R109" i="7" s="1"/>
  <c r="V126" i="6"/>
  <c r="O126" i="6"/>
  <c r="K255" i="9"/>
  <c r="K255" i="7"/>
  <c r="U126" i="6"/>
  <c r="P126" i="6"/>
  <c r="R126" i="6" s="1"/>
  <c r="T126" i="6" l="1"/>
  <c r="W109" i="7"/>
  <c r="V109" i="7"/>
  <c r="W111" i="9"/>
  <c r="U109" i="7"/>
  <c r="X111" i="9"/>
  <c r="U111" i="9"/>
  <c r="P111" i="9"/>
  <c r="R111" i="9" s="1"/>
  <c r="O111" i="9"/>
  <c r="O109" i="7"/>
  <c r="L127" i="6"/>
  <c r="M127" i="6" s="1"/>
  <c r="O127" i="6" s="1"/>
  <c r="K256" i="9"/>
  <c r="K256" i="7"/>
  <c r="T109" i="7" l="1"/>
  <c r="T111" i="9"/>
  <c r="L112" i="9"/>
  <c r="M112" i="9" s="1"/>
  <c r="V112" i="9" s="1"/>
  <c r="L110" i="7"/>
  <c r="P127" i="6"/>
  <c r="R127" i="6" s="1"/>
  <c r="V127" i="6"/>
  <c r="U127" i="6"/>
  <c r="K257" i="9"/>
  <c r="K257" i="7"/>
  <c r="T127" i="6" l="1"/>
  <c r="U112" i="9"/>
  <c r="X112" i="9"/>
  <c r="W112" i="9"/>
  <c r="P112" i="9"/>
  <c r="R112" i="9" s="1"/>
  <c r="O112" i="9"/>
  <c r="P110" i="7"/>
  <c r="R110" i="7" s="1"/>
  <c r="M110" i="7"/>
  <c r="W110" i="7" s="1"/>
  <c r="L128" i="6"/>
  <c r="P128" i="6" s="1"/>
  <c r="R128" i="6" s="1"/>
  <c r="K258" i="9"/>
  <c r="K258" i="7"/>
  <c r="T112" i="9" l="1"/>
  <c r="U110" i="7"/>
  <c r="V110" i="7"/>
  <c r="L113" i="9"/>
  <c r="P113" i="9" s="1"/>
  <c r="R113" i="9" s="1"/>
  <c r="O110" i="7"/>
  <c r="M128" i="6"/>
  <c r="V128" i="6" s="1"/>
  <c r="K259" i="9"/>
  <c r="K259" i="7"/>
  <c r="T110" i="7" l="1"/>
  <c r="M113" i="9"/>
  <c r="L111" i="7"/>
  <c r="U128" i="6"/>
  <c r="L129" i="6" s="1"/>
  <c r="P129" i="6" s="1"/>
  <c r="R129" i="6" s="1"/>
  <c r="O128" i="6"/>
  <c r="K260" i="9"/>
  <c r="K260" i="7"/>
  <c r="T128" i="6" l="1"/>
  <c r="V113" i="9"/>
  <c r="W113" i="9"/>
  <c r="U113" i="9"/>
  <c r="X113" i="9"/>
  <c r="O113" i="9"/>
  <c r="P111" i="7"/>
  <c r="R111" i="7" s="1"/>
  <c r="M111" i="7"/>
  <c r="W111" i="7" s="1"/>
  <c r="M129" i="6"/>
  <c r="O129" i="6" s="1"/>
  <c r="K261" i="9"/>
  <c r="K261" i="7"/>
  <c r="T113" i="9" l="1"/>
  <c r="U111" i="7"/>
  <c r="V111" i="7"/>
  <c r="L114" i="9"/>
  <c r="P114" i="9" s="1"/>
  <c r="R114" i="9" s="1"/>
  <c r="O111" i="7"/>
  <c r="V129" i="6"/>
  <c r="U129" i="6"/>
  <c r="K262" i="9"/>
  <c r="K262" i="7"/>
  <c r="T129" i="6" l="1"/>
  <c r="T111" i="7"/>
  <c r="M114" i="9"/>
  <c r="L112" i="7"/>
  <c r="L130" i="6"/>
  <c r="P130" i="6" s="1"/>
  <c r="R130" i="6" s="1"/>
  <c r="K263" i="9"/>
  <c r="K263" i="7"/>
  <c r="W114" i="9" l="1"/>
  <c r="X114" i="9"/>
  <c r="U114" i="9"/>
  <c r="V114" i="9"/>
  <c r="O114" i="9"/>
  <c r="M112" i="7"/>
  <c r="V112" i="7" s="1"/>
  <c r="P112" i="7"/>
  <c r="R112" i="7" s="1"/>
  <c r="M130" i="6"/>
  <c r="U130" i="6" s="1"/>
  <c r="K264" i="9"/>
  <c r="K264" i="7"/>
  <c r="T114" i="9" l="1"/>
  <c r="U112" i="7"/>
  <c r="W112" i="7"/>
  <c r="L115" i="9"/>
  <c r="M115" i="9" s="1"/>
  <c r="O115" i="9" s="1"/>
  <c r="O112" i="7"/>
  <c r="V130" i="6"/>
  <c r="L131" i="6" s="1"/>
  <c r="M131" i="6" s="1"/>
  <c r="O131" i="6" s="1"/>
  <c r="O130" i="6"/>
  <c r="K265" i="9"/>
  <c r="K265" i="7"/>
  <c r="T130" i="6" l="1"/>
  <c r="T112" i="7"/>
  <c r="V115" i="9"/>
  <c r="X115" i="9"/>
  <c r="U115" i="9"/>
  <c r="W115" i="9"/>
  <c r="P115" i="9"/>
  <c r="R115" i="9" s="1"/>
  <c r="L113" i="7"/>
  <c r="U131" i="6"/>
  <c r="V131" i="6"/>
  <c r="P131" i="6"/>
  <c r="R131" i="6" s="1"/>
  <c r="K266" i="9"/>
  <c r="K266" i="7"/>
  <c r="T131" i="6" l="1"/>
  <c r="T115" i="9"/>
  <c r="L116" i="9"/>
  <c r="M116" i="9" s="1"/>
  <c r="O116" i="9" s="1"/>
  <c r="M113" i="7"/>
  <c r="V113" i="7" s="1"/>
  <c r="P113" i="7"/>
  <c r="R113" i="7" s="1"/>
  <c r="L132" i="6"/>
  <c r="P132" i="6" s="1"/>
  <c r="R132" i="6" s="1"/>
  <c r="K267" i="9"/>
  <c r="K267" i="7"/>
  <c r="U116" i="9" l="1"/>
  <c r="U113" i="7"/>
  <c r="W113" i="7"/>
  <c r="X116" i="9"/>
  <c r="V116" i="9"/>
  <c r="W116" i="9"/>
  <c r="P116" i="9"/>
  <c r="R116" i="9" s="1"/>
  <c r="O113" i="7"/>
  <c r="M132" i="6"/>
  <c r="O132" i="6" s="1"/>
  <c r="K268" i="9"/>
  <c r="K268" i="7"/>
  <c r="T113" i="7" l="1"/>
  <c r="T116" i="9"/>
  <c r="L117" i="9"/>
  <c r="P117" i="9" s="1"/>
  <c r="R117" i="9" s="1"/>
  <c r="L114" i="7"/>
  <c r="V132" i="6"/>
  <c r="U132" i="6"/>
  <c r="K269" i="9"/>
  <c r="K269" i="7"/>
  <c r="T132" i="6" l="1"/>
  <c r="M117" i="9"/>
  <c r="U117" i="9" s="1"/>
  <c r="P114" i="7"/>
  <c r="R114" i="7" s="1"/>
  <c r="M114" i="7"/>
  <c r="W114" i="7" s="1"/>
  <c r="L133" i="6"/>
  <c r="P133" i="6" s="1"/>
  <c r="R133" i="6" s="1"/>
  <c r="K270" i="9"/>
  <c r="K270" i="7"/>
  <c r="X117" i="9" l="1"/>
  <c r="V117" i="9"/>
  <c r="W117" i="9"/>
  <c r="O117" i="9"/>
  <c r="U114" i="7"/>
  <c r="V114" i="7"/>
  <c r="O114" i="7"/>
  <c r="M133" i="6"/>
  <c r="O133" i="6" s="1"/>
  <c r="K271" i="9"/>
  <c r="K271" i="7"/>
  <c r="L118" i="9" l="1"/>
  <c r="P118" i="9" s="1"/>
  <c r="R118" i="9" s="1"/>
  <c r="T114" i="7"/>
  <c r="T117" i="9"/>
  <c r="L115" i="7"/>
  <c r="V133" i="6"/>
  <c r="U133" i="6"/>
  <c r="K272" i="9"/>
  <c r="K272" i="7"/>
  <c r="T133" i="6" l="1"/>
  <c r="M118" i="9"/>
  <c r="W118" i="9" s="1"/>
  <c r="P115" i="7"/>
  <c r="R115" i="7" s="1"/>
  <c r="M115" i="7"/>
  <c r="V115" i="7" s="1"/>
  <c r="L134" i="6"/>
  <c r="P134" i="6" s="1"/>
  <c r="R134" i="6" s="1"/>
  <c r="K273" i="9"/>
  <c r="K273" i="7"/>
  <c r="V118" i="9" l="1"/>
  <c r="X118" i="9"/>
  <c r="U118" i="9"/>
  <c r="O118" i="9"/>
  <c r="U115" i="7"/>
  <c r="W115" i="7"/>
  <c r="O115" i="7"/>
  <c r="M134" i="6"/>
  <c r="V134" i="6" s="1"/>
  <c r="K274" i="9"/>
  <c r="K274" i="7"/>
  <c r="T118" i="9" l="1"/>
  <c r="L119" i="9"/>
  <c r="P119" i="9" s="1"/>
  <c r="R119" i="9" s="1"/>
  <c r="T115" i="7"/>
  <c r="L116" i="7"/>
  <c r="O134" i="6"/>
  <c r="U134" i="6"/>
  <c r="L135" i="6" s="1"/>
  <c r="K275" i="9"/>
  <c r="K275" i="7"/>
  <c r="M119" i="9" l="1"/>
  <c r="O119" i="9" s="1"/>
  <c r="T134" i="6"/>
  <c r="M116" i="7"/>
  <c r="W116" i="7" s="1"/>
  <c r="P116" i="7"/>
  <c r="R116" i="7" s="1"/>
  <c r="M135" i="6"/>
  <c r="P135" i="6"/>
  <c r="R135" i="6" s="1"/>
  <c r="K276" i="9"/>
  <c r="K276" i="7"/>
  <c r="U119" i="9" l="1"/>
  <c r="W119" i="9"/>
  <c r="X119" i="9"/>
  <c r="V119" i="9"/>
  <c r="U116" i="7"/>
  <c r="V116" i="7"/>
  <c r="O116" i="7"/>
  <c r="O135" i="6"/>
  <c r="V135" i="6"/>
  <c r="U135" i="6"/>
  <c r="K277" i="9"/>
  <c r="K277" i="7"/>
  <c r="T119" i="9" l="1"/>
  <c r="L120" i="9"/>
  <c r="M120" i="9" s="1"/>
  <c r="V120" i="9" s="1"/>
  <c r="T135" i="6"/>
  <c r="T116" i="7"/>
  <c r="L117" i="7"/>
  <c r="L136" i="6"/>
  <c r="M136" i="6" s="1"/>
  <c r="O136" i="6" s="1"/>
  <c r="K278" i="9"/>
  <c r="K278" i="7"/>
  <c r="U120" i="9" l="1"/>
  <c r="W120" i="9"/>
  <c r="X120" i="9"/>
  <c r="P120" i="9"/>
  <c r="R120" i="9" s="1"/>
  <c r="O120" i="9"/>
  <c r="M117" i="7"/>
  <c r="W117" i="7" s="1"/>
  <c r="P117" i="7"/>
  <c r="R117" i="7" s="1"/>
  <c r="V136" i="6"/>
  <c r="P136" i="6"/>
  <c r="R136" i="6" s="1"/>
  <c r="U136" i="6"/>
  <c r="K279" i="9"/>
  <c r="K279" i="7"/>
  <c r="T120" i="9" l="1"/>
  <c r="L121" i="9"/>
  <c r="P121" i="9" s="1"/>
  <c r="R121" i="9" s="1"/>
  <c r="T136" i="6"/>
  <c r="U117" i="7"/>
  <c r="V117" i="7"/>
  <c r="O117" i="7"/>
  <c r="L137" i="6"/>
  <c r="P137" i="6" s="1"/>
  <c r="R137" i="6" s="1"/>
  <c r="K280" i="9"/>
  <c r="K280" i="7"/>
  <c r="M121" i="9" l="1"/>
  <c r="X121" i="9" s="1"/>
  <c r="T117" i="7"/>
  <c r="L118" i="7"/>
  <c r="M137" i="6"/>
  <c r="V137" i="6" s="1"/>
  <c r="K281" i="9"/>
  <c r="K281" i="7"/>
  <c r="W121" i="9" l="1"/>
  <c r="V121" i="9"/>
  <c r="O121" i="9"/>
  <c r="U121" i="9"/>
  <c r="P118" i="7"/>
  <c r="R118" i="7" s="1"/>
  <c r="M118" i="7"/>
  <c r="V118" i="7" s="1"/>
  <c r="O137" i="6"/>
  <c r="U137" i="6"/>
  <c r="L138" i="6" s="1"/>
  <c r="P138" i="6" s="1"/>
  <c r="R138" i="6" s="1"/>
  <c r="K282" i="9"/>
  <c r="K282" i="7"/>
  <c r="L122" i="9" l="1"/>
  <c r="M122" i="9" s="1"/>
  <c r="O122" i="9" s="1"/>
  <c r="T121" i="9"/>
  <c r="T137" i="6"/>
  <c r="W118" i="7"/>
  <c r="U118" i="7"/>
  <c r="O118" i="7"/>
  <c r="M138" i="6"/>
  <c r="O138" i="6" s="1"/>
  <c r="K283" i="9"/>
  <c r="K283" i="7"/>
  <c r="U122" i="9" l="1"/>
  <c r="V122" i="9"/>
  <c r="X122" i="9"/>
  <c r="W122" i="9"/>
  <c r="P122" i="9"/>
  <c r="R122" i="9" s="1"/>
  <c r="T118" i="7"/>
  <c r="L119" i="7"/>
  <c r="V138" i="6"/>
  <c r="U138" i="6"/>
  <c r="K284" i="9"/>
  <c r="K284" i="7"/>
  <c r="T122" i="9" l="1"/>
  <c r="L123" i="9"/>
  <c r="M123" i="9" s="1"/>
  <c r="V123" i="9" s="1"/>
  <c r="T138" i="6"/>
  <c r="P119" i="7"/>
  <c r="R119" i="7" s="1"/>
  <c r="M119" i="7"/>
  <c r="W119" i="7" s="1"/>
  <c r="L139" i="6"/>
  <c r="P139" i="6" s="1"/>
  <c r="R139" i="6" s="1"/>
  <c r="K285" i="9"/>
  <c r="K285" i="7"/>
  <c r="W123" i="9" l="1"/>
  <c r="X123" i="9"/>
  <c r="U123" i="9"/>
  <c r="P123" i="9"/>
  <c r="R123" i="9" s="1"/>
  <c r="O123" i="9"/>
  <c r="V119" i="7"/>
  <c r="U119" i="7"/>
  <c r="O119" i="7"/>
  <c r="M139" i="6"/>
  <c r="V139" i="6" s="1"/>
  <c r="K286" i="9"/>
  <c r="K286" i="7"/>
  <c r="L124" i="9" l="1"/>
  <c r="P124" i="9" s="1"/>
  <c r="R124" i="9" s="1"/>
  <c r="T123" i="9"/>
  <c r="T119" i="7"/>
  <c r="U139" i="6"/>
  <c r="L140" i="6" s="1"/>
  <c r="M140" i="6" s="1"/>
  <c r="V140" i="6" s="1"/>
  <c r="L120" i="7"/>
  <c r="O139" i="6"/>
  <c r="K287" i="9"/>
  <c r="K287" i="7"/>
  <c r="M124" i="9" l="1"/>
  <c r="X124" i="9" s="1"/>
  <c r="T139" i="6"/>
  <c r="W124" i="9"/>
  <c r="M120" i="7"/>
  <c r="V120" i="7" s="1"/>
  <c r="P120" i="7"/>
  <c r="R120" i="7" s="1"/>
  <c r="U140" i="6"/>
  <c r="L141" i="6" s="1"/>
  <c r="P141" i="6" s="1"/>
  <c r="R141" i="6" s="1"/>
  <c r="P140" i="6"/>
  <c r="R140" i="6" s="1"/>
  <c r="O140" i="6"/>
  <c r="K288" i="9"/>
  <c r="K288" i="7"/>
  <c r="V124" i="9" l="1"/>
  <c r="U124" i="9"/>
  <c r="O124" i="9"/>
  <c r="T140" i="6"/>
  <c r="U120" i="7"/>
  <c r="W120" i="7"/>
  <c r="O120" i="7"/>
  <c r="M141" i="6"/>
  <c r="O141" i="6" s="1"/>
  <c r="K289" i="9"/>
  <c r="K289" i="7"/>
  <c r="L125" i="9" l="1"/>
  <c r="M125" i="9" s="1"/>
  <c r="O125" i="9" s="1"/>
  <c r="T124" i="9"/>
  <c r="T120" i="7"/>
  <c r="X125" i="9"/>
  <c r="U125" i="9"/>
  <c r="L121" i="7"/>
  <c r="U141" i="6"/>
  <c r="V141" i="6"/>
  <c r="K290" i="9"/>
  <c r="K290" i="7"/>
  <c r="V125" i="9" l="1"/>
  <c r="P125" i="9"/>
  <c r="R125" i="9" s="1"/>
  <c r="W125" i="9"/>
  <c r="T125" i="9" s="1"/>
  <c r="T141" i="6"/>
  <c r="P121" i="7"/>
  <c r="M121" i="7"/>
  <c r="W121" i="7" s="1"/>
  <c r="L142" i="6"/>
  <c r="P142" i="6" s="1"/>
  <c r="R142" i="6" s="1"/>
  <c r="K291" i="9"/>
  <c r="K291" i="7"/>
  <c r="L126" i="9" l="1"/>
  <c r="P126" i="9" s="1"/>
  <c r="R126" i="9" s="1"/>
  <c r="V121" i="7"/>
  <c r="U121" i="7"/>
  <c r="O121" i="7"/>
  <c r="R121" i="7"/>
  <c r="M142" i="6"/>
  <c r="U142" i="6" s="1"/>
  <c r="K292" i="9"/>
  <c r="K292" i="7"/>
  <c r="M126" i="9" l="1"/>
  <c r="U126" i="9" s="1"/>
  <c r="T121" i="7"/>
  <c r="X126" i="9"/>
  <c r="W126" i="9"/>
  <c r="V126" i="9"/>
  <c r="L122" i="7"/>
  <c r="V142" i="6"/>
  <c r="L143" i="6" s="1"/>
  <c r="M143" i="6" s="1"/>
  <c r="O143" i="6" s="1"/>
  <c r="O142" i="6"/>
  <c r="K293" i="9"/>
  <c r="K293" i="7"/>
  <c r="O126" i="9" l="1"/>
  <c r="T126" i="9" s="1"/>
  <c r="T142" i="6"/>
  <c r="L127" i="9"/>
  <c r="M127" i="9" s="1"/>
  <c r="O127" i="9" s="1"/>
  <c r="M122" i="7"/>
  <c r="V122" i="7" s="1"/>
  <c r="P122" i="7"/>
  <c r="U143" i="6"/>
  <c r="V143" i="6"/>
  <c r="P143" i="6"/>
  <c r="R143" i="6" s="1"/>
  <c r="K294" i="9"/>
  <c r="K294" i="7"/>
  <c r="T143" i="6" l="1"/>
  <c r="W127" i="9"/>
  <c r="U122" i="7"/>
  <c r="W122" i="7"/>
  <c r="X127" i="9"/>
  <c r="V127" i="9"/>
  <c r="U127" i="9"/>
  <c r="P127" i="9"/>
  <c r="R127" i="9" s="1"/>
  <c r="R122" i="7"/>
  <c r="O122" i="7"/>
  <c r="L144" i="6"/>
  <c r="P144" i="6" s="1"/>
  <c r="R144" i="6" s="1"/>
  <c r="K295" i="9"/>
  <c r="K295" i="7"/>
  <c r="T127" i="9" l="1"/>
  <c r="T122" i="7"/>
  <c r="L123" i="7"/>
  <c r="M144" i="6"/>
  <c r="O144" i="6" s="1"/>
  <c r="L128" i="9"/>
  <c r="K296" i="9"/>
  <c r="K296" i="7"/>
  <c r="M123" i="7" l="1"/>
  <c r="V123" i="7" s="1"/>
  <c r="P123" i="7"/>
  <c r="U144" i="6"/>
  <c r="V144" i="6"/>
  <c r="P128" i="9"/>
  <c r="R128" i="9" s="1"/>
  <c r="M128" i="9"/>
  <c r="K297" i="9"/>
  <c r="K297" i="7"/>
  <c r="T144" i="6" l="1"/>
  <c r="V128" i="9"/>
  <c r="X128" i="9"/>
  <c r="U123" i="7"/>
  <c r="W123" i="7"/>
  <c r="W128" i="9"/>
  <c r="U128" i="9"/>
  <c r="O128" i="9"/>
  <c r="R123" i="7"/>
  <c r="O123" i="7"/>
  <c r="L145" i="6"/>
  <c r="P145" i="6" s="1"/>
  <c r="R145" i="6" s="1"/>
  <c r="K298" i="9"/>
  <c r="K298" i="7"/>
  <c r="T123" i="7" l="1"/>
  <c r="T128" i="9"/>
  <c r="L124" i="7"/>
  <c r="M145" i="6"/>
  <c r="O145" i="6" s="1"/>
  <c r="L129" i="9"/>
  <c r="K299" i="9"/>
  <c r="K299" i="7"/>
  <c r="M124" i="7" l="1"/>
  <c r="W124" i="7" s="1"/>
  <c r="P124" i="7"/>
  <c r="V145" i="6"/>
  <c r="U145" i="6"/>
  <c r="P129" i="9"/>
  <c r="R129" i="9" s="1"/>
  <c r="M129" i="9"/>
  <c r="X129" i="9" s="1"/>
  <c r="K300" i="9"/>
  <c r="K300" i="7"/>
  <c r="T145" i="6" l="1"/>
  <c r="V124" i="7"/>
  <c r="U124" i="7"/>
  <c r="V129" i="9"/>
  <c r="W129" i="9"/>
  <c r="O129" i="9"/>
  <c r="U129" i="9"/>
  <c r="R124" i="7"/>
  <c r="O124" i="7"/>
  <c r="L146" i="6"/>
  <c r="M146" i="6" s="1"/>
  <c r="U146" i="6" s="1"/>
  <c r="K301" i="9"/>
  <c r="K301" i="7"/>
  <c r="T124" i="7" l="1"/>
  <c r="T129" i="9"/>
  <c r="L125" i="7"/>
  <c r="V146" i="6"/>
  <c r="L147" i="6" s="1"/>
  <c r="P147" i="6" s="1"/>
  <c r="R147" i="6" s="1"/>
  <c r="O146" i="6"/>
  <c r="P146" i="6"/>
  <c r="R146" i="6" s="1"/>
  <c r="L130" i="9"/>
  <c r="K302" i="9"/>
  <c r="K302" i="7"/>
  <c r="T146" i="6" l="1"/>
  <c r="P125" i="7"/>
  <c r="M125" i="7"/>
  <c r="U125" i="7" s="1"/>
  <c r="M147" i="6"/>
  <c r="O147" i="6" s="1"/>
  <c r="M130" i="9"/>
  <c r="P130" i="9"/>
  <c r="R130" i="9" s="1"/>
  <c r="K303" i="9"/>
  <c r="K303" i="7"/>
  <c r="V130" i="9" l="1"/>
  <c r="W130" i="9"/>
  <c r="W125" i="7"/>
  <c r="V125" i="7"/>
  <c r="U130" i="9"/>
  <c r="X130" i="9"/>
  <c r="O130" i="9"/>
  <c r="O125" i="7"/>
  <c r="R125" i="7"/>
  <c r="U147" i="6"/>
  <c r="V147" i="6"/>
  <c r="K304" i="9"/>
  <c r="K304" i="7"/>
  <c r="T147" i="6" l="1"/>
  <c r="T125" i="7"/>
  <c r="T130" i="9"/>
  <c r="L126" i="7"/>
  <c r="L148" i="6"/>
  <c r="M148" i="6" s="1"/>
  <c r="O148" i="6" s="1"/>
  <c r="L131" i="9"/>
  <c r="K305" i="9"/>
  <c r="K305" i="7"/>
  <c r="P126" i="7" l="1"/>
  <c r="R126" i="7" s="1"/>
  <c r="M126" i="7"/>
  <c r="V126" i="7" s="1"/>
  <c r="P148" i="6"/>
  <c r="R148" i="6" s="1"/>
  <c r="M131" i="9"/>
  <c r="P131" i="9"/>
  <c r="R131" i="9" s="1"/>
  <c r="K306" i="9"/>
  <c r="K306" i="7"/>
  <c r="U148" i="6"/>
  <c r="V148" i="6"/>
  <c r="T148" i="6" l="1"/>
  <c r="X131" i="9"/>
  <c r="W131" i="9"/>
  <c r="U126" i="7"/>
  <c r="W126" i="7"/>
  <c r="V131" i="9"/>
  <c r="U131" i="9"/>
  <c r="O126" i="7"/>
  <c r="O131" i="9"/>
  <c r="K307" i="9"/>
  <c r="K307" i="7"/>
  <c r="L149" i="6"/>
  <c r="T126" i="7" l="1"/>
  <c r="T131" i="9"/>
  <c r="L127" i="7"/>
  <c r="L132" i="9"/>
  <c r="K308" i="9"/>
  <c r="K308" i="7"/>
  <c r="M149" i="6"/>
  <c r="O149" i="6" s="1"/>
  <c r="P149" i="6"/>
  <c r="R149" i="6" s="1"/>
  <c r="P127" i="7" l="1"/>
  <c r="R127" i="7" s="1"/>
  <c r="M127" i="7"/>
  <c r="W127" i="7" s="1"/>
  <c r="M132" i="9"/>
  <c r="X132" i="9" s="1"/>
  <c r="P132" i="9"/>
  <c r="R132" i="9" s="1"/>
  <c r="K309" i="9"/>
  <c r="K309" i="7"/>
  <c r="V149" i="6"/>
  <c r="U149" i="6"/>
  <c r="T149" i="6" l="1"/>
  <c r="V127" i="7"/>
  <c r="U127" i="7"/>
  <c r="W132" i="9"/>
  <c r="V132" i="9"/>
  <c r="O132" i="9"/>
  <c r="U132" i="9"/>
  <c r="O127" i="7"/>
  <c r="K310" i="9"/>
  <c r="K310" i="7"/>
  <c r="L150" i="6"/>
  <c r="P150" i="6" s="1"/>
  <c r="R150" i="6" s="1"/>
  <c r="T127" i="7" l="1"/>
  <c r="T132" i="9"/>
  <c r="L128" i="7"/>
  <c r="L133" i="9"/>
  <c r="K311" i="9"/>
  <c r="K311" i="7"/>
  <c r="M150" i="6"/>
  <c r="P128" i="7" l="1"/>
  <c r="R128" i="7" s="1"/>
  <c r="M128" i="7"/>
  <c r="V128" i="7" s="1"/>
  <c r="U150" i="6"/>
  <c r="O150" i="6"/>
  <c r="P133" i="9"/>
  <c r="R133" i="9" s="1"/>
  <c r="M133" i="9"/>
  <c r="W133" i="9" s="1"/>
  <c r="K312" i="9"/>
  <c r="K312" i="7"/>
  <c r="V150" i="6"/>
  <c r="T150" i="6" l="1"/>
  <c r="U128" i="7"/>
  <c r="W128" i="7"/>
  <c r="X133" i="9"/>
  <c r="U133" i="9"/>
  <c r="V133" i="9"/>
  <c r="O128" i="7"/>
  <c r="L151" i="6"/>
  <c r="M151" i="6" s="1"/>
  <c r="O151" i="6" s="1"/>
  <c r="O133" i="9"/>
  <c r="K313" i="9"/>
  <c r="K313" i="7"/>
  <c r="T128" i="7" l="1"/>
  <c r="T133" i="9"/>
  <c r="L129" i="7"/>
  <c r="U151" i="6"/>
  <c r="V151" i="6"/>
  <c r="P151" i="6"/>
  <c r="R151" i="6" s="1"/>
  <c r="L134" i="9"/>
  <c r="K314" i="9"/>
  <c r="K314" i="7"/>
  <c r="T151" i="6" l="1"/>
  <c r="M129" i="7"/>
  <c r="V129" i="7" s="1"/>
  <c r="P129" i="7"/>
  <c r="R129" i="7" s="1"/>
  <c r="L152" i="6"/>
  <c r="M152" i="6" s="1"/>
  <c r="V152" i="6" s="1"/>
  <c r="P134" i="9"/>
  <c r="R134" i="9" s="1"/>
  <c r="M134" i="9"/>
  <c r="K315" i="9"/>
  <c r="K315" i="7"/>
  <c r="U134" i="9" l="1"/>
  <c r="W134" i="9"/>
  <c r="U129" i="7"/>
  <c r="W129" i="7"/>
  <c r="V134" i="9"/>
  <c r="X134" i="9"/>
  <c r="O129" i="7"/>
  <c r="O152" i="6"/>
  <c r="U152" i="6"/>
  <c r="L153" i="6" s="1"/>
  <c r="P153" i="6" s="1"/>
  <c r="R153" i="6" s="1"/>
  <c r="P152" i="6"/>
  <c r="R152" i="6" s="1"/>
  <c r="O134" i="9"/>
  <c r="K316" i="9"/>
  <c r="K316" i="7"/>
  <c r="T129" i="7" l="1"/>
  <c r="T152" i="6"/>
  <c r="T134" i="9"/>
  <c r="L130" i="7"/>
  <c r="L135" i="9"/>
  <c r="M135" i="9" s="1"/>
  <c r="W135" i="9" s="1"/>
  <c r="K317" i="9"/>
  <c r="K317" i="7"/>
  <c r="M153" i="6"/>
  <c r="V135" i="9" l="1"/>
  <c r="U135" i="9"/>
  <c r="X135" i="9"/>
  <c r="P130" i="7"/>
  <c r="R130" i="7" s="1"/>
  <c r="M130" i="7"/>
  <c r="W130" i="7" s="1"/>
  <c r="U153" i="6"/>
  <c r="O153" i="6"/>
  <c r="O135" i="9"/>
  <c r="P135" i="9"/>
  <c r="R135" i="9" s="1"/>
  <c r="K318" i="9"/>
  <c r="K318" i="7"/>
  <c r="V153" i="6"/>
  <c r="T153" i="6" l="1"/>
  <c r="T135" i="9"/>
  <c r="V130" i="7"/>
  <c r="U130" i="7"/>
  <c r="O130" i="7"/>
  <c r="L154" i="6"/>
  <c r="M154" i="6" s="1"/>
  <c r="O154" i="6" s="1"/>
  <c r="L136" i="9"/>
  <c r="K319" i="9"/>
  <c r="K319" i="7"/>
  <c r="T130" i="7" l="1"/>
  <c r="L131" i="7"/>
  <c r="P154" i="6"/>
  <c r="R154" i="6" s="1"/>
  <c r="P136" i="9"/>
  <c r="R136" i="9" s="1"/>
  <c r="M136" i="9"/>
  <c r="K320" i="9"/>
  <c r="K320" i="7"/>
  <c r="U154" i="6"/>
  <c r="V154" i="6"/>
  <c r="T154" i="6" l="1"/>
  <c r="U136" i="9"/>
  <c r="V136" i="9"/>
  <c r="W136" i="9"/>
  <c r="X136" i="9"/>
  <c r="O136" i="9"/>
  <c r="P131" i="7"/>
  <c r="R131" i="7" s="1"/>
  <c r="M131" i="7"/>
  <c r="W131" i="7" s="1"/>
  <c r="K321" i="9"/>
  <c r="K321" i="7"/>
  <c r="L155" i="6"/>
  <c r="P155" i="6" s="1"/>
  <c r="R155" i="6" s="1"/>
  <c r="T136" i="9" l="1"/>
  <c r="V131" i="7"/>
  <c r="U131" i="7"/>
  <c r="O131" i="7"/>
  <c r="L137" i="9"/>
  <c r="K322" i="9"/>
  <c r="K322" i="7"/>
  <c r="M155" i="6"/>
  <c r="T131" i="7" l="1"/>
  <c r="L132" i="7"/>
  <c r="V155" i="6"/>
  <c r="O155" i="6"/>
  <c r="M137" i="9"/>
  <c r="P137" i="9"/>
  <c r="R137" i="9" s="1"/>
  <c r="K323" i="9"/>
  <c r="K323" i="7"/>
  <c r="U155" i="6"/>
  <c r="T155" i="6" l="1"/>
  <c r="U137" i="9"/>
  <c r="X137" i="9"/>
  <c r="V137" i="9"/>
  <c r="W137" i="9"/>
  <c r="O137" i="9"/>
  <c r="P132" i="7"/>
  <c r="R132" i="7" s="1"/>
  <c r="M132" i="7"/>
  <c r="L156" i="6"/>
  <c r="P156" i="6" s="1"/>
  <c r="R156" i="6" s="1"/>
  <c r="K324" i="9"/>
  <c r="K324" i="7"/>
  <c r="T137" i="9" l="1"/>
  <c r="W132" i="7"/>
  <c r="V132" i="7"/>
  <c r="U132" i="7"/>
  <c r="O132" i="7"/>
  <c r="M156" i="6"/>
  <c r="O156" i="6" s="1"/>
  <c r="L138" i="9"/>
  <c r="K325" i="9"/>
  <c r="K325" i="7"/>
  <c r="T132" i="7" l="1"/>
  <c r="U156" i="6"/>
  <c r="L133" i="7"/>
  <c r="V156" i="6"/>
  <c r="M138" i="9"/>
  <c r="P138" i="9"/>
  <c r="R138" i="9" s="1"/>
  <c r="K326" i="9"/>
  <c r="K326" i="7"/>
  <c r="T156" i="6" l="1"/>
  <c r="X138" i="9"/>
  <c r="W138" i="9"/>
  <c r="U138" i="9"/>
  <c r="V138" i="9"/>
  <c r="L157" i="6"/>
  <c r="P157" i="6" s="1"/>
  <c r="R157" i="6" s="1"/>
  <c r="M133" i="7"/>
  <c r="W133" i="7" s="1"/>
  <c r="P133" i="7"/>
  <c r="R133" i="7" s="1"/>
  <c r="O138" i="9"/>
  <c r="K327" i="9"/>
  <c r="K327" i="7"/>
  <c r="T138" i="9" l="1"/>
  <c r="V133" i="7"/>
  <c r="U133" i="7"/>
  <c r="M157" i="6"/>
  <c r="V157" i="6" s="1"/>
  <c r="O133" i="7"/>
  <c r="L139" i="9"/>
  <c r="P139" i="9" s="1"/>
  <c r="R139" i="9" s="1"/>
  <c r="K328" i="9"/>
  <c r="K328" i="7"/>
  <c r="T133" i="7" l="1"/>
  <c r="U157" i="6"/>
  <c r="L158" i="6" s="1"/>
  <c r="M158" i="6" s="1"/>
  <c r="V158" i="6" s="1"/>
  <c r="O157" i="6"/>
  <c r="L134" i="7"/>
  <c r="M139" i="9"/>
  <c r="K329" i="9"/>
  <c r="K329" i="7"/>
  <c r="T157" i="6" l="1"/>
  <c r="W139" i="9"/>
  <c r="X139" i="9"/>
  <c r="U139" i="9"/>
  <c r="V139" i="9"/>
  <c r="M134" i="7"/>
  <c r="U134" i="7" s="1"/>
  <c r="P134" i="7"/>
  <c r="R134" i="7" s="1"/>
  <c r="P158" i="6"/>
  <c r="R158" i="6" s="1"/>
  <c r="U158" i="6"/>
  <c r="L159" i="6" s="1"/>
  <c r="O158" i="6"/>
  <c r="O139" i="9"/>
  <c r="K330" i="9"/>
  <c r="K330" i="7"/>
  <c r="T158" i="6" l="1"/>
  <c r="T139" i="9"/>
  <c r="V134" i="7"/>
  <c r="W134" i="7"/>
  <c r="O134" i="7"/>
  <c r="M159" i="6"/>
  <c r="V159" i="6" s="1"/>
  <c r="P159" i="6"/>
  <c r="R159" i="6" s="1"/>
  <c r="L140" i="9"/>
  <c r="M140" i="9" s="1"/>
  <c r="O140" i="9" s="1"/>
  <c r="K331" i="9"/>
  <c r="K331" i="7"/>
  <c r="T134" i="7" l="1"/>
  <c r="V140" i="9"/>
  <c r="X140" i="9"/>
  <c r="W140" i="9"/>
  <c r="U140" i="9"/>
  <c r="L135" i="7"/>
  <c r="O159" i="6"/>
  <c r="U159" i="6"/>
  <c r="L160" i="6" s="1"/>
  <c r="M160" i="6" s="1"/>
  <c r="V160" i="6" s="1"/>
  <c r="P140" i="9"/>
  <c r="R140" i="9" s="1"/>
  <c r="K332" i="9"/>
  <c r="K332" i="7"/>
  <c r="T159" i="6" l="1"/>
  <c r="T140" i="9"/>
  <c r="P135" i="7"/>
  <c r="R135" i="7" s="1"/>
  <c r="M135" i="7"/>
  <c r="V135" i="7" s="1"/>
  <c r="P160" i="6"/>
  <c r="R160" i="6" s="1"/>
  <c r="U160" i="6"/>
  <c r="L161" i="6" s="1"/>
  <c r="P161" i="6" s="1"/>
  <c r="R161" i="6" s="1"/>
  <c r="O160" i="6"/>
  <c r="L141" i="9"/>
  <c r="K333" i="9"/>
  <c r="K333" i="7"/>
  <c r="T160" i="6" l="1"/>
  <c r="U135" i="7"/>
  <c r="W135" i="7"/>
  <c r="O135" i="7"/>
  <c r="M161" i="6"/>
  <c r="O161" i="6" s="1"/>
  <c r="P141" i="9"/>
  <c r="R141" i="9" s="1"/>
  <c r="M141" i="9"/>
  <c r="K334" i="9"/>
  <c r="K334" i="7"/>
  <c r="T135" i="7" l="1"/>
  <c r="W141" i="9"/>
  <c r="X141" i="9"/>
  <c r="V141" i="9"/>
  <c r="U141" i="9"/>
  <c r="O141" i="9"/>
  <c r="L136" i="7"/>
  <c r="U161" i="6"/>
  <c r="V161" i="6"/>
  <c r="K335" i="9"/>
  <c r="K335" i="7"/>
  <c r="T161" i="6" l="1"/>
  <c r="T141" i="9"/>
  <c r="M136" i="7"/>
  <c r="W136" i="7" s="1"/>
  <c r="P136" i="7"/>
  <c r="R136" i="7" s="1"/>
  <c r="L162" i="6"/>
  <c r="M162" i="6" s="1"/>
  <c r="U162" i="6" s="1"/>
  <c r="L142" i="9"/>
  <c r="K336" i="9"/>
  <c r="K336" i="7"/>
  <c r="V136" i="7" l="1"/>
  <c r="U136" i="7"/>
  <c r="O136" i="7"/>
  <c r="V162" i="6"/>
  <c r="L163" i="6" s="1"/>
  <c r="P163" i="6" s="1"/>
  <c r="R163" i="6" s="1"/>
  <c r="P162" i="6"/>
  <c r="R162" i="6" s="1"/>
  <c r="O162" i="6"/>
  <c r="M142" i="9"/>
  <c r="P142" i="9"/>
  <c r="R142" i="9" s="1"/>
  <c r="K337" i="9"/>
  <c r="K337" i="7"/>
  <c r="T162" i="6" l="1"/>
  <c r="T136" i="7"/>
  <c r="V142" i="9"/>
  <c r="U142" i="9"/>
  <c r="X142" i="9"/>
  <c r="W142" i="9"/>
  <c r="O142" i="9"/>
  <c r="L137" i="7"/>
  <c r="M163" i="6"/>
  <c r="O163" i="6" s="1"/>
  <c r="K338" i="9"/>
  <c r="K338" i="7"/>
  <c r="T142" i="9" l="1"/>
  <c r="M137" i="7"/>
  <c r="U137" i="7" s="1"/>
  <c r="P137" i="7"/>
  <c r="R137" i="7" s="1"/>
  <c r="U163" i="6"/>
  <c r="V163" i="6"/>
  <c r="L143" i="9"/>
  <c r="K339" i="9"/>
  <c r="K339" i="7"/>
  <c r="T163" i="6" l="1"/>
  <c r="V137" i="7"/>
  <c r="W137" i="7"/>
  <c r="O137" i="7"/>
  <c r="L164" i="6"/>
  <c r="M164" i="6" s="1"/>
  <c r="V164" i="6" s="1"/>
  <c r="M143" i="9"/>
  <c r="X143" i="9" s="1"/>
  <c r="P143" i="9"/>
  <c r="R143" i="9" s="1"/>
  <c r="K340" i="9"/>
  <c r="K340" i="7"/>
  <c r="T137" i="7" l="1"/>
  <c r="V143" i="9"/>
  <c r="W143" i="9"/>
  <c r="O143" i="9"/>
  <c r="U143" i="9"/>
  <c r="L138" i="7"/>
  <c r="U164" i="6"/>
  <c r="L165" i="6" s="1"/>
  <c r="M165" i="6" s="1"/>
  <c r="V165" i="6" s="1"/>
  <c r="O164" i="6"/>
  <c r="P164" i="6"/>
  <c r="R164" i="6" s="1"/>
  <c r="K341" i="9"/>
  <c r="K341" i="7"/>
  <c r="T164" i="6" l="1"/>
  <c r="T143" i="9"/>
  <c r="P138" i="7"/>
  <c r="R138" i="7" s="1"/>
  <c r="M138" i="7"/>
  <c r="W138" i="7" s="1"/>
  <c r="U165" i="6"/>
  <c r="L166" i="6" s="1"/>
  <c r="P166" i="6" s="1"/>
  <c r="R166" i="6" s="1"/>
  <c r="P165" i="6"/>
  <c r="R165" i="6" s="1"/>
  <c r="O165" i="6"/>
  <c r="L144" i="9"/>
  <c r="P144" i="9" s="1"/>
  <c r="R144" i="9" s="1"/>
  <c r="K342" i="9"/>
  <c r="K342" i="7"/>
  <c r="T165" i="6" l="1"/>
  <c r="U138" i="7"/>
  <c r="V138" i="7"/>
  <c r="O138" i="7"/>
  <c r="M166" i="6"/>
  <c r="O166" i="6" s="1"/>
  <c r="M144" i="9"/>
  <c r="K343" i="9"/>
  <c r="K343" i="7"/>
  <c r="T138" i="7" l="1"/>
  <c r="X144" i="9"/>
  <c r="U144" i="9"/>
  <c r="W144" i="9"/>
  <c r="V144" i="9"/>
  <c r="O144" i="9"/>
  <c r="L139" i="7"/>
  <c r="V166" i="6"/>
  <c r="U166" i="6"/>
  <c r="K344" i="9"/>
  <c r="K344" i="7"/>
  <c r="T166" i="6" l="1"/>
  <c r="T144" i="9"/>
  <c r="M139" i="7"/>
  <c r="V139" i="7" s="1"/>
  <c r="P139" i="7"/>
  <c r="R139" i="7" s="1"/>
  <c r="L167" i="6"/>
  <c r="M167" i="6" s="1"/>
  <c r="U167" i="6" s="1"/>
  <c r="L145" i="9"/>
  <c r="K345" i="9"/>
  <c r="K345" i="7"/>
  <c r="U139" i="7" l="1"/>
  <c r="W139" i="7"/>
  <c r="O139" i="7"/>
  <c r="O167" i="6"/>
  <c r="V167" i="6"/>
  <c r="L168" i="6" s="1"/>
  <c r="P168" i="6" s="1"/>
  <c r="R168" i="6" s="1"/>
  <c r="P167" i="6"/>
  <c r="R167" i="6" s="1"/>
  <c r="M145" i="9"/>
  <c r="X145" i="9" s="1"/>
  <c r="P145" i="9"/>
  <c r="R145" i="9" s="1"/>
  <c r="K346" i="9"/>
  <c r="K346" i="7"/>
  <c r="T167" i="6" l="1"/>
  <c r="T139" i="7"/>
  <c r="U145" i="9"/>
  <c r="W145" i="9"/>
  <c r="O145" i="9"/>
  <c r="V145" i="9"/>
  <c r="L140" i="7"/>
  <c r="K347" i="9"/>
  <c r="K347" i="7"/>
  <c r="M168" i="6"/>
  <c r="T145" i="9" l="1"/>
  <c r="P140" i="7"/>
  <c r="R140" i="7" s="1"/>
  <c r="M140" i="7"/>
  <c r="U140" i="7" s="1"/>
  <c r="U168" i="6"/>
  <c r="O168" i="6"/>
  <c r="L146" i="9"/>
  <c r="K348" i="9"/>
  <c r="K348" i="7"/>
  <c r="V168" i="6"/>
  <c r="T168" i="6" l="1"/>
  <c r="V140" i="7"/>
  <c r="W140" i="7"/>
  <c r="O140" i="7"/>
  <c r="L169" i="6"/>
  <c r="P169" i="6" s="1"/>
  <c r="R169" i="6" s="1"/>
  <c r="M146" i="9"/>
  <c r="W146" i="9" s="1"/>
  <c r="P146" i="9"/>
  <c r="R146" i="9" s="1"/>
  <c r="K349" i="9"/>
  <c r="K349" i="7"/>
  <c r="T140" i="7" l="1"/>
  <c r="V146" i="9"/>
  <c r="X146" i="9"/>
  <c r="U146" i="9"/>
  <c r="L141" i="7"/>
  <c r="M169" i="6"/>
  <c r="U169" i="6" s="1"/>
  <c r="O146" i="9"/>
  <c r="K350" i="9"/>
  <c r="K350" i="7"/>
  <c r="T146" i="9" l="1"/>
  <c r="P141" i="7"/>
  <c r="R141" i="7" s="1"/>
  <c r="M141" i="7"/>
  <c r="W141" i="7" s="1"/>
  <c r="V169" i="6"/>
  <c r="L170" i="6" s="1"/>
  <c r="P170" i="6" s="1"/>
  <c r="R170" i="6" s="1"/>
  <c r="O169" i="6"/>
  <c r="L147" i="9"/>
  <c r="P147" i="9" s="1"/>
  <c r="R147" i="9" s="1"/>
  <c r="K351" i="9"/>
  <c r="K351" i="7"/>
  <c r="T169" i="6" l="1"/>
  <c r="U141" i="7"/>
  <c r="V141" i="7"/>
  <c r="O141" i="7"/>
  <c r="M170" i="6"/>
  <c r="V170" i="6" s="1"/>
  <c r="M147" i="9"/>
  <c r="K352" i="9"/>
  <c r="K352" i="7"/>
  <c r="T141" i="7" l="1"/>
  <c r="X147" i="9"/>
  <c r="W147" i="9"/>
  <c r="U147" i="9"/>
  <c r="V147" i="9"/>
  <c r="L142" i="7"/>
  <c r="U170" i="6"/>
  <c r="L171" i="6" s="1"/>
  <c r="M171" i="6" s="1"/>
  <c r="O170" i="6"/>
  <c r="O147" i="9"/>
  <c r="K353" i="9"/>
  <c r="K353" i="7"/>
  <c r="T170" i="6" l="1"/>
  <c r="T147" i="9"/>
  <c r="M142" i="7"/>
  <c r="W142" i="7" s="1"/>
  <c r="P142" i="7"/>
  <c r="R142" i="7" s="1"/>
  <c r="U171" i="6"/>
  <c r="O171" i="6"/>
  <c r="P171" i="6"/>
  <c r="R171" i="6" s="1"/>
  <c r="V171" i="6"/>
  <c r="L148" i="9"/>
  <c r="P148" i="9" s="1"/>
  <c r="R148" i="9" s="1"/>
  <c r="K354" i="9"/>
  <c r="K354" i="7"/>
  <c r="T171" i="6" l="1"/>
  <c r="U142" i="7"/>
  <c r="V142" i="7"/>
  <c r="O142" i="7"/>
  <c r="L172" i="6"/>
  <c r="M148" i="9"/>
  <c r="X148" i="9" s="1"/>
  <c r="K355" i="9"/>
  <c r="K355" i="7"/>
  <c r="T142" i="7" l="1"/>
  <c r="W148" i="9"/>
  <c r="V148" i="9"/>
  <c r="O148" i="9"/>
  <c r="U148" i="9"/>
  <c r="L143" i="7"/>
  <c r="P172" i="6"/>
  <c r="R172" i="6" s="1"/>
  <c r="M172" i="6"/>
  <c r="V172" i="6" s="1"/>
  <c r="K356" i="9"/>
  <c r="K356" i="7"/>
  <c r="T148" i="9" l="1"/>
  <c r="P143" i="7"/>
  <c r="R143" i="7" s="1"/>
  <c r="M143" i="7"/>
  <c r="W143" i="7" s="1"/>
  <c r="L149" i="9"/>
  <c r="P149" i="9" s="1"/>
  <c r="R149" i="9" s="1"/>
  <c r="U172" i="6"/>
  <c r="O172" i="6"/>
  <c r="K357" i="9"/>
  <c r="K357" i="7"/>
  <c r="T172" i="6" l="1"/>
  <c r="U143" i="7"/>
  <c r="V143" i="7"/>
  <c r="O143" i="7"/>
  <c r="M149" i="9"/>
  <c r="V149" i="9" s="1"/>
  <c r="L173" i="6"/>
  <c r="K358" i="9"/>
  <c r="K358" i="7"/>
  <c r="T143" i="7" l="1"/>
  <c r="W149" i="9"/>
  <c r="X149" i="9"/>
  <c r="O149" i="9"/>
  <c r="U149" i="9"/>
  <c r="L144" i="7"/>
  <c r="M173" i="6"/>
  <c r="P173" i="6"/>
  <c r="R173" i="6" s="1"/>
  <c r="K359" i="9"/>
  <c r="K359" i="7"/>
  <c r="T149" i="9" l="1"/>
  <c r="M144" i="7"/>
  <c r="W144" i="7" s="1"/>
  <c r="P144" i="7"/>
  <c r="R144" i="7" s="1"/>
  <c r="L150" i="9"/>
  <c r="P150" i="9" s="1"/>
  <c r="R150" i="9" s="1"/>
  <c r="U173" i="6"/>
  <c r="O173" i="6"/>
  <c r="V173" i="6"/>
  <c r="K360" i="9"/>
  <c r="K360" i="7"/>
  <c r="T173" i="6" l="1"/>
  <c r="U144" i="7"/>
  <c r="V144" i="7"/>
  <c r="O144" i="7"/>
  <c r="M150" i="9"/>
  <c r="L174" i="6"/>
  <c r="K361" i="9"/>
  <c r="K361" i="7"/>
  <c r="T144" i="7" l="1"/>
  <c r="X150" i="9"/>
  <c r="W150" i="9"/>
  <c r="U150" i="9"/>
  <c r="V150" i="9"/>
  <c r="O150" i="9"/>
  <c r="L145" i="7"/>
  <c r="P174" i="6"/>
  <c r="R174" i="6" s="1"/>
  <c r="M174" i="6"/>
  <c r="U174" i="6" s="1"/>
  <c r="K362" i="9"/>
  <c r="K362" i="7"/>
  <c r="T150" i="9" l="1"/>
  <c r="P145" i="7"/>
  <c r="R145" i="7" s="1"/>
  <c r="M145" i="7"/>
  <c r="W145" i="7" s="1"/>
  <c r="L151" i="9"/>
  <c r="M151" i="9" s="1"/>
  <c r="O151" i="9" s="1"/>
  <c r="O174" i="6"/>
  <c r="V174" i="6"/>
  <c r="K363" i="9"/>
  <c r="K363" i="7"/>
  <c r="T174" i="6" l="1"/>
  <c r="U151" i="9"/>
  <c r="W151" i="9"/>
  <c r="U145" i="7"/>
  <c r="V145" i="7"/>
  <c r="X151" i="9"/>
  <c r="V151" i="9"/>
  <c r="O145" i="7"/>
  <c r="P151" i="9"/>
  <c r="R151" i="9" s="1"/>
  <c r="L175" i="6"/>
  <c r="K364" i="9"/>
  <c r="K364" i="7"/>
  <c r="T145" i="7" l="1"/>
  <c r="T151" i="9"/>
  <c r="L146" i="7"/>
  <c r="M175" i="6"/>
  <c r="V175" i="6" s="1"/>
  <c r="P175" i="6"/>
  <c r="R175" i="6" s="1"/>
  <c r="L152" i="9"/>
  <c r="K365" i="9"/>
  <c r="K365" i="7"/>
  <c r="P146" i="7" l="1"/>
  <c r="R146" i="7" s="1"/>
  <c r="M146" i="7"/>
  <c r="U146" i="7" s="1"/>
  <c r="O175" i="6"/>
  <c r="U175" i="6"/>
  <c r="P152" i="9"/>
  <c r="R152" i="9" s="1"/>
  <c r="M152" i="9"/>
  <c r="K366" i="9"/>
  <c r="K366" i="7"/>
  <c r="T175" i="6" l="1"/>
  <c r="X152" i="9"/>
  <c r="V152" i="9"/>
  <c r="V146" i="7"/>
  <c r="W146" i="7"/>
  <c r="U152" i="9"/>
  <c r="W152" i="9"/>
  <c r="O146" i="7"/>
  <c r="L176" i="6"/>
  <c r="O152" i="9"/>
  <c r="K367" i="9"/>
  <c r="K367" i="7"/>
  <c r="T146" i="7" l="1"/>
  <c r="T152" i="9"/>
  <c r="L147" i="7"/>
  <c r="M176" i="6"/>
  <c r="V176" i="6" s="1"/>
  <c r="P176" i="6"/>
  <c r="R176" i="6" s="1"/>
  <c r="L153" i="9"/>
  <c r="K368" i="9"/>
  <c r="K368" i="7"/>
  <c r="M147" i="7" l="1"/>
  <c r="V147" i="7" s="1"/>
  <c r="P147" i="7"/>
  <c r="R147" i="7" s="1"/>
  <c r="O176" i="6"/>
  <c r="U176" i="6"/>
  <c r="M153" i="9"/>
  <c r="P153" i="9"/>
  <c r="R153" i="9" s="1"/>
  <c r="K369" i="9"/>
  <c r="K369" i="7"/>
  <c r="T176" i="6" l="1"/>
  <c r="V153" i="9"/>
  <c r="X153" i="9"/>
  <c r="U147" i="7"/>
  <c r="W147" i="7"/>
  <c r="W153" i="9"/>
  <c r="U153" i="9"/>
  <c r="O153" i="9"/>
  <c r="O147" i="7"/>
  <c r="L177" i="6"/>
  <c r="K370" i="9"/>
  <c r="K370" i="7"/>
  <c r="T147" i="7" l="1"/>
  <c r="T153" i="9"/>
  <c r="L148" i="7"/>
  <c r="P177" i="6"/>
  <c r="R177" i="6" s="1"/>
  <c r="M177" i="6"/>
  <c r="L154" i="9"/>
  <c r="K371" i="9"/>
  <c r="K371" i="7"/>
  <c r="P148" i="7" l="1"/>
  <c r="R148" i="7" s="1"/>
  <c r="M148" i="7"/>
  <c r="V148" i="7" s="1"/>
  <c r="U177" i="6"/>
  <c r="O177" i="6"/>
  <c r="V177" i="6"/>
  <c r="M154" i="9"/>
  <c r="P154" i="9"/>
  <c r="R154" i="9" s="1"/>
  <c r="K372" i="9"/>
  <c r="K372" i="7"/>
  <c r="T177" i="6" l="1"/>
  <c r="X154" i="9"/>
  <c r="W154" i="9"/>
  <c r="U148" i="7"/>
  <c r="W148" i="7"/>
  <c r="U154" i="9"/>
  <c r="V154" i="9"/>
  <c r="O154" i="9"/>
  <c r="O148" i="7"/>
  <c r="L178" i="6"/>
  <c r="K373" i="9"/>
  <c r="K373" i="7"/>
  <c r="T148" i="7" l="1"/>
  <c r="T154" i="9"/>
  <c r="L149" i="7"/>
  <c r="P178" i="6"/>
  <c r="R178" i="6" s="1"/>
  <c r="M178" i="6"/>
  <c r="V178" i="6" s="1"/>
  <c r="L155" i="9"/>
  <c r="K374" i="9"/>
  <c r="K374" i="7"/>
  <c r="M149" i="7" l="1"/>
  <c r="U149" i="7" s="1"/>
  <c r="P149" i="7"/>
  <c r="R149" i="7" s="1"/>
  <c r="O178" i="6"/>
  <c r="U178" i="6"/>
  <c r="M155" i="9"/>
  <c r="P155" i="9"/>
  <c r="R155" i="9" s="1"/>
  <c r="K375" i="9"/>
  <c r="K375" i="7"/>
  <c r="T178" i="6" l="1"/>
  <c r="V149" i="7"/>
  <c r="W149" i="7"/>
  <c r="V155" i="9"/>
  <c r="X155" i="9"/>
  <c r="U155" i="9"/>
  <c r="W155" i="9"/>
  <c r="O155" i="9"/>
  <c r="O149" i="7"/>
  <c r="L179" i="6"/>
  <c r="K376" i="9"/>
  <c r="K376" i="7"/>
  <c r="T155" i="9" l="1"/>
  <c r="T149" i="7"/>
  <c r="L150" i="7"/>
  <c r="M179" i="6"/>
  <c r="U179" i="6" s="1"/>
  <c r="P179" i="6"/>
  <c r="R179" i="6" s="1"/>
  <c r="L156" i="9"/>
  <c r="K377" i="9"/>
  <c r="K377" i="7"/>
  <c r="M150" i="7" l="1"/>
  <c r="V150" i="7" s="1"/>
  <c r="P150" i="7"/>
  <c r="R150" i="7" s="1"/>
  <c r="O179" i="6"/>
  <c r="V179" i="6"/>
  <c r="M156" i="9"/>
  <c r="X156" i="9" s="1"/>
  <c r="P156" i="9"/>
  <c r="R156" i="9" s="1"/>
  <c r="K378" i="9"/>
  <c r="K378" i="7"/>
  <c r="T179" i="6" l="1"/>
  <c r="U150" i="7"/>
  <c r="W150" i="7"/>
  <c r="U156" i="9"/>
  <c r="W156" i="9"/>
  <c r="V156" i="9"/>
  <c r="O150" i="7"/>
  <c r="L180" i="6"/>
  <c r="O156" i="9"/>
  <c r="K379" i="9"/>
  <c r="K379" i="7"/>
  <c r="T156" i="9" l="1"/>
  <c r="T150" i="7"/>
  <c r="L151" i="7"/>
  <c r="M180" i="6"/>
  <c r="U180" i="6" s="1"/>
  <c r="P180" i="6"/>
  <c r="R180" i="6" s="1"/>
  <c r="L157" i="9"/>
  <c r="K380" i="9"/>
  <c r="K380" i="7"/>
  <c r="P151" i="7" l="1"/>
  <c r="R151" i="7" s="1"/>
  <c r="M151" i="7"/>
  <c r="W151" i="7" s="1"/>
  <c r="O180" i="6"/>
  <c r="V180" i="6"/>
  <c r="M157" i="9"/>
  <c r="X157" i="9" s="1"/>
  <c r="P157" i="9"/>
  <c r="R157" i="9" s="1"/>
  <c r="K381" i="9"/>
  <c r="K381" i="7"/>
  <c r="T180" i="6" l="1"/>
  <c r="U151" i="7"/>
  <c r="V151" i="7"/>
  <c r="V157" i="9"/>
  <c r="W157" i="9"/>
  <c r="O157" i="9"/>
  <c r="U157" i="9"/>
  <c r="O151" i="7"/>
  <c r="L181" i="6"/>
  <c r="K382" i="9"/>
  <c r="K382" i="7"/>
  <c r="T151" i="7" l="1"/>
  <c r="T157" i="9"/>
  <c r="L152" i="7"/>
  <c r="M181" i="6"/>
  <c r="V181" i="6" s="1"/>
  <c r="P181" i="6"/>
  <c r="R181" i="6" s="1"/>
  <c r="L158" i="9"/>
  <c r="K383" i="9"/>
  <c r="K383" i="7"/>
  <c r="P152" i="7" l="1"/>
  <c r="R152" i="7" s="1"/>
  <c r="M152" i="7"/>
  <c r="W152" i="7" s="1"/>
  <c r="U181" i="6"/>
  <c r="O181" i="6"/>
  <c r="M158" i="9"/>
  <c r="P158" i="9"/>
  <c r="R158" i="9" s="1"/>
  <c r="K384" i="9"/>
  <c r="K384" i="7"/>
  <c r="T181" i="6" l="1"/>
  <c r="V158" i="9"/>
  <c r="U158" i="9"/>
  <c r="V152" i="7"/>
  <c r="U152" i="7"/>
  <c r="W158" i="9"/>
  <c r="X158" i="9"/>
  <c r="O158" i="9"/>
  <c r="O152" i="7"/>
  <c r="L182" i="6"/>
  <c r="K385" i="9"/>
  <c r="K385" i="7"/>
  <c r="T152" i="7" l="1"/>
  <c r="T158" i="9"/>
  <c r="L153" i="7"/>
  <c r="P182" i="6"/>
  <c r="R182" i="6" s="1"/>
  <c r="M182" i="6"/>
  <c r="U182" i="6" s="1"/>
  <c r="L159" i="9"/>
  <c r="P159" i="9" s="1"/>
  <c r="R159" i="9" s="1"/>
  <c r="K386" i="9"/>
  <c r="K386" i="7"/>
  <c r="P153" i="7" l="1"/>
  <c r="R153" i="7" s="1"/>
  <c r="M153" i="7"/>
  <c r="U153" i="7" s="1"/>
  <c r="O182" i="6"/>
  <c r="V182" i="6"/>
  <c r="M159" i="9"/>
  <c r="W159" i="9" s="1"/>
  <c r="K387" i="9"/>
  <c r="K387" i="7"/>
  <c r="T182" i="6" l="1"/>
  <c r="W153" i="7"/>
  <c r="V153" i="7"/>
  <c r="V159" i="9"/>
  <c r="X159" i="9"/>
  <c r="U159" i="9"/>
  <c r="O153" i="7"/>
  <c r="L183" i="6"/>
  <c r="O159" i="9"/>
  <c r="K388" i="9"/>
  <c r="K388" i="7"/>
  <c r="T153" i="7" l="1"/>
  <c r="T159" i="9"/>
  <c r="L154" i="7"/>
  <c r="P183" i="6"/>
  <c r="R183" i="6" s="1"/>
  <c r="M183" i="6"/>
  <c r="U183" i="6" s="1"/>
  <c r="L160" i="9"/>
  <c r="M160" i="9" s="1"/>
  <c r="V160" i="9" s="1"/>
  <c r="K389" i="9"/>
  <c r="K389" i="7"/>
  <c r="U160" i="9" l="1"/>
  <c r="X160" i="9"/>
  <c r="W160" i="9"/>
  <c r="P154" i="7"/>
  <c r="R154" i="7" s="1"/>
  <c r="M154" i="7"/>
  <c r="V154" i="7" s="1"/>
  <c r="O183" i="6"/>
  <c r="V183" i="6"/>
  <c r="O160" i="9"/>
  <c r="P160" i="9"/>
  <c r="R160" i="9" s="1"/>
  <c r="K390" i="9"/>
  <c r="K390" i="7"/>
  <c r="T183" i="6" l="1"/>
  <c r="T160" i="9"/>
  <c r="U154" i="7"/>
  <c r="W154" i="7"/>
  <c r="O154" i="7"/>
  <c r="L184" i="6"/>
  <c r="L161" i="9"/>
  <c r="M161" i="9" s="1"/>
  <c r="O161" i="9" s="1"/>
  <c r="K391" i="9"/>
  <c r="K391" i="7"/>
  <c r="T154" i="7" l="1"/>
  <c r="V161" i="9"/>
  <c r="X161" i="9"/>
  <c r="W161" i="9"/>
  <c r="U161" i="9"/>
  <c r="L155" i="7"/>
  <c r="P184" i="6"/>
  <c r="R184" i="6" s="1"/>
  <c r="M184" i="6"/>
  <c r="P161" i="9"/>
  <c r="R161" i="9" s="1"/>
  <c r="K392" i="9"/>
  <c r="K392" i="7"/>
  <c r="T161" i="9" l="1"/>
  <c r="P155" i="7"/>
  <c r="R155" i="7" s="1"/>
  <c r="M155" i="7"/>
  <c r="U155" i="7" s="1"/>
  <c r="V184" i="6"/>
  <c r="O184" i="6"/>
  <c r="U184" i="6"/>
  <c r="L162" i="9"/>
  <c r="K393" i="9"/>
  <c r="K393" i="7"/>
  <c r="T184" i="6" l="1"/>
  <c r="V155" i="7"/>
  <c r="W155" i="7"/>
  <c r="O155" i="7"/>
  <c r="L185" i="6"/>
  <c r="P162" i="9"/>
  <c r="R162" i="9" s="1"/>
  <c r="M162" i="9"/>
  <c r="W162" i="9" s="1"/>
  <c r="K394" i="9"/>
  <c r="K394" i="7"/>
  <c r="T155" i="7" l="1"/>
  <c r="X162" i="9"/>
  <c r="U162" i="9"/>
  <c r="O162" i="9"/>
  <c r="V162" i="9"/>
  <c r="L156" i="7"/>
  <c r="P185" i="6"/>
  <c r="R185" i="6" s="1"/>
  <c r="M185" i="6"/>
  <c r="U185" i="6" s="1"/>
  <c r="K395" i="9"/>
  <c r="K395" i="7"/>
  <c r="T162" i="9" l="1"/>
  <c r="M156" i="7"/>
  <c r="V156" i="7" s="1"/>
  <c r="P156" i="7"/>
  <c r="R156" i="7" s="1"/>
  <c r="O185" i="6"/>
  <c r="V185" i="6"/>
  <c r="L163" i="9"/>
  <c r="K396" i="9"/>
  <c r="K396" i="7"/>
  <c r="T185" i="6" l="1"/>
  <c r="W156" i="7"/>
  <c r="U156" i="7"/>
  <c r="O156" i="7"/>
  <c r="L186" i="6"/>
  <c r="M163" i="9"/>
  <c r="P163" i="9"/>
  <c r="R163" i="9" s="1"/>
  <c r="K397" i="9"/>
  <c r="K397" i="7"/>
  <c r="T156" i="7" l="1"/>
  <c r="X163" i="9"/>
  <c r="V163" i="9"/>
  <c r="U163" i="9"/>
  <c r="W163" i="9"/>
  <c r="O163" i="9"/>
  <c r="L157" i="7"/>
  <c r="M186" i="6"/>
  <c r="V186" i="6" s="1"/>
  <c r="P186" i="6"/>
  <c r="R186" i="6" s="1"/>
  <c r="K398" i="9"/>
  <c r="K398" i="7"/>
  <c r="T163" i="9" l="1"/>
  <c r="P157" i="7"/>
  <c r="R157" i="7" s="1"/>
  <c r="M157" i="7"/>
  <c r="O186" i="6"/>
  <c r="U186" i="6"/>
  <c r="L164" i="9"/>
  <c r="P164" i="9" s="1"/>
  <c r="R164" i="9" s="1"/>
  <c r="K399" i="9"/>
  <c r="K399" i="7"/>
  <c r="T186" i="6" l="1"/>
  <c r="V157" i="7"/>
  <c r="W157" i="7"/>
  <c r="U157" i="7"/>
  <c r="O157" i="7"/>
  <c r="L187" i="6"/>
  <c r="M164" i="9"/>
  <c r="X164" i="9" s="1"/>
  <c r="K400" i="9"/>
  <c r="K400" i="7"/>
  <c r="T157" i="7" l="1"/>
  <c r="V164" i="9"/>
  <c r="W164" i="9"/>
  <c r="U164" i="9"/>
  <c r="L158" i="7"/>
  <c r="P187" i="6"/>
  <c r="R187" i="6" s="1"/>
  <c r="M187" i="6"/>
  <c r="U187" i="6" s="1"/>
  <c r="O164" i="9"/>
  <c r="K401" i="9"/>
  <c r="K401" i="7"/>
  <c r="T164" i="9" l="1"/>
  <c r="M158" i="7"/>
  <c r="W158" i="7" s="1"/>
  <c r="P158" i="7"/>
  <c r="R158" i="7" s="1"/>
  <c r="O187" i="6"/>
  <c r="V187" i="6"/>
  <c r="L165" i="9"/>
  <c r="P165" i="9" s="1"/>
  <c r="R165" i="9" s="1"/>
  <c r="K402" i="9"/>
  <c r="K402" i="7"/>
  <c r="T187" i="6" l="1"/>
  <c r="V158" i="7"/>
  <c r="U158" i="7"/>
  <c r="O158" i="7"/>
  <c r="L188" i="6"/>
  <c r="M165" i="9"/>
  <c r="K403" i="9"/>
  <c r="K403" i="7"/>
  <c r="T158" i="7" l="1"/>
  <c r="V165" i="9"/>
  <c r="X165" i="9"/>
  <c r="W165" i="9"/>
  <c r="U165" i="9"/>
  <c r="L159" i="7"/>
  <c r="P188" i="6"/>
  <c r="R188" i="6" s="1"/>
  <c r="M188" i="6"/>
  <c r="V188" i="6" s="1"/>
  <c r="O165" i="9"/>
  <c r="K404" i="9"/>
  <c r="K404" i="7"/>
  <c r="T165" i="9" l="1"/>
  <c r="M159" i="7"/>
  <c r="W159" i="7" s="1"/>
  <c r="P159" i="7"/>
  <c r="R159" i="7" s="1"/>
  <c r="O188" i="6"/>
  <c r="U188" i="6"/>
  <c r="L166" i="9"/>
  <c r="M166" i="9" s="1"/>
  <c r="U166" i="9" s="1"/>
  <c r="K405" i="9"/>
  <c r="K405" i="7"/>
  <c r="T188" i="6" l="1"/>
  <c r="X166" i="9"/>
  <c r="U159" i="7"/>
  <c r="V159" i="7"/>
  <c r="W166" i="9"/>
  <c r="V166" i="9"/>
  <c r="O159" i="7"/>
  <c r="L189" i="6"/>
  <c r="O166" i="9"/>
  <c r="P166" i="9"/>
  <c r="R166" i="9" s="1"/>
  <c r="K406" i="9"/>
  <c r="K406" i="7"/>
  <c r="T159" i="7" l="1"/>
  <c r="T166" i="9"/>
  <c r="L160" i="7"/>
  <c r="M189" i="6"/>
  <c r="V189" i="6" s="1"/>
  <c r="P189" i="6"/>
  <c r="R189" i="6" s="1"/>
  <c r="L167" i="9"/>
  <c r="P167" i="9" s="1"/>
  <c r="R167" i="9" s="1"/>
  <c r="K407" i="9"/>
  <c r="K407" i="7"/>
  <c r="P160" i="7" l="1"/>
  <c r="R160" i="7" s="1"/>
  <c r="M160" i="7"/>
  <c r="V160" i="7" s="1"/>
  <c r="O189" i="6"/>
  <c r="U189" i="6"/>
  <c r="M167" i="9"/>
  <c r="V167" i="9" s="1"/>
  <c r="K408" i="9"/>
  <c r="K408" i="7"/>
  <c r="T189" i="6" l="1"/>
  <c r="U160" i="7"/>
  <c r="W160" i="7"/>
  <c r="W167" i="9"/>
  <c r="X167" i="9"/>
  <c r="U167" i="9"/>
  <c r="O160" i="7"/>
  <c r="L190" i="6"/>
  <c r="O167" i="9"/>
  <c r="K409" i="9"/>
  <c r="K409" i="7"/>
  <c r="T160" i="7" l="1"/>
  <c r="T167" i="9"/>
  <c r="L161" i="7"/>
  <c r="P190" i="6"/>
  <c r="R190" i="6" s="1"/>
  <c r="M190" i="6"/>
  <c r="L168" i="9"/>
  <c r="M168" i="9" s="1"/>
  <c r="V168" i="9" s="1"/>
  <c r="K410" i="9"/>
  <c r="K410" i="7"/>
  <c r="X168" i="9" l="1"/>
  <c r="W168" i="9"/>
  <c r="U168" i="9"/>
  <c r="P161" i="7"/>
  <c r="R161" i="7" s="1"/>
  <c r="M161" i="7"/>
  <c r="U161" i="7" s="1"/>
  <c r="U190" i="6"/>
  <c r="O190" i="6"/>
  <c r="V190" i="6"/>
  <c r="O168" i="9"/>
  <c r="P168" i="9"/>
  <c r="R168" i="9" s="1"/>
  <c r="K411" i="9"/>
  <c r="K411" i="7"/>
  <c r="T190" i="6" l="1"/>
  <c r="T168" i="9"/>
  <c r="V161" i="7"/>
  <c r="W161" i="7"/>
  <c r="O161" i="7"/>
  <c r="L191" i="6"/>
  <c r="L169" i="9"/>
  <c r="P169" i="9" s="1"/>
  <c r="R169" i="9" s="1"/>
  <c r="K412" i="9"/>
  <c r="K412" i="7"/>
  <c r="T161" i="7" l="1"/>
  <c r="L162" i="7"/>
  <c r="M191" i="6"/>
  <c r="U191" i="6" s="1"/>
  <c r="P191" i="6"/>
  <c r="R191" i="6" s="1"/>
  <c r="M169" i="9"/>
  <c r="K413" i="9"/>
  <c r="K413" i="7"/>
  <c r="W169" i="9" l="1"/>
  <c r="X169" i="9"/>
  <c r="U169" i="9"/>
  <c r="V169" i="9"/>
  <c r="M162" i="7"/>
  <c r="V162" i="7" s="1"/>
  <c r="P162" i="7"/>
  <c r="R162" i="7" s="1"/>
  <c r="O191" i="6"/>
  <c r="V191" i="6"/>
  <c r="O169" i="9"/>
  <c r="K414" i="9"/>
  <c r="K414" i="7"/>
  <c r="T191" i="6" l="1"/>
  <c r="T169" i="9"/>
  <c r="U162" i="7"/>
  <c r="W162" i="7"/>
  <c r="O162" i="7"/>
  <c r="L192" i="6"/>
  <c r="L170" i="9"/>
  <c r="P170" i="9" s="1"/>
  <c r="R170" i="9" s="1"/>
  <c r="K415" i="9"/>
  <c r="K415" i="7"/>
  <c r="T162" i="7" l="1"/>
  <c r="L163" i="7"/>
  <c r="M192" i="6"/>
  <c r="V192" i="6" s="1"/>
  <c r="P192" i="6"/>
  <c r="R192" i="6" s="1"/>
  <c r="M170" i="9"/>
  <c r="K416" i="9"/>
  <c r="K416" i="7"/>
  <c r="W170" i="9" l="1"/>
  <c r="X170" i="9"/>
  <c r="U170" i="9"/>
  <c r="V170" i="9"/>
  <c r="O170" i="9"/>
  <c r="M163" i="7"/>
  <c r="U163" i="7" s="1"/>
  <c r="P163" i="7"/>
  <c r="R163" i="7" s="1"/>
  <c r="O192" i="6"/>
  <c r="U192" i="6"/>
  <c r="K417" i="9"/>
  <c r="K417" i="7"/>
  <c r="T192" i="6" l="1"/>
  <c r="T170" i="9"/>
  <c r="V163" i="7"/>
  <c r="W163" i="7"/>
  <c r="O163" i="7"/>
  <c r="L171" i="9"/>
  <c r="M171" i="9" s="1"/>
  <c r="O171" i="9" s="1"/>
  <c r="L193" i="6"/>
  <c r="K418" i="9"/>
  <c r="K418" i="7"/>
  <c r="T163" i="7" l="1"/>
  <c r="U171" i="9"/>
  <c r="W171" i="9"/>
  <c r="X171" i="9"/>
  <c r="V171" i="9"/>
  <c r="L164" i="7"/>
  <c r="P171" i="9"/>
  <c r="R171" i="9" s="1"/>
  <c r="P193" i="6"/>
  <c r="R193" i="6" s="1"/>
  <c r="M193" i="6"/>
  <c r="U193" i="6" s="1"/>
  <c r="K419" i="9"/>
  <c r="K419" i="7"/>
  <c r="T171" i="9" l="1"/>
  <c r="P164" i="7"/>
  <c r="R164" i="7" s="1"/>
  <c r="M164" i="7"/>
  <c r="W164" i="7" s="1"/>
  <c r="V193" i="6"/>
  <c r="O193" i="6"/>
  <c r="L172" i="9"/>
  <c r="K420" i="9"/>
  <c r="K420" i="7"/>
  <c r="T193" i="6" l="1"/>
  <c r="U164" i="7"/>
  <c r="V164" i="7"/>
  <c r="O164" i="7"/>
  <c r="L194" i="6"/>
  <c r="M172" i="9"/>
  <c r="X172" i="9" s="1"/>
  <c r="P172" i="9"/>
  <c r="R172" i="9" s="1"/>
  <c r="K421" i="9"/>
  <c r="K421" i="7"/>
  <c r="T164" i="7" l="1"/>
  <c r="W172" i="9"/>
  <c r="V172" i="9"/>
  <c r="O172" i="9"/>
  <c r="U172" i="9"/>
  <c r="L165" i="7"/>
  <c r="P194" i="6"/>
  <c r="R194" i="6" s="1"/>
  <c r="M194" i="6"/>
  <c r="V194" i="6" s="1"/>
  <c r="K422" i="9"/>
  <c r="K422" i="7"/>
  <c r="T172" i="9" l="1"/>
  <c r="M165" i="7"/>
  <c r="V165" i="7" s="1"/>
  <c r="P165" i="7"/>
  <c r="R165" i="7" s="1"/>
  <c r="U194" i="6"/>
  <c r="O194" i="6"/>
  <c r="L173" i="9"/>
  <c r="K423" i="9"/>
  <c r="K423" i="7"/>
  <c r="T194" i="6" l="1"/>
  <c r="U165" i="7"/>
  <c r="W165" i="7"/>
  <c r="O165" i="7"/>
  <c r="L195" i="6"/>
  <c r="P173" i="9"/>
  <c r="R173" i="9" s="1"/>
  <c r="M173" i="9"/>
  <c r="K424" i="9"/>
  <c r="K424" i="7"/>
  <c r="T165" i="7" l="1"/>
  <c r="X173" i="9"/>
  <c r="V173" i="9"/>
  <c r="U173" i="9"/>
  <c r="W173" i="9"/>
  <c r="O173" i="9"/>
  <c r="L166" i="7"/>
  <c r="M195" i="6"/>
  <c r="U195" i="6" s="1"/>
  <c r="P195" i="6"/>
  <c r="R195" i="6" s="1"/>
  <c r="K425" i="9"/>
  <c r="K425" i="7"/>
  <c r="T173" i="9" l="1"/>
  <c r="M166" i="7"/>
  <c r="U166" i="7" s="1"/>
  <c r="P166" i="7"/>
  <c r="R166" i="7" s="1"/>
  <c r="O195" i="6"/>
  <c r="V195" i="6"/>
  <c r="L174" i="9"/>
  <c r="K426" i="9"/>
  <c r="K426" i="7"/>
  <c r="T195" i="6" l="1"/>
  <c r="V166" i="7"/>
  <c r="W166" i="7"/>
  <c r="O166" i="7"/>
  <c r="L196" i="6"/>
  <c r="P174" i="9"/>
  <c r="R174" i="9" s="1"/>
  <c r="M174" i="9"/>
  <c r="K427" i="9"/>
  <c r="K427" i="7"/>
  <c r="T166" i="7" l="1"/>
  <c r="W174" i="9"/>
  <c r="X174" i="9"/>
  <c r="V174" i="9"/>
  <c r="U174" i="9"/>
  <c r="L167" i="7"/>
  <c r="P196" i="6"/>
  <c r="R196" i="6" s="1"/>
  <c r="M196" i="6"/>
  <c r="U196" i="6" s="1"/>
  <c r="O174" i="9"/>
  <c r="K428" i="9"/>
  <c r="K428" i="7"/>
  <c r="T174" i="9" l="1"/>
  <c r="P167" i="7"/>
  <c r="R167" i="7" s="1"/>
  <c r="M167" i="7"/>
  <c r="W167" i="7" s="1"/>
  <c r="V196" i="6"/>
  <c r="O196" i="6"/>
  <c r="L175" i="9"/>
  <c r="K429" i="9"/>
  <c r="K429" i="7"/>
  <c r="T196" i="6" l="1"/>
  <c r="U167" i="7"/>
  <c r="V167" i="7"/>
  <c r="O167" i="7"/>
  <c r="L197" i="6"/>
  <c r="M175" i="9"/>
  <c r="P175" i="9"/>
  <c r="R175" i="9" s="1"/>
  <c r="K430" i="9"/>
  <c r="K430" i="7"/>
  <c r="T167" i="7" l="1"/>
  <c r="W175" i="9"/>
  <c r="V175" i="9"/>
  <c r="U175" i="9"/>
  <c r="X175" i="9"/>
  <c r="O175" i="9"/>
  <c r="L168" i="7"/>
  <c r="M197" i="6"/>
  <c r="V197" i="6" s="1"/>
  <c r="P197" i="6"/>
  <c r="R197" i="6" s="1"/>
  <c r="K431" i="9"/>
  <c r="K431" i="7"/>
  <c r="T175" i="9" l="1"/>
  <c r="M168" i="7"/>
  <c r="V168" i="7" s="1"/>
  <c r="P168" i="7"/>
  <c r="R168" i="7" s="1"/>
  <c r="O197" i="6"/>
  <c r="U197" i="6"/>
  <c r="L176" i="9"/>
  <c r="K432" i="9"/>
  <c r="K432" i="7"/>
  <c r="T197" i="6" l="1"/>
  <c r="U168" i="7"/>
  <c r="W168" i="7"/>
  <c r="O168" i="7"/>
  <c r="L198" i="6"/>
  <c r="P176" i="9"/>
  <c r="R176" i="9" s="1"/>
  <c r="M176" i="9"/>
  <c r="K433" i="9"/>
  <c r="K433" i="7"/>
  <c r="T168" i="7" l="1"/>
  <c r="U176" i="9"/>
  <c r="X176" i="9"/>
  <c r="V176" i="9"/>
  <c r="W176" i="9"/>
  <c r="L169" i="7"/>
  <c r="P198" i="6"/>
  <c r="R198" i="6" s="1"/>
  <c r="M198" i="6"/>
  <c r="O176" i="9"/>
  <c r="K434" i="9"/>
  <c r="K434" i="7"/>
  <c r="T176" i="9" l="1"/>
  <c r="M169" i="7"/>
  <c r="W169" i="7" s="1"/>
  <c r="P169" i="7"/>
  <c r="R169" i="7" s="1"/>
  <c r="U198" i="6"/>
  <c r="O198" i="6"/>
  <c r="V198" i="6"/>
  <c r="L177" i="9"/>
  <c r="K435" i="9"/>
  <c r="K435" i="7"/>
  <c r="T198" i="6" l="1"/>
  <c r="V169" i="7"/>
  <c r="U169" i="7"/>
  <c r="O169" i="7"/>
  <c r="L199" i="6"/>
  <c r="M177" i="9"/>
  <c r="P177" i="9"/>
  <c r="R177" i="9" s="1"/>
  <c r="K436" i="9"/>
  <c r="K436" i="7"/>
  <c r="T169" i="7" l="1"/>
  <c r="W177" i="9"/>
  <c r="X177" i="9"/>
  <c r="U177" i="9"/>
  <c r="V177" i="9"/>
  <c r="O177" i="9"/>
  <c r="L170" i="7"/>
  <c r="M199" i="6"/>
  <c r="V199" i="6" s="1"/>
  <c r="P199" i="6"/>
  <c r="R199" i="6" s="1"/>
  <c r="K437" i="9"/>
  <c r="K437" i="7"/>
  <c r="T177" i="9" l="1"/>
  <c r="M170" i="7"/>
  <c r="U170" i="7" s="1"/>
  <c r="P170" i="7"/>
  <c r="R170" i="7" s="1"/>
  <c r="O199" i="6"/>
  <c r="U199" i="6"/>
  <c r="L178" i="9"/>
  <c r="K438" i="9"/>
  <c r="K438" i="7"/>
  <c r="T199" i="6" l="1"/>
  <c r="V170" i="7"/>
  <c r="W170" i="7"/>
  <c r="O170" i="7"/>
  <c r="L200" i="6"/>
  <c r="M178" i="9"/>
  <c r="P178" i="9"/>
  <c r="R178" i="9" s="1"/>
  <c r="K439" i="9"/>
  <c r="K439" i="7"/>
  <c r="T170" i="7" l="1"/>
  <c r="W178" i="9"/>
  <c r="X178" i="9"/>
  <c r="U178" i="9"/>
  <c r="V178" i="9"/>
  <c r="L171" i="7"/>
  <c r="P200" i="6"/>
  <c r="R200" i="6" s="1"/>
  <c r="M200" i="6"/>
  <c r="U200" i="6" s="1"/>
  <c r="O178" i="9"/>
  <c r="K440" i="9"/>
  <c r="K440" i="7"/>
  <c r="T178" i="9" l="1"/>
  <c r="P171" i="7"/>
  <c r="R171" i="7" s="1"/>
  <c r="M171" i="7"/>
  <c r="V171" i="7" s="1"/>
  <c r="V200" i="6"/>
  <c r="O200" i="6"/>
  <c r="L179" i="9"/>
  <c r="K441" i="9"/>
  <c r="K441" i="7"/>
  <c r="T200" i="6" l="1"/>
  <c r="U171" i="7"/>
  <c r="W171" i="7"/>
  <c r="O171" i="7"/>
  <c r="L201" i="6"/>
  <c r="P179" i="9"/>
  <c r="R179" i="9" s="1"/>
  <c r="M179" i="9"/>
  <c r="K442" i="9"/>
  <c r="K442" i="7"/>
  <c r="T171" i="7" l="1"/>
  <c r="W179" i="9"/>
  <c r="V179" i="9"/>
  <c r="U179" i="9"/>
  <c r="X179" i="9"/>
  <c r="O179" i="9"/>
  <c r="L172" i="7"/>
  <c r="M201" i="6"/>
  <c r="U201" i="6" s="1"/>
  <c r="P201" i="6"/>
  <c r="R201" i="6" s="1"/>
  <c r="K443" i="9"/>
  <c r="K443" i="7"/>
  <c r="T179" i="9" l="1"/>
  <c r="M172" i="7"/>
  <c r="W172" i="7" s="1"/>
  <c r="P172" i="7"/>
  <c r="R172" i="7" s="1"/>
  <c r="O201" i="6"/>
  <c r="V201" i="6"/>
  <c r="L180" i="9"/>
  <c r="K444" i="9"/>
  <c r="K444" i="7"/>
  <c r="T201" i="6" l="1"/>
  <c r="U172" i="7"/>
  <c r="V172" i="7"/>
  <c r="O172" i="7"/>
  <c r="L202" i="6"/>
  <c r="M180" i="9"/>
  <c r="P180" i="9"/>
  <c r="R180" i="9" s="1"/>
  <c r="K445" i="9"/>
  <c r="K445" i="7"/>
  <c r="T172" i="7" l="1"/>
  <c r="U180" i="9"/>
  <c r="W180" i="9"/>
  <c r="V180" i="9"/>
  <c r="X180" i="9"/>
  <c r="L173" i="7"/>
  <c r="P202" i="6"/>
  <c r="R202" i="6" s="1"/>
  <c r="M202" i="6"/>
  <c r="V202" i="6" s="1"/>
  <c r="O180" i="9"/>
  <c r="K446" i="9"/>
  <c r="K446" i="7"/>
  <c r="T180" i="9" l="1"/>
  <c r="M173" i="7"/>
  <c r="W173" i="7" s="1"/>
  <c r="P173" i="7"/>
  <c r="R173" i="7" s="1"/>
  <c r="U202" i="6"/>
  <c r="O202" i="6"/>
  <c r="L181" i="9"/>
  <c r="P181" i="9" s="1"/>
  <c r="R181" i="9" s="1"/>
  <c r="K447" i="9"/>
  <c r="K447" i="7"/>
  <c r="T202" i="6" l="1"/>
  <c r="U173" i="7"/>
  <c r="V173" i="7"/>
  <c r="O173" i="7"/>
  <c r="L203" i="6"/>
  <c r="M181" i="9"/>
  <c r="X181" i="9" s="1"/>
  <c r="K448" i="9"/>
  <c r="K448" i="7"/>
  <c r="T173" i="7" l="1"/>
  <c r="W181" i="9"/>
  <c r="V181" i="9"/>
  <c r="U181" i="9"/>
  <c r="L174" i="7"/>
  <c r="P203" i="6"/>
  <c r="R203" i="6" s="1"/>
  <c r="M203" i="6"/>
  <c r="O181" i="9"/>
  <c r="K449" i="9"/>
  <c r="K449" i="7"/>
  <c r="T181" i="9" l="1"/>
  <c r="P174" i="7"/>
  <c r="R174" i="7" s="1"/>
  <c r="M174" i="7"/>
  <c r="U174" i="7" s="1"/>
  <c r="V203" i="6"/>
  <c r="O203" i="6"/>
  <c r="U203" i="6"/>
  <c r="L182" i="9"/>
  <c r="M182" i="9" s="1"/>
  <c r="O182" i="9" s="1"/>
  <c r="K450" i="9"/>
  <c r="K450" i="7"/>
  <c r="T203" i="6" l="1"/>
  <c r="W182" i="9"/>
  <c r="V174" i="7"/>
  <c r="W174" i="7"/>
  <c r="U182" i="9"/>
  <c r="X182" i="9"/>
  <c r="V182" i="9"/>
  <c r="O174" i="7"/>
  <c r="L204" i="6"/>
  <c r="P182" i="9"/>
  <c r="R182" i="9" s="1"/>
  <c r="K451" i="9"/>
  <c r="K451" i="7"/>
  <c r="T182" i="9" l="1"/>
  <c r="T174" i="7"/>
  <c r="L175" i="7"/>
  <c r="P204" i="6"/>
  <c r="R204" i="6" s="1"/>
  <c r="M204" i="6"/>
  <c r="U204" i="6" s="1"/>
  <c r="L183" i="9"/>
  <c r="P183" i="9" s="1"/>
  <c r="R183" i="9" s="1"/>
  <c r="K452" i="9"/>
  <c r="K452" i="7"/>
  <c r="M175" i="7" l="1"/>
  <c r="W175" i="7" s="1"/>
  <c r="P175" i="7"/>
  <c r="R175" i="7" s="1"/>
  <c r="O204" i="6"/>
  <c r="V204" i="6"/>
  <c r="M183" i="9"/>
  <c r="K453" i="9"/>
  <c r="K453" i="7"/>
  <c r="T204" i="6" l="1"/>
  <c r="V183" i="9"/>
  <c r="X183" i="9"/>
  <c r="U175" i="7"/>
  <c r="V175" i="7"/>
  <c r="U183" i="9"/>
  <c r="W183" i="9"/>
  <c r="O175" i="7"/>
  <c r="L205" i="6"/>
  <c r="O183" i="9"/>
  <c r="K454" i="9"/>
  <c r="K454" i="7"/>
  <c r="T175" i="7" l="1"/>
  <c r="T183" i="9"/>
  <c r="L176" i="7"/>
  <c r="P205" i="6"/>
  <c r="R205" i="6" s="1"/>
  <c r="M205" i="6"/>
  <c r="V205" i="6" s="1"/>
  <c r="L184" i="9"/>
  <c r="M184" i="9" s="1"/>
  <c r="V184" i="9" s="1"/>
  <c r="K455" i="9"/>
  <c r="K455" i="7"/>
  <c r="W184" i="9" l="1"/>
  <c r="X184" i="9"/>
  <c r="U184" i="9"/>
  <c r="M176" i="7"/>
  <c r="V176" i="7" s="1"/>
  <c r="P176" i="7"/>
  <c r="R176" i="7" s="1"/>
  <c r="U205" i="6"/>
  <c r="O205" i="6"/>
  <c r="O184" i="9"/>
  <c r="P184" i="9"/>
  <c r="R184" i="9" s="1"/>
  <c r="K456" i="9"/>
  <c r="K456" i="7"/>
  <c r="T184" i="9" l="1"/>
  <c r="T205" i="6"/>
  <c r="U176" i="7"/>
  <c r="W176" i="7"/>
  <c r="O176" i="7"/>
  <c r="L206" i="6"/>
  <c r="L185" i="9"/>
  <c r="M185" i="9" s="1"/>
  <c r="O185" i="9" s="1"/>
  <c r="K457" i="9"/>
  <c r="K457" i="7"/>
  <c r="T176" i="7" l="1"/>
  <c r="W185" i="9"/>
  <c r="X185" i="9"/>
  <c r="U185" i="9"/>
  <c r="V185" i="9"/>
  <c r="L177" i="7"/>
  <c r="M206" i="6"/>
  <c r="U206" i="6" s="1"/>
  <c r="P206" i="6"/>
  <c r="R206" i="6" s="1"/>
  <c r="P185" i="9"/>
  <c r="R185" i="9" s="1"/>
  <c r="K458" i="9"/>
  <c r="K458" i="7"/>
  <c r="T185" i="9" l="1"/>
  <c r="M177" i="7"/>
  <c r="W177" i="7" s="1"/>
  <c r="P177" i="7"/>
  <c r="R177" i="7" s="1"/>
  <c r="O206" i="6"/>
  <c r="V206" i="6"/>
  <c r="L186" i="9"/>
  <c r="M186" i="9" s="1"/>
  <c r="W186" i="9" s="1"/>
  <c r="K459" i="9"/>
  <c r="K459" i="7"/>
  <c r="T206" i="6" l="1"/>
  <c r="X186" i="9"/>
  <c r="V177" i="7"/>
  <c r="U177" i="7"/>
  <c r="V186" i="9"/>
  <c r="U186" i="9"/>
  <c r="O177" i="7"/>
  <c r="L207" i="6"/>
  <c r="O186" i="9"/>
  <c r="P186" i="9"/>
  <c r="R186" i="9" s="1"/>
  <c r="K460" i="9"/>
  <c r="K460" i="7"/>
  <c r="T177" i="7" l="1"/>
  <c r="T186" i="9"/>
  <c r="L178" i="7"/>
  <c r="M207" i="6"/>
  <c r="V207" i="6" s="1"/>
  <c r="P207" i="6"/>
  <c r="R207" i="6" s="1"/>
  <c r="L187" i="9"/>
  <c r="P187" i="9" s="1"/>
  <c r="R187" i="9" s="1"/>
  <c r="K461" i="9"/>
  <c r="K461" i="7"/>
  <c r="P178" i="7" l="1"/>
  <c r="R178" i="7" s="1"/>
  <c r="M178" i="7"/>
  <c r="W178" i="7" s="1"/>
  <c r="O207" i="6"/>
  <c r="U207" i="6"/>
  <c r="M187" i="9"/>
  <c r="W187" i="9" s="1"/>
  <c r="K462" i="9"/>
  <c r="K462" i="7"/>
  <c r="T207" i="6" l="1"/>
  <c r="U178" i="7"/>
  <c r="V178" i="7"/>
  <c r="V187" i="9"/>
  <c r="X187" i="9"/>
  <c r="U187" i="9"/>
  <c r="O178" i="7"/>
  <c r="L208" i="6"/>
  <c r="O187" i="9"/>
  <c r="K463" i="9"/>
  <c r="K463" i="7"/>
  <c r="T178" i="7" l="1"/>
  <c r="T187" i="9"/>
  <c r="L179" i="7"/>
  <c r="P208" i="6"/>
  <c r="R208" i="6" s="1"/>
  <c r="M208" i="6"/>
  <c r="U208" i="6" s="1"/>
  <c r="L188" i="9"/>
  <c r="M188" i="9" s="1"/>
  <c r="V188" i="9" s="1"/>
  <c r="K464" i="9"/>
  <c r="K464" i="7"/>
  <c r="W188" i="9" l="1"/>
  <c r="X188" i="9"/>
  <c r="U188" i="9"/>
  <c r="M179" i="7"/>
  <c r="W179" i="7" s="1"/>
  <c r="P179" i="7"/>
  <c r="R179" i="7" s="1"/>
  <c r="O208" i="6"/>
  <c r="V208" i="6"/>
  <c r="O188" i="9"/>
  <c r="P188" i="9"/>
  <c r="R188" i="9" s="1"/>
  <c r="K465" i="9"/>
  <c r="K465" i="7"/>
  <c r="T208" i="6" l="1"/>
  <c r="T188" i="9"/>
  <c r="U179" i="7"/>
  <c r="V179" i="7"/>
  <c r="O179" i="7"/>
  <c r="L209" i="6"/>
  <c r="L189" i="9"/>
  <c r="P189" i="9" s="1"/>
  <c r="R189" i="9" s="1"/>
  <c r="K466" i="9"/>
  <c r="K466" i="7"/>
  <c r="T179" i="7" l="1"/>
  <c r="L180" i="7"/>
  <c r="P209" i="6"/>
  <c r="R209" i="6" s="1"/>
  <c r="M209" i="6"/>
  <c r="V209" i="6" s="1"/>
  <c r="M189" i="9"/>
  <c r="X189" i="9" s="1"/>
  <c r="K467" i="9"/>
  <c r="K467" i="7"/>
  <c r="U189" i="9" l="1"/>
  <c r="W189" i="9"/>
  <c r="V189" i="9"/>
  <c r="M180" i="7"/>
  <c r="U180" i="7" s="1"/>
  <c r="P180" i="7"/>
  <c r="R180" i="7" s="1"/>
  <c r="O209" i="6"/>
  <c r="U209" i="6"/>
  <c r="O189" i="9"/>
  <c r="K468" i="9"/>
  <c r="K468" i="7"/>
  <c r="T209" i="6" l="1"/>
  <c r="T189" i="9"/>
  <c r="W180" i="7"/>
  <c r="V180" i="7"/>
  <c r="O180" i="7"/>
  <c r="L210" i="6"/>
  <c r="L190" i="9"/>
  <c r="P190" i="9" s="1"/>
  <c r="R190" i="9" s="1"/>
  <c r="K469" i="9"/>
  <c r="K469" i="7"/>
  <c r="T180" i="7" l="1"/>
  <c r="L181" i="7"/>
  <c r="P210" i="6"/>
  <c r="R210" i="6" s="1"/>
  <c r="M210" i="6"/>
  <c r="U210" i="6" s="1"/>
  <c r="M190" i="9"/>
  <c r="K470" i="9"/>
  <c r="K470" i="7"/>
  <c r="W190" i="9" l="1"/>
  <c r="X190" i="9"/>
  <c r="U190" i="9"/>
  <c r="V190" i="9"/>
  <c r="P181" i="7"/>
  <c r="R181" i="7" s="1"/>
  <c r="M181" i="7"/>
  <c r="W181" i="7" s="1"/>
  <c r="O210" i="6"/>
  <c r="V210" i="6"/>
  <c r="O190" i="9"/>
  <c r="K471" i="9"/>
  <c r="K471" i="7"/>
  <c r="T210" i="6" l="1"/>
  <c r="T190" i="9"/>
  <c r="U181" i="7"/>
  <c r="V181" i="7"/>
  <c r="O181" i="7"/>
  <c r="L211" i="6"/>
  <c r="L191" i="9"/>
  <c r="P191" i="9" s="1"/>
  <c r="R191" i="9" s="1"/>
  <c r="K472" i="9"/>
  <c r="K472" i="7"/>
  <c r="T181" i="7" l="1"/>
  <c r="L182" i="7"/>
  <c r="P211" i="6"/>
  <c r="R211" i="6" s="1"/>
  <c r="M211" i="6"/>
  <c r="V211" i="6" s="1"/>
  <c r="M191" i="9"/>
  <c r="X191" i="9" s="1"/>
  <c r="K473" i="9"/>
  <c r="K473" i="7"/>
  <c r="W191" i="9" l="1"/>
  <c r="V191" i="9"/>
  <c r="U191" i="9"/>
  <c r="M182" i="7"/>
  <c r="U182" i="7" s="1"/>
  <c r="P182" i="7"/>
  <c r="R182" i="7" s="1"/>
  <c r="O211" i="6"/>
  <c r="U211" i="6"/>
  <c r="O191" i="9"/>
  <c r="K474" i="9"/>
  <c r="K474" i="7"/>
  <c r="T191" i="9" l="1"/>
  <c r="T211" i="6"/>
  <c r="V182" i="7"/>
  <c r="W182" i="7"/>
  <c r="O182" i="7"/>
  <c r="L212" i="6"/>
  <c r="L192" i="9"/>
  <c r="M192" i="9" s="1"/>
  <c r="U192" i="9" s="1"/>
  <c r="K475" i="9"/>
  <c r="K475" i="7"/>
  <c r="T182" i="7" l="1"/>
  <c r="W192" i="9"/>
  <c r="V192" i="9"/>
  <c r="X192" i="9"/>
  <c r="L183" i="7"/>
  <c r="M212" i="6"/>
  <c r="U212" i="6" s="1"/>
  <c r="P212" i="6"/>
  <c r="R212" i="6" s="1"/>
  <c r="O192" i="9"/>
  <c r="P192" i="9"/>
  <c r="R192" i="9" s="1"/>
  <c r="K476" i="9"/>
  <c r="K476" i="7"/>
  <c r="T192" i="9" l="1"/>
  <c r="P183" i="7"/>
  <c r="R183" i="7" s="1"/>
  <c r="M183" i="7"/>
  <c r="V183" i="7" s="1"/>
  <c r="O212" i="6"/>
  <c r="V212" i="6"/>
  <c r="L193" i="9"/>
  <c r="M193" i="9" s="1"/>
  <c r="K477" i="9"/>
  <c r="K477" i="7"/>
  <c r="T212" i="6" l="1"/>
  <c r="W193" i="9"/>
  <c r="V193" i="9"/>
  <c r="U183" i="7"/>
  <c r="W183" i="7"/>
  <c r="O193" i="9"/>
  <c r="X193" i="9"/>
  <c r="U193" i="9"/>
  <c r="O183" i="7"/>
  <c r="L213" i="6"/>
  <c r="P193" i="9"/>
  <c r="R193" i="9" s="1"/>
  <c r="K478" i="9"/>
  <c r="K478" i="7"/>
  <c r="T183" i="7" l="1"/>
  <c r="T193" i="9"/>
  <c r="L184" i="7"/>
  <c r="L194" i="9"/>
  <c r="P194" i="9" s="1"/>
  <c r="R194" i="9" s="1"/>
  <c r="P213" i="6"/>
  <c r="R213" i="6" s="1"/>
  <c r="M213" i="6"/>
  <c r="V213" i="6" s="1"/>
  <c r="K479" i="9"/>
  <c r="K479" i="7"/>
  <c r="M184" i="7" l="1"/>
  <c r="V184" i="7" s="1"/>
  <c r="P184" i="7"/>
  <c r="R184" i="7" s="1"/>
  <c r="M194" i="9"/>
  <c r="X194" i="9" s="1"/>
  <c r="O213" i="6"/>
  <c r="U213" i="6"/>
  <c r="K480" i="9"/>
  <c r="K480" i="7"/>
  <c r="T213" i="6" l="1"/>
  <c r="U184" i="7"/>
  <c r="W184" i="7"/>
  <c r="V194" i="9"/>
  <c r="W194" i="9"/>
  <c r="O194" i="9"/>
  <c r="U194" i="9"/>
  <c r="O184" i="7"/>
  <c r="L214" i="6"/>
  <c r="K481" i="9"/>
  <c r="K481" i="7"/>
  <c r="T184" i="7" l="1"/>
  <c r="T194" i="9"/>
  <c r="L185" i="7"/>
  <c r="L195" i="9"/>
  <c r="P195" i="9" s="1"/>
  <c r="R195" i="9" s="1"/>
  <c r="P214" i="6"/>
  <c r="R214" i="6" s="1"/>
  <c r="M214" i="6"/>
  <c r="U214" i="6" s="1"/>
  <c r="K482" i="9"/>
  <c r="K482" i="7"/>
  <c r="M185" i="7" l="1"/>
  <c r="W185" i="7" s="1"/>
  <c r="P185" i="7"/>
  <c r="R185" i="7" s="1"/>
  <c r="M195" i="9"/>
  <c r="O214" i="6"/>
  <c r="V214" i="6"/>
  <c r="K483" i="9"/>
  <c r="K483" i="7"/>
  <c r="T214" i="6" l="1"/>
  <c r="U195" i="9"/>
  <c r="X195" i="9"/>
  <c r="V185" i="7"/>
  <c r="U185" i="7"/>
  <c r="W195" i="9"/>
  <c r="V195" i="9"/>
  <c r="O195" i="9"/>
  <c r="O185" i="7"/>
  <c r="L215" i="6"/>
  <c r="K484" i="9"/>
  <c r="K484" i="7"/>
  <c r="T185" i="7" l="1"/>
  <c r="T195" i="9"/>
  <c r="L186" i="7"/>
  <c r="L196" i="9"/>
  <c r="P196" i="9" s="1"/>
  <c r="R196" i="9" s="1"/>
  <c r="M215" i="6"/>
  <c r="V215" i="6" s="1"/>
  <c r="P215" i="6"/>
  <c r="R215" i="6" s="1"/>
  <c r="K485" i="9"/>
  <c r="K485" i="7"/>
  <c r="P186" i="7" l="1"/>
  <c r="R186" i="7" s="1"/>
  <c r="M186" i="7"/>
  <c r="U186" i="7" s="1"/>
  <c r="M196" i="9"/>
  <c r="U215" i="6"/>
  <c r="O215" i="6"/>
  <c r="K486" i="9"/>
  <c r="K486" i="7"/>
  <c r="T215" i="6" l="1"/>
  <c r="W196" i="9"/>
  <c r="V196" i="9"/>
  <c r="V186" i="7"/>
  <c r="W186" i="7"/>
  <c r="U196" i="9"/>
  <c r="X196" i="9"/>
  <c r="O186" i="7"/>
  <c r="O196" i="9"/>
  <c r="L216" i="6"/>
  <c r="K487" i="9"/>
  <c r="K487" i="7"/>
  <c r="T186" i="7" l="1"/>
  <c r="T196" i="9"/>
  <c r="L187" i="7"/>
  <c r="L197" i="9"/>
  <c r="P197" i="9" s="1"/>
  <c r="R197" i="9" s="1"/>
  <c r="P216" i="6"/>
  <c r="R216" i="6" s="1"/>
  <c r="M216" i="6"/>
  <c r="V216" i="6" s="1"/>
  <c r="K488" i="9"/>
  <c r="K488" i="7"/>
  <c r="P187" i="7" l="1"/>
  <c r="R187" i="7" s="1"/>
  <c r="M187" i="7"/>
  <c r="W187" i="7" s="1"/>
  <c r="M197" i="9"/>
  <c r="X197" i="9" s="1"/>
  <c r="O216" i="6"/>
  <c r="U216" i="6"/>
  <c r="K489" i="9"/>
  <c r="K489" i="7"/>
  <c r="T216" i="6" l="1"/>
  <c r="W197" i="9"/>
  <c r="V197" i="9"/>
  <c r="U187" i="7"/>
  <c r="V187" i="7"/>
  <c r="O197" i="9"/>
  <c r="U197" i="9"/>
  <c r="O187" i="7"/>
  <c r="L217" i="6"/>
  <c r="K490" i="9"/>
  <c r="K490" i="7"/>
  <c r="T187" i="7" l="1"/>
  <c r="T197" i="9"/>
  <c r="L188" i="7"/>
  <c r="L198" i="9"/>
  <c r="P198" i="9" s="1"/>
  <c r="R198" i="9" s="1"/>
  <c r="P217" i="6"/>
  <c r="R217" i="6" s="1"/>
  <c r="M217" i="6"/>
  <c r="U217" i="6" s="1"/>
  <c r="K491" i="9"/>
  <c r="K491" i="7"/>
  <c r="M188" i="7" l="1"/>
  <c r="U188" i="7" s="1"/>
  <c r="P188" i="7"/>
  <c r="R188" i="7" s="1"/>
  <c r="M198" i="9"/>
  <c r="U198" i="9" s="1"/>
  <c r="O217" i="6"/>
  <c r="V217" i="6"/>
  <c r="K492" i="9"/>
  <c r="K492" i="7"/>
  <c r="T217" i="6" l="1"/>
  <c r="W188" i="7"/>
  <c r="V188" i="7"/>
  <c r="W198" i="9"/>
  <c r="X198" i="9"/>
  <c r="V198" i="9"/>
  <c r="O188" i="7"/>
  <c r="O198" i="9"/>
  <c r="L218" i="6"/>
  <c r="K493" i="9"/>
  <c r="K493" i="7"/>
  <c r="T188" i="7" l="1"/>
  <c r="T198" i="9"/>
  <c r="L189" i="7"/>
  <c r="L199" i="9"/>
  <c r="P199" i="9" s="1"/>
  <c r="R199" i="9" s="1"/>
  <c r="P218" i="6"/>
  <c r="R218" i="6" s="1"/>
  <c r="M218" i="6"/>
  <c r="V218" i="6" s="1"/>
  <c r="K494" i="9"/>
  <c r="K494" i="7"/>
  <c r="P189" i="7" l="1"/>
  <c r="R189" i="7" s="1"/>
  <c r="M189" i="7"/>
  <c r="W189" i="7" s="1"/>
  <c r="M199" i="9"/>
  <c r="O218" i="6"/>
  <c r="U218" i="6"/>
  <c r="K495" i="9"/>
  <c r="K495" i="7"/>
  <c r="T218" i="6" l="1"/>
  <c r="W199" i="9"/>
  <c r="U199" i="9"/>
  <c r="U189" i="7"/>
  <c r="V189" i="7"/>
  <c r="V199" i="9"/>
  <c r="X199" i="9"/>
  <c r="O199" i="9"/>
  <c r="O189" i="7"/>
  <c r="L219" i="6"/>
  <c r="K496" i="9"/>
  <c r="K496" i="7"/>
  <c r="T199" i="9" l="1"/>
  <c r="T189" i="7"/>
  <c r="L200" i="9"/>
  <c r="M200" i="9" s="1"/>
  <c r="U200" i="9" s="1"/>
  <c r="L190" i="7"/>
  <c r="M219" i="6"/>
  <c r="U219" i="6" s="1"/>
  <c r="P219" i="6"/>
  <c r="R219" i="6" s="1"/>
  <c r="K497" i="9"/>
  <c r="K497" i="7"/>
  <c r="X200" i="9" l="1"/>
  <c r="O200" i="9"/>
  <c r="W200" i="9"/>
  <c r="V200" i="9"/>
  <c r="P200" i="9"/>
  <c r="R200" i="9" s="1"/>
  <c r="P190" i="7"/>
  <c r="R190" i="7" s="1"/>
  <c r="M190" i="7"/>
  <c r="V190" i="7" s="1"/>
  <c r="V219" i="6"/>
  <c r="O219" i="6"/>
  <c r="K498" i="9"/>
  <c r="K498" i="7"/>
  <c r="T219" i="6" l="1"/>
  <c r="T200" i="9"/>
  <c r="U190" i="7"/>
  <c r="W190" i="7"/>
  <c r="L201" i="9"/>
  <c r="P201" i="9" s="1"/>
  <c r="R201" i="9" s="1"/>
  <c r="O190" i="7"/>
  <c r="L220" i="6"/>
  <c r="K499" i="9"/>
  <c r="K499" i="7"/>
  <c r="T190" i="7" l="1"/>
  <c r="M201" i="9"/>
  <c r="L191" i="7"/>
  <c r="M220" i="6"/>
  <c r="P220" i="6"/>
  <c r="R220" i="6" s="1"/>
  <c r="K500" i="9"/>
  <c r="K500" i="7"/>
  <c r="V201" i="9" l="1"/>
  <c r="X201" i="9"/>
  <c r="U201" i="9"/>
  <c r="W201" i="9"/>
  <c r="O201" i="9"/>
  <c r="P191" i="7"/>
  <c r="R191" i="7" s="1"/>
  <c r="M191" i="7"/>
  <c r="W191" i="7" s="1"/>
  <c r="V220" i="6"/>
  <c r="O220" i="6"/>
  <c r="U220" i="6"/>
  <c r="K501" i="9"/>
  <c r="K501" i="7"/>
  <c r="T220" i="6" l="1"/>
  <c r="T201" i="9"/>
  <c r="V191" i="7"/>
  <c r="U191" i="7"/>
  <c r="L202" i="9"/>
  <c r="P202" i="9" s="1"/>
  <c r="R202" i="9" s="1"/>
  <c r="O191" i="7"/>
  <c r="L221" i="6"/>
  <c r="K502" i="9"/>
  <c r="K502" i="7"/>
  <c r="T191" i="7" l="1"/>
  <c r="M202" i="9"/>
  <c r="U202" i="9" s="1"/>
  <c r="L192" i="7"/>
  <c r="P221" i="6"/>
  <c r="R221" i="6" s="1"/>
  <c r="M221" i="6"/>
  <c r="U221" i="6" s="1"/>
  <c r="K503" i="9"/>
  <c r="K503" i="7"/>
  <c r="W202" i="9" l="1"/>
  <c r="X202" i="9"/>
  <c r="V202" i="9"/>
  <c r="O202" i="9"/>
  <c r="M192" i="7"/>
  <c r="W192" i="7" s="1"/>
  <c r="P192" i="7"/>
  <c r="R192" i="7" s="1"/>
  <c r="O221" i="6"/>
  <c r="V221" i="6"/>
  <c r="K504" i="9"/>
  <c r="K504" i="7"/>
  <c r="T221" i="6" l="1"/>
  <c r="T202" i="9"/>
  <c r="U192" i="7"/>
  <c r="V192" i="7"/>
  <c r="L203" i="9"/>
  <c r="P203" i="9" s="1"/>
  <c r="R203" i="9" s="1"/>
  <c r="O192" i="7"/>
  <c r="L222" i="6"/>
  <c r="K505" i="9"/>
  <c r="K505" i="7"/>
  <c r="T192" i="7" l="1"/>
  <c r="M203" i="9"/>
  <c r="L193" i="7"/>
  <c r="M222" i="6"/>
  <c r="P222" i="6"/>
  <c r="R222" i="6" s="1"/>
  <c r="K506" i="9"/>
  <c r="K506" i="7"/>
  <c r="W203" i="9" l="1"/>
  <c r="U203" i="9"/>
  <c r="V203" i="9"/>
  <c r="X203" i="9"/>
  <c r="O203" i="9"/>
  <c r="P193" i="7"/>
  <c r="R193" i="7" s="1"/>
  <c r="M193" i="7"/>
  <c r="W193" i="7" s="1"/>
  <c r="V222" i="6"/>
  <c r="O222" i="6"/>
  <c r="U222" i="6"/>
  <c r="K507" i="9"/>
  <c r="K507" i="7"/>
  <c r="T222" i="6" l="1"/>
  <c r="T203" i="9"/>
  <c r="V193" i="7"/>
  <c r="U193" i="7"/>
  <c r="L204" i="9"/>
  <c r="P204" i="9" s="1"/>
  <c r="R204" i="9" s="1"/>
  <c r="O193" i="7"/>
  <c r="L223" i="6"/>
  <c r="K508" i="9"/>
  <c r="K508" i="7"/>
  <c r="T193" i="7" l="1"/>
  <c r="M204" i="9"/>
  <c r="V204" i="9" s="1"/>
  <c r="L194" i="7"/>
  <c r="M223" i="6"/>
  <c r="U223" i="6" s="1"/>
  <c r="P223" i="6"/>
  <c r="R223" i="6" s="1"/>
  <c r="K509" i="9"/>
  <c r="K509" i="7"/>
  <c r="X204" i="9" l="1"/>
  <c r="W204" i="9"/>
  <c r="U204" i="9"/>
  <c r="O204" i="9"/>
  <c r="P194" i="7"/>
  <c r="R194" i="7" s="1"/>
  <c r="M194" i="7"/>
  <c r="U194" i="7" s="1"/>
  <c r="O223" i="6"/>
  <c r="V223" i="6"/>
  <c r="K510" i="9"/>
  <c r="K510" i="7"/>
  <c r="T223" i="6" l="1"/>
  <c r="T204" i="9"/>
  <c r="W194" i="7"/>
  <c r="V194" i="7"/>
  <c r="L205" i="9"/>
  <c r="M205" i="9" s="1"/>
  <c r="O205" i="9" s="1"/>
  <c r="O194" i="7"/>
  <c r="L224" i="6"/>
  <c r="K511" i="9"/>
  <c r="K511" i="7"/>
  <c r="T194" i="7" l="1"/>
  <c r="V205" i="9"/>
  <c r="X205" i="9"/>
  <c r="W205" i="9"/>
  <c r="U205" i="9"/>
  <c r="P205" i="9"/>
  <c r="R205" i="9" s="1"/>
  <c r="L195" i="7"/>
  <c r="M224" i="6"/>
  <c r="V224" i="6" s="1"/>
  <c r="P224" i="6"/>
  <c r="R224" i="6" s="1"/>
  <c r="K512" i="9"/>
  <c r="K512" i="7"/>
  <c r="T205" i="9" l="1"/>
  <c r="L206" i="9"/>
  <c r="M206" i="9" s="1"/>
  <c r="O206" i="9" s="1"/>
  <c r="M195" i="7"/>
  <c r="W195" i="7" s="1"/>
  <c r="P195" i="7"/>
  <c r="R195" i="7" s="1"/>
  <c r="O224" i="6"/>
  <c r="U224" i="6"/>
  <c r="K513" i="9"/>
  <c r="K513" i="7"/>
  <c r="X206" i="9" l="1"/>
  <c r="T224" i="6"/>
  <c r="U195" i="7"/>
  <c r="V195" i="7"/>
  <c r="U206" i="9"/>
  <c r="W206" i="9"/>
  <c r="V206" i="9"/>
  <c r="P206" i="9"/>
  <c r="R206" i="9" s="1"/>
  <c r="O195" i="7"/>
  <c r="L225" i="6"/>
  <c r="K514" i="9"/>
  <c r="K514" i="7"/>
  <c r="T195" i="7" l="1"/>
  <c r="T206" i="9"/>
  <c r="L207" i="9"/>
  <c r="M207" i="9" s="1"/>
  <c r="W207" i="9" s="1"/>
  <c r="L196" i="7"/>
  <c r="P225" i="6"/>
  <c r="R225" i="6" s="1"/>
  <c r="M225" i="6"/>
  <c r="K515" i="9"/>
  <c r="K515" i="7"/>
  <c r="O207" i="9" l="1"/>
  <c r="X207" i="9"/>
  <c r="V207" i="9"/>
  <c r="U207" i="9"/>
  <c r="P207" i="9"/>
  <c r="R207" i="9" s="1"/>
  <c r="P196" i="7"/>
  <c r="R196" i="7" s="1"/>
  <c r="M196" i="7"/>
  <c r="W196" i="7" s="1"/>
  <c r="U225" i="6"/>
  <c r="O225" i="6"/>
  <c r="V225" i="6"/>
  <c r="K516" i="9"/>
  <c r="K516" i="7"/>
  <c r="T225" i="6" l="1"/>
  <c r="T207" i="9"/>
  <c r="V196" i="7"/>
  <c r="U196" i="7"/>
  <c r="L208" i="9"/>
  <c r="M208" i="9" s="1"/>
  <c r="O208" i="9" s="1"/>
  <c r="O196" i="7"/>
  <c r="L226" i="6"/>
  <c r="K517" i="9"/>
  <c r="K517" i="7"/>
  <c r="T196" i="7" l="1"/>
  <c r="W208" i="9"/>
  <c r="U208" i="9"/>
  <c r="X208" i="9"/>
  <c r="V208" i="9"/>
  <c r="P208" i="9"/>
  <c r="R208" i="9" s="1"/>
  <c r="L197" i="7"/>
  <c r="P226" i="6"/>
  <c r="R226" i="6" s="1"/>
  <c r="M226" i="6"/>
  <c r="V226" i="6" s="1"/>
  <c r="K518" i="9"/>
  <c r="K518" i="7"/>
  <c r="T208" i="9" l="1"/>
  <c r="M197" i="7"/>
  <c r="U197" i="7" s="1"/>
  <c r="P197" i="7"/>
  <c r="R197" i="7" s="1"/>
  <c r="O226" i="6"/>
  <c r="U226" i="6"/>
  <c r="L209" i="9"/>
  <c r="P209" i="9" s="1"/>
  <c r="R209" i="9" s="1"/>
  <c r="K519" i="9"/>
  <c r="K519" i="7"/>
  <c r="T226" i="6" l="1"/>
  <c r="W197" i="7"/>
  <c r="V197" i="7"/>
  <c r="O197" i="7"/>
  <c r="L227" i="6"/>
  <c r="M209" i="9"/>
  <c r="V209" i="9" s="1"/>
  <c r="K520" i="9"/>
  <c r="K520" i="7"/>
  <c r="T197" i="7" l="1"/>
  <c r="W209" i="9"/>
  <c r="X209" i="9"/>
  <c r="U209" i="9"/>
  <c r="L198" i="7"/>
  <c r="P227" i="6"/>
  <c r="R227" i="6" s="1"/>
  <c r="M227" i="6"/>
  <c r="V227" i="6" s="1"/>
  <c r="O209" i="9"/>
  <c r="K521" i="9"/>
  <c r="K521" i="7"/>
  <c r="T209" i="9" l="1"/>
  <c r="P198" i="7"/>
  <c r="R198" i="7" s="1"/>
  <c r="M198" i="7"/>
  <c r="W198" i="7" s="1"/>
  <c r="O227" i="6"/>
  <c r="U227" i="6"/>
  <c r="L210" i="9"/>
  <c r="P210" i="9" s="1"/>
  <c r="R210" i="9" s="1"/>
  <c r="K522" i="9"/>
  <c r="K522" i="7"/>
  <c r="T227" i="6" l="1"/>
  <c r="U198" i="7"/>
  <c r="V198" i="7"/>
  <c r="O198" i="7"/>
  <c r="L228" i="6"/>
  <c r="M210" i="9"/>
  <c r="K523" i="9"/>
  <c r="K523" i="7"/>
  <c r="T198" i="7" l="1"/>
  <c r="W210" i="9"/>
  <c r="X210" i="9"/>
  <c r="U210" i="9"/>
  <c r="V210" i="9"/>
  <c r="L199" i="7"/>
  <c r="M228" i="6"/>
  <c r="P228" i="6"/>
  <c r="R228" i="6" s="1"/>
  <c r="O210" i="9"/>
  <c r="K524" i="9"/>
  <c r="K524" i="7"/>
  <c r="T210" i="9" l="1"/>
  <c r="P199" i="7"/>
  <c r="R199" i="7" s="1"/>
  <c r="M199" i="7"/>
  <c r="U199" i="7" s="1"/>
  <c r="U228" i="6"/>
  <c r="O228" i="6"/>
  <c r="V228" i="6"/>
  <c r="L211" i="9"/>
  <c r="P211" i="9" s="1"/>
  <c r="R211" i="9" s="1"/>
  <c r="K525" i="9"/>
  <c r="K525" i="7"/>
  <c r="T228" i="6" l="1"/>
  <c r="V199" i="7"/>
  <c r="W199" i="7"/>
  <c r="O199" i="7"/>
  <c r="L229" i="6"/>
  <c r="M211" i="9"/>
  <c r="K526" i="9"/>
  <c r="K526" i="7"/>
  <c r="T199" i="7" l="1"/>
  <c r="U211" i="9"/>
  <c r="W211" i="9"/>
  <c r="V211" i="9"/>
  <c r="X211" i="9"/>
  <c r="L200" i="7"/>
  <c r="M229" i="6"/>
  <c r="V229" i="6" s="1"/>
  <c r="P229" i="6"/>
  <c r="R229" i="6" s="1"/>
  <c r="O211" i="9"/>
  <c r="K527" i="9"/>
  <c r="K527" i="7"/>
  <c r="T211" i="9" l="1"/>
  <c r="M200" i="7"/>
  <c r="U200" i="7" s="1"/>
  <c r="P200" i="7"/>
  <c r="R200" i="7" s="1"/>
  <c r="O229" i="6"/>
  <c r="U229" i="6"/>
  <c r="L212" i="9"/>
  <c r="P212" i="9" s="1"/>
  <c r="R212" i="9" s="1"/>
  <c r="K528" i="9"/>
  <c r="K528" i="7"/>
  <c r="T229" i="6" l="1"/>
  <c r="V200" i="7"/>
  <c r="W200" i="7"/>
  <c r="O200" i="7"/>
  <c r="L230" i="6"/>
  <c r="M212" i="9"/>
  <c r="K529" i="9"/>
  <c r="K529" i="7"/>
  <c r="T200" i="7" l="1"/>
  <c r="W212" i="9"/>
  <c r="U212" i="9"/>
  <c r="V212" i="9"/>
  <c r="X212" i="9"/>
  <c r="L201" i="7"/>
  <c r="M230" i="6"/>
  <c r="U230" i="6" s="1"/>
  <c r="P230" i="6"/>
  <c r="R230" i="6" s="1"/>
  <c r="O212" i="9"/>
  <c r="K530" i="9"/>
  <c r="K530" i="7"/>
  <c r="T212" i="9" l="1"/>
  <c r="P201" i="7"/>
  <c r="R201" i="7" s="1"/>
  <c r="M201" i="7"/>
  <c r="W201" i="7" s="1"/>
  <c r="O230" i="6"/>
  <c r="V230" i="6"/>
  <c r="L213" i="9"/>
  <c r="K531" i="9"/>
  <c r="K531" i="7"/>
  <c r="T230" i="6" l="1"/>
  <c r="U201" i="7"/>
  <c r="V201" i="7"/>
  <c r="O201" i="7"/>
  <c r="L231" i="6"/>
  <c r="P213" i="9"/>
  <c r="R213" i="9" s="1"/>
  <c r="M213" i="9"/>
  <c r="K532" i="9"/>
  <c r="K532" i="7"/>
  <c r="T201" i="7" l="1"/>
  <c r="X213" i="9"/>
  <c r="W213" i="9"/>
  <c r="U213" i="9"/>
  <c r="V213" i="9"/>
  <c r="L202" i="7"/>
  <c r="M231" i="6"/>
  <c r="P231" i="6"/>
  <c r="R231" i="6" s="1"/>
  <c r="O213" i="9"/>
  <c r="K533" i="9"/>
  <c r="K533" i="7"/>
  <c r="T213" i="9" l="1"/>
  <c r="P202" i="7"/>
  <c r="R202" i="7" s="1"/>
  <c r="M202" i="7"/>
  <c r="V202" i="7" s="1"/>
  <c r="V231" i="6"/>
  <c r="O231" i="6"/>
  <c r="U231" i="6"/>
  <c r="L214" i="9"/>
  <c r="K534" i="9"/>
  <c r="K534" i="7"/>
  <c r="T231" i="6" l="1"/>
  <c r="U202" i="7"/>
  <c r="W202" i="7"/>
  <c r="O202" i="7"/>
  <c r="L232" i="6"/>
  <c r="P232" i="6" s="1"/>
  <c r="R232" i="6" s="1"/>
  <c r="P214" i="9"/>
  <c r="R214" i="9" s="1"/>
  <c r="M214" i="9"/>
  <c r="K535" i="9"/>
  <c r="K535" i="7"/>
  <c r="T202" i="7" l="1"/>
  <c r="V214" i="9"/>
  <c r="X214" i="9"/>
  <c r="U214" i="9"/>
  <c r="W214" i="9"/>
  <c r="L203" i="7"/>
  <c r="M232" i="6"/>
  <c r="V232" i="6" s="1"/>
  <c r="O214" i="9"/>
  <c r="K536" i="9"/>
  <c r="K536" i="7"/>
  <c r="T214" i="9" l="1"/>
  <c r="P203" i="7"/>
  <c r="R203" i="7" s="1"/>
  <c r="M203" i="7"/>
  <c r="W203" i="7" s="1"/>
  <c r="U232" i="6"/>
  <c r="L233" i="6" s="1"/>
  <c r="O232" i="6"/>
  <c r="L215" i="9"/>
  <c r="K537" i="9"/>
  <c r="K537" i="7"/>
  <c r="T232" i="6" l="1"/>
  <c r="U203" i="7"/>
  <c r="V203" i="7"/>
  <c r="O203" i="7"/>
  <c r="M233" i="6"/>
  <c r="U233" i="6" s="1"/>
  <c r="P233" i="6"/>
  <c r="R233" i="6" s="1"/>
  <c r="M215" i="9"/>
  <c r="P215" i="9"/>
  <c r="R215" i="9" s="1"/>
  <c r="K538" i="9"/>
  <c r="K538" i="7"/>
  <c r="T203" i="7" l="1"/>
  <c r="W215" i="9"/>
  <c r="U215" i="9"/>
  <c r="V215" i="9"/>
  <c r="X215" i="9"/>
  <c r="L204" i="7"/>
  <c r="V233" i="6"/>
  <c r="O233" i="6"/>
  <c r="O215" i="9"/>
  <c r="K539" i="9"/>
  <c r="K539" i="7"/>
  <c r="T233" i="6" l="1"/>
  <c r="T215" i="9"/>
  <c r="P204" i="7"/>
  <c r="R204" i="7" s="1"/>
  <c r="M204" i="7"/>
  <c r="L234" i="6"/>
  <c r="L216" i="9"/>
  <c r="K540" i="9"/>
  <c r="K540" i="7"/>
  <c r="U204" i="7" l="1"/>
  <c r="W204" i="7"/>
  <c r="V204" i="7"/>
  <c r="O204" i="7"/>
  <c r="P234" i="6"/>
  <c r="R234" i="6" s="1"/>
  <c r="M234" i="6"/>
  <c r="V234" i="6" s="1"/>
  <c r="P216" i="9"/>
  <c r="R216" i="9" s="1"/>
  <c r="M216" i="9"/>
  <c r="K541" i="9"/>
  <c r="K541" i="7"/>
  <c r="T204" i="7" l="1"/>
  <c r="X216" i="9"/>
  <c r="W216" i="9"/>
  <c r="U216" i="9"/>
  <c r="V216" i="9"/>
  <c r="L205" i="7"/>
  <c r="O234" i="6"/>
  <c r="U234" i="6"/>
  <c r="O216" i="9"/>
  <c r="K542" i="9"/>
  <c r="K542" i="7"/>
  <c r="T234" i="6" l="1"/>
  <c r="T216" i="9"/>
  <c r="M205" i="7"/>
  <c r="V205" i="7" s="1"/>
  <c r="P205" i="7"/>
  <c r="R205" i="7" s="1"/>
  <c r="L235" i="6"/>
  <c r="L217" i="9"/>
  <c r="K543" i="9"/>
  <c r="K543" i="7"/>
  <c r="U205" i="7" l="1"/>
  <c r="W205" i="7"/>
  <c r="O205" i="7"/>
  <c r="P235" i="6"/>
  <c r="R235" i="6" s="1"/>
  <c r="M235" i="6"/>
  <c r="U235" i="6" s="1"/>
  <c r="M217" i="9"/>
  <c r="X217" i="9" s="1"/>
  <c r="P217" i="9"/>
  <c r="R217" i="9" s="1"/>
  <c r="K544" i="9"/>
  <c r="K544" i="7"/>
  <c r="T205" i="7" l="1"/>
  <c r="U217" i="9"/>
  <c r="W217" i="9"/>
  <c r="V217" i="9"/>
  <c r="L206" i="7"/>
  <c r="O235" i="6"/>
  <c r="V235" i="6"/>
  <c r="O217" i="9"/>
  <c r="K545" i="9"/>
  <c r="K545" i="7"/>
  <c r="T235" i="6" l="1"/>
  <c r="T217" i="9"/>
  <c r="P206" i="7"/>
  <c r="R206" i="7" s="1"/>
  <c r="M206" i="7"/>
  <c r="W206" i="7" s="1"/>
  <c r="L236" i="6"/>
  <c r="L218" i="9"/>
  <c r="K546" i="9"/>
  <c r="K546" i="7"/>
  <c r="V206" i="7" l="1"/>
  <c r="U206" i="7"/>
  <c r="O206" i="7"/>
  <c r="M236" i="6"/>
  <c r="V236" i="6" s="1"/>
  <c r="P236" i="6"/>
  <c r="R236" i="6" s="1"/>
  <c r="P218" i="9"/>
  <c r="R218" i="9" s="1"/>
  <c r="M218" i="9"/>
  <c r="K547" i="9"/>
  <c r="K547" i="7"/>
  <c r="T206" i="7" l="1"/>
  <c r="W218" i="9"/>
  <c r="X218" i="9"/>
  <c r="U218" i="9"/>
  <c r="V218" i="9"/>
  <c r="L207" i="7"/>
  <c r="O236" i="6"/>
  <c r="U236" i="6"/>
  <c r="O218" i="9"/>
  <c r="K548" i="9"/>
  <c r="K548" i="7"/>
  <c r="T236" i="6" l="1"/>
  <c r="T218" i="9"/>
  <c r="P207" i="7"/>
  <c r="R207" i="7" s="1"/>
  <c r="M207" i="7"/>
  <c r="W207" i="7" s="1"/>
  <c r="L237" i="6"/>
  <c r="L219" i="9"/>
  <c r="P219" i="9" s="1"/>
  <c r="R219" i="9" s="1"/>
  <c r="K549" i="9"/>
  <c r="K549" i="7"/>
  <c r="V207" i="7" l="1"/>
  <c r="U207" i="7"/>
  <c r="O207" i="7"/>
  <c r="P237" i="6"/>
  <c r="R237" i="6" s="1"/>
  <c r="M237" i="6"/>
  <c r="V237" i="6" s="1"/>
  <c r="M219" i="9"/>
  <c r="K550" i="9"/>
  <c r="K550" i="7"/>
  <c r="T207" i="7" l="1"/>
  <c r="V219" i="9"/>
  <c r="W219" i="9"/>
  <c r="U219" i="9"/>
  <c r="X219" i="9"/>
  <c r="L208" i="7"/>
  <c r="O219" i="9"/>
  <c r="O237" i="6"/>
  <c r="U237" i="6"/>
  <c r="K551" i="9"/>
  <c r="K551" i="7"/>
  <c r="T237" i="6" l="1"/>
  <c r="T219" i="9"/>
  <c r="P208" i="7"/>
  <c r="R208" i="7" s="1"/>
  <c r="M208" i="7"/>
  <c r="V208" i="7" s="1"/>
  <c r="L220" i="9"/>
  <c r="M220" i="9" s="1"/>
  <c r="V220" i="9" s="1"/>
  <c r="L238" i="6"/>
  <c r="K552" i="9"/>
  <c r="K552" i="7"/>
  <c r="X220" i="9" l="1"/>
  <c r="U208" i="7"/>
  <c r="W208" i="7"/>
  <c r="U220" i="9"/>
  <c r="W220" i="9"/>
  <c r="O208" i="7"/>
  <c r="P220" i="9"/>
  <c r="R220" i="9" s="1"/>
  <c r="O220" i="9"/>
  <c r="P238" i="6"/>
  <c r="R238" i="6" s="1"/>
  <c r="M238" i="6"/>
  <c r="K553" i="9"/>
  <c r="K553" i="7"/>
  <c r="T208" i="7" l="1"/>
  <c r="T220" i="9"/>
  <c r="L209" i="7"/>
  <c r="L221" i="9"/>
  <c r="M221" i="9" s="1"/>
  <c r="W221" i="9" s="1"/>
  <c r="U238" i="6"/>
  <c r="O238" i="6"/>
  <c r="V238" i="6"/>
  <c r="K554" i="9"/>
  <c r="K554" i="7"/>
  <c r="X221" i="9" l="1"/>
  <c r="T238" i="6"/>
  <c r="O221" i="9"/>
  <c r="V221" i="9"/>
  <c r="U221" i="9"/>
  <c r="P209" i="7"/>
  <c r="R209" i="7" s="1"/>
  <c r="M209" i="7"/>
  <c r="U209" i="7" s="1"/>
  <c r="P221" i="9"/>
  <c r="R221" i="9" s="1"/>
  <c r="L239" i="6"/>
  <c r="P239" i="6" s="1"/>
  <c r="R239" i="6" s="1"/>
  <c r="K555" i="9"/>
  <c r="K555" i="7"/>
  <c r="T221" i="9" l="1"/>
  <c r="W209" i="7"/>
  <c r="V209" i="7"/>
  <c r="O209" i="7"/>
  <c r="L222" i="9"/>
  <c r="M222" i="9" s="1"/>
  <c r="U222" i="9" s="1"/>
  <c r="M239" i="6"/>
  <c r="U239" i="6" s="1"/>
  <c r="K556" i="9"/>
  <c r="K556" i="7"/>
  <c r="T209" i="7" l="1"/>
  <c r="X222" i="9"/>
  <c r="W222" i="9"/>
  <c r="V222" i="9"/>
  <c r="L210" i="7"/>
  <c r="P222" i="9"/>
  <c r="R222" i="9" s="1"/>
  <c r="O222" i="9"/>
  <c r="V239" i="6"/>
  <c r="L240" i="6" s="1"/>
  <c r="O239" i="6"/>
  <c r="K557" i="9"/>
  <c r="K557" i="7"/>
  <c r="T239" i="6" l="1"/>
  <c r="T222" i="9"/>
  <c r="P210" i="7"/>
  <c r="R210" i="7" s="1"/>
  <c r="M210" i="7"/>
  <c r="W210" i="7" s="1"/>
  <c r="L223" i="9"/>
  <c r="P223" i="9" s="1"/>
  <c r="R223" i="9" s="1"/>
  <c r="M240" i="6"/>
  <c r="U240" i="6" s="1"/>
  <c r="P240" i="6"/>
  <c r="R240" i="6" s="1"/>
  <c r="K558" i="9"/>
  <c r="K558" i="7"/>
  <c r="U210" i="7" l="1"/>
  <c r="V210" i="7"/>
  <c r="O210" i="7"/>
  <c r="M223" i="9"/>
  <c r="W223" i="9" s="1"/>
  <c r="O240" i="6"/>
  <c r="V240" i="6"/>
  <c r="K559" i="9"/>
  <c r="K559" i="7"/>
  <c r="T240" i="6" l="1"/>
  <c r="T210" i="7"/>
  <c r="V223" i="9"/>
  <c r="X223" i="9"/>
  <c r="O223" i="9"/>
  <c r="U223" i="9"/>
  <c r="L211" i="7"/>
  <c r="L241" i="6"/>
  <c r="K560" i="9"/>
  <c r="K560" i="7"/>
  <c r="T223" i="9" l="1"/>
  <c r="M211" i="7"/>
  <c r="W211" i="7" s="1"/>
  <c r="P211" i="7"/>
  <c r="R211" i="7" s="1"/>
  <c r="L224" i="9"/>
  <c r="P224" i="9" s="1"/>
  <c r="R224" i="9" s="1"/>
  <c r="M241" i="6"/>
  <c r="V241" i="6" s="1"/>
  <c r="P241" i="6"/>
  <c r="R241" i="6" s="1"/>
  <c r="K561" i="9"/>
  <c r="K561" i="7"/>
  <c r="U211" i="7" l="1"/>
  <c r="V211" i="7"/>
  <c r="O211" i="7"/>
  <c r="M224" i="9"/>
  <c r="O241" i="6"/>
  <c r="U241" i="6"/>
  <c r="K562" i="9"/>
  <c r="K562" i="7"/>
  <c r="T241" i="6" l="1"/>
  <c r="T211" i="7"/>
  <c r="U224" i="9"/>
  <c r="X224" i="9"/>
  <c r="W224" i="9"/>
  <c r="V224" i="9"/>
  <c r="O224" i="9"/>
  <c r="L212" i="7"/>
  <c r="L242" i="6"/>
  <c r="K563" i="9"/>
  <c r="K563" i="7"/>
  <c r="T224" i="9" l="1"/>
  <c r="M212" i="7"/>
  <c r="W212" i="7" s="1"/>
  <c r="P212" i="7"/>
  <c r="R212" i="7" s="1"/>
  <c r="L225" i="9"/>
  <c r="M225" i="9" s="1"/>
  <c r="O225" i="9" s="1"/>
  <c r="M242" i="6"/>
  <c r="U242" i="6" s="1"/>
  <c r="P242" i="6"/>
  <c r="R242" i="6" s="1"/>
  <c r="K564" i="9"/>
  <c r="K564" i="7"/>
  <c r="V225" i="9" l="1"/>
  <c r="V212" i="7"/>
  <c r="U212" i="7"/>
  <c r="X225" i="9"/>
  <c r="W225" i="9"/>
  <c r="U225" i="9"/>
  <c r="O212" i="7"/>
  <c r="P225" i="9"/>
  <c r="R225" i="9" s="1"/>
  <c r="V242" i="6"/>
  <c r="O242" i="6"/>
  <c r="K565" i="9"/>
  <c r="K565" i="7"/>
  <c r="T225" i="9" l="1"/>
  <c r="T212" i="7"/>
  <c r="T242" i="6"/>
  <c r="L213" i="7"/>
  <c r="L243" i="6"/>
  <c r="L226" i="9"/>
  <c r="K566" i="9"/>
  <c r="K566" i="7"/>
  <c r="P213" i="7" l="1"/>
  <c r="R213" i="7" s="1"/>
  <c r="M213" i="7"/>
  <c r="V213" i="7" s="1"/>
  <c r="M243" i="6"/>
  <c r="V243" i="6" s="1"/>
  <c r="P243" i="6"/>
  <c r="R243" i="6" s="1"/>
  <c r="P226" i="9"/>
  <c r="R226" i="9" s="1"/>
  <c r="M226" i="9"/>
  <c r="K567" i="9"/>
  <c r="K567" i="7"/>
  <c r="U213" i="7" l="1"/>
  <c r="W213" i="7"/>
  <c r="U226" i="9"/>
  <c r="W226" i="9"/>
  <c r="V226" i="9"/>
  <c r="X226" i="9"/>
  <c r="O226" i="9"/>
  <c r="O213" i="7"/>
  <c r="O243" i="6"/>
  <c r="U243" i="6"/>
  <c r="K568" i="9"/>
  <c r="K568" i="7"/>
  <c r="T213" i="7" l="1"/>
  <c r="T243" i="6"/>
  <c r="T226" i="9"/>
  <c r="L214" i="7"/>
  <c r="L244" i="6"/>
  <c r="L227" i="9"/>
  <c r="K569" i="9"/>
  <c r="K569" i="7"/>
  <c r="P214" i="7" l="1"/>
  <c r="R214" i="7" s="1"/>
  <c r="M214" i="7"/>
  <c r="W214" i="7" s="1"/>
  <c r="P244" i="6"/>
  <c r="R244" i="6" s="1"/>
  <c r="M244" i="6"/>
  <c r="U244" i="6" s="1"/>
  <c r="M227" i="9"/>
  <c r="P227" i="9"/>
  <c r="R227" i="9" s="1"/>
  <c r="K570" i="9"/>
  <c r="K570" i="7"/>
  <c r="V227" i="9" l="1"/>
  <c r="U227" i="9"/>
  <c r="V214" i="7"/>
  <c r="U214" i="7"/>
  <c r="W227" i="9"/>
  <c r="X227" i="9"/>
  <c r="O227" i="9"/>
  <c r="O214" i="7"/>
  <c r="O244" i="6"/>
  <c r="V244" i="6"/>
  <c r="K571" i="9"/>
  <c r="K571" i="7"/>
  <c r="T244" i="6" l="1"/>
  <c r="T227" i="9"/>
  <c r="T214" i="7"/>
  <c r="L215" i="7"/>
  <c r="L245" i="6"/>
  <c r="L228" i="9"/>
  <c r="K572" i="9"/>
  <c r="K572" i="7"/>
  <c r="P215" i="7" l="1"/>
  <c r="R215" i="7" s="1"/>
  <c r="M215" i="7"/>
  <c r="U215" i="7" s="1"/>
  <c r="M245" i="6"/>
  <c r="V245" i="6" s="1"/>
  <c r="P245" i="6"/>
  <c r="R245" i="6" s="1"/>
  <c r="M228" i="9"/>
  <c r="P228" i="9"/>
  <c r="R228" i="9" s="1"/>
  <c r="K573" i="9"/>
  <c r="K573" i="7"/>
  <c r="V228" i="9" l="1"/>
  <c r="W228" i="9"/>
  <c r="V215" i="7"/>
  <c r="W215" i="7"/>
  <c r="U228" i="9"/>
  <c r="X228" i="9"/>
  <c r="O228" i="9"/>
  <c r="O215" i="7"/>
  <c r="O245" i="6"/>
  <c r="U245" i="6"/>
  <c r="K574" i="9"/>
  <c r="K574" i="7"/>
  <c r="T215" i="7" l="1"/>
  <c r="T245" i="6"/>
  <c r="T228" i="9"/>
  <c r="L216" i="7"/>
  <c r="L246" i="6"/>
  <c r="L229" i="9"/>
  <c r="K575" i="9"/>
  <c r="K575" i="7"/>
  <c r="P216" i="7" l="1"/>
  <c r="R216" i="7" s="1"/>
  <c r="M216" i="7"/>
  <c r="V216" i="7" s="1"/>
  <c r="P246" i="6"/>
  <c r="R246" i="6" s="1"/>
  <c r="M246" i="6"/>
  <c r="U246" i="6" s="1"/>
  <c r="P229" i="9"/>
  <c r="R229" i="9" s="1"/>
  <c r="M229" i="9"/>
  <c r="W229" i="9" s="1"/>
  <c r="K576" i="9"/>
  <c r="K576" i="7"/>
  <c r="U216" i="7" l="1"/>
  <c r="W216" i="7"/>
  <c r="U229" i="9"/>
  <c r="X229" i="9"/>
  <c r="V229" i="9"/>
  <c r="O216" i="7"/>
  <c r="O246" i="6"/>
  <c r="V246" i="6"/>
  <c r="O229" i="9"/>
  <c r="K577" i="9"/>
  <c r="K577" i="7"/>
  <c r="T246" i="6" l="1"/>
  <c r="T216" i="7"/>
  <c r="T229" i="9"/>
  <c r="L217" i="7"/>
  <c r="L247" i="6"/>
  <c r="L230" i="9"/>
  <c r="M230" i="9" s="1"/>
  <c r="V230" i="9" s="1"/>
  <c r="K578" i="9"/>
  <c r="K578" i="7"/>
  <c r="X230" i="9" l="1"/>
  <c r="W230" i="9"/>
  <c r="U230" i="9"/>
  <c r="M217" i="7"/>
  <c r="U217" i="7" s="1"/>
  <c r="P217" i="7"/>
  <c r="R217" i="7" s="1"/>
  <c r="M247" i="6"/>
  <c r="P247" i="6"/>
  <c r="R247" i="6" s="1"/>
  <c r="O230" i="9"/>
  <c r="P230" i="9"/>
  <c r="R230" i="9" s="1"/>
  <c r="K579" i="9"/>
  <c r="K579" i="7"/>
  <c r="T230" i="9" l="1"/>
  <c r="V217" i="7"/>
  <c r="W217" i="7"/>
  <c r="O217" i="7"/>
  <c r="V247" i="6"/>
  <c r="O247" i="6"/>
  <c r="U247" i="6"/>
  <c r="L231" i="9"/>
  <c r="K580" i="9"/>
  <c r="K580" i="7"/>
  <c r="T247" i="6" l="1"/>
  <c r="T217" i="7"/>
  <c r="L218" i="7"/>
  <c r="L248" i="6"/>
  <c r="M231" i="9"/>
  <c r="P231" i="9"/>
  <c r="R231" i="9" s="1"/>
  <c r="K581" i="9"/>
  <c r="K581" i="7"/>
  <c r="V231" i="9" l="1"/>
  <c r="U231" i="9"/>
  <c r="W231" i="9"/>
  <c r="X231" i="9"/>
  <c r="O231" i="9"/>
  <c r="P218" i="7"/>
  <c r="R218" i="7" s="1"/>
  <c r="M218" i="7"/>
  <c r="W218" i="7" s="1"/>
  <c r="M248" i="6"/>
  <c r="U248" i="6" s="1"/>
  <c r="P248" i="6"/>
  <c r="R248" i="6" s="1"/>
  <c r="K582" i="9"/>
  <c r="K582" i="7"/>
  <c r="T231" i="9" l="1"/>
  <c r="U218" i="7"/>
  <c r="V218" i="7"/>
  <c r="O218" i="7"/>
  <c r="O248" i="6"/>
  <c r="V248" i="6"/>
  <c r="L232" i="9"/>
  <c r="K583" i="9"/>
  <c r="K583" i="7"/>
  <c r="T248" i="6" l="1"/>
  <c r="T218" i="7"/>
  <c r="L219" i="7"/>
  <c r="L249" i="6"/>
  <c r="P232" i="9"/>
  <c r="R232" i="9" s="1"/>
  <c r="M232" i="9"/>
  <c r="K584" i="9"/>
  <c r="K584" i="7"/>
  <c r="X232" i="9" l="1"/>
  <c r="W232" i="9"/>
  <c r="V232" i="9"/>
  <c r="U232" i="9"/>
  <c r="O232" i="9"/>
  <c r="M219" i="7"/>
  <c r="W219" i="7" s="1"/>
  <c r="P219" i="7"/>
  <c r="R219" i="7" s="1"/>
  <c r="M249" i="6"/>
  <c r="V249" i="6" s="1"/>
  <c r="P249" i="6"/>
  <c r="R249" i="6" s="1"/>
  <c r="K585" i="9"/>
  <c r="K585" i="7"/>
  <c r="T232" i="9" l="1"/>
  <c r="U219" i="7"/>
  <c r="V219" i="7"/>
  <c r="O219" i="7"/>
  <c r="O249" i="6"/>
  <c r="U249" i="6"/>
  <c r="L233" i="9"/>
  <c r="K586" i="9"/>
  <c r="K586" i="7"/>
  <c r="T249" i="6" l="1"/>
  <c r="T219" i="7"/>
  <c r="L220" i="7"/>
  <c r="L250" i="6"/>
  <c r="M233" i="9"/>
  <c r="V233" i="9" s="1"/>
  <c r="P233" i="9"/>
  <c r="R233" i="9" s="1"/>
  <c r="K587" i="9"/>
  <c r="K587" i="7"/>
  <c r="W233" i="9" l="1"/>
  <c r="X233" i="9"/>
  <c r="O233" i="9"/>
  <c r="U233" i="9"/>
  <c r="M220" i="7"/>
  <c r="U220" i="7" s="1"/>
  <c r="P220" i="7"/>
  <c r="R220" i="7" s="1"/>
  <c r="M250" i="6"/>
  <c r="U250" i="6" s="1"/>
  <c r="P250" i="6"/>
  <c r="R250" i="6" s="1"/>
  <c r="K588" i="9"/>
  <c r="K588" i="7"/>
  <c r="T233" i="9" l="1"/>
  <c r="V220" i="7"/>
  <c r="W220" i="7"/>
  <c r="O220" i="7"/>
  <c r="O250" i="6"/>
  <c r="V250" i="6"/>
  <c r="L234" i="9"/>
  <c r="K589" i="9"/>
  <c r="K589" i="7"/>
  <c r="T250" i="6" l="1"/>
  <c r="T220" i="7"/>
  <c r="L221" i="7"/>
  <c r="L251" i="6"/>
  <c r="P234" i="9"/>
  <c r="R234" i="9" s="1"/>
  <c r="M234" i="9"/>
  <c r="K590" i="9"/>
  <c r="K590" i="7"/>
  <c r="W234" i="9" l="1"/>
  <c r="X234" i="9"/>
  <c r="U234" i="9"/>
  <c r="V234" i="9"/>
  <c r="O234" i="9"/>
  <c r="M221" i="7"/>
  <c r="V221" i="7" s="1"/>
  <c r="P221" i="7"/>
  <c r="R221" i="7" s="1"/>
  <c r="P251" i="6"/>
  <c r="R251" i="6" s="1"/>
  <c r="M251" i="6"/>
  <c r="V251" i="6" s="1"/>
  <c r="K591" i="9"/>
  <c r="K591" i="7"/>
  <c r="T234" i="9" l="1"/>
  <c r="U221" i="7"/>
  <c r="W221" i="7"/>
  <c r="O221" i="7"/>
  <c r="U251" i="6"/>
  <c r="O251" i="6"/>
  <c r="L235" i="9"/>
  <c r="K592" i="9"/>
  <c r="K592" i="7"/>
  <c r="T251" i="6" l="1"/>
  <c r="T221" i="7"/>
  <c r="L222" i="7"/>
  <c r="L252" i="6"/>
  <c r="P235" i="9"/>
  <c r="R235" i="9" s="1"/>
  <c r="M235" i="9"/>
  <c r="W235" i="9" s="1"/>
  <c r="K593" i="9"/>
  <c r="K593" i="7"/>
  <c r="V235" i="9" l="1"/>
  <c r="X235" i="9"/>
  <c r="O235" i="9"/>
  <c r="U235" i="9"/>
  <c r="M222" i="7"/>
  <c r="V222" i="7" s="1"/>
  <c r="P222" i="7"/>
  <c r="R222" i="7" s="1"/>
  <c r="M252" i="6"/>
  <c r="U252" i="6" s="1"/>
  <c r="P252" i="6"/>
  <c r="R252" i="6" s="1"/>
  <c r="K594" i="9"/>
  <c r="K594" i="7"/>
  <c r="T235" i="9" l="1"/>
  <c r="U222" i="7"/>
  <c r="W222" i="7"/>
  <c r="O222" i="7"/>
  <c r="O252" i="6"/>
  <c r="V252" i="6"/>
  <c r="L236" i="9"/>
  <c r="P236" i="9" s="1"/>
  <c r="R236" i="9" s="1"/>
  <c r="K595" i="9"/>
  <c r="K595" i="7"/>
  <c r="T252" i="6" l="1"/>
  <c r="T222" i="7"/>
  <c r="L223" i="7"/>
  <c r="L253" i="6"/>
  <c r="M236" i="9"/>
  <c r="K596" i="9"/>
  <c r="K596" i="7"/>
  <c r="V236" i="9" l="1"/>
  <c r="W236" i="9"/>
  <c r="U236" i="9"/>
  <c r="X236" i="9"/>
  <c r="P223" i="7"/>
  <c r="R223" i="7" s="1"/>
  <c r="M223" i="7"/>
  <c r="W223" i="7" s="1"/>
  <c r="M253" i="6"/>
  <c r="V253" i="6" s="1"/>
  <c r="P253" i="6"/>
  <c r="R253" i="6" s="1"/>
  <c r="O236" i="9"/>
  <c r="K597" i="9"/>
  <c r="K597" i="7"/>
  <c r="T236" i="9" l="1"/>
  <c r="V223" i="7"/>
  <c r="U223" i="7"/>
  <c r="O223" i="7"/>
  <c r="U253" i="6"/>
  <c r="O253" i="6"/>
  <c r="L237" i="9"/>
  <c r="M237" i="9" s="1"/>
  <c r="W237" i="9" s="1"/>
  <c r="K598" i="9"/>
  <c r="K598" i="7"/>
  <c r="T253" i="6" l="1"/>
  <c r="T223" i="7"/>
  <c r="X237" i="9"/>
  <c r="V237" i="9"/>
  <c r="U237" i="9"/>
  <c r="L224" i="7"/>
  <c r="L254" i="6"/>
  <c r="O237" i="9"/>
  <c r="P237" i="9"/>
  <c r="R237" i="9" s="1"/>
  <c r="K599" i="9"/>
  <c r="K599" i="7"/>
  <c r="T237" i="9" l="1"/>
  <c r="P224" i="7"/>
  <c r="R224" i="7" s="1"/>
  <c r="M224" i="7"/>
  <c r="V224" i="7" s="1"/>
  <c r="M254" i="6"/>
  <c r="P254" i="6"/>
  <c r="R254" i="6" s="1"/>
  <c r="L238" i="9"/>
  <c r="M238" i="9" s="1"/>
  <c r="O238" i="9" s="1"/>
  <c r="K600" i="9"/>
  <c r="K600" i="7"/>
  <c r="X238" i="9" l="1"/>
  <c r="U224" i="7"/>
  <c r="W224" i="7"/>
  <c r="W238" i="9"/>
  <c r="V238" i="9"/>
  <c r="U238" i="9"/>
  <c r="O224" i="7"/>
  <c r="U254" i="6"/>
  <c r="O254" i="6"/>
  <c r="V254" i="6"/>
  <c r="P238" i="9"/>
  <c r="R238" i="9" s="1"/>
  <c r="K601" i="9"/>
  <c r="K601" i="7"/>
  <c r="T224" i="7" l="1"/>
  <c r="T238" i="9"/>
  <c r="T254" i="6"/>
  <c r="L225" i="7"/>
  <c r="L255" i="6"/>
  <c r="L239" i="9"/>
  <c r="K602" i="9"/>
  <c r="K602" i="7"/>
  <c r="P225" i="7" l="1"/>
  <c r="R225" i="7" s="1"/>
  <c r="M225" i="7"/>
  <c r="W225" i="7" s="1"/>
  <c r="M255" i="6"/>
  <c r="V255" i="6" s="1"/>
  <c r="P255" i="6"/>
  <c r="R255" i="6" s="1"/>
  <c r="P239" i="9"/>
  <c r="R239" i="9" s="1"/>
  <c r="M239" i="9"/>
  <c r="K603" i="9"/>
  <c r="K603" i="7"/>
  <c r="W239" i="9" l="1"/>
  <c r="X239" i="9"/>
  <c r="V225" i="7"/>
  <c r="U225" i="7"/>
  <c r="U239" i="9"/>
  <c r="V239" i="9"/>
  <c r="O239" i="9"/>
  <c r="O225" i="7"/>
  <c r="U255" i="6"/>
  <c r="O255" i="6"/>
  <c r="K604" i="9"/>
  <c r="K604" i="7"/>
  <c r="T255" i="6" l="1"/>
  <c r="T225" i="7"/>
  <c r="T239" i="9"/>
  <c r="L226" i="7"/>
  <c r="L256" i="6"/>
  <c r="L240" i="9"/>
  <c r="K605" i="9"/>
  <c r="K605" i="7"/>
  <c r="M226" i="7" l="1"/>
  <c r="W226" i="7" s="1"/>
  <c r="P226" i="7"/>
  <c r="R226" i="7" s="1"/>
  <c r="P256" i="6"/>
  <c r="R256" i="6" s="1"/>
  <c r="M256" i="6"/>
  <c r="U256" i="6" s="1"/>
  <c r="M240" i="9"/>
  <c r="P240" i="9"/>
  <c r="R240" i="9" s="1"/>
  <c r="K606" i="9"/>
  <c r="K606" i="7"/>
  <c r="V240" i="9" l="1"/>
  <c r="W240" i="9"/>
  <c r="U226" i="7"/>
  <c r="V226" i="7"/>
  <c r="U240" i="9"/>
  <c r="X240" i="9"/>
  <c r="O226" i="7"/>
  <c r="O256" i="6"/>
  <c r="V256" i="6"/>
  <c r="O240" i="9"/>
  <c r="K607" i="9"/>
  <c r="K607" i="7"/>
  <c r="T256" i="6" l="1"/>
  <c r="T226" i="7"/>
  <c r="T240" i="9"/>
  <c r="L227" i="7"/>
  <c r="L257" i="6"/>
  <c r="L241" i="9"/>
  <c r="P241" i="9" s="1"/>
  <c r="R241" i="9" s="1"/>
  <c r="K608" i="9"/>
  <c r="K608" i="7"/>
  <c r="M227" i="7" l="1"/>
  <c r="U227" i="7" s="1"/>
  <c r="P227" i="7"/>
  <c r="R227" i="7" s="1"/>
  <c r="M257" i="6"/>
  <c r="U257" i="6" s="1"/>
  <c r="P257" i="6"/>
  <c r="R257" i="6" s="1"/>
  <c r="M241" i="9"/>
  <c r="K609" i="9"/>
  <c r="K609" i="7"/>
  <c r="W241" i="9" l="1"/>
  <c r="X241" i="9"/>
  <c r="W227" i="7"/>
  <c r="V227" i="7"/>
  <c r="U241" i="9"/>
  <c r="V241" i="9"/>
  <c r="O227" i="7"/>
  <c r="O257" i="6"/>
  <c r="V257" i="6"/>
  <c r="O241" i="9"/>
  <c r="K610" i="9"/>
  <c r="K610" i="7"/>
  <c r="T257" i="6" l="1"/>
  <c r="T227" i="7"/>
  <c r="T241" i="9"/>
  <c r="L228" i="7"/>
  <c r="L258" i="6"/>
  <c r="L242" i="9"/>
  <c r="M242" i="9" s="1"/>
  <c r="O242" i="9" s="1"/>
  <c r="K611" i="9"/>
  <c r="K611" i="7"/>
  <c r="X242" i="9" l="1"/>
  <c r="W242" i="9"/>
  <c r="V242" i="9"/>
  <c r="U242" i="9"/>
  <c r="P228" i="7"/>
  <c r="R228" i="7" s="1"/>
  <c r="M228" i="7"/>
  <c r="W228" i="7" s="1"/>
  <c r="P258" i="6"/>
  <c r="R258" i="6" s="1"/>
  <c r="M258" i="6"/>
  <c r="P242" i="9"/>
  <c r="R242" i="9" s="1"/>
  <c r="K612" i="9"/>
  <c r="K612" i="7"/>
  <c r="T242" i="9" l="1"/>
  <c r="V228" i="7"/>
  <c r="U228" i="7"/>
  <c r="O228" i="7"/>
  <c r="V258" i="6"/>
  <c r="O258" i="6"/>
  <c r="U258" i="6"/>
  <c r="L243" i="9"/>
  <c r="K613" i="9"/>
  <c r="K613" i="7"/>
  <c r="T258" i="6" l="1"/>
  <c r="T228" i="7"/>
  <c r="L229" i="7"/>
  <c r="L259" i="6"/>
  <c r="P243" i="9"/>
  <c r="R243" i="9" s="1"/>
  <c r="M243" i="9"/>
  <c r="V243" i="9" s="1"/>
  <c r="K614" i="9"/>
  <c r="K614" i="7"/>
  <c r="W243" i="9" l="1"/>
  <c r="X243" i="9"/>
  <c r="U243" i="9"/>
  <c r="M229" i="7"/>
  <c r="W229" i="7" s="1"/>
  <c r="P229" i="7"/>
  <c r="R229" i="7" s="1"/>
  <c r="P259" i="6"/>
  <c r="R259" i="6" s="1"/>
  <c r="M259" i="6"/>
  <c r="U259" i="6" s="1"/>
  <c r="O243" i="9"/>
  <c r="K615" i="9"/>
  <c r="K615" i="7"/>
  <c r="T243" i="9" l="1"/>
  <c r="U229" i="7"/>
  <c r="V229" i="7"/>
  <c r="O229" i="7"/>
  <c r="V259" i="6"/>
  <c r="O259" i="6"/>
  <c r="L244" i="9"/>
  <c r="M244" i="9" s="1"/>
  <c r="O244" i="9" s="1"/>
  <c r="K616" i="9"/>
  <c r="K616" i="7"/>
  <c r="T259" i="6" l="1"/>
  <c r="T229" i="7"/>
  <c r="W244" i="9"/>
  <c r="U244" i="9"/>
  <c r="V244" i="9"/>
  <c r="X244" i="9"/>
  <c r="L230" i="7"/>
  <c r="L260" i="6"/>
  <c r="P244" i="9"/>
  <c r="R244" i="9" s="1"/>
  <c r="K617" i="9"/>
  <c r="K617" i="7"/>
  <c r="T244" i="9" l="1"/>
  <c r="M230" i="7"/>
  <c r="V230" i="7" s="1"/>
  <c r="P230" i="7"/>
  <c r="R230" i="7" s="1"/>
  <c r="P260" i="6"/>
  <c r="R260" i="6" s="1"/>
  <c r="M260" i="6"/>
  <c r="V260" i="6" s="1"/>
  <c r="L245" i="9"/>
  <c r="K618" i="9"/>
  <c r="K618" i="7"/>
  <c r="W230" i="7" l="1"/>
  <c r="U230" i="7"/>
  <c r="O230" i="7"/>
  <c r="U260" i="6"/>
  <c r="O260" i="6"/>
  <c r="P245" i="9"/>
  <c r="R245" i="9" s="1"/>
  <c r="M245" i="9"/>
  <c r="X245" i="9" s="1"/>
  <c r="K619" i="9"/>
  <c r="K619" i="7"/>
  <c r="T260" i="6" l="1"/>
  <c r="T230" i="7"/>
  <c r="V245" i="9"/>
  <c r="W245" i="9"/>
  <c r="O245" i="9"/>
  <c r="U245" i="9"/>
  <c r="L231" i="7"/>
  <c r="L261" i="6"/>
  <c r="K620" i="9"/>
  <c r="K620" i="7"/>
  <c r="T245" i="9" l="1"/>
  <c r="M231" i="7"/>
  <c r="U231" i="7" s="1"/>
  <c r="P231" i="7"/>
  <c r="R231" i="7" s="1"/>
  <c r="M261" i="6"/>
  <c r="U261" i="6" s="1"/>
  <c r="P261" i="6"/>
  <c r="R261" i="6" s="1"/>
  <c r="L246" i="9"/>
  <c r="K621" i="9"/>
  <c r="K621" i="7"/>
  <c r="V231" i="7" l="1"/>
  <c r="W231" i="7"/>
  <c r="O231" i="7"/>
  <c r="O261" i="6"/>
  <c r="V261" i="6"/>
  <c r="M246" i="9"/>
  <c r="P246" i="9"/>
  <c r="R246" i="9" s="1"/>
  <c r="K622" i="9"/>
  <c r="K622" i="7"/>
  <c r="T261" i="6" l="1"/>
  <c r="T231" i="7"/>
  <c r="V246" i="9"/>
  <c r="X246" i="9"/>
  <c r="U246" i="9"/>
  <c r="W246" i="9"/>
  <c r="L232" i="7"/>
  <c r="L262" i="6"/>
  <c r="O246" i="9"/>
  <c r="K623" i="9"/>
  <c r="K623" i="7"/>
  <c r="T246" i="9" l="1"/>
  <c r="M232" i="7"/>
  <c r="P232" i="7"/>
  <c r="R232" i="7" s="1"/>
  <c r="M262" i="6"/>
  <c r="V262" i="6" s="1"/>
  <c r="P262" i="6"/>
  <c r="R262" i="6" s="1"/>
  <c r="L247" i="9"/>
  <c r="K624" i="9"/>
  <c r="K624" i="7"/>
  <c r="V232" i="7" l="1"/>
  <c r="W232" i="7"/>
  <c r="U232" i="7"/>
  <c r="O232" i="7"/>
  <c r="U262" i="6"/>
  <c r="O262" i="6"/>
  <c r="P247" i="9"/>
  <c r="R247" i="9" s="1"/>
  <c r="M247" i="9"/>
  <c r="W247" i="9" s="1"/>
  <c r="K625" i="9"/>
  <c r="K625" i="7"/>
  <c r="T262" i="6" l="1"/>
  <c r="T232" i="7"/>
  <c r="U247" i="9"/>
  <c r="X247" i="9"/>
  <c r="V247" i="9"/>
  <c r="L233" i="7"/>
  <c r="L263" i="6"/>
  <c r="O247" i="9"/>
  <c r="K626" i="9"/>
  <c r="K626" i="7"/>
  <c r="T247" i="9" l="1"/>
  <c r="P233" i="7"/>
  <c r="R233" i="7" s="1"/>
  <c r="M233" i="7"/>
  <c r="U233" i="7" s="1"/>
  <c r="M263" i="6"/>
  <c r="U263" i="6" s="1"/>
  <c r="P263" i="6"/>
  <c r="R263" i="6" s="1"/>
  <c r="L248" i="9"/>
  <c r="K627" i="9"/>
  <c r="K627" i="7"/>
  <c r="W233" i="7" l="1"/>
  <c r="V233" i="7"/>
  <c r="O233" i="7"/>
  <c r="O263" i="6"/>
  <c r="V263" i="6"/>
  <c r="P248" i="9"/>
  <c r="R248" i="9" s="1"/>
  <c r="M248" i="9"/>
  <c r="W248" i="9" s="1"/>
  <c r="K628" i="9"/>
  <c r="K628" i="7"/>
  <c r="T263" i="6" l="1"/>
  <c r="T233" i="7"/>
  <c r="V248" i="9"/>
  <c r="X248" i="9"/>
  <c r="O248" i="9"/>
  <c r="U248" i="9"/>
  <c r="L234" i="7"/>
  <c r="L264" i="6"/>
  <c r="K629" i="9"/>
  <c r="K629" i="7"/>
  <c r="T248" i="9" l="1"/>
  <c r="M234" i="7"/>
  <c r="W234" i="7" s="1"/>
  <c r="P234" i="7"/>
  <c r="R234" i="7" s="1"/>
  <c r="M264" i="6"/>
  <c r="V264" i="6" s="1"/>
  <c r="P264" i="6"/>
  <c r="R264" i="6" s="1"/>
  <c r="L249" i="9"/>
  <c r="K630" i="9"/>
  <c r="K630" i="7"/>
  <c r="V234" i="7" l="1"/>
  <c r="U234" i="7"/>
  <c r="O234" i="7"/>
  <c r="O264" i="6"/>
  <c r="U264" i="6"/>
  <c r="P249" i="9"/>
  <c r="R249" i="9" s="1"/>
  <c r="M249" i="9"/>
  <c r="X249" i="9" s="1"/>
  <c r="K631" i="9"/>
  <c r="K631" i="7"/>
  <c r="T264" i="6" l="1"/>
  <c r="T234" i="7"/>
  <c r="U249" i="9"/>
  <c r="W249" i="9"/>
  <c r="O249" i="9"/>
  <c r="V249" i="9"/>
  <c r="L235" i="7"/>
  <c r="L265" i="6"/>
  <c r="K632" i="9"/>
  <c r="K632" i="7"/>
  <c r="T249" i="9" l="1"/>
  <c r="P235" i="7"/>
  <c r="R235" i="7" s="1"/>
  <c r="M235" i="7"/>
  <c r="W235" i="7" s="1"/>
  <c r="M265" i="6"/>
  <c r="P265" i="6"/>
  <c r="R265" i="6" s="1"/>
  <c r="L250" i="9"/>
  <c r="K633" i="9"/>
  <c r="K633" i="7"/>
  <c r="U235" i="7" l="1"/>
  <c r="V235" i="7"/>
  <c r="O235" i="7"/>
  <c r="U265" i="6"/>
  <c r="O265" i="6"/>
  <c r="V265" i="6"/>
  <c r="P250" i="9"/>
  <c r="R250" i="9" s="1"/>
  <c r="M250" i="9"/>
  <c r="K634" i="9"/>
  <c r="K634" i="7"/>
  <c r="T265" i="6" l="1"/>
  <c r="T235" i="7"/>
  <c r="U250" i="9"/>
  <c r="X250" i="9"/>
  <c r="W250" i="9"/>
  <c r="V250" i="9"/>
  <c r="O250" i="9"/>
  <c r="L236" i="7"/>
  <c r="L266" i="6"/>
  <c r="M266" i="6" s="1"/>
  <c r="U266" i="6" s="1"/>
  <c r="K635" i="9"/>
  <c r="K635" i="7"/>
  <c r="T250" i="9" l="1"/>
  <c r="P236" i="7"/>
  <c r="R236" i="7" s="1"/>
  <c r="M236" i="7"/>
  <c r="V236" i="7" s="1"/>
  <c r="P266" i="6"/>
  <c r="R266" i="6" s="1"/>
  <c r="V266" i="6"/>
  <c r="L267" i="6" s="1"/>
  <c r="O266" i="6"/>
  <c r="L251" i="9"/>
  <c r="K636" i="9"/>
  <c r="K636" i="7"/>
  <c r="T266" i="6" l="1"/>
  <c r="W236" i="7"/>
  <c r="U236" i="7"/>
  <c r="O236" i="7"/>
  <c r="M267" i="6"/>
  <c r="U267" i="6" s="1"/>
  <c r="P267" i="6"/>
  <c r="R267" i="6" s="1"/>
  <c r="M251" i="9"/>
  <c r="V251" i="9" s="1"/>
  <c r="P251" i="9"/>
  <c r="R251" i="9" s="1"/>
  <c r="K637" i="9"/>
  <c r="K637" i="7"/>
  <c r="T236" i="7" l="1"/>
  <c r="X251" i="9"/>
  <c r="W251" i="9"/>
  <c r="O251" i="9"/>
  <c r="U251" i="9"/>
  <c r="L237" i="7"/>
  <c r="V267" i="6"/>
  <c r="L268" i="6" s="1"/>
  <c r="O267" i="6"/>
  <c r="K638" i="9"/>
  <c r="K638" i="7"/>
  <c r="T267" i="6" l="1"/>
  <c r="T251" i="9"/>
  <c r="M237" i="7"/>
  <c r="U237" i="7" s="1"/>
  <c r="P237" i="7"/>
  <c r="R237" i="7" s="1"/>
  <c r="P268" i="6"/>
  <c r="R268" i="6" s="1"/>
  <c r="M268" i="6"/>
  <c r="V268" i="6" s="1"/>
  <c r="L252" i="9"/>
  <c r="K639" i="9"/>
  <c r="K639" i="7"/>
  <c r="V237" i="7" l="1"/>
  <c r="W237" i="7"/>
  <c r="O237" i="7"/>
  <c r="O268" i="6"/>
  <c r="U268" i="6"/>
  <c r="L269" i="6" s="1"/>
  <c r="M252" i="9"/>
  <c r="U252" i="9" s="1"/>
  <c r="P252" i="9"/>
  <c r="R252" i="9" s="1"/>
  <c r="K640" i="9"/>
  <c r="K640" i="7"/>
  <c r="T268" i="6" l="1"/>
  <c r="T237" i="7"/>
  <c r="X252" i="9"/>
  <c r="W252" i="9"/>
  <c r="O252" i="9"/>
  <c r="V252" i="9"/>
  <c r="L238" i="7"/>
  <c r="P269" i="6"/>
  <c r="R269" i="6" s="1"/>
  <c r="M269" i="6"/>
  <c r="V269" i="6" s="1"/>
  <c r="K641" i="9"/>
  <c r="K641" i="7"/>
  <c r="T252" i="9" l="1"/>
  <c r="M238" i="7"/>
  <c r="V238" i="7" s="1"/>
  <c r="P238" i="7"/>
  <c r="R238" i="7" s="1"/>
  <c r="O269" i="6"/>
  <c r="U269" i="6"/>
  <c r="L253" i="9"/>
  <c r="K642" i="9"/>
  <c r="K642" i="7"/>
  <c r="T269" i="6" l="1"/>
  <c r="U238" i="7"/>
  <c r="W238" i="7"/>
  <c r="O238" i="7"/>
  <c r="L270" i="6"/>
  <c r="M253" i="9"/>
  <c r="P253" i="9"/>
  <c r="R253" i="9" s="1"/>
  <c r="K643" i="9"/>
  <c r="K643" i="7"/>
  <c r="T238" i="7" l="1"/>
  <c r="X253" i="9"/>
  <c r="W253" i="9"/>
  <c r="U253" i="9"/>
  <c r="V253" i="9"/>
  <c r="O253" i="9"/>
  <c r="L239" i="7"/>
  <c r="M270" i="6"/>
  <c r="U270" i="6" s="1"/>
  <c r="P270" i="6"/>
  <c r="R270" i="6" s="1"/>
  <c r="K644" i="9"/>
  <c r="K644" i="7"/>
  <c r="T253" i="9" l="1"/>
  <c r="M239" i="7"/>
  <c r="V239" i="7" s="1"/>
  <c r="P239" i="7"/>
  <c r="R239" i="7" s="1"/>
  <c r="O270" i="6"/>
  <c r="V270" i="6"/>
  <c r="L254" i="9"/>
  <c r="K645" i="9"/>
  <c r="K645" i="7"/>
  <c r="T270" i="6" l="1"/>
  <c r="U239" i="7"/>
  <c r="W239" i="7"/>
  <c r="O239" i="7"/>
  <c r="L271" i="6"/>
  <c r="P254" i="9"/>
  <c r="R254" i="9" s="1"/>
  <c r="M254" i="9"/>
  <c r="K646" i="9"/>
  <c r="K646" i="7"/>
  <c r="T239" i="7" l="1"/>
  <c r="X254" i="9"/>
  <c r="V254" i="9"/>
  <c r="U254" i="9"/>
  <c r="W254" i="9"/>
  <c r="O254" i="9"/>
  <c r="L240" i="7"/>
  <c r="P271" i="6"/>
  <c r="R271" i="6" s="1"/>
  <c r="M271" i="6"/>
  <c r="V271" i="6" s="1"/>
  <c r="K647" i="9"/>
  <c r="K647" i="7"/>
  <c r="T254" i="9" l="1"/>
  <c r="P240" i="7"/>
  <c r="R240" i="7" s="1"/>
  <c r="M240" i="7"/>
  <c r="W240" i="7" s="1"/>
  <c r="O271" i="6"/>
  <c r="U271" i="6"/>
  <c r="L255" i="9"/>
  <c r="M255" i="9" s="1"/>
  <c r="U255" i="9" s="1"/>
  <c r="K648" i="9"/>
  <c r="K648" i="7"/>
  <c r="T271" i="6" l="1"/>
  <c r="V255" i="9"/>
  <c r="X255" i="9"/>
  <c r="U240" i="7"/>
  <c r="V240" i="7"/>
  <c r="W255" i="9"/>
  <c r="O240" i="7"/>
  <c r="L272" i="6"/>
  <c r="O255" i="9"/>
  <c r="P255" i="9"/>
  <c r="R255" i="9" s="1"/>
  <c r="K649" i="9"/>
  <c r="K649" i="7"/>
  <c r="T240" i="7" l="1"/>
  <c r="T255" i="9"/>
  <c r="L241" i="7"/>
  <c r="P272" i="6"/>
  <c r="R272" i="6" s="1"/>
  <c r="M272" i="6"/>
  <c r="V272" i="6" s="1"/>
  <c r="L256" i="9"/>
  <c r="M256" i="9" s="1"/>
  <c r="W256" i="9" s="1"/>
  <c r="K650" i="9"/>
  <c r="K650" i="7"/>
  <c r="X256" i="9" l="1"/>
  <c r="U256" i="9"/>
  <c r="O256" i="9"/>
  <c r="V256" i="9"/>
  <c r="P241" i="7"/>
  <c r="R241" i="7" s="1"/>
  <c r="M241" i="7"/>
  <c r="V241" i="7" s="1"/>
  <c r="O272" i="6"/>
  <c r="U272" i="6"/>
  <c r="P256" i="9"/>
  <c r="R256" i="9" s="1"/>
  <c r="K651" i="9"/>
  <c r="K651" i="7"/>
  <c r="T272" i="6" l="1"/>
  <c r="T256" i="9"/>
  <c r="W241" i="7"/>
  <c r="U241" i="7"/>
  <c r="O241" i="7"/>
  <c r="L273" i="6"/>
  <c r="L257" i="9"/>
  <c r="K652" i="9"/>
  <c r="K652" i="7"/>
  <c r="T241" i="7" l="1"/>
  <c r="L242" i="7"/>
  <c r="M273" i="6"/>
  <c r="U273" i="6" s="1"/>
  <c r="P273" i="6"/>
  <c r="R273" i="6" s="1"/>
  <c r="P257" i="9"/>
  <c r="R257" i="9" s="1"/>
  <c r="M257" i="9"/>
  <c r="W257" i="9" s="1"/>
  <c r="K653" i="9"/>
  <c r="K653" i="7"/>
  <c r="V257" i="9" l="1"/>
  <c r="X257" i="9"/>
  <c r="O257" i="9"/>
  <c r="U257" i="9"/>
  <c r="P242" i="7"/>
  <c r="R242" i="7" s="1"/>
  <c r="M242" i="7"/>
  <c r="W242" i="7" s="1"/>
  <c r="O273" i="6"/>
  <c r="V273" i="6"/>
  <c r="K654" i="9"/>
  <c r="K654" i="7"/>
  <c r="T273" i="6" l="1"/>
  <c r="T257" i="9"/>
  <c r="U242" i="7"/>
  <c r="V242" i="7"/>
  <c r="O242" i="7"/>
  <c r="L274" i="6"/>
  <c r="L258" i="9"/>
  <c r="M258" i="9" s="1"/>
  <c r="U258" i="9" s="1"/>
  <c r="K655" i="9"/>
  <c r="K655" i="7"/>
  <c r="T242" i="7" l="1"/>
  <c r="V258" i="9"/>
  <c r="X258" i="9"/>
  <c r="W258" i="9"/>
  <c r="L243" i="7"/>
  <c r="M274" i="6"/>
  <c r="V274" i="6" s="1"/>
  <c r="P274" i="6"/>
  <c r="R274" i="6" s="1"/>
  <c r="O258" i="9"/>
  <c r="P258" i="9"/>
  <c r="R258" i="9" s="1"/>
  <c r="K656" i="9"/>
  <c r="K656" i="7"/>
  <c r="T258" i="9" l="1"/>
  <c r="M243" i="7"/>
  <c r="W243" i="7" s="1"/>
  <c r="P243" i="7"/>
  <c r="R243" i="7" s="1"/>
  <c r="O274" i="6"/>
  <c r="U274" i="6"/>
  <c r="L259" i="9"/>
  <c r="K657" i="9"/>
  <c r="K657" i="7"/>
  <c r="T274" i="6" l="1"/>
  <c r="U243" i="7"/>
  <c r="V243" i="7"/>
  <c r="O243" i="7"/>
  <c r="L275" i="6"/>
  <c r="P259" i="9"/>
  <c r="R259" i="9" s="1"/>
  <c r="M259" i="9"/>
  <c r="V259" i="9" s="1"/>
  <c r="K658" i="9"/>
  <c r="K658" i="7"/>
  <c r="T243" i="7" l="1"/>
  <c r="W259" i="9"/>
  <c r="X259" i="9"/>
  <c r="U259" i="9"/>
  <c r="L244" i="7"/>
  <c r="P275" i="6"/>
  <c r="R275" i="6" s="1"/>
  <c r="M275" i="6"/>
  <c r="U275" i="6" s="1"/>
  <c r="O259" i="9"/>
  <c r="K659" i="9"/>
  <c r="K659" i="7"/>
  <c r="T259" i="9" l="1"/>
  <c r="M244" i="7"/>
  <c r="V244" i="7" s="1"/>
  <c r="P244" i="7"/>
  <c r="R244" i="7" s="1"/>
  <c r="O275" i="6"/>
  <c r="V275" i="6"/>
  <c r="L260" i="9"/>
  <c r="M260" i="9" s="1"/>
  <c r="O260" i="9" s="1"/>
  <c r="K660" i="9"/>
  <c r="K660" i="7"/>
  <c r="T275" i="6" l="1"/>
  <c r="X260" i="9"/>
  <c r="W244" i="7"/>
  <c r="U244" i="7"/>
  <c r="W260" i="9"/>
  <c r="V260" i="9"/>
  <c r="U260" i="9"/>
  <c r="O244" i="7"/>
  <c r="L276" i="6"/>
  <c r="P260" i="9"/>
  <c r="R260" i="9" s="1"/>
  <c r="K661" i="9"/>
  <c r="K661" i="7"/>
  <c r="T244" i="7" l="1"/>
  <c r="T260" i="9"/>
  <c r="L245" i="7"/>
  <c r="M276" i="6"/>
  <c r="U276" i="6" s="1"/>
  <c r="P276" i="6"/>
  <c r="R276" i="6" s="1"/>
  <c r="L261" i="9"/>
  <c r="K662" i="9"/>
  <c r="K662" i="7"/>
  <c r="M245" i="7" l="1"/>
  <c r="W245" i="7" s="1"/>
  <c r="P245" i="7"/>
  <c r="R245" i="7" s="1"/>
  <c r="O276" i="6"/>
  <c r="V276" i="6"/>
  <c r="M261" i="9"/>
  <c r="U261" i="9" s="1"/>
  <c r="P261" i="9"/>
  <c r="R261" i="9" s="1"/>
  <c r="K663" i="9"/>
  <c r="K663" i="7"/>
  <c r="T276" i="6" l="1"/>
  <c r="U245" i="7"/>
  <c r="V245" i="7"/>
  <c r="W261" i="9"/>
  <c r="X261" i="9"/>
  <c r="O261" i="9"/>
  <c r="V261" i="9"/>
  <c r="O245" i="7"/>
  <c r="L277" i="6"/>
  <c r="K664" i="9"/>
  <c r="K664" i="7"/>
  <c r="T245" i="7" l="1"/>
  <c r="T261" i="9"/>
  <c r="L246" i="7"/>
  <c r="P277" i="6"/>
  <c r="R277" i="6" s="1"/>
  <c r="M277" i="6"/>
  <c r="V277" i="6" s="1"/>
  <c r="L262" i="9"/>
  <c r="K665" i="9"/>
  <c r="K665" i="7"/>
  <c r="P246" i="7" l="1"/>
  <c r="R246" i="7" s="1"/>
  <c r="M246" i="7"/>
  <c r="W246" i="7" s="1"/>
  <c r="O277" i="6"/>
  <c r="U277" i="6"/>
  <c r="P262" i="9"/>
  <c r="R262" i="9" s="1"/>
  <c r="M262" i="9"/>
  <c r="K666" i="9"/>
  <c r="K666" i="7"/>
  <c r="T277" i="6" l="1"/>
  <c r="V246" i="7"/>
  <c r="U246" i="7"/>
  <c r="V262" i="9"/>
  <c r="X262" i="9"/>
  <c r="U262" i="9"/>
  <c r="W262" i="9"/>
  <c r="O262" i="9"/>
  <c r="O246" i="7"/>
  <c r="L278" i="6"/>
  <c r="K667" i="9"/>
  <c r="K667" i="7"/>
  <c r="T246" i="7" l="1"/>
  <c r="T262" i="9"/>
  <c r="L247" i="7"/>
  <c r="P278" i="6"/>
  <c r="R278" i="6" s="1"/>
  <c r="M278" i="6"/>
  <c r="U278" i="6" s="1"/>
  <c r="L263" i="9"/>
  <c r="K668" i="9"/>
  <c r="K668" i="7"/>
  <c r="P247" i="7" l="1"/>
  <c r="R247" i="7" s="1"/>
  <c r="M247" i="7"/>
  <c r="O278" i="6"/>
  <c r="V278" i="6"/>
  <c r="P263" i="9"/>
  <c r="R263" i="9" s="1"/>
  <c r="M263" i="9"/>
  <c r="K669" i="9"/>
  <c r="K669" i="7"/>
  <c r="T278" i="6" l="1"/>
  <c r="V247" i="7"/>
  <c r="U247" i="7"/>
  <c r="W263" i="9"/>
  <c r="V263" i="9"/>
  <c r="W247" i="7"/>
  <c r="U263" i="9"/>
  <c r="X263" i="9"/>
  <c r="O263" i="9"/>
  <c r="O247" i="7"/>
  <c r="L279" i="6"/>
  <c r="K670" i="9"/>
  <c r="K670" i="7"/>
  <c r="T247" i="7" l="1"/>
  <c r="T263" i="9"/>
  <c r="L248" i="7"/>
  <c r="M279" i="6"/>
  <c r="V279" i="6" s="1"/>
  <c r="P279" i="6"/>
  <c r="R279" i="6" s="1"/>
  <c r="L264" i="9"/>
  <c r="M264" i="9" s="1"/>
  <c r="W264" i="9" s="1"/>
  <c r="K671" i="9"/>
  <c r="K671" i="7"/>
  <c r="V264" i="9" l="1"/>
  <c r="X264" i="9"/>
  <c r="U264" i="9"/>
  <c r="P248" i="7"/>
  <c r="R248" i="7" s="1"/>
  <c r="M248" i="7"/>
  <c r="W248" i="7" s="1"/>
  <c r="O279" i="6"/>
  <c r="U279" i="6"/>
  <c r="O264" i="9"/>
  <c r="P264" i="9"/>
  <c r="R264" i="9" s="1"/>
  <c r="K672" i="9"/>
  <c r="K672" i="7"/>
  <c r="T264" i="9" l="1"/>
  <c r="T279" i="6"/>
  <c r="U248" i="7"/>
  <c r="V248" i="7"/>
  <c r="O248" i="7"/>
  <c r="L280" i="6"/>
  <c r="L265" i="9"/>
  <c r="K673" i="9"/>
  <c r="K673" i="7"/>
  <c r="T248" i="7" l="1"/>
  <c r="L249" i="7"/>
  <c r="P280" i="6"/>
  <c r="R280" i="6" s="1"/>
  <c r="M280" i="6"/>
  <c r="P265" i="9"/>
  <c r="R265" i="9" s="1"/>
  <c r="M265" i="9"/>
  <c r="X265" i="9" s="1"/>
  <c r="K674" i="9"/>
  <c r="K674" i="7"/>
  <c r="W265" i="9" l="1"/>
  <c r="V265" i="9"/>
  <c r="O265" i="9"/>
  <c r="U265" i="9"/>
  <c r="P249" i="7"/>
  <c r="R249" i="7" s="1"/>
  <c r="M249" i="7"/>
  <c r="W249" i="7" s="1"/>
  <c r="U280" i="6"/>
  <c r="O280" i="6"/>
  <c r="V280" i="6"/>
  <c r="K675" i="9"/>
  <c r="K675" i="7"/>
  <c r="T280" i="6" l="1"/>
  <c r="T265" i="9"/>
  <c r="U249" i="7"/>
  <c r="V249" i="7"/>
  <c r="O249" i="7"/>
  <c r="L281" i="6"/>
  <c r="M281" i="6" s="1"/>
  <c r="U281" i="6" s="1"/>
  <c r="L266" i="9"/>
  <c r="K676" i="9"/>
  <c r="K676" i="7"/>
  <c r="T249" i="7" l="1"/>
  <c r="L250" i="7"/>
  <c r="P281" i="6"/>
  <c r="R281" i="6" s="1"/>
  <c r="V281" i="6"/>
  <c r="O281" i="6"/>
  <c r="M266" i="9"/>
  <c r="P266" i="9"/>
  <c r="R266" i="9" s="1"/>
  <c r="K677" i="9"/>
  <c r="K677" i="7"/>
  <c r="T281" i="6" l="1"/>
  <c r="X266" i="9"/>
  <c r="W266" i="9"/>
  <c r="V266" i="9"/>
  <c r="U266" i="9"/>
  <c r="O266" i="9"/>
  <c r="P250" i="7"/>
  <c r="R250" i="7" s="1"/>
  <c r="M250" i="7"/>
  <c r="V250" i="7" s="1"/>
  <c r="L282" i="6"/>
  <c r="K678" i="9"/>
  <c r="K678" i="7"/>
  <c r="T266" i="9" l="1"/>
  <c r="U250" i="7"/>
  <c r="W250" i="7"/>
  <c r="O250" i="7"/>
  <c r="P282" i="6"/>
  <c r="R282" i="6" s="1"/>
  <c r="M282" i="6"/>
  <c r="U282" i="6" s="1"/>
  <c r="L267" i="9"/>
  <c r="K679" i="9"/>
  <c r="K679" i="7"/>
  <c r="T250" i="7" l="1"/>
  <c r="L251" i="7"/>
  <c r="O282" i="6"/>
  <c r="V282" i="6"/>
  <c r="M267" i="9"/>
  <c r="P267" i="9"/>
  <c r="R267" i="9" s="1"/>
  <c r="K680" i="9"/>
  <c r="K680" i="7"/>
  <c r="T282" i="6" l="1"/>
  <c r="V267" i="9"/>
  <c r="X267" i="9"/>
  <c r="U267" i="9"/>
  <c r="W267" i="9"/>
  <c r="O267" i="9"/>
  <c r="P251" i="7"/>
  <c r="R251" i="7" s="1"/>
  <c r="M251" i="7"/>
  <c r="U251" i="7" s="1"/>
  <c r="L283" i="6"/>
  <c r="K681" i="9"/>
  <c r="K681" i="7"/>
  <c r="T267" i="9" l="1"/>
  <c r="V251" i="7"/>
  <c r="W251" i="7"/>
  <c r="O251" i="7"/>
  <c r="M283" i="6"/>
  <c r="U283" i="6" s="1"/>
  <c r="P283" i="6"/>
  <c r="R283" i="6" s="1"/>
  <c r="L268" i="9"/>
  <c r="K682" i="9"/>
  <c r="K682" i="7"/>
  <c r="T251" i="7" l="1"/>
  <c r="L252" i="7"/>
  <c r="O283" i="6"/>
  <c r="V283" i="6"/>
  <c r="M268" i="9"/>
  <c r="P268" i="9"/>
  <c r="R268" i="9" s="1"/>
  <c r="K683" i="9"/>
  <c r="K683" i="7"/>
  <c r="T283" i="6" l="1"/>
  <c r="U268" i="9"/>
  <c r="W268" i="9"/>
  <c r="V268" i="9"/>
  <c r="X268" i="9"/>
  <c r="M252" i="7"/>
  <c r="W252" i="7" s="1"/>
  <c r="P252" i="7"/>
  <c r="R252" i="7" s="1"/>
  <c r="L284" i="6"/>
  <c r="O268" i="9"/>
  <c r="K684" i="9"/>
  <c r="K684" i="7"/>
  <c r="T268" i="9" l="1"/>
  <c r="U252" i="7"/>
  <c r="V252" i="7"/>
  <c r="O252" i="7"/>
  <c r="M284" i="6"/>
  <c r="V284" i="6" s="1"/>
  <c r="P284" i="6"/>
  <c r="R284" i="6" s="1"/>
  <c r="L269" i="9"/>
  <c r="K685" i="9"/>
  <c r="K685" i="7"/>
  <c r="T252" i="7" l="1"/>
  <c r="L253" i="7"/>
  <c r="O284" i="6"/>
  <c r="U284" i="6"/>
  <c r="M269" i="9"/>
  <c r="P269" i="9"/>
  <c r="R269" i="9" s="1"/>
  <c r="K686" i="9"/>
  <c r="K686" i="7"/>
  <c r="T284" i="6" l="1"/>
  <c r="W269" i="9"/>
  <c r="X269" i="9"/>
  <c r="V269" i="9"/>
  <c r="U269" i="9"/>
  <c r="O269" i="9"/>
  <c r="M253" i="7"/>
  <c r="W253" i="7" s="1"/>
  <c r="P253" i="7"/>
  <c r="R253" i="7" s="1"/>
  <c r="L285" i="6"/>
  <c r="K687" i="9"/>
  <c r="K687" i="7"/>
  <c r="T269" i="9" l="1"/>
  <c r="U253" i="7"/>
  <c r="V253" i="7"/>
  <c r="O253" i="7"/>
  <c r="M285" i="6"/>
  <c r="V285" i="6" s="1"/>
  <c r="P285" i="6"/>
  <c r="R285" i="6" s="1"/>
  <c r="L270" i="9"/>
  <c r="K688" i="9"/>
  <c r="K688" i="7"/>
  <c r="T253" i="7" l="1"/>
  <c r="L254" i="7"/>
  <c r="U285" i="6"/>
  <c r="O285" i="6"/>
  <c r="M270" i="9"/>
  <c r="V270" i="9" s="1"/>
  <c r="P270" i="9"/>
  <c r="R270" i="9" s="1"/>
  <c r="K689" i="9"/>
  <c r="K689" i="7"/>
  <c r="T285" i="6" l="1"/>
  <c r="W270" i="9"/>
  <c r="X270" i="9"/>
  <c r="O270" i="9"/>
  <c r="U270" i="9"/>
  <c r="P254" i="7"/>
  <c r="R254" i="7" s="1"/>
  <c r="M254" i="7"/>
  <c r="W254" i="7" s="1"/>
  <c r="L286" i="6"/>
  <c r="K690" i="9"/>
  <c r="K690" i="7"/>
  <c r="T270" i="9" l="1"/>
  <c r="V254" i="7"/>
  <c r="U254" i="7"/>
  <c r="O254" i="7"/>
  <c r="M286" i="6"/>
  <c r="U286" i="6" s="1"/>
  <c r="P286" i="6"/>
  <c r="R286" i="6" s="1"/>
  <c r="L271" i="9"/>
  <c r="M271" i="9" s="1"/>
  <c r="U271" i="9" s="1"/>
  <c r="K691" i="9"/>
  <c r="K691" i="7"/>
  <c r="T254" i="7" l="1"/>
  <c r="X271" i="9"/>
  <c r="W271" i="9"/>
  <c r="V271" i="9"/>
  <c r="L255" i="7"/>
  <c r="O286" i="6"/>
  <c r="V286" i="6"/>
  <c r="O271" i="9"/>
  <c r="P271" i="9"/>
  <c r="R271" i="9" s="1"/>
  <c r="K692" i="9"/>
  <c r="K692" i="7"/>
  <c r="T286" i="6" l="1"/>
  <c r="T271" i="9"/>
  <c r="M255" i="7"/>
  <c r="V255" i="7" s="1"/>
  <c r="P255" i="7"/>
  <c r="R255" i="7" s="1"/>
  <c r="L287" i="6"/>
  <c r="L272" i="9"/>
  <c r="K693" i="9"/>
  <c r="K693" i="7"/>
  <c r="U255" i="7" l="1"/>
  <c r="W255" i="7"/>
  <c r="O255" i="7"/>
  <c r="P287" i="6"/>
  <c r="R287" i="6" s="1"/>
  <c r="M287" i="6"/>
  <c r="V287" i="6" s="1"/>
  <c r="M272" i="9"/>
  <c r="P272" i="9"/>
  <c r="R272" i="9" s="1"/>
  <c r="K694" i="9"/>
  <c r="K694" i="7"/>
  <c r="T255" i="7" l="1"/>
  <c r="U272" i="9"/>
  <c r="W272" i="9"/>
  <c r="V272" i="9"/>
  <c r="X272" i="9"/>
  <c r="O272" i="9"/>
  <c r="L256" i="7"/>
  <c r="O287" i="6"/>
  <c r="U287" i="6"/>
  <c r="K695" i="9"/>
  <c r="K695" i="7"/>
  <c r="T287" i="6" l="1"/>
  <c r="T272" i="9"/>
  <c r="M256" i="7"/>
  <c r="W256" i="7" s="1"/>
  <c r="P256" i="7"/>
  <c r="R256" i="7" s="1"/>
  <c r="L288" i="6"/>
  <c r="L273" i="9"/>
  <c r="M273" i="9" s="1"/>
  <c r="X273" i="9" s="1"/>
  <c r="K696" i="9"/>
  <c r="K696" i="7"/>
  <c r="U256" i="7" l="1"/>
  <c r="V256" i="7"/>
  <c r="O273" i="9"/>
  <c r="W273" i="9"/>
  <c r="U273" i="9"/>
  <c r="V273" i="9"/>
  <c r="O256" i="7"/>
  <c r="M288" i="6"/>
  <c r="U288" i="6" s="1"/>
  <c r="P288" i="6"/>
  <c r="R288" i="6" s="1"/>
  <c r="P273" i="9"/>
  <c r="R273" i="9" s="1"/>
  <c r="K697" i="9"/>
  <c r="K697" i="7"/>
  <c r="T256" i="7" l="1"/>
  <c r="T273" i="9"/>
  <c r="L257" i="7"/>
  <c r="O288" i="6"/>
  <c r="V288" i="6"/>
  <c r="L274" i="9"/>
  <c r="K698" i="9"/>
  <c r="K698" i="7"/>
  <c r="T288" i="6" l="1"/>
  <c r="P257" i="7"/>
  <c r="R257" i="7" s="1"/>
  <c r="M257" i="7"/>
  <c r="U257" i="7" s="1"/>
  <c r="L289" i="6"/>
  <c r="P274" i="9"/>
  <c r="R274" i="9" s="1"/>
  <c r="M274" i="9"/>
  <c r="K699" i="9"/>
  <c r="K699" i="7"/>
  <c r="V257" i="7" l="1"/>
  <c r="W257" i="7"/>
  <c r="X274" i="9"/>
  <c r="V274" i="9"/>
  <c r="U274" i="9"/>
  <c r="W274" i="9"/>
  <c r="O274" i="9"/>
  <c r="O257" i="7"/>
  <c r="P289" i="6"/>
  <c r="R289" i="6" s="1"/>
  <c r="M289" i="6"/>
  <c r="V289" i="6" s="1"/>
  <c r="K700" i="9"/>
  <c r="K700" i="7"/>
  <c r="T257" i="7" l="1"/>
  <c r="T274" i="9"/>
  <c r="L258" i="7"/>
  <c r="O289" i="6"/>
  <c r="U289" i="6"/>
  <c r="L275" i="9"/>
  <c r="K701" i="9"/>
  <c r="K701" i="7"/>
  <c r="T289" i="6" l="1"/>
  <c r="P258" i="7"/>
  <c r="R258" i="7" s="1"/>
  <c r="M258" i="7"/>
  <c r="W258" i="7" s="1"/>
  <c r="L290" i="6"/>
  <c r="P275" i="9"/>
  <c r="R275" i="9" s="1"/>
  <c r="M275" i="9"/>
  <c r="K702" i="9"/>
  <c r="K702" i="7"/>
  <c r="W275" i="9" l="1"/>
  <c r="U275" i="9"/>
  <c r="U258" i="7"/>
  <c r="V258" i="7"/>
  <c r="X275" i="9"/>
  <c r="V275" i="9"/>
  <c r="O275" i="9"/>
  <c r="O258" i="7"/>
  <c r="P290" i="6"/>
  <c r="R290" i="6" s="1"/>
  <c r="M290" i="6"/>
  <c r="U290" i="6" s="1"/>
  <c r="K703" i="9"/>
  <c r="K703" i="7"/>
  <c r="T258" i="7" l="1"/>
  <c r="T275" i="9"/>
  <c r="L259" i="7"/>
  <c r="V290" i="6"/>
  <c r="O290" i="6"/>
  <c r="L276" i="9"/>
  <c r="K704" i="9"/>
  <c r="K704" i="7"/>
  <c r="T290" i="6" l="1"/>
  <c r="M259" i="7"/>
  <c r="W259" i="7" s="1"/>
  <c r="P259" i="7"/>
  <c r="R259" i="7" s="1"/>
  <c r="L291" i="6"/>
  <c r="P276" i="9"/>
  <c r="R276" i="9" s="1"/>
  <c r="M276" i="9"/>
  <c r="X276" i="9" s="1"/>
  <c r="K705" i="9"/>
  <c r="K705" i="7"/>
  <c r="V276" i="9" l="1"/>
  <c r="W276" i="9"/>
  <c r="U259" i="7"/>
  <c r="V259" i="7"/>
  <c r="O276" i="9"/>
  <c r="U276" i="9"/>
  <c r="O259" i="7"/>
  <c r="P291" i="6"/>
  <c r="R291" i="6" s="1"/>
  <c r="M291" i="6"/>
  <c r="V291" i="6" s="1"/>
  <c r="K706" i="9"/>
  <c r="K706" i="7"/>
  <c r="T259" i="7" l="1"/>
  <c r="T276" i="9"/>
  <c r="L260" i="7"/>
  <c r="O291" i="6"/>
  <c r="U291" i="6"/>
  <c r="L277" i="9"/>
  <c r="P277" i="9" s="1"/>
  <c r="R277" i="9" s="1"/>
  <c r="K707" i="9"/>
  <c r="K707" i="7"/>
  <c r="T291" i="6" l="1"/>
  <c r="M260" i="7"/>
  <c r="U260" i="7" s="1"/>
  <c r="P260" i="7"/>
  <c r="R260" i="7" s="1"/>
  <c r="L292" i="6"/>
  <c r="M277" i="9"/>
  <c r="X277" i="9" s="1"/>
  <c r="K708" i="9"/>
  <c r="K708" i="7"/>
  <c r="V260" i="7" l="1"/>
  <c r="W260" i="7"/>
  <c r="U277" i="9"/>
  <c r="W277" i="9"/>
  <c r="V277" i="9"/>
  <c r="O260" i="7"/>
  <c r="P292" i="6"/>
  <c r="R292" i="6" s="1"/>
  <c r="M292" i="6"/>
  <c r="U292" i="6" s="1"/>
  <c r="O277" i="9"/>
  <c r="K709" i="9"/>
  <c r="K709" i="7"/>
  <c r="T260" i="7" l="1"/>
  <c r="T277" i="9"/>
  <c r="L261" i="7"/>
  <c r="O292" i="6"/>
  <c r="V292" i="6"/>
  <c r="L278" i="9"/>
  <c r="M278" i="9" s="1"/>
  <c r="X278" i="9" s="1"/>
  <c r="K710" i="9"/>
  <c r="K710" i="7"/>
  <c r="T292" i="6" l="1"/>
  <c r="V278" i="9"/>
  <c r="W278" i="9"/>
  <c r="U278" i="9"/>
  <c r="P261" i="7"/>
  <c r="R261" i="7" s="1"/>
  <c r="M261" i="7"/>
  <c r="W261" i="7" s="1"/>
  <c r="L293" i="6"/>
  <c r="O278" i="9"/>
  <c r="P278" i="9"/>
  <c r="R278" i="9" s="1"/>
  <c r="K711" i="9"/>
  <c r="K711" i="7"/>
  <c r="T278" i="9" l="1"/>
  <c r="U261" i="7"/>
  <c r="V261" i="7"/>
  <c r="O261" i="7"/>
  <c r="P293" i="6"/>
  <c r="R293" i="6" s="1"/>
  <c r="M293" i="6"/>
  <c r="V293" i="6" s="1"/>
  <c r="L279" i="9"/>
  <c r="M279" i="9" s="1"/>
  <c r="O279" i="9" s="1"/>
  <c r="K712" i="9"/>
  <c r="K712" i="7"/>
  <c r="T261" i="7" l="1"/>
  <c r="X279" i="9"/>
  <c r="V279" i="9"/>
  <c r="W279" i="9"/>
  <c r="U279" i="9"/>
  <c r="L262" i="7"/>
  <c r="O293" i="6"/>
  <c r="U293" i="6"/>
  <c r="P279" i="9"/>
  <c r="R279" i="9" s="1"/>
  <c r="K713" i="9"/>
  <c r="K713" i="7"/>
  <c r="T293" i="6" l="1"/>
  <c r="T279" i="9"/>
  <c r="M262" i="7"/>
  <c r="P262" i="7"/>
  <c r="R262" i="7" s="1"/>
  <c r="L294" i="6"/>
  <c r="L280" i="9"/>
  <c r="P280" i="9" s="1"/>
  <c r="R280" i="9" s="1"/>
  <c r="K714" i="9"/>
  <c r="K714" i="7"/>
  <c r="V262" i="7" l="1"/>
  <c r="W262" i="7"/>
  <c r="U262" i="7"/>
  <c r="O262" i="7"/>
  <c r="P294" i="6"/>
  <c r="R294" i="6" s="1"/>
  <c r="M294" i="6"/>
  <c r="U294" i="6" s="1"/>
  <c r="M280" i="9"/>
  <c r="K715" i="9"/>
  <c r="K715" i="7"/>
  <c r="T262" i="7" l="1"/>
  <c r="W280" i="9"/>
  <c r="X280" i="9"/>
  <c r="V280" i="9"/>
  <c r="U280" i="9"/>
  <c r="L263" i="7"/>
  <c r="O294" i="6"/>
  <c r="V294" i="6"/>
  <c r="O280" i="9"/>
  <c r="K716" i="9"/>
  <c r="K716" i="7"/>
  <c r="T294" i="6" l="1"/>
  <c r="T280" i="9"/>
  <c r="P263" i="7"/>
  <c r="R263" i="7" s="1"/>
  <c r="M263" i="7"/>
  <c r="V263" i="7" s="1"/>
  <c r="L295" i="6"/>
  <c r="L281" i="9"/>
  <c r="P281" i="9" s="1"/>
  <c r="R281" i="9" s="1"/>
  <c r="K717" i="9"/>
  <c r="K717" i="7"/>
  <c r="U263" i="7" l="1"/>
  <c r="W263" i="7"/>
  <c r="O263" i="7"/>
  <c r="P295" i="6"/>
  <c r="R295" i="6" s="1"/>
  <c r="M295" i="6"/>
  <c r="M281" i="9"/>
  <c r="W281" i="9" s="1"/>
  <c r="K718" i="9"/>
  <c r="K718" i="7"/>
  <c r="T263" i="7" l="1"/>
  <c r="U281" i="9"/>
  <c r="X281" i="9"/>
  <c r="V281" i="9"/>
  <c r="L264" i="7"/>
  <c r="V295" i="6"/>
  <c r="O295" i="6"/>
  <c r="U295" i="6"/>
  <c r="O281" i="9"/>
  <c r="K719" i="9"/>
  <c r="K719" i="7"/>
  <c r="T295" i="6" l="1"/>
  <c r="T281" i="9"/>
  <c r="P264" i="7"/>
  <c r="R264" i="7" s="1"/>
  <c r="M264" i="7"/>
  <c r="W264" i="7" s="1"/>
  <c r="L296" i="6"/>
  <c r="L282" i="9"/>
  <c r="P282" i="9" s="1"/>
  <c r="R282" i="9" s="1"/>
  <c r="K720" i="9"/>
  <c r="K720" i="7"/>
  <c r="U264" i="7" l="1"/>
  <c r="V264" i="7"/>
  <c r="O264" i="7"/>
  <c r="M296" i="6"/>
  <c r="U296" i="6" s="1"/>
  <c r="P296" i="6"/>
  <c r="R296" i="6" s="1"/>
  <c r="M282" i="9"/>
  <c r="X282" i="9" s="1"/>
  <c r="K721" i="9"/>
  <c r="K721" i="7"/>
  <c r="T264" i="7" l="1"/>
  <c r="W282" i="9"/>
  <c r="V282" i="9"/>
  <c r="U282" i="9"/>
  <c r="L265" i="7"/>
  <c r="O296" i="6"/>
  <c r="V296" i="6"/>
  <c r="O282" i="9"/>
  <c r="K722" i="9"/>
  <c r="K722" i="7"/>
  <c r="T296" i="6" l="1"/>
  <c r="T282" i="9"/>
  <c r="M265" i="7"/>
  <c r="W265" i="7" s="1"/>
  <c r="P265" i="7"/>
  <c r="R265" i="7" s="1"/>
  <c r="L297" i="6"/>
  <c r="L283" i="9"/>
  <c r="P283" i="9" s="1"/>
  <c r="R283" i="9" s="1"/>
  <c r="K723" i="9"/>
  <c r="K723" i="7"/>
  <c r="U265" i="7" l="1"/>
  <c r="V265" i="7"/>
  <c r="O265" i="7"/>
  <c r="M297" i="6"/>
  <c r="V297" i="6" s="1"/>
  <c r="P297" i="6"/>
  <c r="R297" i="6" s="1"/>
  <c r="M283" i="9"/>
  <c r="K724" i="9"/>
  <c r="K724" i="7"/>
  <c r="T265" i="7" l="1"/>
  <c r="V283" i="9"/>
  <c r="U283" i="9"/>
  <c r="W283" i="9"/>
  <c r="X283" i="9"/>
  <c r="L266" i="7"/>
  <c r="O297" i="6"/>
  <c r="U297" i="6"/>
  <c r="O283" i="9"/>
  <c r="K725" i="9"/>
  <c r="K725" i="7"/>
  <c r="T297" i="6" l="1"/>
  <c r="T283" i="9"/>
  <c r="M266" i="7"/>
  <c r="W266" i="7" s="1"/>
  <c r="P266" i="7"/>
  <c r="R266" i="7" s="1"/>
  <c r="L298" i="6"/>
  <c r="L284" i="9"/>
  <c r="P284" i="9" s="1"/>
  <c r="R284" i="9" s="1"/>
  <c r="K726" i="9"/>
  <c r="K726" i="7"/>
  <c r="U266" i="7" l="1"/>
  <c r="V266" i="7"/>
  <c r="O266" i="7"/>
  <c r="M298" i="6"/>
  <c r="U298" i="6" s="1"/>
  <c r="P298" i="6"/>
  <c r="R298" i="6" s="1"/>
  <c r="M284" i="9"/>
  <c r="K727" i="9"/>
  <c r="K727" i="7"/>
  <c r="T266" i="7" l="1"/>
  <c r="V284" i="9"/>
  <c r="X284" i="9"/>
  <c r="U284" i="9"/>
  <c r="W284" i="9"/>
  <c r="O284" i="9"/>
  <c r="L267" i="7"/>
  <c r="O298" i="6"/>
  <c r="V298" i="6"/>
  <c r="K728" i="9"/>
  <c r="K728" i="7"/>
  <c r="T298" i="6" l="1"/>
  <c r="T284" i="9"/>
  <c r="M267" i="7"/>
  <c r="U267" i="7" s="1"/>
  <c r="P267" i="7"/>
  <c r="R267" i="7" s="1"/>
  <c r="L299" i="6"/>
  <c r="L285" i="9"/>
  <c r="K729" i="9"/>
  <c r="K729" i="7"/>
  <c r="V267" i="7" l="1"/>
  <c r="W267" i="7"/>
  <c r="O267" i="7"/>
  <c r="M299" i="6"/>
  <c r="V299" i="6" s="1"/>
  <c r="P299" i="6"/>
  <c r="R299" i="6" s="1"/>
  <c r="P285" i="9"/>
  <c r="R285" i="9" s="1"/>
  <c r="M285" i="9"/>
  <c r="W285" i="9" s="1"/>
  <c r="K730" i="9"/>
  <c r="K730" i="7"/>
  <c r="T267" i="7" l="1"/>
  <c r="V285" i="9"/>
  <c r="X285" i="9"/>
  <c r="O285" i="9"/>
  <c r="U285" i="9"/>
  <c r="L268" i="7"/>
  <c r="O299" i="6"/>
  <c r="U299" i="6"/>
  <c r="K731" i="9"/>
  <c r="K731" i="7"/>
  <c r="T299" i="6" l="1"/>
  <c r="T285" i="9"/>
  <c r="M268" i="7"/>
  <c r="W268" i="7" s="1"/>
  <c r="P268" i="7"/>
  <c r="R268" i="7" s="1"/>
  <c r="L300" i="6"/>
  <c r="L286" i="9"/>
  <c r="M286" i="9" s="1"/>
  <c r="W286" i="9" s="1"/>
  <c r="K732" i="9"/>
  <c r="K732" i="7"/>
  <c r="X286" i="9" l="1"/>
  <c r="U268" i="7"/>
  <c r="V268" i="7"/>
  <c r="V286" i="9"/>
  <c r="U286" i="9"/>
  <c r="O268" i="7"/>
  <c r="M300" i="6"/>
  <c r="V300" i="6" s="1"/>
  <c r="P300" i="6"/>
  <c r="R300" i="6" s="1"/>
  <c r="O286" i="9"/>
  <c r="P286" i="9"/>
  <c r="R286" i="9" s="1"/>
  <c r="K733" i="9"/>
  <c r="K733" i="7"/>
  <c r="T268" i="7" l="1"/>
  <c r="T286" i="9"/>
  <c r="L269" i="7"/>
  <c r="O300" i="6"/>
  <c r="U300" i="6"/>
  <c r="L287" i="9"/>
  <c r="P287" i="9" s="1"/>
  <c r="R287" i="9" s="1"/>
  <c r="K734" i="9"/>
  <c r="K734" i="7"/>
  <c r="T300" i="6" l="1"/>
  <c r="M269" i="7"/>
  <c r="W269" i="7" s="1"/>
  <c r="P269" i="7"/>
  <c r="R269" i="7" s="1"/>
  <c r="L301" i="6"/>
  <c r="M287" i="9"/>
  <c r="K735" i="9"/>
  <c r="K735" i="7"/>
  <c r="W287" i="9" l="1"/>
  <c r="U287" i="9"/>
  <c r="U269" i="7"/>
  <c r="V269" i="7"/>
  <c r="X287" i="9"/>
  <c r="V287" i="9"/>
  <c r="O269" i="7"/>
  <c r="M301" i="6"/>
  <c r="P301" i="6"/>
  <c r="R301" i="6" s="1"/>
  <c r="O287" i="9"/>
  <c r="K736" i="9"/>
  <c r="K736" i="7"/>
  <c r="T269" i="7" l="1"/>
  <c r="T287" i="9"/>
  <c r="L270" i="7"/>
  <c r="U301" i="6"/>
  <c r="O301" i="6"/>
  <c r="V301" i="6"/>
  <c r="L288" i="9"/>
  <c r="K737" i="9"/>
  <c r="K737" i="7"/>
  <c r="T301" i="6" l="1"/>
  <c r="M270" i="7"/>
  <c r="W270" i="7" s="1"/>
  <c r="P270" i="7"/>
  <c r="R270" i="7" s="1"/>
  <c r="L302" i="6"/>
  <c r="P288" i="9"/>
  <c r="R288" i="9" s="1"/>
  <c r="M288" i="9"/>
  <c r="X288" i="9" s="1"/>
  <c r="K738" i="9"/>
  <c r="K738" i="7"/>
  <c r="V270" i="7" l="1"/>
  <c r="U270" i="7"/>
  <c r="V288" i="9"/>
  <c r="W288" i="9"/>
  <c r="U288" i="9"/>
  <c r="O270" i="7"/>
  <c r="M302" i="6"/>
  <c r="V302" i="6" s="1"/>
  <c r="P302" i="6"/>
  <c r="R302" i="6" s="1"/>
  <c r="O288" i="9"/>
  <c r="K739" i="9"/>
  <c r="K739" i="7"/>
  <c r="T270" i="7" l="1"/>
  <c r="T288" i="9"/>
  <c r="L271" i="7"/>
  <c r="O302" i="6"/>
  <c r="U302" i="6"/>
  <c r="L289" i="9"/>
  <c r="M289" i="9" s="1"/>
  <c r="X289" i="9" s="1"/>
  <c r="K740" i="9"/>
  <c r="K740" i="7"/>
  <c r="T302" i="6" l="1"/>
  <c r="W289" i="9"/>
  <c r="U289" i="9"/>
  <c r="V289" i="9"/>
  <c r="M271" i="7"/>
  <c r="V271" i="7" s="1"/>
  <c r="P271" i="7"/>
  <c r="R271" i="7" s="1"/>
  <c r="L303" i="6"/>
  <c r="O289" i="9"/>
  <c r="P289" i="9"/>
  <c r="R289" i="9" s="1"/>
  <c r="K741" i="9"/>
  <c r="K741" i="7"/>
  <c r="T289" i="9" l="1"/>
  <c r="U271" i="7"/>
  <c r="W271" i="7"/>
  <c r="O271" i="7"/>
  <c r="L290" i="9"/>
  <c r="P290" i="9" s="1"/>
  <c r="R290" i="9" s="1"/>
  <c r="M303" i="6"/>
  <c r="U303" i="6" s="1"/>
  <c r="P303" i="6"/>
  <c r="R303" i="6" s="1"/>
  <c r="K742" i="9"/>
  <c r="K742" i="7"/>
  <c r="T271" i="7" l="1"/>
  <c r="L272" i="7"/>
  <c r="M290" i="9"/>
  <c r="O303" i="6"/>
  <c r="V303" i="6"/>
  <c r="K743" i="9"/>
  <c r="K743" i="7"/>
  <c r="T303" i="6" l="1"/>
  <c r="X290" i="9"/>
  <c r="V290" i="9"/>
  <c r="U290" i="9"/>
  <c r="W290" i="9"/>
  <c r="O290" i="9"/>
  <c r="M272" i="7"/>
  <c r="V272" i="7" s="1"/>
  <c r="P272" i="7"/>
  <c r="R272" i="7" s="1"/>
  <c r="L304" i="6"/>
  <c r="K744" i="9"/>
  <c r="K744" i="7"/>
  <c r="T290" i="9" l="1"/>
  <c r="U272" i="7"/>
  <c r="W272" i="7"/>
  <c r="O272" i="7"/>
  <c r="L291" i="9"/>
  <c r="M291" i="9" s="1"/>
  <c r="O291" i="9" s="1"/>
  <c r="P304" i="6"/>
  <c r="R304" i="6" s="1"/>
  <c r="M304" i="6"/>
  <c r="V304" i="6" s="1"/>
  <c r="K745" i="9"/>
  <c r="K745" i="7"/>
  <c r="T272" i="7" l="1"/>
  <c r="W291" i="9"/>
  <c r="X291" i="9"/>
  <c r="U291" i="9"/>
  <c r="V291" i="9"/>
  <c r="L273" i="7"/>
  <c r="P291" i="9"/>
  <c r="R291" i="9" s="1"/>
  <c r="O304" i="6"/>
  <c r="U304" i="6"/>
  <c r="K746" i="9"/>
  <c r="K746" i="7"/>
  <c r="T304" i="6" l="1"/>
  <c r="T291" i="9"/>
  <c r="P273" i="7"/>
  <c r="R273" i="7" s="1"/>
  <c r="M273" i="7"/>
  <c r="U273" i="7" s="1"/>
  <c r="L305" i="6"/>
  <c r="L292" i="9"/>
  <c r="P292" i="9" s="1"/>
  <c r="R292" i="9" s="1"/>
  <c r="K747" i="9"/>
  <c r="K747" i="7"/>
  <c r="V273" i="7" l="1"/>
  <c r="W273" i="7"/>
  <c r="O273" i="7"/>
  <c r="M305" i="6"/>
  <c r="U305" i="6" s="1"/>
  <c r="P305" i="6"/>
  <c r="R305" i="6" s="1"/>
  <c r="M292" i="9"/>
  <c r="K748" i="9"/>
  <c r="K748" i="7"/>
  <c r="T273" i="7" l="1"/>
  <c r="W292" i="9"/>
  <c r="V292" i="9"/>
  <c r="U292" i="9"/>
  <c r="X292" i="9"/>
  <c r="L274" i="7"/>
  <c r="O305" i="6"/>
  <c r="V305" i="6"/>
  <c r="O292" i="9"/>
  <c r="K749" i="9"/>
  <c r="K749" i="7"/>
  <c r="T305" i="6" l="1"/>
  <c r="T292" i="9"/>
  <c r="P274" i="7"/>
  <c r="R274" i="7" s="1"/>
  <c r="M274" i="7"/>
  <c r="W274" i="7" s="1"/>
  <c r="L306" i="6"/>
  <c r="L293" i="9"/>
  <c r="M293" i="9" s="1"/>
  <c r="W293" i="9" s="1"/>
  <c r="K750" i="9"/>
  <c r="K750" i="7"/>
  <c r="V274" i="7" l="1"/>
  <c r="U274" i="7"/>
  <c r="U293" i="9"/>
  <c r="X293" i="9"/>
  <c r="V293" i="9"/>
  <c r="O274" i="7"/>
  <c r="M306" i="6"/>
  <c r="V306" i="6" s="1"/>
  <c r="P306" i="6"/>
  <c r="R306" i="6" s="1"/>
  <c r="O293" i="9"/>
  <c r="P293" i="9"/>
  <c r="R293" i="9" s="1"/>
  <c r="K751" i="9"/>
  <c r="K751" i="7"/>
  <c r="T274" i="7" l="1"/>
  <c r="T293" i="9"/>
  <c r="L275" i="7"/>
  <c r="O306" i="6"/>
  <c r="U306" i="6"/>
  <c r="L294" i="9"/>
  <c r="K752" i="9"/>
  <c r="K752" i="7"/>
  <c r="T306" i="6" l="1"/>
  <c r="M275" i="7"/>
  <c r="V275" i="7" s="1"/>
  <c r="P275" i="7"/>
  <c r="R275" i="7" s="1"/>
  <c r="L307" i="6"/>
  <c r="M294" i="9"/>
  <c r="P294" i="9"/>
  <c r="R294" i="9" s="1"/>
  <c r="K753" i="9"/>
  <c r="K753" i="7"/>
  <c r="U294" i="9" l="1"/>
  <c r="X294" i="9"/>
  <c r="W275" i="7"/>
  <c r="U275" i="7"/>
  <c r="W294" i="9"/>
  <c r="V294" i="9"/>
  <c r="O294" i="9"/>
  <c r="O275" i="7"/>
  <c r="P307" i="6"/>
  <c r="R307" i="6" s="1"/>
  <c r="M307" i="6"/>
  <c r="K754" i="9"/>
  <c r="K754" i="7"/>
  <c r="T275" i="7" l="1"/>
  <c r="T294" i="9"/>
  <c r="L276" i="7"/>
  <c r="V307" i="6"/>
  <c r="O307" i="6"/>
  <c r="U307" i="6"/>
  <c r="L295" i="9"/>
  <c r="M295" i="9" s="1"/>
  <c r="X295" i="9" s="1"/>
  <c r="K755" i="9"/>
  <c r="K755" i="7"/>
  <c r="T307" i="6" l="1"/>
  <c r="U295" i="9"/>
  <c r="V295" i="9"/>
  <c r="W295" i="9"/>
  <c r="P276" i="7"/>
  <c r="R276" i="7" s="1"/>
  <c r="M276" i="7"/>
  <c r="W276" i="7" s="1"/>
  <c r="L308" i="6"/>
  <c r="O295" i="9"/>
  <c r="P295" i="9"/>
  <c r="R295" i="9" s="1"/>
  <c r="K756" i="9"/>
  <c r="K756" i="7"/>
  <c r="T295" i="9" l="1"/>
  <c r="U276" i="7"/>
  <c r="V276" i="7"/>
  <c r="O276" i="7"/>
  <c r="M308" i="6"/>
  <c r="U308" i="6" s="1"/>
  <c r="P308" i="6"/>
  <c r="R308" i="6" s="1"/>
  <c r="L296" i="9"/>
  <c r="M296" i="9" s="1"/>
  <c r="X296" i="9" s="1"/>
  <c r="K757" i="9"/>
  <c r="K757" i="7"/>
  <c r="V296" i="9" l="1"/>
  <c r="T276" i="7"/>
  <c r="W296" i="9"/>
  <c r="U296" i="9"/>
  <c r="L277" i="7"/>
  <c r="V308" i="6"/>
  <c r="O308" i="6"/>
  <c r="O296" i="9"/>
  <c r="P296" i="9"/>
  <c r="R296" i="9" s="1"/>
  <c r="K758" i="9"/>
  <c r="K758" i="7"/>
  <c r="T308" i="6" l="1"/>
  <c r="T296" i="9"/>
  <c r="M277" i="7"/>
  <c r="W277" i="7" s="1"/>
  <c r="P277" i="7"/>
  <c r="R277" i="7" s="1"/>
  <c r="L309" i="6"/>
  <c r="L297" i="9"/>
  <c r="P297" i="9" s="1"/>
  <c r="R297" i="9" s="1"/>
  <c r="K759" i="9"/>
  <c r="K759" i="7"/>
  <c r="V277" i="7" l="1"/>
  <c r="U277" i="7"/>
  <c r="O277" i="7"/>
  <c r="M309" i="6"/>
  <c r="P309" i="6"/>
  <c r="R309" i="6" s="1"/>
  <c r="M297" i="9"/>
  <c r="K760" i="9"/>
  <c r="K760" i="7"/>
  <c r="T277" i="7" l="1"/>
  <c r="X297" i="9"/>
  <c r="W297" i="9"/>
  <c r="V297" i="9"/>
  <c r="U297" i="9"/>
  <c r="L278" i="7"/>
  <c r="V309" i="6"/>
  <c r="O309" i="6"/>
  <c r="U309" i="6"/>
  <c r="O297" i="9"/>
  <c r="K761" i="9"/>
  <c r="K761" i="7"/>
  <c r="T309" i="6" l="1"/>
  <c r="T297" i="9"/>
  <c r="M278" i="7"/>
  <c r="V278" i="7" s="1"/>
  <c r="P278" i="7"/>
  <c r="R278" i="7" s="1"/>
  <c r="L310" i="6"/>
  <c r="L298" i="9"/>
  <c r="P298" i="9" s="1"/>
  <c r="R298" i="9" s="1"/>
  <c r="K762" i="9"/>
  <c r="K762" i="7"/>
  <c r="U278" i="7" l="1"/>
  <c r="W278" i="7"/>
  <c r="O278" i="7"/>
  <c r="P310" i="6"/>
  <c r="R310" i="6" s="1"/>
  <c r="M310" i="6"/>
  <c r="U310" i="6" s="1"/>
  <c r="M298" i="9"/>
  <c r="K763" i="9"/>
  <c r="K763" i="7"/>
  <c r="T278" i="7" l="1"/>
  <c r="X298" i="9"/>
  <c r="V298" i="9"/>
  <c r="W298" i="9"/>
  <c r="U298" i="9"/>
  <c r="L279" i="7"/>
  <c r="V310" i="6"/>
  <c r="O310" i="6"/>
  <c r="O298" i="9"/>
  <c r="K764" i="9"/>
  <c r="K764" i="7"/>
  <c r="T310" i="6" l="1"/>
  <c r="T298" i="9"/>
  <c r="P279" i="7"/>
  <c r="R279" i="7" s="1"/>
  <c r="M279" i="7"/>
  <c r="V279" i="7" s="1"/>
  <c r="L299" i="9"/>
  <c r="M299" i="9" s="1"/>
  <c r="X299" i="9" s="1"/>
  <c r="L311" i="6"/>
  <c r="K765" i="9"/>
  <c r="K765" i="7"/>
  <c r="W299" i="9" l="1"/>
  <c r="U279" i="7"/>
  <c r="W279" i="7"/>
  <c r="U299" i="9"/>
  <c r="V299" i="9"/>
  <c r="O279" i="7"/>
  <c r="O299" i="9"/>
  <c r="P299" i="9"/>
  <c r="R299" i="9" s="1"/>
  <c r="M311" i="6"/>
  <c r="P311" i="6"/>
  <c r="R311" i="6" s="1"/>
  <c r="K766" i="9"/>
  <c r="K766" i="7"/>
  <c r="T279" i="7" l="1"/>
  <c r="T299" i="9"/>
  <c r="L280" i="7"/>
  <c r="L300" i="9"/>
  <c r="M300" i="9" s="1"/>
  <c r="O300" i="9" s="1"/>
  <c r="V311" i="6"/>
  <c r="O311" i="6"/>
  <c r="U311" i="6"/>
  <c r="K767" i="9"/>
  <c r="K767" i="7"/>
  <c r="T311" i="6" l="1"/>
  <c r="V300" i="9"/>
  <c r="X300" i="9"/>
  <c r="W300" i="9"/>
  <c r="U300" i="9"/>
  <c r="P280" i="7"/>
  <c r="R280" i="7" s="1"/>
  <c r="M280" i="7"/>
  <c r="W280" i="7" s="1"/>
  <c r="P300" i="9"/>
  <c r="R300" i="9" s="1"/>
  <c r="L312" i="6"/>
  <c r="K768" i="9"/>
  <c r="K768" i="7"/>
  <c r="T300" i="9" l="1"/>
  <c r="U280" i="7"/>
  <c r="V280" i="7"/>
  <c r="O280" i="7"/>
  <c r="P312" i="6"/>
  <c r="R312" i="6" s="1"/>
  <c r="M312" i="6"/>
  <c r="U312" i="6" s="1"/>
  <c r="L301" i="9"/>
  <c r="P301" i="9" s="1"/>
  <c r="R301" i="9" s="1"/>
  <c r="K769" i="9"/>
  <c r="K769" i="7"/>
  <c r="T280" i="7" l="1"/>
  <c r="L281" i="7"/>
  <c r="O312" i="6"/>
  <c r="V312" i="6"/>
  <c r="M301" i="9"/>
  <c r="K770" i="9"/>
  <c r="K770" i="7"/>
  <c r="T312" i="6" l="1"/>
  <c r="W301" i="9"/>
  <c r="U301" i="9"/>
  <c r="V301" i="9"/>
  <c r="X301" i="9"/>
  <c r="M281" i="7"/>
  <c r="V281" i="7" s="1"/>
  <c r="P281" i="7"/>
  <c r="R281" i="7" s="1"/>
  <c r="L313" i="6"/>
  <c r="O301" i="9"/>
  <c r="K771" i="9"/>
  <c r="K771" i="7"/>
  <c r="T301" i="9" l="1"/>
  <c r="U281" i="7"/>
  <c r="W281" i="7"/>
  <c r="O281" i="7"/>
  <c r="M313" i="6"/>
  <c r="V313" i="6" s="1"/>
  <c r="P313" i="6"/>
  <c r="R313" i="6" s="1"/>
  <c r="L302" i="9"/>
  <c r="P302" i="9" s="1"/>
  <c r="R302" i="9" s="1"/>
  <c r="K772" i="9"/>
  <c r="K772" i="7"/>
  <c r="T281" i="7" l="1"/>
  <c r="L282" i="7"/>
  <c r="O313" i="6"/>
  <c r="U313" i="6"/>
  <c r="M302" i="9"/>
  <c r="K773" i="9"/>
  <c r="K773" i="7"/>
  <c r="T313" i="6" l="1"/>
  <c r="W302" i="9"/>
  <c r="X302" i="9"/>
  <c r="U302" i="9"/>
  <c r="V302" i="9"/>
  <c r="P282" i="7"/>
  <c r="R282" i="7" s="1"/>
  <c r="M282" i="7"/>
  <c r="V282" i="7" s="1"/>
  <c r="L314" i="6"/>
  <c r="O302" i="9"/>
  <c r="K774" i="9"/>
  <c r="K774" i="7"/>
  <c r="T302" i="9" l="1"/>
  <c r="U282" i="7"/>
  <c r="W282" i="7"/>
  <c r="O282" i="7"/>
  <c r="P314" i="6"/>
  <c r="R314" i="6" s="1"/>
  <c r="M314" i="6"/>
  <c r="U314" i="6" s="1"/>
  <c r="L303" i="9"/>
  <c r="P303" i="9" s="1"/>
  <c r="R303" i="9" s="1"/>
  <c r="K775" i="9"/>
  <c r="K775" i="7"/>
  <c r="T282" i="7" l="1"/>
  <c r="L283" i="7"/>
  <c r="O314" i="6"/>
  <c r="V314" i="6"/>
  <c r="M303" i="9"/>
  <c r="K776" i="9"/>
  <c r="K776" i="7"/>
  <c r="T314" i="6" l="1"/>
  <c r="W303" i="9"/>
  <c r="X303" i="9"/>
  <c r="U303" i="9"/>
  <c r="V303" i="9"/>
  <c r="O303" i="9"/>
  <c r="M283" i="7"/>
  <c r="U283" i="7" s="1"/>
  <c r="P283" i="7"/>
  <c r="R283" i="7" s="1"/>
  <c r="L315" i="6"/>
  <c r="K777" i="9"/>
  <c r="K777" i="7"/>
  <c r="T303" i="9" l="1"/>
  <c r="V283" i="7"/>
  <c r="W283" i="7"/>
  <c r="O283" i="7"/>
  <c r="L304" i="9"/>
  <c r="P304" i="9" s="1"/>
  <c r="R304" i="9" s="1"/>
  <c r="P315" i="6"/>
  <c r="R315" i="6" s="1"/>
  <c r="M315" i="6"/>
  <c r="V315" i="6" s="1"/>
  <c r="K778" i="9"/>
  <c r="K778" i="7"/>
  <c r="T283" i="7" l="1"/>
  <c r="L284" i="7"/>
  <c r="M304" i="9"/>
  <c r="W304" i="9" s="1"/>
  <c r="U315" i="6"/>
  <c r="O315" i="6"/>
  <c r="K779" i="9"/>
  <c r="K779" i="7"/>
  <c r="T315" i="6" l="1"/>
  <c r="V304" i="9"/>
  <c r="X304" i="9"/>
  <c r="U304" i="9"/>
  <c r="P284" i="7"/>
  <c r="R284" i="7" s="1"/>
  <c r="M284" i="7"/>
  <c r="W284" i="7" s="1"/>
  <c r="O304" i="9"/>
  <c r="L316" i="6"/>
  <c r="K780" i="9"/>
  <c r="K780" i="7"/>
  <c r="T304" i="9" l="1"/>
  <c r="U284" i="7"/>
  <c r="V284" i="7"/>
  <c r="O284" i="7"/>
  <c r="L305" i="9"/>
  <c r="M305" i="9" s="1"/>
  <c r="X305" i="9" s="1"/>
  <c r="P316" i="6"/>
  <c r="R316" i="6" s="1"/>
  <c r="M316" i="6"/>
  <c r="K781" i="9"/>
  <c r="K781" i="7"/>
  <c r="T284" i="7" l="1"/>
  <c r="V305" i="9"/>
  <c r="W305" i="9"/>
  <c r="U305" i="9"/>
  <c r="L285" i="7"/>
  <c r="O305" i="9"/>
  <c r="P305" i="9"/>
  <c r="R305" i="9" s="1"/>
  <c r="V316" i="6"/>
  <c r="O316" i="6"/>
  <c r="U316" i="6"/>
  <c r="K782" i="9"/>
  <c r="K782" i="7"/>
  <c r="T316" i="6" l="1"/>
  <c r="T305" i="9"/>
  <c r="P285" i="7"/>
  <c r="R285" i="7" s="1"/>
  <c r="M285" i="7"/>
  <c r="V285" i="7" s="1"/>
  <c r="L306" i="9"/>
  <c r="M306" i="9" s="1"/>
  <c r="V306" i="9" s="1"/>
  <c r="L317" i="6"/>
  <c r="K783" i="9"/>
  <c r="K783" i="7"/>
  <c r="W306" i="9" l="1"/>
  <c r="U285" i="7"/>
  <c r="W285" i="7"/>
  <c r="X306" i="9"/>
  <c r="U306" i="9"/>
  <c r="O285" i="7"/>
  <c r="P306" i="9"/>
  <c r="R306" i="9" s="1"/>
  <c r="O306" i="9"/>
  <c r="P317" i="6"/>
  <c r="R317" i="6" s="1"/>
  <c r="M317" i="6"/>
  <c r="U317" i="6" s="1"/>
  <c r="K784" i="9"/>
  <c r="K784" i="7"/>
  <c r="T285" i="7" l="1"/>
  <c r="T306" i="9"/>
  <c r="L286" i="7"/>
  <c r="L307" i="9"/>
  <c r="P307" i="9" s="1"/>
  <c r="R307" i="9" s="1"/>
  <c r="V317" i="6"/>
  <c r="O317" i="6"/>
  <c r="K785" i="9"/>
  <c r="K785" i="7"/>
  <c r="T317" i="6" l="1"/>
  <c r="M286" i="7"/>
  <c r="V286" i="7" s="1"/>
  <c r="P286" i="7"/>
  <c r="R286" i="7" s="1"/>
  <c r="M307" i="9"/>
  <c r="L318" i="6"/>
  <c r="K786" i="9"/>
  <c r="K786" i="7"/>
  <c r="W307" i="9" l="1"/>
  <c r="X307" i="9"/>
  <c r="U286" i="7"/>
  <c r="W286" i="7"/>
  <c r="U307" i="9"/>
  <c r="V307" i="9"/>
  <c r="O286" i="7"/>
  <c r="O307" i="9"/>
  <c r="M318" i="6"/>
  <c r="U318" i="6" s="1"/>
  <c r="P318" i="6"/>
  <c r="R318" i="6" s="1"/>
  <c r="K787" i="9"/>
  <c r="K787" i="7"/>
  <c r="T286" i="7" l="1"/>
  <c r="T307" i="9"/>
  <c r="L308" i="9"/>
  <c r="M308" i="9" s="1"/>
  <c r="O308" i="9" s="1"/>
  <c r="L287" i="7"/>
  <c r="V318" i="6"/>
  <c r="O318" i="6"/>
  <c r="K788" i="9"/>
  <c r="K788" i="7"/>
  <c r="T318" i="6" l="1"/>
  <c r="W308" i="9"/>
  <c r="X308" i="9"/>
  <c r="V308" i="9"/>
  <c r="U308" i="9"/>
  <c r="P308" i="9"/>
  <c r="R308" i="9" s="1"/>
  <c r="M287" i="7"/>
  <c r="W287" i="7" s="1"/>
  <c r="P287" i="7"/>
  <c r="R287" i="7" s="1"/>
  <c r="L319" i="6"/>
  <c r="K789" i="9"/>
  <c r="K789" i="7"/>
  <c r="T308" i="9" l="1"/>
  <c r="U287" i="7"/>
  <c r="V287" i="7"/>
  <c r="O287" i="7"/>
  <c r="M319" i="6"/>
  <c r="V319" i="6" s="1"/>
  <c r="P319" i="6"/>
  <c r="R319" i="6" s="1"/>
  <c r="L309" i="9"/>
  <c r="M309" i="9" s="1"/>
  <c r="W309" i="9" s="1"/>
  <c r="K790" i="9"/>
  <c r="K790" i="7"/>
  <c r="T287" i="7" l="1"/>
  <c r="X309" i="9"/>
  <c r="U309" i="9"/>
  <c r="V309" i="9"/>
  <c r="L288" i="7"/>
  <c r="O319" i="6"/>
  <c r="U319" i="6"/>
  <c r="O309" i="9"/>
  <c r="P309" i="9"/>
  <c r="R309" i="9" s="1"/>
  <c r="K791" i="9"/>
  <c r="K791" i="7"/>
  <c r="T319" i="6" l="1"/>
  <c r="T309" i="9"/>
  <c r="P288" i="7"/>
  <c r="R288" i="7" s="1"/>
  <c r="M288" i="7"/>
  <c r="W288" i="7" s="1"/>
  <c r="L320" i="6"/>
  <c r="L310" i="9"/>
  <c r="P310" i="9" s="1"/>
  <c r="R310" i="9" s="1"/>
  <c r="K792" i="9"/>
  <c r="K792" i="7"/>
  <c r="V288" i="7" l="1"/>
  <c r="U288" i="7"/>
  <c r="O288" i="7"/>
  <c r="M320" i="6"/>
  <c r="P320" i="6"/>
  <c r="R320" i="6" s="1"/>
  <c r="M310" i="9"/>
  <c r="K793" i="9"/>
  <c r="K793" i="7"/>
  <c r="T288" i="7" l="1"/>
  <c r="X310" i="9"/>
  <c r="V310" i="9"/>
  <c r="W310" i="9"/>
  <c r="U310" i="9"/>
  <c r="L289" i="7"/>
  <c r="U320" i="6"/>
  <c r="O320" i="6"/>
  <c r="V320" i="6"/>
  <c r="O310" i="9"/>
  <c r="K794" i="9"/>
  <c r="K794" i="7"/>
  <c r="T320" i="6" l="1"/>
  <c r="T310" i="9"/>
  <c r="M289" i="7"/>
  <c r="V289" i="7" s="1"/>
  <c r="P289" i="7"/>
  <c r="R289" i="7" s="1"/>
  <c r="L321" i="6"/>
  <c r="L311" i="9"/>
  <c r="P311" i="9" s="1"/>
  <c r="R311" i="9" s="1"/>
  <c r="K795" i="9"/>
  <c r="K795" i="7"/>
  <c r="U289" i="7" l="1"/>
  <c r="W289" i="7"/>
  <c r="O289" i="7"/>
  <c r="M321" i="6"/>
  <c r="V321" i="6" s="1"/>
  <c r="P321" i="6"/>
  <c r="R321" i="6" s="1"/>
  <c r="M311" i="9"/>
  <c r="X311" i="9" s="1"/>
  <c r="K796" i="9"/>
  <c r="K796" i="7"/>
  <c r="T289" i="7" l="1"/>
  <c r="U311" i="9"/>
  <c r="W311" i="9"/>
  <c r="V311" i="9"/>
  <c r="L290" i="7"/>
  <c r="U321" i="6"/>
  <c r="O321" i="6"/>
  <c r="O311" i="9"/>
  <c r="K797" i="9"/>
  <c r="K797" i="7"/>
  <c r="T311" i="9" l="1"/>
  <c r="T321" i="6"/>
  <c r="M290" i="7"/>
  <c r="W290" i="7" s="1"/>
  <c r="P290" i="7"/>
  <c r="R290" i="7" s="1"/>
  <c r="L322" i="6"/>
  <c r="L312" i="9"/>
  <c r="P312" i="9" s="1"/>
  <c r="R312" i="9" s="1"/>
  <c r="K798" i="9"/>
  <c r="K798" i="7"/>
  <c r="U290" i="7" l="1"/>
  <c r="V290" i="7"/>
  <c r="O290" i="7"/>
  <c r="P322" i="6"/>
  <c r="R322" i="6" s="1"/>
  <c r="M322" i="6"/>
  <c r="U322" i="6" s="1"/>
  <c r="M312" i="9"/>
  <c r="W312" i="9" s="1"/>
  <c r="K799" i="9"/>
  <c r="K799" i="7"/>
  <c r="T290" i="7" l="1"/>
  <c r="V312" i="9"/>
  <c r="X312" i="9"/>
  <c r="U312" i="9"/>
  <c r="L291" i="7"/>
  <c r="V322" i="6"/>
  <c r="O322" i="6"/>
  <c r="O312" i="9"/>
  <c r="K800" i="9"/>
  <c r="K800" i="7"/>
  <c r="T312" i="9" l="1"/>
  <c r="T322" i="6"/>
  <c r="P291" i="7"/>
  <c r="R291" i="7" s="1"/>
  <c r="M291" i="7"/>
  <c r="V291" i="7" s="1"/>
  <c r="L323" i="6"/>
  <c r="L313" i="9"/>
  <c r="P313" i="9" s="1"/>
  <c r="R313" i="9" s="1"/>
  <c r="K801" i="9"/>
  <c r="K801" i="7"/>
  <c r="U291" i="7" l="1"/>
  <c r="W291" i="7"/>
  <c r="O291" i="7"/>
  <c r="P323" i="6"/>
  <c r="R323" i="6" s="1"/>
  <c r="M323" i="6"/>
  <c r="M313" i="9"/>
  <c r="X313" i="9" s="1"/>
  <c r="K802" i="9"/>
  <c r="K802" i="7"/>
  <c r="T291" i="7" l="1"/>
  <c r="W313" i="9"/>
  <c r="V313" i="9"/>
  <c r="U313" i="9"/>
  <c r="L292" i="7"/>
  <c r="V323" i="6"/>
  <c r="O323" i="6"/>
  <c r="U323" i="6"/>
  <c r="O313" i="9"/>
  <c r="K803" i="9"/>
  <c r="K803" i="7"/>
  <c r="T323" i="6" l="1"/>
  <c r="T313" i="9"/>
  <c r="P292" i="7"/>
  <c r="R292" i="7" s="1"/>
  <c r="M292" i="7"/>
  <c r="V292" i="7" s="1"/>
  <c r="L324" i="6"/>
  <c r="L314" i="9"/>
  <c r="P314" i="9" s="1"/>
  <c r="R314" i="9" s="1"/>
  <c r="K804" i="9"/>
  <c r="K804" i="7"/>
  <c r="U292" i="7" l="1"/>
  <c r="W292" i="7"/>
  <c r="O292" i="7"/>
  <c r="P324" i="6"/>
  <c r="R324" i="6" s="1"/>
  <c r="M324" i="6"/>
  <c r="U324" i="6" s="1"/>
  <c r="M314" i="9"/>
  <c r="K805" i="9"/>
  <c r="K805" i="7"/>
  <c r="T292" i="7" l="1"/>
  <c r="X314" i="9"/>
  <c r="U314" i="9"/>
  <c r="W314" i="9"/>
  <c r="V314" i="9"/>
  <c r="O314" i="9"/>
  <c r="L293" i="7"/>
  <c r="V324" i="6"/>
  <c r="O324" i="6"/>
  <c r="K806" i="9"/>
  <c r="K806" i="7"/>
  <c r="T324" i="6" l="1"/>
  <c r="T314" i="9"/>
  <c r="M293" i="7"/>
  <c r="W293" i="7" s="1"/>
  <c r="P293" i="7"/>
  <c r="R293" i="7" s="1"/>
  <c r="L325" i="6"/>
  <c r="L315" i="9"/>
  <c r="M315" i="9" s="1"/>
  <c r="U315" i="9" s="1"/>
  <c r="K807" i="9"/>
  <c r="K807" i="7"/>
  <c r="V293" i="7" l="1"/>
  <c r="U293" i="7"/>
  <c r="W315" i="9"/>
  <c r="X315" i="9"/>
  <c r="V315" i="9"/>
  <c r="O293" i="7"/>
  <c r="P325" i="6"/>
  <c r="R325" i="6" s="1"/>
  <c r="M325" i="6"/>
  <c r="V325" i="6" s="1"/>
  <c r="O315" i="9"/>
  <c r="P315" i="9"/>
  <c r="R315" i="9" s="1"/>
  <c r="K808" i="9"/>
  <c r="K808" i="7"/>
  <c r="T293" i="7" l="1"/>
  <c r="T315" i="9"/>
  <c r="L294" i="7"/>
  <c r="O325" i="6"/>
  <c r="U325" i="6"/>
  <c r="L316" i="9"/>
  <c r="P316" i="9" s="1"/>
  <c r="R316" i="9" s="1"/>
  <c r="K809" i="9"/>
  <c r="K809" i="7"/>
  <c r="T325" i="6" l="1"/>
  <c r="M294" i="7"/>
  <c r="V294" i="7" s="1"/>
  <c r="P294" i="7"/>
  <c r="R294" i="7" s="1"/>
  <c r="L326" i="6"/>
  <c r="M316" i="9"/>
  <c r="V316" i="9" s="1"/>
  <c r="K810" i="9"/>
  <c r="K810" i="7"/>
  <c r="U294" i="7" l="1"/>
  <c r="W294" i="7"/>
  <c r="W316" i="9"/>
  <c r="X316" i="9"/>
  <c r="O316" i="9"/>
  <c r="U316" i="9"/>
  <c r="O294" i="7"/>
  <c r="M326" i="6"/>
  <c r="U326" i="6" s="1"/>
  <c r="P326" i="6"/>
  <c r="R326" i="6" s="1"/>
  <c r="K811" i="9"/>
  <c r="K811" i="7"/>
  <c r="T294" i="7" l="1"/>
  <c r="T316" i="9"/>
  <c r="L295" i="7"/>
  <c r="L317" i="9"/>
  <c r="M317" i="9" s="1"/>
  <c r="V317" i="9" s="1"/>
  <c r="O326" i="6"/>
  <c r="V326" i="6"/>
  <c r="K812" i="9"/>
  <c r="K812" i="7"/>
  <c r="T326" i="6" l="1"/>
  <c r="X317" i="9"/>
  <c r="O317" i="9"/>
  <c r="W317" i="9"/>
  <c r="U317" i="9"/>
  <c r="M295" i="7"/>
  <c r="U295" i="7" s="1"/>
  <c r="P295" i="7"/>
  <c r="R295" i="7" s="1"/>
  <c r="P317" i="9"/>
  <c r="R317" i="9" s="1"/>
  <c r="L327" i="6"/>
  <c r="K813" i="9"/>
  <c r="K813" i="7"/>
  <c r="T317" i="9" l="1"/>
  <c r="W295" i="7"/>
  <c r="V295" i="7"/>
  <c r="O295" i="7"/>
  <c r="P327" i="6"/>
  <c r="R327" i="6" s="1"/>
  <c r="M327" i="6"/>
  <c r="V327" i="6" s="1"/>
  <c r="L318" i="9"/>
  <c r="K814" i="9"/>
  <c r="K814" i="7"/>
  <c r="T295" i="7" l="1"/>
  <c r="L296" i="7"/>
  <c r="O327" i="6"/>
  <c r="U327" i="6"/>
  <c r="P318" i="9"/>
  <c r="R318" i="9" s="1"/>
  <c r="M318" i="9"/>
  <c r="K815" i="9"/>
  <c r="K815" i="7"/>
  <c r="T327" i="6" l="1"/>
  <c r="X318" i="9"/>
  <c r="U318" i="9"/>
  <c r="V318" i="9"/>
  <c r="W318" i="9"/>
  <c r="O318" i="9"/>
  <c r="P296" i="7"/>
  <c r="R296" i="7" s="1"/>
  <c r="M296" i="7"/>
  <c r="W296" i="7" s="1"/>
  <c r="L328" i="6"/>
  <c r="K816" i="9"/>
  <c r="K816" i="7"/>
  <c r="T318" i="9" l="1"/>
  <c r="U296" i="7"/>
  <c r="V296" i="7"/>
  <c r="O296" i="7"/>
  <c r="M328" i="6"/>
  <c r="U328" i="6" s="1"/>
  <c r="P328" i="6"/>
  <c r="R328" i="6" s="1"/>
  <c r="L319" i="9"/>
  <c r="M319" i="9" s="1"/>
  <c r="K817" i="9"/>
  <c r="K817" i="7"/>
  <c r="T296" i="7" l="1"/>
  <c r="X319" i="9"/>
  <c r="U319" i="9"/>
  <c r="V319" i="9"/>
  <c r="W319" i="9"/>
  <c r="L297" i="7"/>
  <c r="V328" i="6"/>
  <c r="O328" i="6"/>
  <c r="O319" i="9"/>
  <c r="P319" i="9"/>
  <c r="R319" i="9" s="1"/>
  <c r="K818" i="9"/>
  <c r="K818" i="7"/>
  <c r="T328" i="6" l="1"/>
  <c r="T319" i="9"/>
  <c r="P297" i="7"/>
  <c r="R297" i="7" s="1"/>
  <c r="M297" i="7"/>
  <c r="W297" i="7" s="1"/>
  <c r="L329" i="6"/>
  <c r="L320" i="9"/>
  <c r="P320" i="9" s="1"/>
  <c r="R320" i="9" s="1"/>
  <c r="K819" i="9"/>
  <c r="K819" i="7"/>
  <c r="V297" i="7" l="1"/>
  <c r="U297" i="7"/>
  <c r="O297" i="7"/>
  <c r="P329" i="6"/>
  <c r="R329" i="6" s="1"/>
  <c r="M329" i="6"/>
  <c r="V329" i="6" s="1"/>
  <c r="M320" i="9"/>
  <c r="V320" i="9" s="1"/>
  <c r="K820" i="9"/>
  <c r="K820" i="7"/>
  <c r="T297" i="7" l="1"/>
  <c r="W320" i="9"/>
  <c r="X320" i="9"/>
  <c r="U320" i="9"/>
  <c r="L298" i="7"/>
  <c r="O320" i="9"/>
  <c r="O329" i="6"/>
  <c r="U329" i="6"/>
  <c r="K821" i="9"/>
  <c r="K821" i="7"/>
  <c r="T329" i="6" l="1"/>
  <c r="T320" i="9"/>
  <c r="M298" i="7"/>
  <c r="V298" i="7" s="1"/>
  <c r="P298" i="7"/>
  <c r="R298" i="7" s="1"/>
  <c r="L321" i="9"/>
  <c r="P321" i="9" s="1"/>
  <c r="R321" i="9" s="1"/>
  <c r="L330" i="6"/>
  <c r="K822" i="9"/>
  <c r="K822" i="7"/>
  <c r="U298" i="7" l="1"/>
  <c r="W298" i="7"/>
  <c r="O298" i="7"/>
  <c r="M321" i="9"/>
  <c r="V321" i="9" s="1"/>
  <c r="M330" i="6"/>
  <c r="U330" i="6" s="1"/>
  <c r="P330" i="6"/>
  <c r="R330" i="6" s="1"/>
  <c r="K823" i="9"/>
  <c r="K823" i="7"/>
  <c r="T298" i="7" l="1"/>
  <c r="W321" i="9"/>
  <c r="X321" i="9"/>
  <c r="U321" i="9"/>
  <c r="L299" i="7"/>
  <c r="O321" i="9"/>
  <c r="O330" i="6"/>
  <c r="V330" i="6"/>
  <c r="K824" i="9"/>
  <c r="K824" i="7"/>
  <c r="T330" i="6" l="1"/>
  <c r="T321" i="9"/>
  <c r="P299" i="7"/>
  <c r="R299" i="7" s="1"/>
  <c r="M299" i="7"/>
  <c r="W299" i="7" s="1"/>
  <c r="L322" i="9"/>
  <c r="P322" i="9" s="1"/>
  <c r="R322" i="9" s="1"/>
  <c r="L331" i="6"/>
  <c r="K825" i="9"/>
  <c r="K825" i="7"/>
  <c r="U299" i="7" l="1"/>
  <c r="V299" i="7"/>
  <c r="O299" i="7"/>
  <c r="M322" i="9"/>
  <c r="P331" i="6"/>
  <c r="R331" i="6" s="1"/>
  <c r="M331" i="6"/>
  <c r="K826" i="9"/>
  <c r="K826" i="7"/>
  <c r="T299" i="7" l="1"/>
  <c r="W322" i="9"/>
  <c r="U322" i="9"/>
  <c r="X322" i="9"/>
  <c r="V322" i="9"/>
  <c r="O322" i="9"/>
  <c r="L300" i="7"/>
  <c r="V331" i="6"/>
  <c r="O331" i="6"/>
  <c r="U331" i="6"/>
  <c r="K827" i="9"/>
  <c r="K827" i="7"/>
  <c r="T331" i="6" l="1"/>
  <c r="T322" i="9"/>
  <c r="M300" i="7"/>
  <c r="W300" i="7" s="1"/>
  <c r="P300" i="7"/>
  <c r="R300" i="7" s="1"/>
  <c r="L323" i="9"/>
  <c r="P323" i="9" s="1"/>
  <c r="R323" i="9" s="1"/>
  <c r="L332" i="6"/>
  <c r="K828" i="9"/>
  <c r="K828" i="7"/>
  <c r="V300" i="7" l="1"/>
  <c r="U300" i="7"/>
  <c r="O300" i="7"/>
  <c r="M323" i="9"/>
  <c r="M332" i="6"/>
  <c r="U332" i="6" s="1"/>
  <c r="P332" i="6"/>
  <c r="R332" i="6" s="1"/>
  <c r="K829" i="9"/>
  <c r="K829" i="7"/>
  <c r="T300" i="7" l="1"/>
  <c r="W323" i="9"/>
  <c r="X323" i="9"/>
  <c r="U323" i="9"/>
  <c r="V323" i="9"/>
  <c r="L301" i="7"/>
  <c r="O323" i="9"/>
  <c r="O332" i="6"/>
  <c r="V332" i="6"/>
  <c r="K830" i="9"/>
  <c r="K830" i="7"/>
  <c r="T332" i="6" l="1"/>
  <c r="T323" i="9"/>
  <c r="L324" i="9"/>
  <c r="P324" i="9" s="1"/>
  <c r="R324" i="9" s="1"/>
  <c r="M301" i="7"/>
  <c r="V301" i="7" s="1"/>
  <c r="P301" i="7"/>
  <c r="R301" i="7" s="1"/>
  <c r="L333" i="6"/>
  <c r="K831" i="9"/>
  <c r="K831" i="7"/>
  <c r="U301" i="7" l="1"/>
  <c r="W301" i="7"/>
  <c r="M324" i="9"/>
  <c r="O301" i="7"/>
  <c r="M333" i="6"/>
  <c r="V333" i="6" s="1"/>
  <c r="P333" i="6"/>
  <c r="R333" i="6" s="1"/>
  <c r="K832" i="9"/>
  <c r="K832" i="7"/>
  <c r="T301" i="7" l="1"/>
  <c r="X324" i="9"/>
  <c r="V324" i="9"/>
  <c r="W324" i="9"/>
  <c r="U324" i="9"/>
  <c r="O324" i="9"/>
  <c r="L302" i="7"/>
  <c r="O333" i="6"/>
  <c r="U333" i="6"/>
  <c r="K833" i="9"/>
  <c r="K833" i="7"/>
  <c r="T333" i="6" l="1"/>
  <c r="T324" i="9"/>
  <c r="L325" i="9"/>
  <c r="M325" i="9" s="1"/>
  <c r="W325" i="9" s="1"/>
  <c r="P302" i="7"/>
  <c r="R302" i="7" s="1"/>
  <c r="M302" i="7"/>
  <c r="V302" i="7" s="1"/>
  <c r="L334" i="6"/>
  <c r="K834" i="9"/>
  <c r="K834" i="7"/>
  <c r="X325" i="9" l="1"/>
  <c r="U302" i="7"/>
  <c r="W302" i="7"/>
  <c r="V325" i="9"/>
  <c r="U325" i="9"/>
  <c r="P325" i="9"/>
  <c r="R325" i="9" s="1"/>
  <c r="O325" i="9"/>
  <c r="O302" i="7"/>
  <c r="P334" i="6"/>
  <c r="R334" i="6" s="1"/>
  <c r="M334" i="6"/>
  <c r="U334" i="6" s="1"/>
  <c r="K835" i="9"/>
  <c r="K835" i="7"/>
  <c r="T302" i="7" l="1"/>
  <c r="T325" i="9"/>
  <c r="L326" i="9"/>
  <c r="P326" i="9" s="1"/>
  <c r="R326" i="9" s="1"/>
  <c r="L303" i="7"/>
  <c r="O334" i="6"/>
  <c r="V334" i="6"/>
  <c r="K836" i="9"/>
  <c r="K836" i="7"/>
  <c r="T334" i="6" l="1"/>
  <c r="M326" i="9"/>
  <c r="P303" i="7"/>
  <c r="R303" i="7" s="1"/>
  <c r="M303" i="7"/>
  <c r="W303" i="7" s="1"/>
  <c r="L335" i="6"/>
  <c r="K837" i="9"/>
  <c r="K837" i="7"/>
  <c r="W326" i="9" l="1"/>
  <c r="V326" i="9"/>
  <c r="U303" i="7"/>
  <c r="V303" i="7"/>
  <c r="U326" i="9"/>
  <c r="X326" i="9"/>
  <c r="O326" i="9"/>
  <c r="O303" i="7"/>
  <c r="P335" i="6"/>
  <c r="R335" i="6" s="1"/>
  <c r="M335" i="6"/>
  <c r="V335" i="6" s="1"/>
  <c r="K838" i="9"/>
  <c r="K838" i="7"/>
  <c r="T303" i="7" l="1"/>
  <c r="T326" i="9"/>
  <c r="L327" i="9"/>
  <c r="P327" i="9" s="1"/>
  <c r="R327" i="9" s="1"/>
  <c r="L304" i="7"/>
  <c r="O335" i="6"/>
  <c r="U335" i="6"/>
  <c r="K839" i="9"/>
  <c r="K839" i="7"/>
  <c r="T335" i="6" l="1"/>
  <c r="M327" i="9"/>
  <c r="P304" i="7"/>
  <c r="R304" i="7" s="1"/>
  <c r="M304" i="7"/>
  <c r="V304" i="7" s="1"/>
  <c r="L336" i="6"/>
  <c r="K840" i="9"/>
  <c r="K840" i="7"/>
  <c r="W327" i="9" l="1"/>
  <c r="U327" i="9"/>
  <c r="U304" i="7"/>
  <c r="W304" i="7"/>
  <c r="V327" i="9"/>
  <c r="X327" i="9"/>
  <c r="O327" i="9"/>
  <c r="O304" i="7"/>
  <c r="P336" i="6"/>
  <c r="R336" i="6" s="1"/>
  <c r="M336" i="6"/>
  <c r="U336" i="6" s="1"/>
  <c r="K841" i="9"/>
  <c r="K841" i="7"/>
  <c r="T304" i="7" l="1"/>
  <c r="T327" i="9"/>
  <c r="L328" i="9"/>
  <c r="M328" i="9" s="1"/>
  <c r="X328" i="9" s="1"/>
  <c r="L305" i="7"/>
  <c r="V336" i="6"/>
  <c r="O336" i="6"/>
  <c r="K842" i="9"/>
  <c r="K842" i="7"/>
  <c r="T336" i="6" l="1"/>
  <c r="O328" i="9"/>
  <c r="W328" i="9"/>
  <c r="V328" i="9"/>
  <c r="U328" i="9"/>
  <c r="P328" i="9"/>
  <c r="R328" i="9" s="1"/>
  <c r="P305" i="7"/>
  <c r="R305" i="7" s="1"/>
  <c r="M305" i="7"/>
  <c r="W305" i="7" s="1"/>
  <c r="L337" i="6"/>
  <c r="K843" i="9"/>
  <c r="K843" i="7"/>
  <c r="T328" i="9" l="1"/>
  <c r="U305" i="7"/>
  <c r="V305" i="7"/>
  <c r="L329" i="9"/>
  <c r="P329" i="9" s="1"/>
  <c r="R329" i="9" s="1"/>
  <c r="O305" i="7"/>
  <c r="M337" i="6"/>
  <c r="P337" i="6"/>
  <c r="R337" i="6" s="1"/>
  <c r="K844" i="9"/>
  <c r="K844" i="7"/>
  <c r="T305" i="7" l="1"/>
  <c r="M329" i="9"/>
  <c r="L306" i="7"/>
  <c r="V337" i="6"/>
  <c r="O337" i="6"/>
  <c r="U337" i="6"/>
  <c r="K845" i="9"/>
  <c r="K845" i="7"/>
  <c r="T337" i="6" l="1"/>
  <c r="X329" i="9"/>
  <c r="V329" i="9"/>
  <c r="W329" i="9"/>
  <c r="U329" i="9"/>
  <c r="O329" i="9"/>
  <c r="M306" i="7"/>
  <c r="U306" i="7" s="1"/>
  <c r="P306" i="7"/>
  <c r="R306" i="7" s="1"/>
  <c r="L338" i="6"/>
  <c r="P338" i="6" s="1"/>
  <c r="R338" i="6" s="1"/>
  <c r="K846" i="9"/>
  <c r="K846" i="7"/>
  <c r="T329" i="9" l="1"/>
  <c r="W306" i="7"/>
  <c r="V306" i="7"/>
  <c r="L330" i="9"/>
  <c r="P330" i="9" s="1"/>
  <c r="R330" i="9" s="1"/>
  <c r="O306" i="7"/>
  <c r="M338" i="6"/>
  <c r="U338" i="6" s="1"/>
  <c r="K847" i="9"/>
  <c r="K847" i="7"/>
  <c r="T306" i="7" l="1"/>
  <c r="M330" i="9"/>
  <c r="O330" i="9" s="1"/>
  <c r="L307" i="7"/>
  <c r="O338" i="6"/>
  <c r="V338" i="6"/>
  <c r="L339" i="6" s="1"/>
  <c r="K848" i="9"/>
  <c r="K848" i="7"/>
  <c r="X330" i="9" l="1"/>
  <c r="U330" i="9"/>
  <c r="W330" i="9"/>
  <c r="T338" i="6"/>
  <c r="V330" i="9"/>
  <c r="P307" i="7"/>
  <c r="R307" i="7" s="1"/>
  <c r="M307" i="7"/>
  <c r="W307" i="7" s="1"/>
  <c r="M339" i="6"/>
  <c r="U339" i="6" s="1"/>
  <c r="P339" i="6"/>
  <c r="R339" i="6" s="1"/>
  <c r="K849" i="9"/>
  <c r="K849" i="7"/>
  <c r="T330" i="9" l="1"/>
  <c r="L331" i="9"/>
  <c r="M331" i="9" s="1"/>
  <c r="W331" i="9" s="1"/>
  <c r="U307" i="7"/>
  <c r="V307" i="7"/>
  <c r="O307" i="7"/>
  <c r="O339" i="6"/>
  <c r="V339" i="6"/>
  <c r="K850" i="9"/>
  <c r="K850" i="7"/>
  <c r="X331" i="9" l="1"/>
  <c r="V331" i="9"/>
  <c r="U331" i="9"/>
  <c r="P331" i="9"/>
  <c r="R331" i="9" s="1"/>
  <c r="O331" i="9"/>
  <c r="T339" i="6"/>
  <c r="T307" i="7"/>
  <c r="L308" i="7"/>
  <c r="L340" i="6"/>
  <c r="K851" i="9"/>
  <c r="K851" i="7"/>
  <c r="T331" i="9" l="1"/>
  <c r="L332" i="9"/>
  <c r="M332" i="9" s="1"/>
  <c r="V332" i="9" s="1"/>
  <c r="M308" i="7"/>
  <c r="W308" i="7" s="1"/>
  <c r="P308" i="7"/>
  <c r="R308" i="7" s="1"/>
  <c r="M340" i="6"/>
  <c r="V340" i="6" s="1"/>
  <c r="P340" i="6"/>
  <c r="R340" i="6" s="1"/>
  <c r="K852" i="9"/>
  <c r="K852" i="7"/>
  <c r="X332" i="9" l="1"/>
  <c r="U332" i="9"/>
  <c r="W332" i="9"/>
  <c r="O332" i="9"/>
  <c r="P332" i="9"/>
  <c r="R332" i="9" s="1"/>
  <c r="U308" i="7"/>
  <c r="V308" i="7"/>
  <c r="O308" i="7"/>
  <c r="O340" i="6"/>
  <c r="U340" i="6"/>
  <c r="K853" i="9"/>
  <c r="K853" i="7"/>
  <c r="L333" i="9" l="1"/>
  <c r="M333" i="9" s="1"/>
  <c r="X333" i="9" s="1"/>
  <c r="T332" i="9"/>
  <c r="T340" i="6"/>
  <c r="T308" i="7"/>
  <c r="L309" i="7"/>
  <c r="L341" i="6"/>
  <c r="K854" i="9"/>
  <c r="K854" i="7"/>
  <c r="P333" i="9" l="1"/>
  <c r="R333" i="9" s="1"/>
  <c r="V333" i="9"/>
  <c r="W333" i="9"/>
  <c r="O333" i="9"/>
  <c r="U333" i="9"/>
  <c r="M309" i="7"/>
  <c r="U309" i="7" s="1"/>
  <c r="P309" i="7"/>
  <c r="R309" i="7" s="1"/>
  <c r="P341" i="6"/>
  <c r="R341" i="6" s="1"/>
  <c r="M341" i="6"/>
  <c r="K855" i="9"/>
  <c r="K855" i="7"/>
  <c r="T333" i="9" l="1"/>
  <c r="W309" i="7"/>
  <c r="V309" i="7"/>
  <c r="O309" i="7"/>
  <c r="U341" i="6"/>
  <c r="O341" i="6"/>
  <c r="V341" i="6"/>
  <c r="L334" i="9"/>
  <c r="P334" i="9" s="1"/>
  <c r="R334" i="9" s="1"/>
  <c r="K856" i="9"/>
  <c r="K856" i="7"/>
  <c r="T309" i="7" l="1"/>
  <c r="T341" i="6"/>
  <c r="L310" i="7"/>
  <c r="L342" i="6"/>
  <c r="M334" i="9"/>
  <c r="K857" i="9"/>
  <c r="K857" i="7"/>
  <c r="V334" i="9" l="1"/>
  <c r="X334" i="9"/>
  <c r="U334" i="9"/>
  <c r="W334" i="9"/>
  <c r="M310" i="7"/>
  <c r="W310" i="7" s="1"/>
  <c r="P310" i="7"/>
  <c r="R310" i="7" s="1"/>
  <c r="P342" i="6"/>
  <c r="R342" i="6" s="1"/>
  <c r="M342" i="6"/>
  <c r="V342" i="6" s="1"/>
  <c r="O334" i="9"/>
  <c r="K858" i="9"/>
  <c r="K858" i="7"/>
  <c r="T334" i="9" l="1"/>
  <c r="U310" i="7"/>
  <c r="V310" i="7"/>
  <c r="O310" i="7"/>
  <c r="U342" i="6"/>
  <c r="O342" i="6"/>
  <c r="L335" i="9"/>
  <c r="M335" i="9" s="1"/>
  <c r="U335" i="9" s="1"/>
  <c r="K859" i="9"/>
  <c r="K859" i="7"/>
  <c r="T342" i="6" l="1"/>
  <c r="T310" i="7"/>
  <c r="X335" i="9"/>
  <c r="W335" i="9"/>
  <c r="O335" i="9"/>
  <c r="V335" i="9"/>
  <c r="L311" i="7"/>
  <c r="L343" i="6"/>
  <c r="P335" i="9"/>
  <c r="R335" i="9" s="1"/>
  <c r="K860" i="9"/>
  <c r="K860" i="7"/>
  <c r="T335" i="9" l="1"/>
  <c r="P311" i="7"/>
  <c r="R311" i="7" s="1"/>
  <c r="M311" i="7"/>
  <c r="W311" i="7" s="1"/>
  <c r="M343" i="6"/>
  <c r="U343" i="6" s="1"/>
  <c r="P343" i="6"/>
  <c r="R343" i="6" s="1"/>
  <c r="L336" i="9"/>
  <c r="P336" i="9" s="1"/>
  <c r="R336" i="9" s="1"/>
  <c r="K861" i="9"/>
  <c r="K861" i="7"/>
  <c r="V311" i="7" l="1"/>
  <c r="U311" i="7"/>
  <c r="O311" i="7"/>
  <c r="O343" i="6"/>
  <c r="V343" i="6"/>
  <c r="M336" i="9"/>
  <c r="W336" i="9" s="1"/>
  <c r="K862" i="9"/>
  <c r="K862" i="7"/>
  <c r="T343" i="6" l="1"/>
  <c r="T311" i="7"/>
  <c r="V336" i="9"/>
  <c r="X336" i="9"/>
  <c r="U336" i="9"/>
  <c r="L312" i="7"/>
  <c r="L344" i="6"/>
  <c r="O336" i="9"/>
  <c r="K863" i="9"/>
  <c r="K863" i="7"/>
  <c r="T336" i="9" l="1"/>
  <c r="P312" i="7"/>
  <c r="R312" i="7" s="1"/>
  <c r="M312" i="7"/>
  <c r="U312" i="7" s="1"/>
  <c r="M344" i="6"/>
  <c r="V344" i="6" s="1"/>
  <c r="P344" i="6"/>
  <c r="R344" i="6" s="1"/>
  <c r="L337" i="9"/>
  <c r="P337" i="9" s="1"/>
  <c r="R337" i="9" s="1"/>
  <c r="K864" i="9"/>
  <c r="K864" i="7"/>
  <c r="V312" i="7" l="1"/>
  <c r="W312" i="7"/>
  <c r="O312" i="7"/>
  <c r="O344" i="6"/>
  <c r="U344" i="6"/>
  <c r="M337" i="9"/>
  <c r="K865" i="9"/>
  <c r="K865" i="7"/>
  <c r="T344" i="6" l="1"/>
  <c r="T312" i="7"/>
  <c r="V337" i="9"/>
  <c r="X337" i="9"/>
  <c r="U337" i="9"/>
  <c r="W337" i="9"/>
  <c r="L313" i="7"/>
  <c r="L345" i="6"/>
  <c r="O337" i="9"/>
  <c r="K866" i="9"/>
  <c r="K866" i="7"/>
  <c r="T337" i="9" l="1"/>
  <c r="M313" i="7"/>
  <c r="V313" i="7" s="1"/>
  <c r="P313" i="7"/>
  <c r="R313" i="7" s="1"/>
  <c r="M345" i="6"/>
  <c r="U345" i="6" s="1"/>
  <c r="P345" i="6"/>
  <c r="R345" i="6" s="1"/>
  <c r="L338" i="9"/>
  <c r="M338" i="9" s="1"/>
  <c r="X338" i="9" s="1"/>
  <c r="K867" i="9"/>
  <c r="K867" i="7"/>
  <c r="U338" i="9" l="1"/>
  <c r="U313" i="7"/>
  <c r="W313" i="7"/>
  <c r="W338" i="9"/>
  <c r="V338" i="9"/>
  <c r="O313" i="7"/>
  <c r="O345" i="6"/>
  <c r="V345" i="6"/>
  <c r="O338" i="9"/>
  <c r="P338" i="9"/>
  <c r="R338" i="9" s="1"/>
  <c r="K868" i="9"/>
  <c r="K868" i="7"/>
  <c r="T345" i="6" l="1"/>
  <c r="T313" i="7"/>
  <c r="T338" i="9"/>
  <c r="L314" i="7"/>
  <c r="L346" i="6"/>
  <c r="L339" i="9"/>
  <c r="P339" i="9" s="1"/>
  <c r="R339" i="9" s="1"/>
  <c r="K869" i="9"/>
  <c r="K869" i="7"/>
  <c r="P314" i="7" l="1"/>
  <c r="R314" i="7" s="1"/>
  <c r="M314" i="7"/>
  <c r="W314" i="7" s="1"/>
  <c r="P346" i="6"/>
  <c r="R346" i="6" s="1"/>
  <c r="M346" i="6"/>
  <c r="U346" i="6" s="1"/>
  <c r="M339" i="9"/>
  <c r="V339" i="9" s="1"/>
  <c r="K870" i="9"/>
  <c r="K870" i="7"/>
  <c r="V314" i="7" l="1"/>
  <c r="U314" i="7"/>
  <c r="X339" i="9"/>
  <c r="W339" i="9"/>
  <c r="U339" i="9"/>
  <c r="O314" i="7"/>
  <c r="O346" i="6"/>
  <c r="V346" i="6"/>
  <c r="O339" i="9"/>
  <c r="K871" i="9"/>
  <c r="K871" i="7"/>
  <c r="T346" i="6" l="1"/>
  <c r="T314" i="7"/>
  <c r="T339" i="9"/>
  <c r="L315" i="7"/>
  <c r="L347" i="6"/>
  <c r="L340" i="9"/>
  <c r="M340" i="9" s="1"/>
  <c r="V340" i="9" s="1"/>
  <c r="K872" i="9"/>
  <c r="K872" i="7"/>
  <c r="X340" i="9" l="1"/>
  <c r="U340" i="9"/>
  <c r="W340" i="9"/>
  <c r="O340" i="9"/>
  <c r="M315" i="7"/>
  <c r="V315" i="7" s="1"/>
  <c r="P315" i="7"/>
  <c r="R315" i="7" s="1"/>
  <c r="M347" i="6"/>
  <c r="V347" i="6" s="1"/>
  <c r="P347" i="6"/>
  <c r="R347" i="6" s="1"/>
  <c r="P340" i="9"/>
  <c r="R340" i="9" s="1"/>
  <c r="K873" i="9"/>
  <c r="K873" i="7"/>
  <c r="T340" i="9" l="1"/>
  <c r="W315" i="7"/>
  <c r="U315" i="7"/>
  <c r="O315" i="7"/>
  <c r="O347" i="6"/>
  <c r="U347" i="6"/>
  <c r="L341" i="9"/>
  <c r="K874" i="9"/>
  <c r="K874" i="7"/>
  <c r="T347" i="6" l="1"/>
  <c r="T315" i="7"/>
  <c r="L316" i="7"/>
  <c r="L348" i="6"/>
  <c r="M341" i="9"/>
  <c r="P341" i="9"/>
  <c r="R341" i="9" s="1"/>
  <c r="K875" i="9"/>
  <c r="K875" i="7"/>
  <c r="V341" i="9" l="1"/>
  <c r="W341" i="9"/>
  <c r="U341" i="9"/>
  <c r="X341" i="9"/>
  <c r="O341" i="9"/>
  <c r="P316" i="7"/>
  <c r="R316" i="7" s="1"/>
  <c r="M316" i="7"/>
  <c r="W316" i="7" s="1"/>
  <c r="M348" i="6"/>
  <c r="P348" i="6"/>
  <c r="R348" i="6" s="1"/>
  <c r="K876" i="9"/>
  <c r="K876" i="7"/>
  <c r="T341" i="9" l="1"/>
  <c r="U316" i="7"/>
  <c r="V316" i="7"/>
  <c r="O316" i="7"/>
  <c r="U348" i="6"/>
  <c r="O348" i="6"/>
  <c r="V348" i="6"/>
  <c r="L342" i="9"/>
  <c r="K877" i="9"/>
  <c r="K877" i="7"/>
  <c r="T348" i="6" l="1"/>
  <c r="T316" i="7"/>
  <c r="L317" i="7"/>
  <c r="L349" i="6"/>
  <c r="P342" i="9"/>
  <c r="R342" i="9" s="1"/>
  <c r="M342" i="9"/>
  <c r="X342" i="9" s="1"/>
  <c r="K878" i="9"/>
  <c r="K878" i="7"/>
  <c r="W342" i="9" l="1"/>
  <c r="V342" i="9"/>
  <c r="U342" i="9"/>
  <c r="P317" i="7"/>
  <c r="R317" i="7" s="1"/>
  <c r="M317" i="7"/>
  <c r="V317" i="7" s="1"/>
  <c r="M349" i="6"/>
  <c r="V349" i="6" s="1"/>
  <c r="P349" i="6"/>
  <c r="R349" i="6" s="1"/>
  <c r="O342" i="9"/>
  <c r="K879" i="9"/>
  <c r="K879" i="7"/>
  <c r="T342" i="9" l="1"/>
  <c r="U317" i="7"/>
  <c r="W317" i="7"/>
  <c r="O317" i="7"/>
  <c r="U349" i="6"/>
  <c r="O349" i="6"/>
  <c r="L343" i="9"/>
  <c r="K880" i="9"/>
  <c r="K880" i="7"/>
  <c r="T349" i="6" l="1"/>
  <c r="T317" i="7"/>
  <c r="L318" i="7"/>
  <c r="L350" i="6"/>
  <c r="P343" i="9"/>
  <c r="R343" i="9" s="1"/>
  <c r="M343" i="9"/>
  <c r="K881" i="9"/>
  <c r="K881" i="7"/>
  <c r="W343" i="9" l="1"/>
  <c r="V343" i="9"/>
  <c r="U343" i="9"/>
  <c r="X343" i="9"/>
  <c r="O343" i="9"/>
  <c r="M318" i="7"/>
  <c r="W318" i="7" s="1"/>
  <c r="P318" i="7"/>
  <c r="R318" i="7" s="1"/>
  <c r="M350" i="6"/>
  <c r="U350" i="6" s="1"/>
  <c r="P350" i="6"/>
  <c r="R350" i="6" s="1"/>
  <c r="K882" i="9"/>
  <c r="K882" i="7"/>
  <c r="T343" i="9" l="1"/>
  <c r="V318" i="7"/>
  <c r="U318" i="7"/>
  <c r="O318" i="7"/>
  <c r="O350" i="6"/>
  <c r="V350" i="6"/>
  <c r="L344" i="9"/>
  <c r="P344" i="9" s="1"/>
  <c r="R344" i="9" s="1"/>
  <c r="K883" i="9"/>
  <c r="K883" i="7"/>
  <c r="T350" i="6" l="1"/>
  <c r="T318" i="7"/>
  <c r="L319" i="7"/>
  <c r="L351" i="6"/>
  <c r="M344" i="9"/>
  <c r="U344" i="9" s="1"/>
  <c r="K884" i="9"/>
  <c r="K884" i="7"/>
  <c r="X344" i="9" l="1"/>
  <c r="W344" i="9"/>
  <c r="V344" i="9"/>
  <c r="M319" i="7"/>
  <c r="V319" i="7" s="1"/>
  <c r="P319" i="7"/>
  <c r="R319" i="7" s="1"/>
  <c r="P351" i="6"/>
  <c r="R351" i="6" s="1"/>
  <c r="M351" i="6"/>
  <c r="V351" i="6" s="1"/>
  <c r="O344" i="9"/>
  <c r="K885" i="9"/>
  <c r="K885" i="7"/>
  <c r="T344" i="9" l="1"/>
  <c r="U319" i="7"/>
  <c r="W319" i="7"/>
  <c r="O319" i="7"/>
  <c r="U351" i="6"/>
  <c r="O351" i="6"/>
  <c r="L345" i="9"/>
  <c r="P345" i="9" s="1"/>
  <c r="R345" i="9" s="1"/>
  <c r="K886" i="9"/>
  <c r="K886" i="7"/>
  <c r="T351" i="6" l="1"/>
  <c r="T319" i="7"/>
  <c r="L320" i="7"/>
  <c r="L352" i="6"/>
  <c r="M345" i="9"/>
  <c r="K887" i="9"/>
  <c r="K887" i="7"/>
  <c r="X345" i="9" l="1"/>
  <c r="V345" i="9"/>
  <c r="U345" i="9"/>
  <c r="W345" i="9"/>
  <c r="M320" i="7"/>
  <c r="W320" i="7" s="1"/>
  <c r="P320" i="7"/>
  <c r="R320" i="7" s="1"/>
  <c r="P352" i="6"/>
  <c r="R352" i="6" s="1"/>
  <c r="M352" i="6"/>
  <c r="U352" i="6" s="1"/>
  <c r="O345" i="9"/>
  <c r="K888" i="9"/>
  <c r="K888" i="7"/>
  <c r="T345" i="9" l="1"/>
  <c r="V320" i="7"/>
  <c r="U320" i="7"/>
  <c r="O320" i="7"/>
  <c r="O352" i="6"/>
  <c r="V352" i="6"/>
  <c r="L346" i="9"/>
  <c r="P346" i="9" s="1"/>
  <c r="R346" i="9" s="1"/>
  <c r="K889" i="9"/>
  <c r="K889" i="7"/>
  <c r="T352" i="6" l="1"/>
  <c r="T320" i="7"/>
  <c r="L321" i="7"/>
  <c r="L353" i="6"/>
  <c r="M346" i="9"/>
  <c r="K890" i="9"/>
  <c r="K890" i="7"/>
  <c r="U346" i="9" l="1"/>
  <c r="X346" i="9"/>
  <c r="W346" i="9"/>
  <c r="V346" i="9"/>
  <c r="M321" i="7"/>
  <c r="P321" i="7"/>
  <c r="R321" i="7" s="1"/>
  <c r="M353" i="6"/>
  <c r="V353" i="6" s="1"/>
  <c r="P353" i="6"/>
  <c r="R353" i="6" s="1"/>
  <c r="O346" i="9"/>
  <c r="K891" i="9"/>
  <c r="K891" i="7"/>
  <c r="T346" i="9" l="1"/>
  <c r="W321" i="7"/>
  <c r="V321" i="7"/>
  <c r="U321" i="7"/>
  <c r="O321" i="7"/>
  <c r="O353" i="6"/>
  <c r="U353" i="6"/>
  <c r="L347" i="9"/>
  <c r="M347" i="9" s="1"/>
  <c r="O347" i="9" s="1"/>
  <c r="K892" i="9"/>
  <c r="K892" i="7"/>
  <c r="T353" i="6" l="1"/>
  <c r="T321" i="7"/>
  <c r="X347" i="9"/>
  <c r="W347" i="9"/>
  <c r="V347" i="9"/>
  <c r="U347" i="9"/>
  <c r="L322" i="7"/>
  <c r="L354" i="6"/>
  <c r="P347" i="9"/>
  <c r="R347" i="9" s="1"/>
  <c r="K893" i="9"/>
  <c r="K893" i="7"/>
  <c r="T347" i="9" l="1"/>
  <c r="M322" i="7"/>
  <c r="U322" i="7" s="1"/>
  <c r="P322" i="7"/>
  <c r="R322" i="7" s="1"/>
  <c r="M354" i="6"/>
  <c r="P354" i="6"/>
  <c r="R354" i="6" s="1"/>
  <c r="L348" i="9"/>
  <c r="K894" i="9"/>
  <c r="K894" i="7"/>
  <c r="W322" i="7" l="1"/>
  <c r="V322" i="7"/>
  <c r="O322" i="7"/>
  <c r="U354" i="6"/>
  <c r="O354" i="6"/>
  <c r="V354" i="6"/>
  <c r="P348" i="9"/>
  <c r="R348" i="9" s="1"/>
  <c r="M348" i="9"/>
  <c r="K895" i="9"/>
  <c r="K895" i="7"/>
  <c r="T354" i="6" l="1"/>
  <c r="T322" i="7"/>
  <c r="U348" i="9"/>
  <c r="W348" i="9"/>
  <c r="V348" i="9"/>
  <c r="X348" i="9"/>
  <c r="O348" i="9"/>
  <c r="L323" i="7"/>
  <c r="L355" i="6"/>
  <c r="K896" i="9"/>
  <c r="K896" i="7"/>
  <c r="T348" i="9" l="1"/>
  <c r="P323" i="7"/>
  <c r="R323" i="7" s="1"/>
  <c r="M323" i="7"/>
  <c r="V323" i="7" s="1"/>
  <c r="P355" i="6"/>
  <c r="R355" i="6" s="1"/>
  <c r="M355" i="6"/>
  <c r="V355" i="6" s="1"/>
  <c r="L349" i="9"/>
  <c r="K897" i="9"/>
  <c r="K897" i="7"/>
  <c r="U323" i="7" l="1"/>
  <c r="W323" i="7"/>
  <c r="O323" i="7"/>
  <c r="O355" i="6"/>
  <c r="U355" i="6"/>
  <c r="P349" i="9"/>
  <c r="R349" i="9" s="1"/>
  <c r="M349" i="9"/>
  <c r="K898" i="9"/>
  <c r="K898" i="7"/>
  <c r="T355" i="6" l="1"/>
  <c r="T323" i="7"/>
  <c r="X349" i="9"/>
  <c r="W349" i="9"/>
  <c r="U349" i="9"/>
  <c r="V349" i="9"/>
  <c r="L324" i="7"/>
  <c r="L356" i="6"/>
  <c r="O349" i="9"/>
  <c r="K899" i="9"/>
  <c r="K899" i="7"/>
  <c r="T349" i="9" l="1"/>
  <c r="P324" i="7"/>
  <c r="R324" i="7" s="1"/>
  <c r="M324" i="7"/>
  <c r="U324" i="7" s="1"/>
  <c r="M356" i="6"/>
  <c r="U356" i="6" s="1"/>
  <c r="P356" i="6"/>
  <c r="R356" i="6" s="1"/>
  <c r="L350" i="9"/>
  <c r="K900" i="9"/>
  <c r="K900" i="7"/>
  <c r="V324" i="7" l="1"/>
  <c r="W324" i="7"/>
  <c r="O324" i="7"/>
  <c r="O356" i="6"/>
  <c r="V356" i="6"/>
  <c r="M350" i="9"/>
  <c r="P350" i="9"/>
  <c r="R350" i="9" s="1"/>
  <c r="K901" i="9"/>
  <c r="K901" i="7"/>
  <c r="T324" i="7" l="1"/>
  <c r="T356" i="6"/>
  <c r="X350" i="9"/>
  <c r="U350" i="9"/>
  <c r="V350" i="9"/>
  <c r="W350" i="9"/>
  <c r="O350" i="9"/>
  <c r="L325" i="7"/>
  <c r="L357" i="6"/>
  <c r="K902" i="9"/>
  <c r="K902" i="7"/>
  <c r="T350" i="9" l="1"/>
  <c r="P325" i="7"/>
  <c r="R325" i="7" s="1"/>
  <c r="M325" i="7"/>
  <c r="V325" i="7" s="1"/>
  <c r="M357" i="6"/>
  <c r="V357" i="6" s="1"/>
  <c r="P357" i="6"/>
  <c r="R357" i="6" s="1"/>
  <c r="L351" i="9"/>
  <c r="K903" i="9"/>
  <c r="K903" i="7"/>
  <c r="U325" i="7" l="1"/>
  <c r="W325" i="7"/>
  <c r="O325" i="7"/>
  <c r="O357" i="6"/>
  <c r="U357" i="6"/>
  <c r="P351" i="9"/>
  <c r="R351" i="9" s="1"/>
  <c r="M351" i="9"/>
  <c r="K904" i="9"/>
  <c r="K904" i="7"/>
  <c r="T357" i="6" l="1"/>
  <c r="T325" i="7"/>
  <c r="X351" i="9"/>
  <c r="V351" i="9"/>
  <c r="U351" i="9"/>
  <c r="W351" i="9"/>
  <c r="O351" i="9"/>
  <c r="L326" i="7"/>
  <c r="L358" i="6"/>
  <c r="K905" i="9"/>
  <c r="K905" i="7"/>
  <c r="T351" i="9" l="1"/>
  <c r="M326" i="7"/>
  <c r="V326" i="7" s="1"/>
  <c r="P326" i="7"/>
  <c r="R326" i="7" s="1"/>
  <c r="P358" i="6"/>
  <c r="R358" i="6" s="1"/>
  <c r="M358" i="6"/>
  <c r="L352" i="9"/>
  <c r="P352" i="9" s="1"/>
  <c r="R352" i="9" s="1"/>
  <c r="K906" i="9"/>
  <c r="K906" i="7"/>
  <c r="U326" i="7" l="1"/>
  <c r="W326" i="7"/>
  <c r="O326" i="7"/>
  <c r="U358" i="6"/>
  <c r="O358" i="6"/>
  <c r="V358" i="6"/>
  <c r="M352" i="9"/>
  <c r="W352" i="9" s="1"/>
  <c r="K907" i="9"/>
  <c r="K907" i="7"/>
  <c r="T358" i="6" l="1"/>
  <c r="T326" i="7"/>
  <c r="V352" i="9"/>
  <c r="X352" i="9"/>
  <c r="O352" i="9"/>
  <c r="U352" i="9"/>
  <c r="L327" i="7"/>
  <c r="L359" i="6"/>
  <c r="K908" i="9"/>
  <c r="K908" i="7"/>
  <c r="T352" i="9" l="1"/>
  <c r="M327" i="7"/>
  <c r="W327" i="7" s="1"/>
  <c r="P327" i="7"/>
  <c r="R327" i="7" s="1"/>
  <c r="P359" i="6"/>
  <c r="R359" i="6" s="1"/>
  <c r="M359" i="6"/>
  <c r="V359" i="6" s="1"/>
  <c r="L353" i="9"/>
  <c r="M353" i="9" s="1"/>
  <c r="U353" i="9" s="1"/>
  <c r="K909" i="9"/>
  <c r="K909" i="7"/>
  <c r="V327" i="7" l="1"/>
  <c r="U327" i="7"/>
  <c r="X353" i="9"/>
  <c r="W353" i="9"/>
  <c r="V353" i="9"/>
  <c r="O327" i="7"/>
  <c r="U359" i="6"/>
  <c r="O359" i="6"/>
  <c r="O353" i="9"/>
  <c r="P353" i="9"/>
  <c r="R353" i="9" s="1"/>
  <c r="K910" i="9"/>
  <c r="K910" i="7"/>
  <c r="T327" i="7" l="1"/>
  <c r="T359" i="6"/>
  <c r="T353" i="9"/>
  <c r="L328" i="7"/>
  <c r="L360" i="6"/>
  <c r="L354" i="9"/>
  <c r="M354" i="9" s="1"/>
  <c r="V354" i="9" s="1"/>
  <c r="K911" i="9"/>
  <c r="K911" i="7"/>
  <c r="W354" i="9" l="1"/>
  <c r="X354" i="9"/>
  <c r="U354" i="9"/>
  <c r="P328" i="7"/>
  <c r="R328" i="7" s="1"/>
  <c r="M328" i="7"/>
  <c r="V328" i="7" s="1"/>
  <c r="P360" i="6"/>
  <c r="R360" i="6" s="1"/>
  <c r="M360" i="6"/>
  <c r="U360" i="6" s="1"/>
  <c r="O354" i="9"/>
  <c r="P354" i="9"/>
  <c r="R354" i="9" s="1"/>
  <c r="K912" i="9"/>
  <c r="K912" i="7"/>
  <c r="T354" i="9" l="1"/>
  <c r="U328" i="7"/>
  <c r="W328" i="7"/>
  <c r="O328" i="7"/>
  <c r="O360" i="6"/>
  <c r="V360" i="6"/>
  <c r="L355" i="9"/>
  <c r="P355" i="9" s="1"/>
  <c r="R355" i="9" s="1"/>
  <c r="K913" i="9"/>
  <c r="K913" i="7"/>
  <c r="T360" i="6" l="1"/>
  <c r="T328" i="7"/>
  <c r="L329" i="7"/>
  <c r="L361" i="6"/>
  <c r="M355" i="9"/>
  <c r="K914" i="9"/>
  <c r="K914" i="7"/>
  <c r="V355" i="9" l="1"/>
  <c r="X355" i="9"/>
  <c r="U355" i="9"/>
  <c r="W355" i="9"/>
  <c r="M329" i="7"/>
  <c r="W329" i="7" s="1"/>
  <c r="P329" i="7"/>
  <c r="R329" i="7" s="1"/>
  <c r="M361" i="6"/>
  <c r="U361" i="6" s="1"/>
  <c r="P361" i="6"/>
  <c r="R361" i="6" s="1"/>
  <c r="O355" i="9"/>
  <c r="K915" i="9"/>
  <c r="K915" i="7"/>
  <c r="T355" i="9" l="1"/>
  <c r="U329" i="7"/>
  <c r="V329" i="7"/>
  <c r="O329" i="7"/>
  <c r="V361" i="6"/>
  <c r="O361" i="6"/>
  <c r="L356" i="9"/>
  <c r="M356" i="9" s="1"/>
  <c r="O356" i="9" s="1"/>
  <c r="K916" i="9"/>
  <c r="K916" i="7"/>
  <c r="T361" i="6" l="1"/>
  <c r="T329" i="7"/>
  <c r="V356" i="9"/>
  <c r="X356" i="9"/>
  <c r="W356" i="9"/>
  <c r="U356" i="9"/>
  <c r="L330" i="7"/>
  <c r="L362" i="6"/>
  <c r="P356" i="9"/>
  <c r="R356" i="9" s="1"/>
  <c r="K917" i="9"/>
  <c r="K917" i="7"/>
  <c r="T356" i="9" l="1"/>
  <c r="M330" i="7"/>
  <c r="W330" i="7" s="1"/>
  <c r="P330" i="7"/>
  <c r="R330" i="7" s="1"/>
  <c r="M362" i="6"/>
  <c r="V362" i="6" s="1"/>
  <c r="P362" i="6"/>
  <c r="R362" i="6" s="1"/>
  <c r="L357" i="9"/>
  <c r="P357" i="9" s="1"/>
  <c r="R357" i="9" s="1"/>
  <c r="K918" i="9"/>
  <c r="K918" i="7"/>
  <c r="U330" i="7" l="1"/>
  <c r="V330" i="7"/>
  <c r="O330" i="7"/>
  <c r="U362" i="6"/>
  <c r="O362" i="6"/>
  <c r="M357" i="9"/>
  <c r="X357" i="9" s="1"/>
  <c r="K919" i="9"/>
  <c r="K919" i="7"/>
  <c r="T362" i="6" l="1"/>
  <c r="T330" i="7"/>
  <c r="V357" i="9"/>
  <c r="W357" i="9"/>
  <c r="U357" i="9"/>
  <c r="L331" i="7"/>
  <c r="L363" i="6"/>
  <c r="O357" i="9"/>
  <c r="K920" i="9"/>
  <c r="K920" i="7"/>
  <c r="T357" i="9" l="1"/>
  <c r="M331" i="7"/>
  <c r="V331" i="7" s="1"/>
  <c r="P331" i="7"/>
  <c r="R331" i="7" s="1"/>
  <c r="M363" i="6"/>
  <c r="P363" i="6"/>
  <c r="R363" i="6" s="1"/>
  <c r="L358" i="9"/>
  <c r="P358" i="9" s="1"/>
  <c r="R358" i="9" s="1"/>
  <c r="K921" i="9"/>
  <c r="K921" i="7"/>
  <c r="W331" i="7" l="1"/>
  <c r="U331" i="7"/>
  <c r="O331" i="7"/>
  <c r="U363" i="6"/>
  <c r="O363" i="6"/>
  <c r="V363" i="6"/>
  <c r="M358" i="9"/>
  <c r="W358" i="9" s="1"/>
  <c r="K922" i="9"/>
  <c r="K922" i="7"/>
  <c r="T363" i="6" l="1"/>
  <c r="T331" i="7"/>
  <c r="U358" i="9"/>
  <c r="X358" i="9"/>
  <c r="V358" i="9"/>
  <c r="L332" i="7"/>
  <c r="L364" i="6"/>
  <c r="O358" i="9"/>
  <c r="K923" i="9"/>
  <c r="K923" i="7"/>
  <c r="T358" i="9" l="1"/>
  <c r="M332" i="7"/>
  <c r="W332" i="7" s="1"/>
  <c r="P332" i="7"/>
  <c r="R332" i="7" s="1"/>
  <c r="P364" i="6"/>
  <c r="R364" i="6" s="1"/>
  <c r="M364" i="6"/>
  <c r="V364" i="6" s="1"/>
  <c r="L359" i="9"/>
  <c r="P359" i="9" s="1"/>
  <c r="R359" i="9" s="1"/>
  <c r="K924" i="9"/>
  <c r="K924" i="7"/>
  <c r="U332" i="7" l="1"/>
  <c r="V332" i="7"/>
  <c r="O332" i="7"/>
  <c r="O364" i="6"/>
  <c r="U364" i="6"/>
  <c r="M359" i="9"/>
  <c r="K925" i="9"/>
  <c r="K925" i="7"/>
  <c r="T364" i="6" l="1"/>
  <c r="T332" i="7"/>
  <c r="V359" i="9"/>
  <c r="X359" i="9"/>
  <c r="U359" i="9"/>
  <c r="W359" i="9"/>
  <c r="L333" i="7"/>
  <c r="L365" i="6"/>
  <c r="O359" i="9"/>
  <c r="K926" i="9"/>
  <c r="K926" i="7"/>
  <c r="T359" i="9" l="1"/>
  <c r="P333" i="7"/>
  <c r="R333" i="7" s="1"/>
  <c r="M333" i="7"/>
  <c r="W333" i="7" s="1"/>
  <c r="P365" i="6"/>
  <c r="R365" i="6" s="1"/>
  <c r="M365" i="6"/>
  <c r="U365" i="6" s="1"/>
  <c r="L360" i="9"/>
  <c r="M360" i="9" s="1"/>
  <c r="O360" i="9" s="1"/>
  <c r="K927" i="9"/>
  <c r="K927" i="7"/>
  <c r="U333" i="7" l="1"/>
  <c r="V333" i="7"/>
  <c r="W360" i="9"/>
  <c r="U360" i="9"/>
  <c r="V360" i="9"/>
  <c r="X360" i="9"/>
  <c r="O333" i="7"/>
  <c r="O365" i="6"/>
  <c r="V365" i="6"/>
  <c r="P360" i="9"/>
  <c r="R360" i="9" s="1"/>
  <c r="K928" i="9"/>
  <c r="K928" i="7"/>
  <c r="T365" i="6" l="1"/>
  <c r="T333" i="7"/>
  <c r="T360" i="9"/>
  <c r="L334" i="7"/>
  <c r="L366" i="6"/>
  <c r="L361" i="9"/>
  <c r="M361" i="9" s="1"/>
  <c r="W361" i="9" s="1"/>
  <c r="K929" i="9"/>
  <c r="K929" i="7"/>
  <c r="U361" i="9" l="1"/>
  <c r="X361" i="9"/>
  <c r="V361" i="9"/>
  <c r="P334" i="7"/>
  <c r="R334" i="7" s="1"/>
  <c r="M334" i="7"/>
  <c r="U334" i="7" s="1"/>
  <c r="P366" i="6"/>
  <c r="R366" i="6" s="1"/>
  <c r="M366" i="6"/>
  <c r="V366" i="6" s="1"/>
  <c r="O361" i="9"/>
  <c r="P361" i="9"/>
  <c r="R361" i="9" s="1"/>
  <c r="K930" i="9"/>
  <c r="K930" i="7"/>
  <c r="T361" i="9" l="1"/>
  <c r="V334" i="7"/>
  <c r="W334" i="7"/>
  <c r="O334" i="7"/>
  <c r="U366" i="6"/>
  <c r="O366" i="6"/>
  <c r="L362" i="9"/>
  <c r="P362" i="9" s="1"/>
  <c r="R362" i="9" s="1"/>
  <c r="K931" i="9"/>
  <c r="K931" i="7"/>
  <c r="T334" i="7" l="1"/>
  <c r="T366" i="6"/>
  <c r="L335" i="7"/>
  <c r="L367" i="6"/>
  <c r="M362" i="9"/>
  <c r="K932" i="9"/>
  <c r="K932" i="7"/>
  <c r="X362" i="9" l="1"/>
  <c r="W362" i="9"/>
  <c r="U362" i="9"/>
  <c r="V362" i="9"/>
  <c r="M335" i="7"/>
  <c r="W335" i="7" s="1"/>
  <c r="P335" i="7"/>
  <c r="R335" i="7" s="1"/>
  <c r="P367" i="6"/>
  <c r="R367" i="6" s="1"/>
  <c r="M367" i="6"/>
  <c r="V367" i="6" s="1"/>
  <c r="O362" i="9"/>
  <c r="K933" i="9"/>
  <c r="K933" i="7"/>
  <c r="T362" i="9" l="1"/>
  <c r="U335" i="7"/>
  <c r="V335" i="7"/>
  <c r="O335" i="7"/>
  <c r="U367" i="6"/>
  <c r="O367" i="6"/>
  <c r="L363" i="9"/>
  <c r="M363" i="9" s="1"/>
  <c r="X363" i="9" s="1"/>
  <c r="K934" i="9"/>
  <c r="K934" i="7"/>
  <c r="T335" i="7" l="1"/>
  <c r="T367" i="6"/>
  <c r="W363" i="9"/>
  <c r="V363" i="9"/>
  <c r="U363" i="9"/>
  <c r="L336" i="7"/>
  <c r="L368" i="6"/>
  <c r="O363" i="9"/>
  <c r="P363" i="9"/>
  <c r="R363" i="9" s="1"/>
  <c r="K935" i="9"/>
  <c r="K935" i="7"/>
  <c r="T363" i="9" l="1"/>
  <c r="P336" i="7"/>
  <c r="R336" i="7" s="1"/>
  <c r="M336" i="7"/>
  <c r="V336" i="7" s="1"/>
  <c r="M368" i="6"/>
  <c r="U368" i="6" s="1"/>
  <c r="P368" i="6"/>
  <c r="R368" i="6" s="1"/>
  <c r="L364" i="9"/>
  <c r="M364" i="9" s="1"/>
  <c r="U364" i="9" s="1"/>
  <c r="K936" i="9"/>
  <c r="K936" i="7"/>
  <c r="X364" i="9" l="1"/>
  <c r="U336" i="7"/>
  <c r="W336" i="7"/>
  <c r="W364" i="9"/>
  <c r="V364" i="9"/>
  <c r="O336" i="7"/>
  <c r="V368" i="6"/>
  <c r="O368" i="6"/>
  <c r="O364" i="9"/>
  <c r="P364" i="9"/>
  <c r="R364" i="9" s="1"/>
  <c r="K937" i="9"/>
  <c r="K937" i="7"/>
  <c r="T368" i="6" l="1"/>
  <c r="T336" i="7"/>
  <c r="T364" i="9"/>
  <c r="L337" i="7"/>
  <c r="L369" i="6"/>
  <c r="L365" i="9"/>
  <c r="M365" i="9" s="1"/>
  <c r="V365" i="9" s="1"/>
  <c r="K938" i="9"/>
  <c r="K938" i="7"/>
  <c r="W365" i="9" l="1"/>
  <c r="U365" i="9"/>
  <c r="X365" i="9"/>
  <c r="M337" i="7"/>
  <c r="U337" i="7" s="1"/>
  <c r="P337" i="7"/>
  <c r="R337" i="7" s="1"/>
  <c r="P369" i="6"/>
  <c r="R369" i="6" s="1"/>
  <c r="M369" i="6"/>
  <c r="V369" i="6" s="1"/>
  <c r="O365" i="9"/>
  <c r="P365" i="9"/>
  <c r="R365" i="9" s="1"/>
  <c r="K939" i="9"/>
  <c r="K939" i="7"/>
  <c r="T365" i="9" l="1"/>
  <c r="V337" i="7"/>
  <c r="W337" i="7"/>
  <c r="O337" i="7"/>
  <c r="U369" i="6"/>
  <c r="O369" i="6"/>
  <c r="L366" i="9"/>
  <c r="M366" i="9" s="1"/>
  <c r="V366" i="9" s="1"/>
  <c r="K940" i="9"/>
  <c r="K940" i="7"/>
  <c r="T369" i="6" l="1"/>
  <c r="T337" i="7"/>
  <c r="X366" i="9"/>
  <c r="U366" i="9"/>
  <c r="W366" i="9"/>
  <c r="L338" i="7"/>
  <c r="L370" i="6"/>
  <c r="O366" i="9"/>
  <c r="P366" i="9"/>
  <c r="R366" i="9" s="1"/>
  <c r="K941" i="9"/>
  <c r="K941" i="7"/>
  <c r="T366" i="9" l="1"/>
  <c r="P338" i="7"/>
  <c r="R338" i="7" s="1"/>
  <c r="M338" i="7"/>
  <c r="W338" i="7" s="1"/>
  <c r="P370" i="6"/>
  <c r="R370" i="6" s="1"/>
  <c r="M370" i="6"/>
  <c r="L367" i="9"/>
  <c r="M367" i="9" s="1"/>
  <c r="O367" i="9" s="1"/>
  <c r="K942" i="9"/>
  <c r="K942" i="7"/>
  <c r="W367" i="9" l="1"/>
  <c r="U338" i="7"/>
  <c r="V338" i="7"/>
  <c r="U367" i="9"/>
  <c r="X367" i="9"/>
  <c r="V367" i="9"/>
  <c r="O338" i="7"/>
  <c r="U370" i="6"/>
  <c r="O370" i="6"/>
  <c r="V370" i="6"/>
  <c r="P367" i="9"/>
  <c r="R367" i="9" s="1"/>
  <c r="K943" i="9"/>
  <c r="K943" i="7"/>
  <c r="T338" i="7" l="1"/>
  <c r="T370" i="6"/>
  <c r="T367" i="9"/>
  <c r="L339" i="7"/>
  <c r="L368" i="9"/>
  <c r="M368" i="9" s="1"/>
  <c r="O368" i="9" s="1"/>
  <c r="L371" i="6"/>
  <c r="K944" i="9"/>
  <c r="K944" i="7"/>
  <c r="X368" i="9" l="1"/>
  <c r="V368" i="9"/>
  <c r="W368" i="9"/>
  <c r="U368" i="9"/>
  <c r="P339" i="7"/>
  <c r="R339" i="7" s="1"/>
  <c r="M339" i="7"/>
  <c r="P368" i="9"/>
  <c r="R368" i="9" s="1"/>
  <c r="M371" i="6"/>
  <c r="V371" i="6" s="1"/>
  <c r="P371" i="6"/>
  <c r="R371" i="6" s="1"/>
  <c r="K945" i="9"/>
  <c r="K945" i="7"/>
  <c r="T368" i="9" l="1"/>
  <c r="V339" i="7"/>
  <c r="W339" i="7"/>
  <c r="U339" i="7"/>
  <c r="O339" i="7"/>
  <c r="L369" i="9"/>
  <c r="M369" i="9" s="1"/>
  <c r="O369" i="9" s="1"/>
  <c r="U371" i="6"/>
  <c r="O371" i="6"/>
  <c r="K946" i="9"/>
  <c r="K946" i="7"/>
  <c r="T371" i="6" l="1"/>
  <c r="T339" i="7"/>
  <c r="V369" i="9"/>
  <c r="U369" i="9"/>
  <c r="X369" i="9"/>
  <c r="W369" i="9"/>
  <c r="L340" i="7"/>
  <c r="P369" i="9"/>
  <c r="R369" i="9" s="1"/>
  <c r="L372" i="6"/>
  <c r="K947" i="9"/>
  <c r="K947" i="7"/>
  <c r="T369" i="9" l="1"/>
  <c r="M340" i="7"/>
  <c r="U340" i="7" s="1"/>
  <c r="P340" i="7"/>
  <c r="R340" i="7" s="1"/>
  <c r="L370" i="9"/>
  <c r="P370" i="9" s="1"/>
  <c r="R370" i="9" s="1"/>
  <c r="P372" i="6"/>
  <c r="R372" i="6" s="1"/>
  <c r="M372" i="6"/>
  <c r="U372" i="6" s="1"/>
  <c r="K948" i="9"/>
  <c r="K948" i="7"/>
  <c r="V340" i="7" l="1"/>
  <c r="W340" i="7"/>
  <c r="O340" i="7"/>
  <c r="M370" i="9"/>
  <c r="X370" i="9" s="1"/>
  <c r="O372" i="6"/>
  <c r="V372" i="6"/>
  <c r="K949" i="9"/>
  <c r="K949" i="7"/>
  <c r="T372" i="6" l="1"/>
  <c r="T340" i="7"/>
  <c r="V370" i="9"/>
  <c r="W370" i="9"/>
  <c r="O370" i="9"/>
  <c r="U370" i="9"/>
  <c r="L341" i="7"/>
  <c r="L373" i="6"/>
  <c r="K950" i="9"/>
  <c r="K950" i="7"/>
  <c r="T370" i="9" l="1"/>
  <c r="M341" i="7"/>
  <c r="V341" i="7" s="1"/>
  <c r="P341" i="7"/>
  <c r="R341" i="7" s="1"/>
  <c r="L371" i="9"/>
  <c r="P371" i="9" s="1"/>
  <c r="R371" i="9" s="1"/>
  <c r="P373" i="6"/>
  <c r="R373" i="6" s="1"/>
  <c r="M373" i="6"/>
  <c r="V373" i="6" s="1"/>
  <c r="K951" i="9"/>
  <c r="K951" i="7"/>
  <c r="U341" i="7" l="1"/>
  <c r="W341" i="7"/>
  <c r="O341" i="7"/>
  <c r="M371" i="9"/>
  <c r="O373" i="6"/>
  <c r="U373" i="6"/>
  <c r="K952" i="9"/>
  <c r="K952" i="7"/>
  <c r="T373" i="6" l="1"/>
  <c r="T341" i="7"/>
  <c r="U371" i="9"/>
  <c r="W371" i="9"/>
  <c r="V371" i="9"/>
  <c r="X371" i="9"/>
  <c r="O371" i="9"/>
  <c r="L342" i="7"/>
  <c r="L374" i="6"/>
  <c r="K953" i="9"/>
  <c r="K953" i="7"/>
  <c r="T371" i="9" l="1"/>
  <c r="M342" i="7"/>
  <c r="W342" i="7" s="1"/>
  <c r="P342" i="7"/>
  <c r="R342" i="7" s="1"/>
  <c r="L372" i="9"/>
  <c r="M372" i="9" s="1"/>
  <c r="X372" i="9" s="1"/>
  <c r="M374" i="6"/>
  <c r="U374" i="6" s="1"/>
  <c r="P374" i="6"/>
  <c r="R374" i="6" s="1"/>
  <c r="K954" i="9"/>
  <c r="K954" i="7"/>
  <c r="U342" i="7" l="1"/>
  <c r="V342" i="7"/>
  <c r="U372" i="9"/>
  <c r="O372" i="9"/>
  <c r="W372" i="9"/>
  <c r="V372" i="9"/>
  <c r="O342" i="7"/>
  <c r="P372" i="9"/>
  <c r="R372" i="9" s="1"/>
  <c r="O374" i="6"/>
  <c r="V374" i="6"/>
  <c r="K955" i="9"/>
  <c r="K955" i="7"/>
  <c r="T374" i="6" l="1"/>
  <c r="T342" i="7"/>
  <c r="T372" i="9"/>
  <c r="L343" i="7"/>
  <c r="L373" i="9"/>
  <c r="P373" i="9" s="1"/>
  <c r="R373" i="9" s="1"/>
  <c r="L375" i="6"/>
  <c r="K956" i="9"/>
  <c r="K956" i="7"/>
  <c r="P343" i="7" l="1"/>
  <c r="R343" i="7" s="1"/>
  <c r="M343" i="7"/>
  <c r="U343" i="7" s="1"/>
  <c r="M373" i="9"/>
  <c r="V373" i="9" s="1"/>
  <c r="M375" i="6"/>
  <c r="V375" i="6" s="1"/>
  <c r="P375" i="6"/>
  <c r="R375" i="6" s="1"/>
  <c r="K957" i="9"/>
  <c r="K957" i="7"/>
  <c r="V343" i="7" l="1"/>
  <c r="W343" i="7"/>
  <c r="X373" i="9"/>
  <c r="W373" i="9"/>
  <c r="U373" i="9"/>
  <c r="O343" i="7"/>
  <c r="O373" i="9"/>
  <c r="O375" i="6"/>
  <c r="U375" i="6"/>
  <c r="K958" i="9"/>
  <c r="K958" i="7"/>
  <c r="T375" i="6" l="1"/>
  <c r="T343" i="7"/>
  <c r="T373" i="9"/>
  <c r="L344" i="7"/>
  <c r="L374" i="9"/>
  <c r="M374" i="9" s="1"/>
  <c r="V374" i="9" s="1"/>
  <c r="L376" i="6"/>
  <c r="K959" i="9"/>
  <c r="K959" i="7"/>
  <c r="X374" i="9" l="1"/>
  <c r="U374" i="9"/>
  <c r="W374" i="9"/>
  <c r="P344" i="7"/>
  <c r="R344" i="7" s="1"/>
  <c r="M344" i="7"/>
  <c r="V344" i="7" s="1"/>
  <c r="P374" i="9"/>
  <c r="R374" i="9" s="1"/>
  <c r="O374" i="9"/>
  <c r="M376" i="6"/>
  <c r="U376" i="6" s="1"/>
  <c r="P376" i="6"/>
  <c r="R376" i="6" s="1"/>
  <c r="K960" i="9"/>
  <c r="K960" i="7"/>
  <c r="T374" i="9" l="1"/>
  <c r="U344" i="7"/>
  <c r="W344" i="7"/>
  <c r="O344" i="7"/>
  <c r="L375" i="9"/>
  <c r="P375" i="9" s="1"/>
  <c r="R375" i="9" s="1"/>
  <c r="O376" i="6"/>
  <c r="V376" i="6"/>
  <c r="K961" i="9"/>
  <c r="K961" i="7"/>
  <c r="T376" i="6" l="1"/>
  <c r="T344" i="7"/>
  <c r="L345" i="7"/>
  <c r="M375" i="9"/>
  <c r="L377" i="6"/>
  <c r="K962" i="9"/>
  <c r="K962" i="7"/>
  <c r="U375" i="9" l="1"/>
  <c r="W375" i="9"/>
  <c r="V375" i="9"/>
  <c r="X375" i="9"/>
  <c r="P345" i="7"/>
  <c r="R345" i="7" s="1"/>
  <c r="M345" i="7"/>
  <c r="W345" i="7" s="1"/>
  <c r="O375" i="9"/>
  <c r="P377" i="6"/>
  <c r="R377" i="6" s="1"/>
  <c r="M377" i="6"/>
  <c r="V377" i="6" s="1"/>
  <c r="K963" i="9"/>
  <c r="K963" i="7"/>
  <c r="T375" i="9" l="1"/>
  <c r="U345" i="7"/>
  <c r="V345" i="7"/>
  <c r="O345" i="7"/>
  <c r="L376" i="9"/>
  <c r="P376" i="9" s="1"/>
  <c r="R376" i="9" s="1"/>
  <c r="O377" i="6"/>
  <c r="U377" i="6"/>
  <c r="K964" i="9"/>
  <c r="K964" i="7"/>
  <c r="T377" i="6" l="1"/>
  <c r="T345" i="7"/>
  <c r="L346" i="7"/>
  <c r="M376" i="9"/>
  <c r="L378" i="6"/>
  <c r="K965" i="9"/>
  <c r="K965" i="7"/>
  <c r="W376" i="9" l="1"/>
  <c r="X376" i="9"/>
  <c r="U376" i="9"/>
  <c r="V376" i="9"/>
  <c r="P346" i="7"/>
  <c r="R346" i="7" s="1"/>
  <c r="M346" i="7"/>
  <c r="U346" i="7" s="1"/>
  <c r="O376" i="9"/>
  <c r="P378" i="6"/>
  <c r="R378" i="6" s="1"/>
  <c r="M378" i="6"/>
  <c r="K966" i="9"/>
  <c r="K966" i="7"/>
  <c r="T376" i="9" l="1"/>
  <c r="V346" i="7"/>
  <c r="W346" i="7"/>
  <c r="O346" i="7"/>
  <c r="L377" i="9"/>
  <c r="M377" i="9" s="1"/>
  <c r="O377" i="9" s="1"/>
  <c r="U378" i="6"/>
  <c r="O378" i="6"/>
  <c r="V378" i="6"/>
  <c r="K967" i="9"/>
  <c r="K967" i="7"/>
  <c r="T378" i="6" l="1"/>
  <c r="T346" i="7"/>
  <c r="V377" i="9"/>
  <c r="W377" i="9"/>
  <c r="X377" i="9"/>
  <c r="U377" i="9"/>
  <c r="L347" i="7"/>
  <c r="P377" i="9"/>
  <c r="R377" i="9" s="1"/>
  <c r="L379" i="6"/>
  <c r="K968" i="9"/>
  <c r="K968" i="7"/>
  <c r="T377" i="9" l="1"/>
  <c r="L378" i="9"/>
  <c r="P378" i="9" s="1"/>
  <c r="R378" i="9" s="1"/>
  <c r="M347" i="7"/>
  <c r="U347" i="7" s="1"/>
  <c r="P347" i="7"/>
  <c r="R347" i="7" s="1"/>
  <c r="M379" i="6"/>
  <c r="V379" i="6" s="1"/>
  <c r="P379" i="6"/>
  <c r="R379" i="6" s="1"/>
  <c r="K969" i="9"/>
  <c r="K969" i="7"/>
  <c r="W347" i="7" l="1"/>
  <c r="V347" i="7"/>
  <c r="M378" i="9"/>
  <c r="O347" i="7"/>
  <c r="O379" i="6"/>
  <c r="U379" i="6"/>
  <c r="K970" i="9"/>
  <c r="K970" i="7"/>
  <c r="T379" i="6" l="1"/>
  <c r="T347" i="7"/>
  <c r="V378" i="9"/>
  <c r="X378" i="9"/>
  <c r="U378" i="9"/>
  <c r="W378" i="9"/>
  <c r="O378" i="9"/>
  <c r="L348" i="7"/>
  <c r="L380" i="6"/>
  <c r="K971" i="9"/>
  <c r="K971" i="7"/>
  <c r="T378" i="9" l="1"/>
  <c r="L379" i="9"/>
  <c r="P379" i="9" s="1"/>
  <c r="R379" i="9" s="1"/>
  <c r="P348" i="7"/>
  <c r="R348" i="7" s="1"/>
  <c r="M348" i="7"/>
  <c r="V348" i="7" s="1"/>
  <c r="P380" i="6"/>
  <c r="R380" i="6" s="1"/>
  <c r="M380" i="6"/>
  <c r="U380" i="6" s="1"/>
  <c r="K972" i="9"/>
  <c r="K972" i="7"/>
  <c r="U348" i="7" l="1"/>
  <c r="W348" i="7"/>
  <c r="M379" i="9"/>
  <c r="X379" i="9" s="1"/>
  <c r="O348" i="7"/>
  <c r="O380" i="6"/>
  <c r="V380" i="6"/>
  <c r="K973" i="9"/>
  <c r="K973" i="7"/>
  <c r="T380" i="6" l="1"/>
  <c r="T348" i="7"/>
  <c r="V379" i="9"/>
  <c r="W379" i="9"/>
  <c r="O379" i="9"/>
  <c r="U379" i="9"/>
  <c r="L349" i="7"/>
  <c r="L381" i="6"/>
  <c r="K974" i="9"/>
  <c r="K974" i="7"/>
  <c r="T379" i="9" l="1"/>
  <c r="L380" i="9"/>
  <c r="P380" i="9" s="1"/>
  <c r="R380" i="9" s="1"/>
  <c r="M349" i="7"/>
  <c r="W349" i="7" s="1"/>
  <c r="P349" i="7"/>
  <c r="R349" i="7" s="1"/>
  <c r="P381" i="6"/>
  <c r="R381" i="6" s="1"/>
  <c r="M381" i="6"/>
  <c r="V381" i="6" s="1"/>
  <c r="K975" i="9"/>
  <c r="K975" i="7"/>
  <c r="U349" i="7" l="1"/>
  <c r="V349" i="7"/>
  <c r="M380" i="9"/>
  <c r="O349" i="7"/>
  <c r="U381" i="6"/>
  <c r="O381" i="6"/>
  <c r="K976" i="9"/>
  <c r="K976" i="7"/>
  <c r="T381" i="6" l="1"/>
  <c r="T349" i="7"/>
  <c r="U380" i="9"/>
  <c r="V380" i="9"/>
  <c r="W380" i="9"/>
  <c r="X380" i="9"/>
  <c r="O380" i="9"/>
  <c r="L350" i="7"/>
  <c r="L382" i="6"/>
  <c r="K977" i="9"/>
  <c r="K977" i="7"/>
  <c r="T380" i="9" l="1"/>
  <c r="L381" i="9"/>
  <c r="M381" i="9" s="1"/>
  <c r="V381" i="9" s="1"/>
  <c r="P350" i="7"/>
  <c r="R350" i="7" s="1"/>
  <c r="M350" i="7"/>
  <c r="V350" i="7" s="1"/>
  <c r="M382" i="6"/>
  <c r="U382" i="6" s="1"/>
  <c r="P382" i="6"/>
  <c r="R382" i="6" s="1"/>
  <c r="K978" i="9"/>
  <c r="K978" i="7"/>
  <c r="W381" i="9" l="1"/>
  <c r="U350" i="7"/>
  <c r="W350" i="7"/>
  <c r="O381" i="9"/>
  <c r="X381" i="9"/>
  <c r="U381" i="9"/>
  <c r="P381" i="9"/>
  <c r="R381" i="9" s="1"/>
  <c r="O350" i="7"/>
  <c r="O382" i="6"/>
  <c r="V382" i="6"/>
  <c r="K979" i="9"/>
  <c r="K979" i="7"/>
  <c r="T350" i="7" l="1"/>
  <c r="T382" i="6"/>
  <c r="T381" i="9"/>
  <c r="L351" i="7"/>
  <c r="L383" i="6"/>
  <c r="L382" i="9"/>
  <c r="K980" i="9"/>
  <c r="K980" i="7"/>
  <c r="M351" i="7" l="1"/>
  <c r="W351" i="7" s="1"/>
  <c r="P351" i="7"/>
  <c r="R351" i="7" s="1"/>
  <c r="M383" i="6"/>
  <c r="V383" i="6" s="1"/>
  <c r="P383" i="6"/>
  <c r="R383" i="6" s="1"/>
  <c r="M382" i="9"/>
  <c r="U382" i="9" s="1"/>
  <c r="P382" i="9"/>
  <c r="R382" i="9" s="1"/>
  <c r="K981" i="9"/>
  <c r="K981" i="7"/>
  <c r="U351" i="7" l="1"/>
  <c r="V351" i="7"/>
  <c r="V382" i="9"/>
  <c r="X382" i="9"/>
  <c r="O382" i="9"/>
  <c r="W382" i="9"/>
  <c r="O351" i="7"/>
  <c r="U383" i="6"/>
  <c r="O383" i="6"/>
  <c r="K982" i="9"/>
  <c r="K982" i="7"/>
  <c r="T383" i="6" l="1"/>
  <c r="T382" i="9"/>
  <c r="T351" i="7"/>
  <c r="L352" i="7"/>
  <c r="L384" i="6"/>
  <c r="L383" i="9"/>
  <c r="K983" i="9"/>
  <c r="K983" i="7"/>
  <c r="P352" i="7" l="1"/>
  <c r="R352" i="7" s="1"/>
  <c r="M352" i="7"/>
  <c r="U352" i="7" s="1"/>
  <c r="M384" i="6"/>
  <c r="U384" i="6" s="1"/>
  <c r="P384" i="6"/>
  <c r="R384" i="6" s="1"/>
  <c r="P383" i="9"/>
  <c r="R383" i="9" s="1"/>
  <c r="M383" i="9"/>
  <c r="K984" i="9"/>
  <c r="K984" i="7"/>
  <c r="V352" i="7" l="1"/>
  <c r="W352" i="7"/>
  <c r="X383" i="9"/>
  <c r="W383" i="9"/>
  <c r="V383" i="9"/>
  <c r="U383" i="9"/>
  <c r="O383" i="9"/>
  <c r="O352" i="7"/>
  <c r="O384" i="6"/>
  <c r="V384" i="6"/>
  <c r="K985" i="9"/>
  <c r="K985" i="7"/>
  <c r="T352" i="7" l="1"/>
  <c r="T384" i="6"/>
  <c r="T383" i="9"/>
  <c r="L353" i="7"/>
  <c r="L385" i="6"/>
  <c r="L384" i="9"/>
  <c r="K986" i="9"/>
  <c r="K986" i="7"/>
  <c r="P353" i="7" l="1"/>
  <c r="R353" i="7" s="1"/>
  <c r="M353" i="7"/>
  <c r="V353" i="7" s="1"/>
  <c r="P385" i="6"/>
  <c r="R385" i="6" s="1"/>
  <c r="M385" i="6"/>
  <c r="M384" i="9"/>
  <c r="X384" i="9" s="1"/>
  <c r="P384" i="9"/>
  <c r="R384" i="9" s="1"/>
  <c r="K987" i="9"/>
  <c r="K987" i="7"/>
  <c r="V384" i="9" l="1"/>
  <c r="W384" i="9"/>
  <c r="U353" i="7"/>
  <c r="W353" i="7"/>
  <c r="O384" i="9"/>
  <c r="U384" i="9"/>
  <c r="O353" i="7"/>
  <c r="V385" i="6"/>
  <c r="O385" i="6"/>
  <c r="U385" i="6"/>
  <c r="K988" i="9"/>
  <c r="K988" i="7"/>
  <c r="T385" i="6" l="1"/>
  <c r="T353" i="7"/>
  <c r="T384" i="9"/>
  <c r="L354" i="7"/>
  <c r="L386" i="6"/>
  <c r="L385" i="9"/>
  <c r="K989" i="9"/>
  <c r="K989" i="7"/>
  <c r="M354" i="7" l="1"/>
  <c r="W354" i="7" s="1"/>
  <c r="P354" i="7"/>
  <c r="R354" i="7" s="1"/>
  <c r="M386" i="6"/>
  <c r="U386" i="6" s="1"/>
  <c r="P386" i="6"/>
  <c r="R386" i="6" s="1"/>
  <c r="P385" i="9"/>
  <c r="R385" i="9" s="1"/>
  <c r="M385" i="9"/>
  <c r="K990" i="9"/>
  <c r="K990" i="7"/>
  <c r="V385" i="9" l="1"/>
  <c r="W385" i="9"/>
  <c r="V354" i="7"/>
  <c r="U354" i="7"/>
  <c r="U385" i="9"/>
  <c r="X385" i="9"/>
  <c r="O385" i="9"/>
  <c r="O354" i="7"/>
  <c r="O386" i="6"/>
  <c r="V386" i="6"/>
  <c r="K991" i="9"/>
  <c r="K991" i="7"/>
  <c r="T386" i="6" l="1"/>
  <c r="T354" i="7"/>
  <c r="T385" i="9"/>
  <c r="L355" i="7"/>
  <c r="L387" i="6"/>
  <c r="L386" i="9"/>
  <c r="M386" i="9" s="1"/>
  <c r="U386" i="9" s="1"/>
  <c r="K992" i="9"/>
  <c r="K992" i="7"/>
  <c r="X386" i="9" l="1"/>
  <c r="W386" i="9"/>
  <c r="V386" i="9"/>
  <c r="P355" i="7"/>
  <c r="R355" i="7" s="1"/>
  <c r="M355" i="7"/>
  <c r="U355" i="7" s="1"/>
  <c r="M387" i="6"/>
  <c r="V387" i="6" s="1"/>
  <c r="P387" i="6"/>
  <c r="R387" i="6" s="1"/>
  <c r="O386" i="9"/>
  <c r="P386" i="9"/>
  <c r="R386" i="9" s="1"/>
  <c r="K993" i="9"/>
  <c r="K993" i="7"/>
  <c r="T386" i="9" l="1"/>
  <c r="W355" i="7"/>
  <c r="V355" i="7"/>
  <c r="O355" i="7"/>
  <c r="U387" i="6"/>
  <c r="O387" i="6"/>
  <c r="L387" i="9"/>
  <c r="K994" i="9"/>
  <c r="K994" i="7"/>
  <c r="T387" i="6" l="1"/>
  <c r="T355" i="7"/>
  <c r="L356" i="7"/>
  <c r="L388" i="6"/>
  <c r="P387" i="9"/>
  <c r="R387" i="9" s="1"/>
  <c r="M387" i="9"/>
  <c r="K995" i="9"/>
  <c r="K995" i="7"/>
  <c r="V387" i="9" l="1"/>
  <c r="X387" i="9"/>
  <c r="U387" i="9"/>
  <c r="W387" i="9"/>
  <c r="O387" i="9"/>
  <c r="P356" i="7"/>
  <c r="R356" i="7" s="1"/>
  <c r="M356" i="7"/>
  <c r="W356" i="7" s="1"/>
  <c r="M388" i="6"/>
  <c r="U388" i="6" s="1"/>
  <c r="P388" i="6"/>
  <c r="R388" i="6" s="1"/>
  <c r="K996" i="9"/>
  <c r="K996" i="7"/>
  <c r="T387" i="9" l="1"/>
  <c r="U356" i="7"/>
  <c r="V356" i="7"/>
  <c r="O356" i="7"/>
  <c r="O388" i="6"/>
  <c r="V388" i="6"/>
  <c r="L388" i="9"/>
  <c r="M388" i="9" s="1"/>
  <c r="X388" i="9" s="1"/>
  <c r="K997" i="9"/>
  <c r="K997" i="7"/>
  <c r="T388" i="6" l="1"/>
  <c r="T356" i="7"/>
  <c r="U388" i="9"/>
  <c r="W388" i="9"/>
  <c r="V388" i="9"/>
  <c r="L357" i="7"/>
  <c r="L389" i="6"/>
  <c r="O388" i="9"/>
  <c r="P388" i="9"/>
  <c r="R388" i="9" s="1"/>
  <c r="K998" i="9"/>
  <c r="K998" i="7"/>
  <c r="T388" i="9" l="1"/>
  <c r="P357" i="7"/>
  <c r="R357" i="7" s="1"/>
  <c r="M357" i="7"/>
  <c r="V357" i="7" s="1"/>
  <c r="P389" i="6"/>
  <c r="R389" i="6" s="1"/>
  <c r="M389" i="6"/>
  <c r="V389" i="6" s="1"/>
  <c r="L389" i="9"/>
  <c r="K999" i="9"/>
  <c r="K999" i="7"/>
  <c r="U357" i="7" l="1"/>
  <c r="W357" i="7"/>
  <c r="O357" i="7"/>
  <c r="O389" i="6"/>
  <c r="U389" i="6"/>
  <c r="P389" i="9"/>
  <c r="R389" i="9" s="1"/>
  <c r="M389" i="9"/>
  <c r="W389" i="9" s="1"/>
  <c r="K1000" i="9"/>
  <c r="K1000" i="7"/>
  <c r="T389" i="6" l="1"/>
  <c r="T357" i="7"/>
  <c r="V389" i="9"/>
  <c r="X389" i="9"/>
  <c r="O389" i="9"/>
  <c r="U389" i="9"/>
  <c r="L358" i="7"/>
  <c r="L390" i="6"/>
  <c r="K1001" i="9"/>
  <c r="K1001" i="7"/>
  <c r="T389" i="9" l="1"/>
  <c r="M358" i="7"/>
  <c r="U358" i="7" s="1"/>
  <c r="P358" i="7"/>
  <c r="R358" i="7" s="1"/>
  <c r="M390" i="6"/>
  <c r="U390" i="6" s="1"/>
  <c r="P390" i="6"/>
  <c r="R390" i="6" s="1"/>
  <c r="L390" i="9"/>
  <c r="K1002" i="9"/>
  <c r="K1002" i="7"/>
  <c r="V358" i="7" l="1"/>
  <c r="W358" i="7"/>
  <c r="O358" i="7"/>
  <c r="O390" i="6"/>
  <c r="V390" i="6"/>
  <c r="P390" i="9"/>
  <c r="R390" i="9" s="1"/>
  <c r="M390" i="9"/>
  <c r="K1003" i="9"/>
  <c r="K1003" i="7"/>
  <c r="T390" i="6" l="1"/>
  <c r="T358" i="7"/>
  <c r="U390" i="9"/>
  <c r="X390" i="9"/>
  <c r="V390" i="9"/>
  <c r="W390" i="9"/>
  <c r="O390" i="9"/>
  <c r="L359" i="7"/>
  <c r="L391" i="6"/>
  <c r="K1004" i="9"/>
  <c r="K1004" i="7"/>
  <c r="T390" i="9" l="1"/>
  <c r="P359" i="7"/>
  <c r="R359" i="7" s="1"/>
  <c r="M359" i="7"/>
  <c r="W359" i="7" s="1"/>
  <c r="M391" i="6"/>
  <c r="V391" i="6" s="1"/>
  <c r="P391" i="6"/>
  <c r="R391" i="6" s="1"/>
  <c r="L391" i="9"/>
  <c r="K1005" i="9"/>
  <c r="K1005" i="7"/>
  <c r="U359" i="7" l="1"/>
  <c r="V359" i="7"/>
  <c r="O359" i="7"/>
  <c r="O391" i="6"/>
  <c r="U391" i="6"/>
  <c r="P391" i="9"/>
  <c r="R391" i="9" s="1"/>
  <c r="M391" i="9"/>
  <c r="K1006" i="9"/>
  <c r="K1006" i="7"/>
  <c r="T391" i="6" l="1"/>
  <c r="T359" i="7"/>
  <c r="X391" i="9"/>
  <c r="V391" i="9"/>
  <c r="U391" i="9"/>
  <c r="W391" i="9"/>
  <c r="L360" i="7"/>
  <c r="L392" i="6"/>
  <c r="O391" i="9"/>
  <c r="K1007" i="9"/>
  <c r="K1007" i="7"/>
  <c r="T391" i="9" l="1"/>
  <c r="M360" i="7"/>
  <c r="W360" i="7" s="1"/>
  <c r="P360" i="7"/>
  <c r="R360" i="7" s="1"/>
  <c r="M392" i="6"/>
  <c r="U392" i="6" s="1"/>
  <c r="P392" i="6"/>
  <c r="R392" i="6" s="1"/>
  <c r="L392" i="9"/>
  <c r="P392" i="9" s="1"/>
  <c r="R392" i="9" s="1"/>
  <c r="K1008" i="9"/>
  <c r="K1008" i="7"/>
  <c r="U360" i="7" l="1"/>
  <c r="V360" i="7"/>
  <c r="O360" i="7"/>
  <c r="V392" i="6"/>
  <c r="O392" i="6"/>
  <c r="M392" i="9"/>
  <c r="X392" i="9" s="1"/>
  <c r="K1009" i="9"/>
  <c r="K1009" i="7"/>
  <c r="T392" i="6" l="1"/>
  <c r="T360" i="7"/>
  <c r="V392" i="9"/>
  <c r="W392" i="9"/>
  <c r="U392" i="9"/>
  <c r="L361" i="7"/>
  <c r="L393" i="6"/>
  <c r="O392" i="9"/>
  <c r="K1010" i="9"/>
  <c r="K1010" i="7"/>
  <c r="T392" i="9" l="1"/>
  <c r="M361" i="7"/>
  <c r="W361" i="7" s="1"/>
  <c r="P361" i="7"/>
  <c r="R361" i="7" s="1"/>
  <c r="M393" i="6"/>
  <c r="V393" i="6" s="1"/>
  <c r="P393" i="6"/>
  <c r="R393" i="6" s="1"/>
  <c r="L393" i="9"/>
  <c r="P393" i="9" s="1"/>
  <c r="R393" i="9" s="1"/>
  <c r="K1011" i="9"/>
  <c r="K1011" i="7"/>
  <c r="V361" i="7" l="1"/>
  <c r="U361" i="7"/>
  <c r="O361" i="7"/>
  <c r="O393" i="6"/>
  <c r="U393" i="6"/>
  <c r="M393" i="9"/>
  <c r="K1012" i="9"/>
  <c r="K1012" i="7"/>
  <c r="T393" i="6" l="1"/>
  <c r="T361" i="7"/>
  <c r="U393" i="9"/>
  <c r="W393" i="9"/>
  <c r="V393" i="9"/>
  <c r="X393" i="9"/>
  <c r="L362" i="7"/>
  <c r="L394" i="6"/>
  <c r="O393" i="9"/>
  <c r="K1013" i="9"/>
  <c r="K1013" i="7"/>
  <c r="T393" i="9" l="1"/>
  <c r="P362" i="7"/>
  <c r="R362" i="7" s="1"/>
  <c r="M362" i="7"/>
  <c r="V362" i="7" s="1"/>
  <c r="M394" i="6"/>
  <c r="P394" i="6"/>
  <c r="R394" i="6" s="1"/>
  <c r="L394" i="9"/>
  <c r="M394" i="9" s="1"/>
  <c r="U394" i="9" s="1"/>
  <c r="K1014" i="9"/>
  <c r="K1014" i="7"/>
  <c r="X394" i="9" l="1"/>
  <c r="U362" i="7"/>
  <c r="W362" i="7"/>
  <c r="V394" i="9"/>
  <c r="W394" i="9"/>
  <c r="O362" i="7"/>
  <c r="U394" i="6"/>
  <c r="O394" i="6"/>
  <c r="V394" i="6"/>
  <c r="P394" i="9"/>
  <c r="R394" i="9" s="1"/>
  <c r="O394" i="9"/>
  <c r="K1015" i="9"/>
  <c r="K1015" i="7"/>
  <c r="T362" i="7" l="1"/>
  <c r="T394" i="6"/>
  <c r="T394" i="9"/>
  <c r="L363" i="7"/>
  <c r="L395" i="6"/>
  <c r="L395" i="9"/>
  <c r="M395" i="9" s="1"/>
  <c r="O395" i="9" s="1"/>
  <c r="K1016" i="9"/>
  <c r="K1016" i="7"/>
  <c r="W395" i="9" l="1"/>
  <c r="X395" i="9"/>
  <c r="V395" i="9"/>
  <c r="U395" i="9"/>
  <c r="M363" i="7"/>
  <c r="V363" i="7" s="1"/>
  <c r="P363" i="7"/>
  <c r="R363" i="7" s="1"/>
  <c r="M395" i="6"/>
  <c r="V395" i="6" s="1"/>
  <c r="P395" i="6"/>
  <c r="R395" i="6" s="1"/>
  <c r="P395" i="9"/>
  <c r="R395" i="9" s="1"/>
  <c r="K1017" i="9"/>
  <c r="K1017" i="7"/>
  <c r="T395" i="9" l="1"/>
  <c r="W363" i="7"/>
  <c r="U363" i="7"/>
  <c r="O363" i="7"/>
  <c r="O395" i="6"/>
  <c r="U395" i="6"/>
  <c r="L396" i="9"/>
  <c r="M396" i="9" s="1"/>
  <c r="U396" i="9" s="1"/>
  <c r="K1018" i="9"/>
  <c r="K1018" i="7"/>
  <c r="T363" i="7" l="1"/>
  <c r="T395" i="6"/>
  <c r="W396" i="9"/>
  <c r="V396" i="9"/>
  <c r="X396" i="9"/>
  <c r="L364" i="7"/>
  <c r="L396" i="6"/>
  <c r="O396" i="9"/>
  <c r="P396" i="9"/>
  <c r="R396" i="9" s="1"/>
  <c r="K1019" i="9"/>
  <c r="K1019" i="7"/>
  <c r="T396" i="9" l="1"/>
  <c r="M364" i="7"/>
  <c r="P364" i="7"/>
  <c r="R364" i="7" s="1"/>
  <c r="M396" i="6"/>
  <c r="U396" i="6" s="1"/>
  <c r="P396" i="6"/>
  <c r="R396" i="6" s="1"/>
  <c r="L397" i="9"/>
  <c r="M397" i="9" s="1"/>
  <c r="V397" i="9" s="1"/>
  <c r="K1020" i="9"/>
  <c r="K1020" i="7"/>
  <c r="V364" i="7" l="1"/>
  <c r="W364" i="7"/>
  <c r="X397" i="9"/>
  <c r="U397" i="9"/>
  <c r="U364" i="7"/>
  <c r="W397" i="9"/>
  <c r="O364" i="7"/>
  <c r="O396" i="6"/>
  <c r="V396" i="6"/>
  <c r="O397" i="9"/>
  <c r="P397" i="9"/>
  <c r="R397" i="9" s="1"/>
  <c r="K1021" i="9"/>
  <c r="K1021" i="7"/>
  <c r="T396" i="6" l="1"/>
  <c r="T364" i="7"/>
  <c r="T397" i="9"/>
  <c r="L365" i="7"/>
  <c r="L397" i="6"/>
  <c r="L398" i="9"/>
  <c r="M398" i="9" s="1"/>
  <c r="O398" i="9" s="1"/>
  <c r="K1022" i="9"/>
  <c r="K1022" i="7"/>
  <c r="X398" i="9" l="1"/>
  <c r="V398" i="9"/>
  <c r="W398" i="9"/>
  <c r="U398" i="9"/>
  <c r="M365" i="7"/>
  <c r="W365" i="7" s="1"/>
  <c r="P365" i="7"/>
  <c r="R365" i="7" s="1"/>
  <c r="M397" i="6"/>
  <c r="V397" i="6" s="1"/>
  <c r="P397" i="6"/>
  <c r="R397" i="6" s="1"/>
  <c r="P398" i="9"/>
  <c r="R398" i="9" s="1"/>
  <c r="K1023" i="9"/>
  <c r="K1023" i="7"/>
  <c r="T398" i="9" l="1"/>
  <c r="U365" i="7"/>
  <c r="V365" i="7"/>
  <c r="O365" i="7"/>
  <c r="O397" i="6"/>
  <c r="U397" i="6"/>
  <c r="L399" i="9"/>
  <c r="K1024" i="9"/>
  <c r="K1024" i="7"/>
  <c r="T397" i="6" l="1"/>
  <c r="T365" i="7"/>
  <c r="L366" i="7"/>
  <c r="L398" i="6"/>
  <c r="M399" i="9"/>
  <c r="P399" i="9"/>
  <c r="R399" i="9" s="1"/>
  <c r="K1025" i="9"/>
  <c r="K1025" i="7"/>
  <c r="X399" i="9" l="1"/>
  <c r="W399" i="9"/>
  <c r="U399" i="9"/>
  <c r="V399" i="9"/>
  <c r="P366" i="7"/>
  <c r="R366" i="7" s="1"/>
  <c r="M366" i="7"/>
  <c r="W366" i="7" s="1"/>
  <c r="P398" i="6"/>
  <c r="R398" i="6" s="1"/>
  <c r="M398" i="6"/>
  <c r="U398" i="6" s="1"/>
  <c r="O399" i="9"/>
  <c r="T399" i="9" l="1"/>
  <c r="V366" i="7"/>
  <c r="U366" i="7"/>
  <c r="O366" i="7"/>
  <c r="O398" i="6"/>
  <c r="V398" i="6"/>
  <c r="L400" i="9"/>
  <c r="P400" i="9" s="1"/>
  <c r="R400" i="9" s="1"/>
  <c r="T398" i="6" l="1"/>
  <c r="T366" i="7"/>
  <c r="L367" i="7"/>
  <c r="L399" i="6"/>
  <c r="M400" i="9"/>
  <c r="U400" i="9" l="1"/>
  <c r="W400" i="9"/>
  <c r="X400" i="9"/>
  <c r="V400" i="9"/>
  <c r="P367" i="7"/>
  <c r="R367" i="7" s="1"/>
  <c r="M367" i="7"/>
  <c r="V367" i="7" s="1"/>
  <c r="P399" i="6"/>
  <c r="R399" i="6" s="1"/>
  <c r="M399" i="6"/>
  <c r="V399" i="6" s="1"/>
  <c r="O400" i="9"/>
  <c r="T400" i="9" l="1"/>
  <c r="U367" i="7"/>
  <c r="W367" i="7"/>
  <c r="O367" i="7"/>
  <c r="L401" i="9"/>
  <c r="M401" i="9" s="1"/>
  <c r="X401" i="9" s="1"/>
  <c r="O399" i="6"/>
  <c r="U399" i="6"/>
  <c r="T399" i="6" l="1"/>
  <c r="T367" i="7"/>
  <c r="O401" i="9"/>
  <c r="W401" i="9"/>
  <c r="V401" i="9"/>
  <c r="U401" i="9"/>
  <c r="L368" i="7"/>
  <c r="P401" i="9"/>
  <c r="R401" i="9" s="1"/>
  <c r="L400" i="6"/>
  <c r="T401" i="9" l="1"/>
  <c r="M368" i="7"/>
  <c r="W368" i="7" s="1"/>
  <c r="P368" i="7"/>
  <c r="R368" i="7" s="1"/>
  <c r="M400" i="6"/>
  <c r="P400" i="6"/>
  <c r="R400" i="6" s="1"/>
  <c r="L402" i="9"/>
  <c r="M402" i="9" s="1"/>
  <c r="O402" i="9" s="1"/>
  <c r="V402" i="9" l="1"/>
  <c r="X402" i="9"/>
  <c r="U368" i="7"/>
  <c r="V368" i="7"/>
  <c r="W402" i="9"/>
  <c r="U402" i="9"/>
  <c r="O368" i="7"/>
  <c r="V400" i="6"/>
  <c r="O400" i="6"/>
  <c r="U400" i="6"/>
  <c r="P402" i="9"/>
  <c r="R402" i="9" s="1"/>
  <c r="T402" i="9" l="1"/>
  <c r="T368" i="7"/>
  <c r="T400" i="6"/>
  <c r="L369" i="7"/>
  <c r="L401" i="6"/>
  <c r="L403" i="9"/>
  <c r="M403" i="9" s="1"/>
  <c r="U403" i="9" s="1"/>
  <c r="W403" i="9" l="1"/>
  <c r="V403" i="9"/>
  <c r="X403" i="9"/>
  <c r="M369" i="7"/>
  <c r="W369" i="7" s="1"/>
  <c r="P369" i="7"/>
  <c r="R369" i="7" s="1"/>
  <c r="M401" i="6"/>
  <c r="U401" i="6" s="1"/>
  <c r="P401" i="6"/>
  <c r="R401" i="6" s="1"/>
  <c r="O403" i="9"/>
  <c r="P403" i="9"/>
  <c r="R403" i="9" s="1"/>
  <c r="T403" i="9" l="1"/>
  <c r="V369" i="7"/>
  <c r="U369" i="7"/>
  <c r="O369" i="7"/>
  <c r="O401" i="6"/>
  <c r="V401" i="6"/>
  <c r="L404" i="9"/>
  <c r="T401" i="6" l="1"/>
  <c r="T369" i="7"/>
  <c r="L370" i="7"/>
  <c r="L402" i="6"/>
  <c r="M404" i="9"/>
  <c r="P404" i="9"/>
  <c r="R404" i="9" s="1"/>
  <c r="W404" i="9" l="1"/>
  <c r="X404" i="9"/>
  <c r="V404" i="9"/>
  <c r="U404" i="9"/>
  <c r="O404" i="9"/>
  <c r="P370" i="7"/>
  <c r="R370" i="7" s="1"/>
  <c r="M370" i="7"/>
  <c r="V370" i="7" s="1"/>
  <c r="M402" i="6"/>
  <c r="V402" i="6" s="1"/>
  <c r="P402" i="6"/>
  <c r="R402" i="6" s="1"/>
  <c r="T404" i="9" l="1"/>
  <c r="U370" i="7"/>
  <c r="W370" i="7"/>
  <c r="O370" i="7"/>
  <c r="O402" i="6"/>
  <c r="U402" i="6"/>
  <c r="L405" i="9"/>
  <c r="M405" i="9" s="1"/>
  <c r="X405" i="9" s="1"/>
  <c r="T402" i="6" l="1"/>
  <c r="T370" i="7"/>
  <c r="U405" i="9"/>
  <c r="W405" i="9"/>
  <c r="V405" i="9"/>
  <c r="L371" i="7"/>
  <c r="L403" i="6"/>
  <c r="O405" i="9"/>
  <c r="P405" i="9"/>
  <c r="R405" i="9" s="1"/>
  <c r="T405" i="9" l="1"/>
  <c r="P371" i="7"/>
  <c r="R371" i="7" s="1"/>
  <c r="M371" i="7"/>
  <c r="U371" i="7" s="1"/>
  <c r="M403" i="6"/>
  <c r="U403" i="6" s="1"/>
  <c r="P403" i="6"/>
  <c r="R403" i="6" s="1"/>
  <c r="L406" i="9"/>
  <c r="M406" i="9" s="1"/>
  <c r="W406" i="9" s="1"/>
  <c r="V406" i="9" l="1"/>
  <c r="V371" i="7"/>
  <c r="W371" i="7"/>
  <c r="X406" i="9"/>
  <c r="U406" i="9"/>
  <c r="O371" i="7"/>
  <c r="O403" i="6"/>
  <c r="V403" i="6"/>
  <c r="O406" i="9"/>
  <c r="P406" i="9"/>
  <c r="R406" i="9" s="1"/>
  <c r="T371" i="7" l="1"/>
  <c r="T403" i="6"/>
  <c r="T406" i="9"/>
  <c r="L372" i="7"/>
  <c r="L404" i="6"/>
  <c r="L407" i="9"/>
  <c r="M407" i="9" s="1"/>
  <c r="X407" i="9" s="1"/>
  <c r="W407" i="9" l="1"/>
  <c r="V407" i="9"/>
  <c r="U407" i="9"/>
  <c r="P372" i="7"/>
  <c r="R372" i="7" s="1"/>
  <c r="M372" i="7"/>
  <c r="W372" i="7" s="1"/>
  <c r="P404" i="6"/>
  <c r="R404" i="6" s="1"/>
  <c r="M404" i="6"/>
  <c r="V404" i="6" s="1"/>
  <c r="O407" i="9"/>
  <c r="P407" i="9"/>
  <c r="R407" i="9" s="1"/>
  <c r="T407" i="9" l="1"/>
  <c r="U372" i="7"/>
  <c r="V372" i="7"/>
  <c r="O372" i="7"/>
  <c r="O404" i="6"/>
  <c r="U404" i="6"/>
  <c r="L408" i="9"/>
  <c r="P408" i="9" s="1"/>
  <c r="R408" i="9" s="1"/>
  <c r="T404" i="6" l="1"/>
  <c r="T372" i="7"/>
  <c r="L373" i="7"/>
  <c r="L405" i="6"/>
  <c r="M408" i="9"/>
  <c r="X408" i="9" l="1"/>
  <c r="W408" i="9"/>
  <c r="U408" i="9"/>
  <c r="V408" i="9"/>
  <c r="P373" i="7"/>
  <c r="R373" i="7" s="1"/>
  <c r="M373" i="7"/>
  <c r="W373" i="7" s="1"/>
  <c r="M405" i="6"/>
  <c r="U405" i="6" s="1"/>
  <c r="P405" i="6"/>
  <c r="R405" i="6" s="1"/>
  <c r="O408" i="9"/>
  <c r="T408" i="9" l="1"/>
  <c r="V373" i="7"/>
  <c r="U373" i="7"/>
  <c r="O373" i="7"/>
  <c r="V405" i="6"/>
  <c r="O405" i="6"/>
  <c r="L409" i="9"/>
  <c r="M409" i="9" s="1"/>
  <c r="V409" i="9" s="1"/>
  <c r="T405" i="6" l="1"/>
  <c r="T373" i="7"/>
  <c r="U409" i="9"/>
  <c r="X409" i="9"/>
  <c r="W409" i="9"/>
  <c r="L374" i="7"/>
  <c r="L406" i="6"/>
  <c r="O409" i="9"/>
  <c r="P409" i="9"/>
  <c r="R409" i="9" s="1"/>
  <c r="T409" i="9" l="1"/>
  <c r="M374" i="7"/>
  <c r="V374" i="7" s="1"/>
  <c r="P374" i="7"/>
  <c r="R374" i="7" s="1"/>
  <c r="M406" i="6"/>
  <c r="U406" i="6" s="1"/>
  <c r="P406" i="6"/>
  <c r="R406" i="6" s="1"/>
  <c r="L410" i="9"/>
  <c r="P410" i="9" s="1"/>
  <c r="R410" i="9" s="1"/>
  <c r="U374" i="7" l="1"/>
  <c r="W374" i="7"/>
  <c r="O374" i="7"/>
  <c r="O406" i="6"/>
  <c r="V406" i="6"/>
  <c r="M410" i="9"/>
  <c r="V410" i="9" s="1"/>
  <c r="T406" i="6" l="1"/>
  <c r="T374" i="7"/>
  <c r="W410" i="9"/>
  <c r="X410" i="9"/>
  <c r="U410" i="9"/>
  <c r="L375" i="7"/>
  <c r="L407" i="6"/>
  <c r="O410" i="9"/>
  <c r="T410" i="9" l="1"/>
  <c r="P375" i="7"/>
  <c r="R375" i="7" s="1"/>
  <c r="M375" i="7"/>
  <c r="W375" i="7" s="1"/>
  <c r="M407" i="6"/>
  <c r="V407" i="6" s="1"/>
  <c r="P407" i="6"/>
  <c r="R407" i="6" s="1"/>
  <c r="L411" i="9"/>
  <c r="M411" i="9" s="1"/>
  <c r="O411" i="9" s="1"/>
  <c r="V411" i="9" l="1"/>
  <c r="U411" i="9"/>
  <c r="W411" i="9"/>
  <c r="U375" i="7"/>
  <c r="V375" i="7"/>
  <c r="X411" i="9"/>
  <c r="O375" i="7"/>
  <c r="P411" i="9"/>
  <c r="R411" i="9" s="1"/>
  <c r="O407" i="6"/>
  <c r="U407" i="6"/>
  <c r="T407" i="6" l="1"/>
  <c r="T375" i="7"/>
  <c r="T411" i="9"/>
  <c r="L376" i="7"/>
  <c r="L412" i="9"/>
  <c r="M412" i="9" s="1"/>
  <c r="V412" i="9" s="1"/>
  <c r="L408" i="6"/>
  <c r="U412" i="9" l="1"/>
  <c r="W412" i="9"/>
  <c r="O412" i="9"/>
  <c r="X412" i="9"/>
  <c r="P376" i="7"/>
  <c r="R376" i="7" s="1"/>
  <c r="M376" i="7"/>
  <c r="U376" i="7" s="1"/>
  <c r="P412" i="9"/>
  <c r="R412" i="9" s="1"/>
  <c r="P408" i="6"/>
  <c r="R408" i="6" s="1"/>
  <c r="M408" i="6"/>
  <c r="T412" i="9" l="1"/>
  <c r="V376" i="7"/>
  <c r="W376" i="7"/>
  <c r="O376" i="7"/>
  <c r="L413" i="9"/>
  <c r="M413" i="9" s="1"/>
  <c r="X413" i="9" s="1"/>
  <c r="U408" i="6"/>
  <c r="O408" i="6"/>
  <c r="V408" i="6"/>
  <c r="T408" i="6" l="1"/>
  <c r="T376" i="7"/>
  <c r="O413" i="9"/>
  <c r="W413" i="9"/>
  <c r="V413" i="9"/>
  <c r="U413" i="9"/>
  <c r="L377" i="7"/>
  <c r="P413" i="9"/>
  <c r="R413" i="9" s="1"/>
  <c r="L409" i="6"/>
  <c r="T413" i="9" l="1"/>
  <c r="P377" i="7"/>
  <c r="R377" i="7" s="1"/>
  <c r="M377" i="7"/>
  <c r="V377" i="7" s="1"/>
  <c r="L414" i="9"/>
  <c r="P414" i="9" s="1"/>
  <c r="R414" i="9" s="1"/>
  <c r="P409" i="6"/>
  <c r="R409" i="6" s="1"/>
  <c r="M409" i="6"/>
  <c r="V409" i="6" s="1"/>
  <c r="U377" i="7" l="1"/>
  <c r="W377" i="7"/>
  <c r="O377" i="7"/>
  <c r="M414" i="9"/>
  <c r="X414" i="9" s="1"/>
  <c r="O409" i="6"/>
  <c r="U409" i="6"/>
  <c r="T377" i="7" l="1"/>
  <c r="T409" i="6"/>
  <c r="W414" i="9"/>
  <c r="V414" i="9"/>
  <c r="O414" i="9"/>
  <c r="U414" i="9"/>
  <c r="L378" i="7"/>
  <c r="L410" i="6"/>
  <c r="T414" i="9" l="1"/>
  <c r="M378" i="7"/>
  <c r="W378" i="7" s="1"/>
  <c r="P378" i="7"/>
  <c r="R378" i="7" s="1"/>
  <c r="L415" i="9"/>
  <c r="P415" i="9" s="1"/>
  <c r="R415" i="9" s="1"/>
  <c r="M410" i="6"/>
  <c r="V410" i="6" s="1"/>
  <c r="P410" i="6"/>
  <c r="R410" i="6" s="1"/>
  <c r="V378" i="7" l="1"/>
  <c r="U378" i="7"/>
  <c r="O378" i="7"/>
  <c r="M415" i="9"/>
  <c r="W415" i="9" s="1"/>
  <c r="O410" i="6"/>
  <c r="U410" i="6"/>
  <c r="T410" i="6" l="1"/>
  <c r="T378" i="7"/>
  <c r="U415" i="9"/>
  <c r="X415" i="9"/>
  <c r="V415" i="9"/>
  <c r="L379" i="7"/>
  <c r="O415" i="9"/>
  <c r="L411" i="6"/>
  <c r="T415" i="9" l="1"/>
  <c r="P379" i="7"/>
  <c r="R379" i="7" s="1"/>
  <c r="M379" i="7"/>
  <c r="W379" i="7" s="1"/>
  <c r="L416" i="9"/>
  <c r="P416" i="9" s="1"/>
  <c r="R416" i="9" s="1"/>
  <c r="P411" i="6"/>
  <c r="R411" i="6" s="1"/>
  <c r="M411" i="6"/>
  <c r="U411" i="6" s="1"/>
  <c r="U379" i="7" l="1"/>
  <c r="V379" i="7"/>
  <c r="O379" i="7"/>
  <c r="M416" i="9"/>
  <c r="O411" i="6"/>
  <c r="V411" i="6"/>
  <c r="T411" i="6" l="1"/>
  <c r="T379" i="7"/>
  <c r="W416" i="9"/>
  <c r="U416" i="9"/>
  <c r="X416" i="9"/>
  <c r="V416" i="9"/>
  <c r="O416" i="9"/>
  <c r="L380" i="7"/>
  <c r="L412" i="6"/>
  <c r="T416" i="9" l="1"/>
  <c r="P380" i="7"/>
  <c r="R380" i="7" s="1"/>
  <c r="M380" i="7"/>
  <c r="V380" i="7" s="1"/>
  <c r="L417" i="9"/>
  <c r="P417" i="9" s="1"/>
  <c r="R417" i="9" s="1"/>
  <c r="P412" i="6"/>
  <c r="R412" i="6" s="1"/>
  <c r="M412" i="6"/>
  <c r="U380" i="7" l="1"/>
  <c r="W380" i="7"/>
  <c r="O380" i="7"/>
  <c r="M417" i="9"/>
  <c r="U412" i="6"/>
  <c r="O412" i="6"/>
  <c r="V412" i="6"/>
  <c r="T412" i="6" l="1"/>
  <c r="T380" i="7"/>
  <c r="X417" i="9"/>
  <c r="W417" i="9"/>
  <c r="U417" i="9"/>
  <c r="V417" i="9"/>
  <c r="L381" i="7"/>
  <c r="O417" i="9"/>
  <c r="L413" i="6"/>
  <c r="T417" i="9" l="1"/>
  <c r="P381" i="7"/>
  <c r="R381" i="7" s="1"/>
  <c r="M381" i="7"/>
  <c r="W381" i="7" s="1"/>
  <c r="L418" i="9"/>
  <c r="M418" i="9" s="1"/>
  <c r="O418" i="9" s="1"/>
  <c r="M413" i="6"/>
  <c r="V413" i="6" s="1"/>
  <c r="P413" i="6"/>
  <c r="R413" i="6" s="1"/>
  <c r="V418" i="9" l="1"/>
  <c r="V381" i="7"/>
  <c r="U381" i="7"/>
  <c r="U418" i="9"/>
  <c r="X418" i="9"/>
  <c r="W418" i="9"/>
  <c r="O381" i="7"/>
  <c r="P418" i="9"/>
  <c r="R418" i="9" s="1"/>
  <c r="O413" i="6"/>
  <c r="U413" i="6"/>
  <c r="T413" i="6" l="1"/>
  <c r="T381" i="7"/>
  <c r="T418" i="9"/>
  <c r="L382" i="7"/>
  <c r="L419" i="9"/>
  <c r="M419" i="9" s="1"/>
  <c r="O419" i="9" s="1"/>
  <c r="L414" i="6"/>
  <c r="X419" i="9" l="1"/>
  <c r="W419" i="9"/>
  <c r="U419" i="9"/>
  <c r="V419" i="9"/>
  <c r="M382" i="7"/>
  <c r="W382" i="7" s="1"/>
  <c r="P382" i="7"/>
  <c r="R382" i="7" s="1"/>
  <c r="P419" i="9"/>
  <c r="R419" i="9" s="1"/>
  <c r="P414" i="6"/>
  <c r="R414" i="6" s="1"/>
  <c r="M414" i="6"/>
  <c r="T419" i="9" l="1"/>
  <c r="U382" i="7"/>
  <c r="V382" i="7"/>
  <c r="O382" i="7"/>
  <c r="U414" i="6"/>
  <c r="O414" i="6"/>
  <c r="V414" i="6"/>
  <c r="L420" i="9"/>
  <c r="T414" i="6" l="1"/>
  <c r="T382" i="7"/>
  <c r="L383" i="7"/>
  <c r="L415" i="6"/>
  <c r="M420" i="9"/>
  <c r="W420" i="9" s="1"/>
  <c r="P420" i="9"/>
  <c r="R420" i="9" s="1"/>
  <c r="V420" i="9" l="1"/>
  <c r="X420" i="9"/>
  <c r="U420" i="9"/>
  <c r="M383" i="7"/>
  <c r="V383" i="7" s="1"/>
  <c r="P383" i="7"/>
  <c r="R383" i="7" s="1"/>
  <c r="M415" i="6"/>
  <c r="V415" i="6" s="1"/>
  <c r="P415" i="6"/>
  <c r="R415" i="6" s="1"/>
  <c r="O420" i="9"/>
  <c r="T420" i="9" l="1"/>
  <c r="U383" i="7"/>
  <c r="W383" i="7"/>
  <c r="O383" i="7"/>
  <c r="O415" i="6"/>
  <c r="U415" i="6"/>
  <c r="L421" i="9"/>
  <c r="P421" i="9" s="1"/>
  <c r="R421" i="9" s="1"/>
  <c r="T415" i="6" l="1"/>
  <c r="T383" i="7"/>
  <c r="L384" i="7"/>
  <c r="L416" i="6"/>
  <c r="M421" i="9"/>
  <c r="X421" i="9" l="1"/>
  <c r="W421" i="9"/>
  <c r="U421" i="9"/>
  <c r="V421" i="9"/>
  <c r="M384" i="7"/>
  <c r="U384" i="7" s="1"/>
  <c r="P384" i="7"/>
  <c r="R384" i="7" s="1"/>
  <c r="M416" i="6"/>
  <c r="U416" i="6" s="1"/>
  <c r="P416" i="6"/>
  <c r="R416" i="6" s="1"/>
  <c r="O421" i="9"/>
  <c r="T421" i="9" l="1"/>
  <c r="V384" i="7"/>
  <c r="W384" i="7"/>
  <c r="O384" i="7"/>
  <c r="O416" i="6"/>
  <c r="V416" i="6"/>
  <c r="L422" i="9"/>
  <c r="P422" i="9" s="1"/>
  <c r="R422" i="9" s="1"/>
  <c r="T416" i="6" l="1"/>
  <c r="T384" i="7"/>
  <c r="L385" i="7"/>
  <c r="L417" i="6"/>
  <c r="M422" i="9"/>
  <c r="U422" i="9" l="1"/>
  <c r="X422" i="9"/>
  <c r="W422" i="9"/>
  <c r="V422" i="9"/>
  <c r="M385" i="7"/>
  <c r="V385" i="7" s="1"/>
  <c r="P385" i="7"/>
  <c r="R385" i="7" s="1"/>
  <c r="M417" i="6"/>
  <c r="V417" i="6" s="1"/>
  <c r="P417" i="6"/>
  <c r="R417" i="6" s="1"/>
  <c r="O422" i="9"/>
  <c r="T422" i="9" l="1"/>
  <c r="U385" i="7"/>
  <c r="W385" i="7"/>
  <c r="O385" i="7"/>
  <c r="O417" i="6"/>
  <c r="U417" i="6"/>
  <c r="L423" i="9"/>
  <c r="M423" i="9" s="1"/>
  <c r="T385" i="7" l="1"/>
  <c r="T417" i="6"/>
  <c r="X423" i="9"/>
  <c r="W423" i="9"/>
  <c r="V423" i="9"/>
  <c r="U423" i="9"/>
  <c r="L386" i="7"/>
  <c r="L418" i="6"/>
  <c r="O423" i="9"/>
  <c r="P423" i="9"/>
  <c r="R423" i="9" s="1"/>
  <c r="T423" i="9" l="1"/>
  <c r="M386" i="7"/>
  <c r="W386" i="7" s="1"/>
  <c r="P386" i="7"/>
  <c r="R386" i="7" s="1"/>
  <c r="M418" i="6"/>
  <c r="U418" i="6" s="1"/>
  <c r="P418" i="6"/>
  <c r="R418" i="6" s="1"/>
  <c r="L424" i="9"/>
  <c r="M424" i="9" s="1"/>
  <c r="U424" i="9" s="1"/>
  <c r="X424" i="9" l="1"/>
  <c r="U386" i="7"/>
  <c r="V386" i="7"/>
  <c r="V424" i="9"/>
  <c r="W424" i="9"/>
  <c r="O386" i="7"/>
  <c r="O418" i="6"/>
  <c r="V418" i="6"/>
  <c r="O424" i="9"/>
  <c r="P424" i="9"/>
  <c r="R424" i="9" s="1"/>
  <c r="T418" i="6" l="1"/>
  <c r="T386" i="7"/>
  <c r="T424" i="9"/>
  <c r="L387" i="7"/>
  <c r="L419" i="6"/>
  <c r="L425" i="9"/>
  <c r="P425" i="9" s="1"/>
  <c r="R425" i="9" s="1"/>
  <c r="M387" i="7" l="1"/>
  <c r="W387" i="7" s="1"/>
  <c r="P387" i="7"/>
  <c r="R387" i="7" s="1"/>
  <c r="P419" i="6"/>
  <c r="R419" i="6" s="1"/>
  <c r="M419" i="6"/>
  <c r="V419" i="6" s="1"/>
  <c r="M425" i="9"/>
  <c r="X425" i="9" s="1"/>
  <c r="U387" i="7" l="1"/>
  <c r="V387" i="7"/>
  <c r="W425" i="9"/>
  <c r="V425" i="9"/>
  <c r="U425" i="9"/>
  <c r="O387" i="7"/>
  <c r="U419" i="6"/>
  <c r="O419" i="6"/>
  <c r="O425" i="9"/>
  <c r="T419" i="6" l="1"/>
  <c r="T387" i="7"/>
  <c r="T425" i="9"/>
  <c r="L388" i="7"/>
  <c r="L420" i="6"/>
  <c r="L426" i="9"/>
  <c r="M426" i="9" s="1"/>
  <c r="V426" i="9" s="1"/>
  <c r="W426" i="9" l="1"/>
  <c r="X426" i="9"/>
  <c r="U426" i="9"/>
  <c r="M388" i="7"/>
  <c r="U388" i="7" s="1"/>
  <c r="P388" i="7"/>
  <c r="R388" i="7" s="1"/>
  <c r="P420" i="6"/>
  <c r="R420" i="6" s="1"/>
  <c r="M420" i="6"/>
  <c r="U420" i="6" s="1"/>
  <c r="O426" i="9"/>
  <c r="P426" i="9"/>
  <c r="R426" i="9" s="1"/>
  <c r="T426" i="9" l="1"/>
  <c r="V388" i="7"/>
  <c r="W388" i="7"/>
  <c r="O388" i="7"/>
  <c r="V420" i="6"/>
  <c r="O420" i="6"/>
  <c r="L427" i="9"/>
  <c r="T420" i="6" l="1"/>
  <c r="T388" i="7"/>
  <c r="L389" i="7"/>
  <c r="L421" i="6"/>
  <c r="P427" i="9"/>
  <c r="R427" i="9" s="1"/>
  <c r="M427" i="9"/>
  <c r="W427" i="9" l="1"/>
  <c r="X427" i="9"/>
  <c r="V427" i="9"/>
  <c r="U427" i="9"/>
  <c r="O427" i="9"/>
  <c r="P389" i="7"/>
  <c r="R389" i="7" s="1"/>
  <c r="M389" i="7"/>
  <c r="W389" i="7" s="1"/>
  <c r="P421" i="6"/>
  <c r="R421" i="6" s="1"/>
  <c r="M421" i="6"/>
  <c r="V421" i="6" s="1"/>
  <c r="T427" i="9" l="1"/>
  <c r="U389" i="7"/>
  <c r="V389" i="7"/>
  <c r="O389" i="7"/>
  <c r="U421" i="6"/>
  <c r="O421" i="6"/>
  <c r="L428" i="9"/>
  <c r="P428" i="9" s="1"/>
  <c r="R428" i="9" s="1"/>
  <c r="T421" i="6" l="1"/>
  <c r="T389" i="7"/>
  <c r="L390" i="7"/>
  <c r="L422" i="6"/>
  <c r="M428" i="9"/>
  <c r="X428" i="9" l="1"/>
  <c r="V428" i="9"/>
  <c r="U428" i="9"/>
  <c r="W428" i="9"/>
  <c r="M390" i="7"/>
  <c r="W390" i="7" s="1"/>
  <c r="P390" i="7"/>
  <c r="R390" i="7" s="1"/>
  <c r="M422" i="6"/>
  <c r="U422" i="6" s="1"/>
  <c r="P422" i="6"/>
  <c r="R422" i="6" s="1"/>
  <c r="O428" i="9"/>
  <c r="T428" i="9" l="1"/>
  <c r="V390" i="7"/>
  <c r="U390" i="7"/>
  <c r="O390" i="7"/>
  <c r="O422" i="6"/>
  <c r="V422" i="6"/>
  <c r="L429" i="9"/>
  <c r="M429" i="9" s="1"/>
  <c r="V429" i="9" s="1"/>
  <c r="T422" i="6" l="1"/>
  <c r="T390" i="7"/>
  <c r="W429" i="9"/>
  <c r="X429" i="9"/>
  <c r="U429" i="9"/>
  <c r="L391" i="7"/>
  <c r="L423" i="6"/>
  <c r="O429" i="9"/>
  <c r="P429" i="9"/>
  <c r="R429" i="9" s="1"/>
  <c r="T429" i="9" l="1"/>
  <c r="P391" i="7"/>
  <c r="R391" i="7" s="1"/>
  <c r="M391" i="7"/>
  <c r="U391" i="7" s="1"/>
  <c r="P423" i="6"/>
  <c r="R423" i="6" s="1"/>
  <c r="M423" i="6"/>
  <c r="U423" i="6" s="1"/>
  <c r="L430" i="9"/>
  <c r="M430" i="9" s="1"/>
  <c r="O430" i="9" s="1"/>
  <c r="X430" i="9" l="1"/>
  <c r="W391" i="7"/>
  <c r="V391" i="7"/>
  <c r="V430" i="9"/>
  <c r="W430" i="9"/>
  <c r="U430" i="9"/>
  <c r="O391" i="7"/>
  <c r="O423" i="6"/>
  <c r="V423" i="6"/>
  <c r="P430" i="9"/>
  <c r="R430" i="9" s="1"/>
  <c r="T423" i="6" l="1"/>
  <c r="T391" i="7"/>
  <c r="T430" i="9"/>
  <c r="L392" i="7"/>
  <c r="L424" i="6"/>
  <c r="L431" i="9"/>
  <c r="P431" i="9" s="1"/>
  <c r="R431" i="9" s="1"/>
  <c r="P392" i="7" l="1"/>
  <c r="R392" i="7" s="1"/>
  <c r="M392" i="7"/>
  <c r="W392" i="7" s="1"/>
  <c r="P424" i="6"/>
  <c r="R424" i="6" s="1"/>
  <c r="M424" i="6"/>
  <c r="V424" i="6" s="1"/>
  <c r="M431" i="9"/>
  <c r="X431" i="9" s="1"/>
  <c r="U392" i="7" l="1"/>
  <c r="V392" i="7"/>
  <c r="V431" i="9"/>
  <c r="W431" i="9"/>
  <c r="O431" i="9"/>
  <c r="U431" i="9"/>
  <c r="O392" i="7"/>
  <c r="U424" i="6"/>
  <c r="O424" i="6"/>
  <c r="T392" i="7" l="1"/>
  <c r="T424" i="6"/>
  <c r="T431" i="9"/>
  <c r="L393" i="7"/>
  <c r="L425" i="6"/>
  <c r="L432" i="9"/>
  <c r="M393" i="7" l="1"/>
  <c r="W393" i="7" s="1"/>
  <c r="P393" i="7"/>
  <c r="R393" i="7" s="1"/>
  <c r="M425" i="6"/>
  <c r="U425" i="6" s="1"/>
  <c r="P425" i="6"/>
  <c r="R425" i="6" s="1"/>
  <c r="M432" i="9"/>
  <c r="P432" i="9"/>
  <c r="R432" i="9" s="1"/>
  <c r="V432" i="9" l="1"/>
  <c r="U432" i="9"/>
  <c r="U393" i="7"/>
  <c r="V393" i="7"/>
  <c r="W432" i="9"/>
  <c r="X432" i="9"/>
  <c r="O432" i="9"/>
  <c r="O393" i="7"/>
  <c r="O425" i="6"/>
  <c r="V425" i="6"/>
  <c r="T425" i="6" l="1"/>
  <c r="T393" i="7"/>
  <c r="T432" i="9"/>
  <c r="L394" i="7"/>
  <c r="L426" i="6"/>
  <c r="L433" i="9"/>
  <c r="M433" i="9" s="1"/>
  <c r="U433" i="9" s="1"/>
  <c r="V433" i="9" l="1"/>
  <c r="X433" i="9"/>
  <c r="W433" i="9"/>
  <c r="P394" i="7"/>
  <c r="R394" i="7" s="1"/>
  <c r="M394" i="7"/>
  <c r="V394" i="7" s="1"/>
  <c r="M426" i="6"/>
  <c r="V426" i="6" s="1"/>
  <c r="P426" i="6"/>
  <c r="R426" i="6" s="1"/>
  <c r="O433" i="9"/>
  <c r="P433" i="9"/>
  <c r="R433" i="9" s="1"/>
  <c r="T433" i="9" l="1"/>
  <c r="W394" i="7"/>
  <c r="U394" i="7"/>
  <c r="O394" i="7"/>
  <c r="O426" i="6"/>
  <c r="U426" i="6"/>
  <c r="L434" i="9"/>
  <c r="P434" i="9" s="1"/>
  <c r="R434" i="9" s="1"/>
  <c r="T426" i="6" l="1"/>
  <c r="T394" i="7"/>
  <c r="L395" i="7"/>
  <c r="L427" i="6"/>
  <c r="M434" i="9"/>
  <c r="X434" i="9" s="1"/>
  <c r="W434" i="9" l="1"/>
  <c r="U434" i="9"/>
  <c r="V434" i="9"/>
  <c r="P395" i="7"/>
  <c r="R395" i="7" s="1"/>
  <c r="M395" i="7"/>
  <c r="W395" i="7" s="1"/>
  <c r="M427" i="6"/>
  <c r="U427" i="6" s="1"/>
  <c r="P427" i="6"/>
  <c r="R427" i="6" s="1"/>
  <c r="O434" i="9"/>
  <c r="T434" i="9" l="1"/>
  <c r="U395" i="7"/>
  <c r="V395" i="7"/>
  <c r="O395" i="7"/>
  <c r="O427" i="6"/>
  <c r="V427" i="6"/>
  <c r="L435" i="9"/>
  <c r="M435" i="9" s="1"/>
  <c r="O435" i="9" s="1"/>
  <c r="T427" i="6" l="1"/>
  <c r="T395" i="7"/>
  <c r="X435" i="9"/>
  <c r="V435" i="9"/>
  <c r="W435" i="9"/>
  <c r="U435" i="9"/>
  <c r="L396" i="7"/>
  <c r="P435" i="9"/>
  <c r="R435" i="9" s="1"/>
  <c r="L428" i="6"/>
  <c r="T435" i="9" l="1"/>
  <c r="P396" i="7"/>
  <c r="R396" i="7" s="1"/>
  <c r="M396" i="7"/>
  <c r="V396" i="7" s="1"/>
  <c r="P428" i="6"/>
  <c r="R428" i="6" s="1"/>
  <c r="M428" i="6"/>
  <c r="L436" i="9"/>
  <c r="U396" i="7" l="1"/>
  <c r="W396" i="7"/>
  <c r="O396" i="7"/>
  <c r="V428" i="6"/>
  <c r="O428" i="6"/>
  <c r="U428" i="6"/>
  <c r="P436" i="9"/>
  <c r="R436" i="9" s="1"/>
  <c r="M436" i="9"/>
  <c r="T428" i="6" l="1"/>
  <c r="T396" i="7"/>
  <c r="U436" i="9"/>
  <c r="W436" i="9"/>
  <c r="X436" i="9"/>
  <c r="V436" i="9"/>
  <c r="O436" i="9"/>
  <c r="L397" i="7"/>
  <c r="L429" i="6"/>
  <c r="T436" i="9" l="1"/>
  <c r="M397" i="7"/>
  <c r="W397" i="7" s="1"/>
  <c r="P397" i="7"/>
  <c r="R397" i="7" s="1"/>
  <c r="M429" i="6"/>
  <c r="U429" i="6" s="1"/>
  <c r="P429" i="6"/>
  <c r="R429" i="6" s="1"/>
  <c r="L437" i="9"/>
  <c r="M437" i="9" s="1"/>
  <c r="U437" i="9" s="1"/>
  <c r="V397" i="7" l="1"/>
  <c r="U397" i="7"/>
  <c r="X437" i="9"/>
  <c r="V437" i="9"/>
  <c r="W437" i="9"/>
  <c r="O397" i="7"/>
  <c r="O429" i="6"/>
  <c r="V429" i="6"/>
  <c r="O437" i="9"/>
  <c r="P437" i="9"/>
  <c r="R437" i="9" s="1"/>
  <c r="T429" i="6" l="1"/>
  <c r="T397" i="7"/>
  <c r="T437" i="9"/>
  <c r="L398" i="7"/>
  <c r="L430" i="6"/>
  <c r="L438" i="9"/>
  <c r="P438" i="9" s="1"/>
  <c r="R438" i="9" s="1"/>
  <c r="P398" i="7" l="1"/>
  <c r="R398" i="7" s="1"/>
  <c r="M398" i="7"/>
  <c r="W398" i="7" s="1"/>
  <c r="M430" i="6"/>
  <c r="U430" i="6" s="1"/>
  <c r="P430" i="6"/>
  <c r="R430" i="6" s="1"/>
  <c r="M438" i="9"/>
  <c r="X438" i="9" s="1"/>
  <c r="U398" i="7" l="1"/>
  <c r="V398" i="7"/>
  <c r="U438" i="9"/>
  <c r="W438" i="9"/>
  <c r="V438" i="9"/>
  <c r="O398" i="7"/>
  <c r="O430" i="6"/>
  <c r="V430" i="6"/>
  <c r="O438" i="9"/>
  <c r="T430" i="6" l="1"/>
  <c r="T398" i="7"/>
  <c r="T438" i="9"/>
  <c r="L399" i="7"/>
  <c r="L431" i="6"/>
  <c r="L439" i="9"/>
  <c r="P439" i="9" s="1"/>
  <c r="R439" i="9" s="1"/>
  <c r="M399" i="7" l="1"/>
  <c r="W399" i="7" s="1"/>
  <c r="P399" i="7"/>
  <c r="R399" i="7" s="1"/>
  <c r="M431" i="6"/>
  <c r="V431" i="6" s="1"/>
  <c r="P431" i="6"/>
  <c r="R431" i="6" s="1"/>
  <c r="M439" i="9"/>
  <c r="X439" i="9" l="1"/>
  <c r="W439" i="9"/>
  <c r="U399" i="7"/>
  <c r="V399" i="7"/>
  <c r="V439" i="9"/>
  <c r="U439" i="9"/>
  <c r="O439" i="9"/>
  <c r="O399" i="7"/>
  <c r="O431" i="6"/>
  <c r="U431" i="6"/>
  <c r="T431" i="6" l="1"/>
  <c r="T399" i="7"/>
  <c r="T439" i="9"/>
  <c r="L400" i="7"/>
  <c r="L432" i="6"/>
  <c r="L440" i="9"/>
  <c r="P400" i="7" l="1"/>
  <c r="R400" i="7" s="1"/>
  <c r="M400" i="7"/>
  <c r="W400" i="7" s="1"/>
  <c r="P432" i="6"/>
  <c r="R432" i="6" s="1"/>
  <c r="M432" i="6"/>
  <c r="P440" i="9"/>
  <c r="R440" i="9" s="1"/>
  <c r="M440" i="9"/>
  <c r="V440" i="9" s="1"/>
  <c r="V400" i="7" l="1"/>
  <c r="U400" i="7"/>
  <c r="W440" i="9"/>
  <c r="X440" i="9"/>
  <c r="O440" i="9"/>
  <c r="U440" i="9"/>
  <c r="O400" i="7"/>
  <c r="U432" i="6"/>
  <c r="O432" i="6"/>
  <c r="V432" i="6"/>
  <c r="T400" i="7" l="1"/>
  <c r="T432" i="6"/>
  <c r="T440" i="9"/>
  <c r="L401" i="7"/>
  <c r="L433" i="6"/>
  <c r="L441" i="9"/>
  <c r="M401" i="7" l="1"/>
  <c r="V401" i="7" s="1"/>
  <c r="P401" i="7"/>
  <c r="R401" i="7" s="1"/>
  <c r="M433" i="6"/>
  <c r="V433" i="6" s="1"/>
  <c r="P433" i="6"/>
  <c r="R433" i="6" s="1"/>
  <c r="P441" i="9"/>
  <c r="R441" i="9" s="1"/>
  <c r="M441" i="9"/>
  <c r="X441" i="9" s="1"/>
  <c r="U401" i="7" l="1"/>
  <c r="W401" i="7"/>
  <c r="V441" i="9"/>
  <c r="W441" i="9"/>
  <c r="O441" i="9"/>
  <c r="U441" i="9"/>
  <c r="O401" i="7"/>
  <c r="O433" i="6"/>
  <c r="U433" i="6"/>
  <c r="T433" i="6" l="1"/>
  <c r="T401" i="7"/>
  <c r="T441" i="9"/>
  <c r="L402" i="7"/>
  <c r="L434" i="6"/>
  <c r="L442" i="9"/>
  <c r="M402" i="7" l="1"/>
  <c r="V402" i="7" s="1"/>
  <c r="P402" i="7"/>
  <c r="R402" i="7" s="1"/>
  <c r="P434" i="6"/>
  <c r="R434" i="6" s="1"/>
  <c r="M434" i="6"/>
  <c r="U434" i="6" s="1"/>
  <c r="P442" i="9"/>
  <c r="R442" i="9" s="1"/>
  <c r="M442" i="9"/>
  <c r="U402" i="7" l="1"/>
  <c r="W402" i="7"/>
  <c r="U442" i="9"/>
  <c r="X442" i="9"/>
  <c r="V442" i="9"/>
  <c r="W442" i="9"/>
  <c r="O442" i="9"/>
  <c r="O402" i="7"/>
  <c r="V434" i="6"/>
  <c r="O434" i="6"/>
  <c r="T434" i="6" l="1"/>
  <c r="T402" i="7"/>
  <c r="T442" i="9"/>
  <c r="L403" i="7"/>
  <c r="L435" i="6"/>
  <c r="L443" i="9"/>
  <c r="M443" i="9" s="1"/>
  <c r="U443" i="9" s="1"/>
  <c r="W443" i="9" l="1"/>
  <c r="V443" i="9"/>
  <c r="X443" i="9"/>
  <c r="P403" i="7"/>
  <c r="R403" i="7" s="1"/>
  <c r="M403" i="7"/>
  <c r="W403" i="7" s="1"/>
  <c r="M435" i="6"/>
  <c r="V435" i="6" s="1"/>
  <c r="P435" i="6"/>
  <c r="R435" i="6" s="1"/>
  <c r="O443" i="9"/>
  <c r="P443" i="9"/>
  <c r="R443" i="9" s="1"/>
  <c r="T443" i="9" l="1"/>
  <c r="V403" i="7"/>
  <c r="U403" i="7"/>
  <c r="O403" i="7"/>
  <c r="U435" i="6"/>
  <c r="O435" i="6"/>
  <c r="L444" i="9"/>
  <c r="P444" i="9" s="1"/>
  <c r="R444" i="9" s="1"/>
  <c r="T435" i="6" l="1"/>
  <c r="T403" i="7"/>
  <c r="L404" i="7"/>
  <c r="L436" i="6"/>
  <c r="M444" i="9"/>
  <c r="X444" i="9" l="1"/>
  <c r="U444" i="9"/>
  <c r="V444" i="9"/>
  <c r="W444" i="9"/>
  <c r="O444" i="9"/>
  <c r="P404" i="7"/>
  <c r="R404" i="7" s="1"/>
  <c r="M404" i="7"/>
  <c r="V404" i="7" s="1"/>
  <c r="M436" i="6"/>
  <c r="U436" i="6" s="1"/>
  <c r="P436" i="6"/>
  <c r="R436" i="6" s="1"/>
  <c r="T444" i="9" l="1"/>
  <c r="U404" i="7"/>
  <c r="W404" i="7"/>
  <c r="O404" i="7"/>
  <c r="O436" i="6"/>
  <c r="V436" i="6"/>
  <c r="L445" i="9"/>
  <c r="P445" i="9" s="1"/>
  <c r="R445" i="9" s="1"/>
  <c r="T436" i="6" l="1"/>
  <c r="T404" i="7"/>
  <c r="L405" i="7"/>
  <c r="L437" i="6"/>
  <c r="M445" i="9"/>
  <c r="U445" i="9" l="1"/>
  <c r="X445" i="9"/>
  <c r="V445" i="9"/>
  <c r="W445" i="9"/>
  <c r="O445" i="9"/>
  <c r="P405" i="7"/>
  <c r="R405" i="7" s="1"/>
  <c r="M405" i="7"/>
  <c r="V405" i="7" s="1"/>
  <c r="P437" i="6"/>
  <c r="R437" i="6" s="1"/>
  <c r="M437" i="6"/>
  <c r="U437" i="6" s="1"/>
  <c r="T445" i="9" l="1"/>
  <c r="U405" i="7"/>
  <c r="W405" i="7"/>
  <c r="O405" i="7"/>
  <c r="O437" i="6"/>
  <c r="V437" i="6"/>
  <c r="L446" i="9"/>
  <c r="T437" i="6" l="1"/>
  <c r="T405" i="7"/>
  <c r="L406" i="7"/>
  <c r="L438" i="6"/>
  <c r="M446" i="9"/>
  <c r="X446" i="9" s="1"/>
  <c r="P446" i="9"/>
  <c r="R446" i="9" s="1"/>
  <c r="V446" i="9" l="1"/>
  <c r="W446" i="9"/>
  <c r="O446" i="9"/>
  <c r="U446" i="9"/>
  <c r="M406" i="7"/>
  <c r="W406" i="7" s="1"/>
  <c r="P406" i="7"/>
  <c r="R406" i="7" s="1"/>
  <c r="M438" i="6"/>
  <c r="V438" i="6" s="1"/>
  <c r="P438" i="6"/>
  <c r="R438" i="6" s="1"/>
  <c r="T446" i="9" l="1"/>
  <c r="V406" i="7"/>
  <c r="U406" i="7"/>
  <c r="O406" i="7"/>
  <c r="U438" i="6"/>
  <c r="O438" i="6"/>
  <c r="L447" i="9"/>
  <c r="T438" i="6" l="1"/>
  <c r="T406" i="7"/>
  <c r="L407" i="7"/>
  <c r="L439" i="6"/>
  <c r="P447" i="9"/>
  <c r="R447" i="9" s="1"/>
  <c r="M447" i="9"/>
  <c r="X447" i="9" l="1"/>
  <c r="V447" i="9"/>
  <c r="W447" i="9"/>
  <c r="U447" i="9"/>
  <c r="P407" i="7"/>
  <c r="R407" i="7" s="1"/>
  <c r="M407" i="7"/>
  <c r="U407" i="7" s="1"/>
  <c r="P439" i="6"/>
  <c r="R439" i="6" s="1"/>
  <c r="M439" i="6"/>
  <c r="O447" i="9"/>
  <c r="T447" i="9" l="1"/>
  <c r="W407" i="7"/>
  <c r="V407" i="7"/>
  <c r="O407" i="7"/>
  <c r="U439" i="6"/>
  <c r="O439" i="6"/>
  <c r="V439" i="6"/>
  <c r="L448" i="9"/>
  <c r="T439" i="6" l="1"/>
  <c r="T407" i="7"/>
  <c r="L408" i="7"/>
  <c r="L440" i="6"/>
  <c r="P448" i="9"/>
  <c r="R448" i="9" s="1"/>
  <c r="M448" i="9"/>
  <c r="U448" i="9" l="1"/>
  <c r="W448" i="9"/>
  <c r="V448" i="9"/>
  <c r="X448" i="9"/>
  <c r="O448" i="9"/>
  <c r="M408" i="7"/>
  <c r="V408" i="7" s="1"/>
  <c r="P408" i="7"/>
  <c r="R408" i="7" s="1"/>
  <c r="M440" i="6"/>
  <c r="V440" i="6" s="1"/>
  <c r="P440" i="6"/>
  <c r="R440" i="6" s="1"/>
  <c r="T448" i="9" l="1"/>
  <c r="U408" i="7"/>
  <c r="W408" i="7"/>
  <c r="O408" i="7"/>
  <c r="O440" i="6"/>
  <c r="U440" i="6"/>
  <c r="L449" i="9"/>
  <c r="P449" i="9" s="1"/>
  <c r="R449" i="9" s="1"/>
  <c r="T440" i="6" l="1"/>
  <c r="T408" i="7"/>
  <c r="L409" i="7"/>
  <c r="L441" i="6"/>
  <c r="M449" i="9"/>
  <c r="X449" i="9" s="1"/>
  <c r="V449" i="9" l="1"/>
  <c r="W449" i="9"/>
  <c r="O449" i="9"/>
  <c r="U449" i="9"/>
  <c r="P409" i="7"/>
  <c r="R409" i="7" s="1"/>
  <c r="M409" i="7"/>
  <c r="W409" i="7" s="1"/>
  <c r="M441" i="6"/>
  <c r="U441" i="6" s="1"/>
  <c r="P441" i="6"/>
  <c r="R441" i="6" s="1"/>
  <c r="T449" i="9" l="1"/>
  <c r="V409" i="7"/>
  <c r="U409" i="7"/>
  <c r="O409" i="7"/>
  <c r="O441" i="6"/>
  <c r="V441" i="6"/>
  <c r="L450" i="9"/>
  <c r="P450" i="9" s="1"/>
  <c r="R450" i="9" s="1"/>
  <c r="T441" i="6" l="1"/>
  <c r="T409" i="7"/>
  <c r="L410" i="7"/>
  <c r="L442" i="6"/>
  <c r="M450" i="9"/>
  <c r="W450" i="9" l="1"/>
  <c r="X450" i="9"/>
  <c r="U450" i="9"/>
  <c r="V450" i="9"/>
  <c r="O450" i="9"/>
  <c r="M410" i="7"/>
  <c r="U410" i="7" s="1"/>
  <c r="P410" i="7"/>
  <c r="R410" i="7" s="1"/>
  <c r="P442" i="6"/>
  <c r="R442" i="6" s="1"/>
  <c r="M442" i="6"/>
  <c r="V442" i="6" s="1"/>
  <c r="T450" i="9" l="1"/>
  <c r="V410" i="7"/>
  <c r="W410" i="7"/>
  <c r="O410" i="7"/>
  <c r="O442" i="6"/>
  <c r="U442" i="6"/>
  <c r="L451" i="9"/>
  <c r="T442" i="6" l="1"/>
  <c r="T410" i="7"/>
  <c r="L411" i="7"/>
  <c r="L443" i="6"/>
  <c r="P451" i="9"/>
  <c r="R451" i="9" s="1"/>
  <c r="M451" i="9"/>
  <c r="X451" i="9" l="1"/>
  <c r="W451" i="9"/>
  <c r="V451" i="9"/>
  <c r="U451" i="9"/>
  <c r="P411" i="7"/>
  <c r="R411" i="7" s="1"/>
  <c r="M411" i="7"/>
  <c r="W411" i="7" s="1"/>
  <c r="P443" i="6"/>
  <c r="R443" i="6" s="1"/>
  <c r="M443" i="6"/>
  <c r="U443" i="6" s="1"/>
  <c r="O451" i="9"/>
  <c r="T451" i="9" l="1"/>
  <c r="U411" i="7"/>
  <c r="V411" i="7"/>
  <c r="O411" i="7"/>
  <c r="O443" i="6"/>
  <c r="V443" i="6"/>
  <c r="L452" i="9"/>
  <c r="T443" i="6" l="1"/>
  <c r="T411" i="7"/>
  <c r="L412" i="7"/>
  <c r="L444" i="6"/>
  <c r="M452" i="9"/>
  <c r="X452" i="9" s="1"/>
  <c r="P452" i="9"/>
  <c r="R452" i="9" s="1"/>
  <c r="V452" i="9" l="1"/>
  <c r="W452" i="9"/>
  <c r="O452" i="9"/>
  <c r="U452" i="9"/>
  <c r="M412" i="7"/>
  <c r="W412" i="7" s="1"/>
  <c r="P412" i="7"/>
  <c r="R412" i="7" s="1"/>
  <c r="P444" i="6"/>
  <c r="R444" i="6" s="1"/>
  <c r="M444" i="6"/>
  <c r="U444" i="6" s="1"/>
  <c r="T452" i="9" l="1"/>
  <c r="V412" i="7"/>
  <c r="U412" i="7"/>
  <c r="O412" i="7"/>
  <c r="O444" i="6"/>
  <c r="V444" i="6"/>
  <c r="L453" i="9"/>
  <c r="P453" i="9" s="1"/>
  <c r="R453" i="9" s="1"/>
  <c r="T444" i="6" l="1"/>
  <c r="T412" i="7"/>
  <c r="L413" i="7"/>
  <c r="L445" i="6"/>
  <c r="M453" i="9"/>
  <c r="U453" i="9" l="1"/>
  <c r="X453" i="9"/>
  <c r="V453" i="9"/>
  <c r="W453" i="9"/>
  <c r="P413" i="7"/>
  <c r="R413" i="7" s="1"/>
  <c r="M413" i="7"/>
  <c r="V413" i="7" s="1"/>
  <c r="M445" i="6"/>
  <c r="V445" i="6" s="1"/>
  <c r="P445" i="6"/>
  <c r="R445" i="6" s="1"/>
  <c r="O453" i="9"/>
  <c r="T453" i="9" l="1"/>
  <c r="U413" i="7"/>
  <c r="W413" i="7"/>
  <c r="O413" i="7"/>
  <c r="O445" i="6"/>
  <c r="U445" i="6"/>
  <c r="L454" i="9"/>
  <c r="T445" i="6" l="1"/>
  <c r="T413" i="7"/>
  <c r="L414" i="7"/>
  <c r="L446" i="6"/>
  <c r="P454" i="9"/>
  <c r="R454" i="9" s="1"/>
  <c r="M454" i="9"/>
  <c r="V454" i="9" s="1"/>
  <c r="W454" i="9" l="1"/>
  <c r="X454" i="9"/>
  <c r="O454" i="9"/>
  <c r="U454" i="9"/>
  <c r="P414" i="7"/>
  <c r="R414" i="7" s="1"/>
  <c r="M414" i="7"/>
  <c r="V414" i="7" s="1"/>
  <c r="M446" i="6"/>
  <c r="U446" i="6" s="1"/>
  <c r="P446" i="6"/>
  <c r="R446" i="6" s="1"/>
  <c r="T454" i="9" l="1"/>
  <c r="U414" i="7"/>
  <c r="W414" i="7"/>
  <c r="O414" i="7"/>
  <c r="O446" i="6"/>
  <c r="V446" i="6"/>
  <c r="L455" i="9"/>
  <c r="M455" i="9" s="1"/>
  <c r="V455" i="9" s="1"/>
  <c r="T446" i="6" l="1"/>
  <c r="T414" i="7"/>
  <c r="X455" i="9"/>
  <c r="W455" i="9"/>
  <c r="U455" i="9"/>
  <c r="L415" i="7"/>
  <c r="L447" i="6"/>
  <c r="O455" i="9"/>
  <c r="P455" i="9"/>
  <c r="R455" i="9" s="1"/>
  <c r="T455" i="9" l="1"/>
  <c r="M415" i="7"/>
  <c r="U415" i="7" s="1"/>
  <c r="P415" i="7"/>
  <c r="R415" i="7" s="1"/>
  <c r="P447" i="6"/>
  <c r="R447" i="6" s="1"/>
  <c r="M447" i="6"/>
  <c r="V447" i="6" s="1"/>
  <c r="L456" i="9"/>
  <c r="M456" i="9" s="1"/>
  <c r="V415" i="7" l="1"/>
  <c r="W415" i="7"/>
  <c r="W456" i="9"/>
  <c r="X456" i="9"/>
  <c r="V456" i="9"/>
  <c r="U456" i="9"/>
  <c r="O415" i="7"/>
  <c r="O447" i="6"/>
  <c r="U447" i="6"/>
  <c r="O456" i="9"/>
  <c r="P456" i="9"/>
  <c r="R456" i="9" s="1"/>
  <c r="T415" i="7" l="1"/>
  <c r="T447" i="6"/>
  <c r="T456" i="9"/>
  <c r="L416" i="7"/>
  <c r="L448" i="6"/>
  <c r="L457" i="9"/>
  <c r="P457" i="9" s="1"/>
  <c r="R457" i="9" s="1"/>
  <c r="M416" i="7" l="1"/>
  <c r="W416" i="7" s="1"/>
  <c r="P416" i="7"/>
  <c r="R416" i="7" s="1"/>
  <c r="M448" i="6"/>
  <c r="U448" i="6" s="1"/>
  <c r="P448" i="6"/>
  <c r="R448" i="6" s="1"/>
  <c r="M457" i="9"/>
  <c r="W457" i="9" l="1"/>
  <c r="X457" i="9"/>
  <c r="V416" i="7"/>
  <c r="U416" i="7"/>
  <c r="V457" i="9"/>
  <c r="U457" i="9"/>
  <c r="O457" i="9"/>
  <c r="O416" i="7"/>
  <c r="O448" i="6"/>
  <c r="V448" i="6"/>
  <c r="T448" i="6" l="1"/>
  <c r="T416" i="7"/>
  <c r="T457" i="9"/>
  <c r="L417" i="7"/>
  <c r="L458" i="9"/>
  <c r="M458" i="9" s="1"/>
  <c r="X458" i="9" s="1"/>
  <c r="L449" i="6"/>
  <c r="V458" i="9" l="1"/>
  <c r="O458" i="9"/>
  <c r="W458" i="9"/>
  <c r="U458" i="9"/>
  <c r="M417" i="7"/>
  <c r="V417" i="7" s="1"/>
  <c r="P417" i="7"/>
  <c r="R417" i="7" s="1"/>
  <c r="P458" i="9"/>
  <c r="R458" i="9" s="1"/>
  <c r="M449" i="6"/>
  <c r="V449" i="6" s="1"/>
  <c r="P449" i="6"/>
  <c r="R449" i="6" s="1"/>
  <c r="T458" i="9" l="1"/>
  <c r="U417" i="7"/>
  <c r="W417" i="7"/>
  <c r="O417" i="7"/>
  <c r="U449" i="6"/>
  <c r="O449" i="6"/>
  <c r="L459" i="9"/>
  <c r="T449" i="6" l="1"/>
  <c r="T417" i="7"/>
  <c r="L418" i="7"/>
  <c r="L450" i="6"/>
  <c r="P459" i="9"/>
  <c r="R459" i="9" s="1"/>
  <c r="M459" i="9"/>
  <c r="X459" i="9" s="1"/>
  <c r="V459" i="9" l="1"/>
  <c r="W459" i="9"/>
  <c r="O459" i="9"/>
  <c r="U459" i="9"/>
  <c r="M418" i="7"/>
  <c r="W418" i="7" s="1"/>
  <c r="P418" i="7"/>
  <c r="R418" i="7" s="1"/>
  <c r="P450" i="6"/>
  <c r="R450" i="6" s="1"/>
  <c r="M450" i="6"/>
  <c r="U450" i="6" s="1"/>
  <c r="T459" i="9" l="1"/>
  <c r="V418" i="7"/>
  <c r="U418" i="7"/>
  <c r="O418" i="7"/>
  <c r="O450" i="6"/>
  <c r="V450" i="6"/>
  <c r="L460" i="9"/>
  <c r="T450" i="6" l="1"/>
  <c r="T418" i="7"/>
  <c r="L419" i="7"/>
  <c r="L451" i="6"/>
  <c r="P460" i="9"/>
  <c r="R460" i="9" s="1"/>
  <c r="M460" i="9"/>
  <c r="U460" i="9" s="1"/>
  <c r="W460" i="9" l="1"/>
  <c r="X460" i="9"/>
  <c r="V460" i="9"/>
  <c r="P419" i="7"/>
  <c r="R419" i="7" s="1"/>
  <c r="M419" i="7"/>
  <c r="W419" i="7" s="1"/>
  <c r="M451" i="6"/>
  <c r="U451" i="6" s="1"/>
  <c r="P451" i="6"/>
  <c r="R451" i="6" s="1"/>
  <c r="O460" i="9"/>
  <c r="T460" i="9" l="1"/>
  <c r="U419" i="7"/>
  <c r="V419" i="7"/>
  <c r="O419" i="7"/>
  <c r="O451" i="6"/>
  <c r="V451" i="6"/>
  <c r="L461" i="9"/>
  <c r="P461" i="9" s="1"/>
  <c r="R461" i="9" s="1"/>
  <c r="T451" i="6" l="1"/>
  <c r="T419" i="7"/>
  <c r="L420" i="7"/>
  <c r="L452" i="6"/>
  <c r="M461" i="9"/>
  <c r="W461" i="9" s="1"/>
  <c r="V461" i="9" l="1"/>
  <c r="X461" i="9"/>
  <c r="U461" i="9"/>
  <c r="P420" i="7"/>
  <c r="R420" i="7" s="1"/>
  <c r="M420" i="7"/>
  <c r="U420" i="7" s="1"/>
  <c r="P452" i="6"/>
  <c r="R452" i="6" s="1"/>
  <c r="M452" i="6"/>
  <c r="V452" i="6" s="1"/>
  <c r="O461" i="9"/>
  <c r="T461" i="9" l="1"/>
  <c r="W420" i="7"/>
  <c r="V420" i="7"/>
  <c r="O420" i="7"/>
  <c r="O452" i="6"/>
  <c r="U452" i="6"/>
  <c r="L462" i="9"/>
  <c r="P462" i="9" s="1"/>
  <c r="R462" i="9" s="1"/>
  <c r="T452" i="6" l="1"/>
  <c r="T420" i="7"/>
  <c r="L421" i="7"/>
  <c r="L453" i="6"/>
  <c r="M462" i="9"/>
  <c r="U462" i="9" l="1"/>
  <c r="V462" i="9"/>
  <c r="W462" i="9"/>
  <c r="X462" i="9"/>
  <c r="P421" i="7"/>
  <c r="R421" i="7" s="1"/>
  <c r="M421" i="7"/>
  <c r="V421" i="7" s="1"/>
  <c r="M453" i="6"/>
  <c r="U453" i="6" s="1"/>
  <c r="P453" i="6"/>
  <c r="R453" i="6" s="1"/>
  <c r="O462" i="9"/>
  <c r="T462" i="9" l="1"/>
  <c r="U421" i="7"/>
  <c r="W421" i="7"/>
  <c r="O421" i="7"/>
  <c r="O453" i="6"/>
  <c r="V453" i="6"/>
  <c r="L463" i="9"/>
  <c r="P463" i="9" s="1"/>
  <c r="R463" i="9" s="1"/>
  <c r="T453" i="6" l="1"/>
  <c r="T421" i="7"/>
  <c r="L422" i="7"/>
  <c r="L454" i="6"/>
  <c r="M463" i="9"/>
  <c r="V463" i="9" l="1"/>
  <c r="X463" i="9"/>
  <c r="U463" i="9"/>
  <c r="W463" i="9"/>
  <c r="M422" i="7"/>
  <c r="V422" i="7" s="1"/>
  <c r="P422" i="7"/>
  <c r="R422" i="7" s="1"/>
  <c r="P454" i="6"/>
  <c r="R454" i="6" s="1"/>
  <c r="M454" i="6"/>
  <c r="V454" i="6" s="1"/>
  <c r="O463" i="9"/>
  <c r="T463" i="9" l="1"/>
  <c r="U422" i="7"/>
  <c r="W422" i="7"/>
  <c r="O422" i="7"/>
  <c r="O454" i="6"/>
  <c r="U454" i="6"/>
  <c r="L464" i="9"/>
  <c r="P464" i="9" s="1"/>
  <c r="R464" i="9" s="1"/>
  <c r="T454" i="6" l="1"/>
  <c r="T422" i="7"/>
  <c r="L423" i="7"/>
  <c r="L455" i="6"/>
  <c r="M464" i="9"/>
  <c r="W464" i="9" s="1"/>
  <c r="V464" i="9" l="1"/>
  <c r="X464" i="9"/>
  <c r="O464" i="9"/>
  <c r="U464" i="9"/>
  <c r="M423" i="7"/>
  <c r="W423" i="7" s="1"/>
  <c r="P423" i="7"/>
  <c r="R423" i="7" s="1"/>
  <c r="M455" i="6"/>
  <c r="U455" i="6" s="1"/>
  <c r="P455" i="6"/>
  <c r="R455" i="6" s="1"/>
  <c r="T464" i="9" l="1"/>
  <c r="V423" i="7"/>
  <c r="U423" i="7"/>
  <c r="O423" i="7"/>
  <c r="O455" i="6"/>
  <c r="V455" i="6"/>
  <c r="L465" i="9"/>
  <c r="M465" i="9" s="1"/>
  <c r="O465" i="9" s="1"/>
  <c r="T455" i="6" l="1"/>
  <c r="T423" i="7"/>
  <c r="W465" i="9"/>
  <c r="X465" i="9"/>
  <c r="U465" i="9"/>
  <c r="V465" i="9"/>
  <c r="L424" i="7"/>
  <c r="L456" i="6"/>
  <c r="P465" i="9"/>
  <c r="R465" i="9" s="1"/>
  <c r="T465" i="9" l="1"/>
  <c r="P424" i="7"/>
  <c r="R424" i="7" s="1"/>
  <c r="M424" i="7"/>
  <c r="V424" i="7" s="1"/>
  <c r="M456" i="6"/>
  <c r="P456" i="6"/>
  <c r="R456" i="6" s="1"/>
  <c r="L466" i="9"/>
  <c r="U424" i="7" l="1"/>
  <c r="W424" i="7"/>
  <c r="O424" i="7"/>
  <c r="V456" i="6"/>
  <c r="O456" i="6"/>
  <c r="U456" i="6"/>
  <c r="P466" i="9"/>
  <c r="R466" i="9" s="1"/>
  <c r="M466" i="9"/>
  <c r="T456" i="6" l="1"/>
  <c r="T424" i="7"/>
  <c r="V466" i="9"/>
  <c r="U466" i="9"/>
  <c r="W466" i="9"/>
  <c r="X466" i="9"/>
  <c r="L425" i="7"/>
  <c r="L457" i="6"/>
  <c r="O466" i="9"/>
  <c r="T466" i="9" l="1"/>
  <c r="P425" i="7"/>
  <c r="R425" i="7" s="1"/>
  <c r="M425" i="7"/>
  <c r="W425" i="7" s="1"/>
  <c r="P457" i="6"/>
  <c r="R457" i="6" s="1"/>
  <c r="M457" i="6"/>
  <c r="U457" i="6" s="1"/>
  <c r="L467" i="9"/>
  <c r="U425" i="7" l="1"/>
  <c r="V425" i="7"/>
  <c r="O425" i="7"/>
  <c r="O457" i="6"/>
  <c r="V457" i="6"/>
  <c r="M467" i="9"/>
  <c r="X467" i="9" s="1"/>
  <c r="P467" i="9"/>
  <c r="R467" i="9" s="1"/>
  <c r="T457" i="6" l="1"/>
  <c r="T425" i="7"/>
  <c r="W467" i="9"/>
  <c r="V467" i="9"/>
  <c r="O467" i="9"/>
  <c r="U467" i="9"/>
  <c r="L426" i="7"/>
  <c r="L458" i="6"/>
  <c r="T467" i="9" l="1"/>
  <c r="M426" i="7"/>
  <c r="V426" i="7" s="1"/>
  <c r="P426" i="7"/>
  <c r="R426" i="7" s="1"/>
  <c r="P458" i="6"/>
  <c r="R458" i="6" s="1"/>
  <c r="M458" i="6"/>
  <c r="V458" i="6" s="1"/>
  <c r="L468" i="9"/>
  <c r="U426" i="7" l="1"/>
  <c r="W426" i="7"/>
  <c r="O426" i="7"/>
  <c r="U458" i="6"/>
  <c r="O458" i="6"/>
  <c r="M468" i="9"/>
  <c r="P468" i="9"/>
  <c r="R468" i="9" s="1"/>
  <c r="T458" i="6" l="1"/>
  <c r="T426" i="7"/>
  <c r="W468" i="9"/>
  <c r="X468" i="9"/>
  <c r="V468" i="9"/>
  <c r="U468" i="9"/>
  <c r="O468" i="9"/>
  <c r="L427" i="7"/>
  <c r="L459" i="6"/>
  <c r="T468" i="9" l="1"/>
  <c r="M427" i="7"/>
  <c r="W427" i="7" s="1"/>
  <c r="P427" i="7"/>
  <c r="R427" i="7" s="1"/>
  <c r="M459" i="6"/>
  <c r="U459" i="6" s="1"/>
  <c r="P459" i="6"/>
  <c r="R459" i="6" s="1"/>
  <c r="L469" i="9"/>
  <c r="U427" i="7" l="1"/>
  <c r="V427" i="7"/>
  <c r="O427" i="7"/>
  <c r="O459" i="6"/>
  <c r="V459" i="6"/>
  <c r="M469" i="9"/>
  <c r="P469" i="9"/>
  <c r="R469" i="9" s="1"/>
  <c r="T459" i="6" l="1"/>
  <c r="T427" i="7"/>
  <c r="X469" i="9"/>
  <c r="W469" i="9"/>
  <c r="V469" i="9"/>
  <c r="U469" i="9"/>
  <c r="O469" i="9"/>
  <c r="L428" i="7"/>
  <c r="L460" i="6"/>
  <c r="T469" i="9" l="1"/>
  <c r="M428" i="7"/>
  <c r="U428" i="7" s="1"/>
  <c r="P428" i="7"/>
  <c r="R428" i="7" s="1"/>
  <c r="P460" i="6"/>
  <c r="R460" i="6" s="1"/>
  <c r="M460" i="6"/>
  <c r="V460" i="6" s="1"/>
  <c r="L470" i="9"/>
  <c r="V428" i="7" l="1"/>
  <c r="W428" i="7"/>
  <c r="O428" i="7"/>
  <c r="O460" i="6"/>
  <c r="U460" i="6"/>
  <c r="M470" i="9"/>
  <c r="X470" i="9" s="1"/>
  <c r="P470" i="9"/>
  <c r="R470" i="9" s="1"/>
  <c r="T460" i="6" l="1"/>
  <c r="T428" i="7"/>
  <c r="W470" i="9"/>
  <c r="V470" i="9"/>
  <c r="U470" i="9"/>
  <c r="L429" i="7"/>
  <c r="L461" i="6"/>
  <c r="O470" i="9"/>
  <c r="T470" i="9" l="1"/>
  <c r="M429" i="7"/>
  <c r="V429" i="7" s="1"/>
  <c r="P429" i="7"/>
  <c r="R429" i="7" s="1"/>
  <c r="P461" i="6"/>
  <c r="R461" i="6" s="1"/>
  <c r="M461" i="6"/>
  <c r="U461" i="6" s="1"/>
  <c r="L471" i="9"/>
  <c r="U429" i="7" l="1"/>
  <c r="W429" i="7"/>
  <c r="O429" i="7"/>
  <c r="O461" i="6"/>
  <c r="V461" i="6"/>
  <c r="P471" i="9"/>
  <c r="R471" i="9" s="1"/>
  <c r="M471" i="9"/>
  <c r="T461" i="6" l="1"/>
  <c r="T429" i="7"/>
  <c r="W471" i="9"/>
  <c r="V471" i="9"/>
  <c r="U471" i="9"/>
  <c r="X471" i="9"/>
  <c r="O471" i="9"/>
  <c r="L430" i="7"/>
  <c r="L462" i="6"/>
  <c r="T471" i="9" l="1"/>
  <c r="P430" i="7"/>
  <c r="R430" i="7" s="1"/>
  <c r="M430" i="7"/>
  <c r="V430" i="7" s="1"/>
  <c r="P462" i="6"/>
  <c r="R462" i="6" s="1"/>
  <c r="M462" i="6"/>
  <c r="V462" i="6" s="1"/>
  <c r="L472" i="9"/>
  <c r="P472" i="9" s="1"/>
  <c r="R472" i="9" s="1"/>
  <c r="U430" i="7" l="1"/>
  <c r="W430" i="7"/>
  <c r="O430" i="7"/>
  <c r="O462" i="6"/>
  <c r="U462" i="6"/>
  <c r="M472" i="9"/>
  <c r="W472" i="9" s="1"/>
  <c r="T462" i="6" l="1"/>
  <c r="T430" i="7"/>
  <c r="X472" i="9"/>
  <c r="V472" i="9"/>
  <c r="O472" i="9"/>
  <c r="U472" i="9"/>
  <c r="L431" i="7"/>
  <c r="L463" i="6"/>
  <c r="T472" i="9" l="1"/>
  <c r="P431" i="7"/>
  <c r="R431" i="7" s="1"/>
  <c r="M431" i="7"/>
  <c r="W431" i="7" s="1"/>
  <c r="P463" i="6"/>
  <c r="R463" i="6" s="1"/>
  <c r="M463" i="6"/>
  <c r="U463" i="6" s="1"/>
  <c r="L473" i="9"/>
  <c r="P473" i="9" s="1"/>
  <c r="R473" i="9" s="1"/>
  <c r="V431" i="7" l="1"/>
  <c r="U431" i="7"/>
  <c r="O431" i="7"/>
  <c r="V463" i="6"/>
  <c r="O463" i="6"/>
  <c r="M473" i="9"/>
  <c r="V473" i="9" s="1"/>
  <c r="T463" i="6" l="1"/>
  <c r="T431" i="7"/>
  <c r="W473" i="9"/>
  <c r="X473" i="9"/>
  <c r="U473" i="9"/>
  <c r="L432" i="7"/>
  <c r="L464" i="6"/>
  <c r="O473" i="9"/>
  <c r="T473" i="9" l="1"/>
  <c r="M432" i="7"/>
  <c r="P432" i="7"/>
  <c r="R432" i="7" s="1"/>
  <c r="M464" i="6"/>
  <c r="V464" i="6" s="1"/>
  <c r="P464" i="6"/>
  <c r="R464" i="6" s="1"/>
  <c r="L474" i="9"/>
  <c r="M474" i="9" s="1"/>
  <c r="O474" i="9" s="1"/>
  <c r="W432" i="7" l="1"/>
  <c r="U432" i="7"/>
  <c r="X474" i="9"/>
  <c r="U474" i="9"/>
  <c r="V432" i="7"/>
  <c r="W474" i="9"/>
  <c r="V474" i="9"/>
  <c r="O432" i="7"/>
  <c r="O464" i="6"/>
  <c r="U464" i="6"/>
  <c r="P474" i="9"/>
  <c r="R474" i="9" s="1"/>
  <c r="T464" i="6" l="1"/>
  <c r="T432" i="7"/>
  <c r="T474" i="9"/>
  <c r="L433" i="7"/>
  <c r="L465" i="6"/>
  <c r="L475" i="9"/>
  <c r="P475" i="9" s="1"/>
  <c r="R475" i="9" s="1"/>
  <c r="M433" i="7" l="1"/>
  <c r="V433" i="7" s="1"/>
  <c r="P433" i="7"/>
  <c r="R433" i="7" s="1"/>
  <c r="M475" i="9"/>
  <c r="W475" i="9" s="1"/>
  <c r="M465" i="6"/>
  <c r="U465" i="6" s="1"/>
  <c r="P465" i="6"/>
  <c r="R465" i="6" s="1"/>
  <c r="U433" i="7" l="1"/>
  <c r="W433" i="7"/>
  <c r="X475" i="9"/>
  <c r="U475" i="9"/>
  <c r="O475" i="9"/>
  <c r="V475" i="9"/>
  <c r="O433" i="7"/>
  <c r="O465" i="6"/>
  <c r="V465" i="6"/>
  <c r="T465" i="6" l="1"/>
  <c r="T433" i="7"/>
  <c r="T475" i="9"/>
  <c r="L434" i="7"/>
  <c r="L476" i="9"/>
  <c r="P476" i="9" s="1"/>
  <c r="R476" i="9" s="1"/>
  <c r="L466" i="6"/>
  <c r="M434" i="7" l="1"/>
  <c r="P434" i="7"/>
  <c r="R434" i="7" s="1"/>
  <c r="M476" i="9"/>
  <c r="M466" i="6"/>
  <c r="U466" i="6" s="1"/>
  <c r="P466" i="6"/>
  <c r="R466" i="6" s="1"/>
  <c r="V434" i="7" l="1"/>
  <c r="W434" i="7"/>
  <c r="V476" i="9"/>
  <c r="W476" i="9"/>
  <c r="U434" i="7"/>
  <c r="U476" i="9"/>
  <c r="X476" i="9"/>
  <c r="O476" i="9"/>
  <c r="O434" i="7"/>
  <c r="O466" i="6"/>
  <c r="V466" i="6"/>
  <c r="T466" i="6" l="1"/>
  <c r="T434" i="7"/>
  <c r="T476" i="9"/>
  <c r="L435" i="7"/>
  <c r="L477" i="9"/>
  <c r="M477" i="9" s="1"/>
  <c r="O477" i="9" s="1"/>
  <c r="L467" i="6"/>
  <c r="U477" i="9" l="1"/>
  <c r="X477" i="9"/>
  <c r="W477" i="9"/>
  <c r="V477" i="9"/>
  <c r="M435" i="7"/>
  <c r="U435" i="7" s="1"/>
  <c r="P435" i="7"/>
  <c r="R435" i="7" s="1"/>
  <c r="P477" i="9"/>
  <c r="R477" i="9" s="1"/>
  <c r="P467" i="6"/>
  <c r="R467" i="6" s="1"/>
  <c r="M467" i="6"/>
  <c r="V467" i="6" s="1"/>
  <c r="T477" i="9" l="1"/>
  <c r="V435" i="7"/>
  <c r="W435" i="7"/>
  <c r="O435" i="7"/>
  <c r="L478" i="9"/>
  <c r="P478" i="9" s="1"/>
  <c r="R478" i="9" s="1"/>
  <c r="U467" i="6"/>
  <c r="O467" i="6"/>
  <c r="T467" i="6" l="1"/>
  <c r="T435" i="7"/>
  <c r="L436" i="7"/>
  <c r="M478" i="9"/>
  <c r="V478" i="9" s="1"/>
  <c r="L468" i="6"/>
  <c r="X478" i="9" l="1"/>
  <c r="W478" i="9"/>
  <c r="U478" i="9"/>
  <c r="M436" i="7"/>
  <c r="V436" i="7" s="1"/>
  <c r="P436" i="7"/>
  <c r="R436" i="7" s="1"/>
  <c r="O478" i="9"/>
  <c r="P468" i="6"/>
  <c r="R468" i="6" s="1"/>
  <c r="M468" i="6"/>
  <c r="U468" i="6" s="1"/>
  <c r="T478" i="9" l="1"/>
  <c r="U436" i="7"/>
  <c r="W436" i="7"/>
  <c r="O436" i="7"/>
  <c r="L479" i="9"/>
  <c r="M479" i="9" s="1"/>
  <c r="X479" i="9" s="1"/>
  <c r="V468" i="6"/>
  <c r="O468" i="6"/>
  <c r="T468" i="6" l="1"/>
  <c r="T436" i="7"/>
  <c r="W479" i="9"/>
  <c r="V479" i="9"/>
  <c r="U479" i="9"/>
  <c r="L437" i="7"/>
  <c r="O479" i="9"/>
  <c r="P479" i="9"/>
  <c r="R479" i="9" s="1"/>
  <c r="L469" i="6"/>
  <c r="T479" i="9" l="1"/>
  <c r="P437" i="7"/>
  <c r="R437" i="7" s="1"/>
  <c r="M437" i="7"/>
  <c r="V437" i="7" s="1"/>
  <c r="L480" i="9"/>
  <c r="M480" i="9" s="1"/>
  <c r="V480" i="9" s="1"/>
  <c r="P469" i="6"/>
  <c r="R469" i="6" s="1"/>
  <c r="M469" i="6"/>
  <c r="V469" i="6" s="1"/>
  <c r="W437" i="7" l="1"/>
  <c r="U437" i="7"/>
  <c r="X480" i="9"/>
  <c r="W480" i="9"/>
  <c r="U480" i="9"/>
  <c r="O437" i="7"/>
  <c r="O480" i="9"/>
  <c r="P480" i="9"/>
  <c r="R480" i="9" s="1"/>
  <c r="O469" i="6"/>
  <c r="U469" i="6"/>
  <c r="T437" i="7" l="1"/>
  <c r="T469" i="6"/>
  <c r="T480" i="9"/>
  <c r="L481" i="9"/>
  <c r="P481" i="9" s="1"/>
  <c r="R481" i="9" s="1"/>
  <c r="L438" i="7"/>
  <c r="L470" i="6"/>
  <c r="M481" i="9" l="1"/>
  <c r="M438" i="7"/>
  <c r="W438" i="7" s="1"/>
  <c r="P438" i="7"/>
  <c r="R438" i="7" s="1"/>
  <c r="P470" i="6"/>
  <c r="R470" i="6" s="1"/>
  <c r="M470" i="6"/>
  <c r="U470" i="6" s="1"/>
  <c r="U438" i="7" l="1"/>
  <c r="V438" i="7"/>
  <c r="X481" i="9"/>
  <c r="V481" i="9"/>
  <c r="U481" i="9"/>
  <c r="W481" i="9"/>
  <c r="O481" i="9"/>
  <c r="O438" i="7"/>
  <c r="O470" i="6"/>
  <c r="V470" i="6"/>
  <c r="T438" i="7" l="1"/>
  <c r="T470" i="6"/>
  <c r="T481" i="9"/>
  <c r="L482" i="9"/>
  <c r="P482" i="9" s="1"/>
  <c r="R482" i="9" s="1"/>
  <c r="L439" i="7"/>
  <c r="L471" i="6"/>
  <c r="M482" i="9" l="1"/>
  <c r="M439" i="7"/>
  <c r="V439" i="7" s="1"/>
  <c r="P439" i="7"/>
  <c r="R439" i="7" s="1"/>
  <c r="P471" i="6"/>
  <c r="R471" i="6" s="1"/>
  <c r="M471" i="6"/>
  <c r="V471" i="6" s="1"/>
  <c r="W482" i="9" l="1"/>
  <c r="X482" i="9"/>
  <c r="U439" i="7"/>
  <c r="W439" i="7"/>
  <c r="U482" i="9"/>
  <c r="V482" i="9"/>
  <c r="O482" i="9"/>
  <c r="O439" i="7"/>
  <c r="O471" i="6"/>
  <c r="U471" i="6"/>
  <c r="T439" i="7" l="1"/>
  <c r="T471" i="6"/>
  <c r="T482" i="9"/>
  <c r="L483" i="9"/>
  <c r="M483" i="9" s="1"/>
  <c r="X483" i="9" s="1"/>
  <c r="L440" i="7"/>
  <c r="L472" i="6"/>
  <c r="U483" i="9" l="1"/>
  <c r="O483" i="9"/>
  <c r="V483" i="9"/>
  <c r="W483" i="9"/>
  <c r="P483" i="9"/>
  <c r="R483" i="9" s="1"/>
  <c r="M440" i="7"/>
  <c r="W440" i="7" s="1"/>
  <c r="P440" i="7"/>
  <c r="R440" i="7" s="1"/>
  <c r="M472" i="6"/>
  <c r="U472" i="6" s="1"/>
  <c r="P472" i="6"/>
  <c r="R472" i="6" s="1"/>
  <c r="T483" i="9" l="1"/>
  <c r="U440" i="7"/>
  <c r="V440" i="7"/>
  <c r="L484" i="9"/>
  <c r="M484" i="9" s="1"/>
  <c r="W484" i="9" s="1"/>
  <c r="O440" i="7"/>
  <c r="V472" i="6"/>
  <c r="O472" i="6"/>
  <c r="T472" i="6" l="1"/>
  <c r="T440" i="7"/>
  <c r="V484" i="9"/>
  <c r="X484" i="9"/>
  <c r="U484" i="9"/>
  <c r="O484" i="9"/>
  <c r="P484" i="9"/>
  <c r="R484" i="9" s="1"/>
  <c r="L441" i="7"/>
  <c r="L473" i="6"/>
  <c r="T484" i="9" l="1"/>
  <c r="L485" i="9"/>
  <c r="P485" i="9" s="1"/>
  <c r="R485" i="9" s="1"/>
  <c r="P441" i="7"/>
  <c r="R441" i="7" s="1"/>
  <c r="M441" i="7"/>
  <c r="U441" i="7" s="1"/>
  <c r="P473" i="6"/>
  <c r="R473" i="6" s="1"/>
  <c r="M473" i="6"/>
  <c r="V473" i="6" s="1"/>
  <c r="M485" i="9" l="1"/>
  <c r="W485" i="9" s="1"/>
  <c r="V441" i="7"/>
  <c r="W441" i="7"/>
  <c r="O441" i="7"/>
  <c r="O473" i="6"/>
  <c r="U473" i="6"/>
  <c r="U485" i="9" l="1"/>
  <c r="X485" i="9"/>
  <c r="V485" i="9"/>
  <c r="T441" i="7"/>
  <c r="O485" i="9"/>
  <c r="T473" i="6"/>
  <c r="L442" i="7"/>
  <c r="L474" i="6"/>
  <c r="L486" i="9" l="1"/>
  <c r="M486" i="9" s="1"/>
  <c r="O486" i="9" s="1"/>
  <c r="T485" i="9"/>
  <c r="P442" i="7"/>
  <c r="R442" i="7" s="1"/>
  <c r="M442" i="7"/>
  <c r="V442" i="7" s="1"/>
  <c r="M474" i="6"/>
  <c r="P474" i="6"/>
  <c r="R474" i="6" s="1"/>
  <c r="U486" i="9" l="1"/>
  <c r="V486" i="9"/>
  <c r="W486" i="9"/>
  <c r="P486" i="9"/>
  <c r="R486" i="9" s="1"/>
  <c r="X486" i="9"/>
  <c r="U442" i="7"/>
  <c r="W442" i="7"/>
  <c r="O442" i="7"/>
  <c r="V474" i="6"/>
  <c r="O474" i="6"/>
  <c r="U474" i="6"/>
  <c r="T486" i="9" l="1"/>
  <c r="L487" i="9"/>
  <c r="P487" i="9" s="1"/>
  <c r="R487" i="9" s="1"/>
  <c r="T474" i="6"/>
  <c r="T442" i="7"/>
  <c r="L443" i="7"/>
  <c r="L475" i="6"/>
  <c r="M487" i="9" l="1"/>
  <c r="W487" i="9" s="1"/>
  <c r="P443" i="7"/>
  <c r="R443" i="7" s="1"/>
  <c r="M443" i="7"/>
  <c r="W443" i="7" s="1"/>
  <c r="M475" i="6"/>
  <c r="U475" i="6" s="1"/>
  <c r="P475" i="6"/>
  <c r="R475" i="6" s="1"/>
  <c r="U487" i="9" l="1"/>
  <c r="V487" i="9"/>
  <c r="X487" i="9"/>
  <c r="O487" i="9"/>
  <c r="U443" i="7"/>
  <c r="V443" i="7"/>
  <c r="O443" i="7"/>
  <c r="O475" i="6"/>
  <c r="V475" i="6"/>
  <c r="L488" i="9" l="1"/>
  <c r="P488" i="9" s="1"/>
  <c r="R488" i="9" s="1"/>
  <c r="T487" i="9"/>
  <c r="T475" i="6"/>
  <c r="T443" i="7"/>
  <c r="L444" i="7"/>
  <c r="L476" i="6"/>
  <c r="M488" i="9" l="1"/>
  <c r="U488" i="9" s="1"/>
  <c r="X488" i="9"/>
  <c r="P444" i="7"/>
  <c r="R444" i="7" s="1"/>
  <c r="M444" i="7"/>
  <c r="V444" i="7" s="1"/>
  <c r="P476" i="6"/>
  <c r="R476" i="6" s="1"/>
  <c r="M476" i="6"/>
  <c r="V476" i="6" s="1"/>
  <c r="W488" i="9" l="1"/>
  <c r="V488" i="9"/>
  <c r="O488" i="9"/>
  <c r="U444" i="7"/>
  <c r="W444" i="7"/>
  <c r="O444" i="7"/>
  <c r="O476" i="6"/>
  <c r="U476" i="6"/>
  <c r="L489" i="9" l="1"/>
  <c r="P489" i="9" s="1"/>
  <c r="R489" i="9" s="1"/>
  <c r="T488" i="9"/>
  <c r="T444" i="7"/>
  <c r="T476" i="6"/>
  <c r="L445" i="7"/>
  <c r="L477" i="6"/>
  <c r="M489" i="9" l="1"/>
  <c r="X489" i="9"/>
  <c r="W489" i="9"/>
  <c r="U489" i="9"/>
  <c r="V489" i="9"/>
  <c r="O489" i="9"/>
  <c r="M445" i="7"/>
  <c r="W445" i="7" s="1"/>
  <c r="P445" i="7"/>
  <c r="R445" i="7" s="1"/>
  <c r="M477" i="6"/>
  <c r="U477" i="6" s="1"/>
  <c r="P477" i="6"/>
  <c r="R477" i="6" s="1"/>
  <c r="T489" i="9" l="1"/>
  <c r="V445" i="7"/>
  <c r="U445" i="7"/>
  <c r="O445" i="7"/>
  <c r="L490" i="9"/>
  <c r="P490" i="9" s="1"/>
  <c r="R490" i="9" s="1"/>
  <c r="O477" i="6"/>
  <c r="V477" i="6"/>
  <c r="T477" i="6" l="1"/>
  <c r="T445" i="7"/>
  <c r="L446" i="7"/>
  <c r="M490" i="9"/>
  <c r="L478" i="6"/>
  <c r="X490" i="9" l="1"/>
  <c r="U490" i="9"/>
  <c r="V490" i="9"/>
  <c r="W490" i="9"/>
  <c r="P446" i="7"/>
  <c r="R446" i="7" s="1"/>
  <c r="M446" i="7"/>
  <c r="V446" i="7" s="1"/>
  <c r="O490" i="9"/>
  <c r="P478" i="6"/>
  <c r="R478" i="6" s="1"/>
  <c r="M478" i="6"/>
  <c r="V478" i="6" s="1"/>
  <c r="T490" i="9" l="1"/>
  <c r="U446" i="7"/>
  <c r="W446" i="7"/>
  <c r="O446" i="7"/>
  <c r="L491" i="9"/>
  <c r="P491" i="9" s="1"/>
  <c r="R491" i="9" s="1"/>
  <c r="O478" i="6"/>
  <c r="U478" i="6"/>
  <c r="T478" i="6" l="1"/>
  <c r="T446" i="7"/>
  <c r="L447" i="7"/>
  <c r="M491" i="9"/>
  <c r="X491" i="9" s="1"/>
  <c r="L479" i="6"/>
  <c r="U491" i="9" l="1"/>
  <c r="W491" i="9"/>
  <c r="V491" i="9"/>
  <c r="M447" i="7"/>
  <c r="U447" i="7" s="1"/>
  <c r="P447" i="7"/>
  <c r="R447" i="7" s="1"/>
  <c r="O491" i="9"/>
  <c r="M479" i="6"/>
  <c r="U479" i="6" s="1"/>
  <c r="P479" i="6"/>
  <c r="R479" i="6" s="1"/>
  <c r="T491" i="9" l="1"/>
  <c r="V447" i="7"/>
  <c r="W447" i="7"/>
  <c r="L492" i="9"/>
  <c r="M492" i="9" s="1"/>
  <c r="O492" i="9" s="1"/>
  <c r="O447" i="7"/>
  <c r="O479" i="6"/>
  <c r="V479" i="6"/>
  <c r="T447" i="7" l="1"/>
  <c r="T479" i="6"/>
  <c r="W492" i="9"/>
  <c r="V492" i="9"/>
  <c r="X492" i="9"/>
  <c r="U492" i="9"/>
  <c r="P492" i="9"/>
  <c r="R492" i="9" s="1"/>
  <c r="L448" i="7"/>
  <c r="L480" i="6"/>
  <c r="T492" i="9" l="1"/>
  <c r="L493" i="9"/>
  <c r="P493" i="9" s="1"/>
  <c r="R493" i="9" s="1"/>
  <c r="P448" i="7"/>
  <c r="R448" i="7" s="1"/>
  <c r="M448" i="7"/>
  <c r="W448" i="7" s="1"/>
  <c r="P480" i="6"/>
  <c r="R480" i="6" s="1"/>
  <c r="M480" i="6"/>
  <c r="V480" i="6" s="1"/>
  <c r="U448" i="7" l="1"/>
  <c r="V448" i="7"/>
  <c r="M493" i="9"/>
  <c r="O493" i="9" s="1"/>
  <c r="O448" i="7"/>
  <c r="O480" i="6"/>
  <c r="U480" i="6"/>
  <c r="T480" i="6" l="1"/>
  <c r="T448" i="7"/>
  <c r="X493" i="9"/>
  <c r="W493" i="9"/>
  <c r="U493" i="9"/>
  <c r="V493" i="9"/>
  <c r="L449" i="7"/>
  <c r="L481" i="6"/>
  <c r="T493" i="9" l="1"/>
  <c r="L494" i="9"/>
  <c r="P494" i="9" s="1"/>
  <c r="R494" i="9" s="1"/>
  <c r="M449" i="7"/>
  <c r="V449" i="7" s="1"/>
  <c r="P449" i="7"/>
  <c r="R449" i="7" s="1"/>
  <c r="M481" i="6"/>
  <c r="V481" i="6" s="1"/>
  <c r="P481" i="6"/>
  <c r="R481" i="6" s="1"/>
  <c r="M494" i="9" l="1"/>
  <c r="V494" i="9" s="1"/>
  <c r="U449" i="7"/>
  <c r="W449" i="7"/>
  <c r="O449" i="7"/>
  <c r="U481" i="6"/>
  <c r="O481" i="6"/>
  <c r="U494" i="9" l="1"/>
  <c r="O494" i="9"/>
  <c r="T481" i="6"/>
  <c r="T449" i="7"/>
  <c r="W494" i="9"/>
  <c r="X494" i="9"/>
  <c r="L450" i="7"/>
  <c r="L482" i="6"/>
  <c r="T494" i="9" l="1"/>
  <c r="L495" i="9"/>
  <c r="M495" i="9" s="1"/>
  <c r="O495" i="9" s="1"/>
  <c r="M450" i="7"/>
  <c r="W450" i="7" s="1"/>
  <c r="P450" i="7"/>
  <c r="R450" i="7" s="1"/>
  <c r="M482" i="6"/>
  <c r="U482" i="6" s="1"/>
  <c r="P482" i="6"/>
  <c r="R482" i="6" s="1"/>
  <c r="W495" i="9" l="1"/>
  <c r="P495" i="9"/>
  <c r="R495" i="9" s="1"/>
  <c r="V495" i="9"/>
  <c r="U495" i="9"/>
  <c r="X495" i="9"/>
  <c r="V450" i="7"/>
  <c r="U450" i="7"/>
  <c r="O450" i="7"/>
  <c r="O482" i="6"/>
  <c r="V482" i="6"/>
  <c r="T482" i="6" l="1"/>
  <c r="T495" i="9"/>
  <c r="T450" i="7"/>
  <c r="L496" i="9"/>
  <c r="P496" i="9" s="1"/>
  <c r="R496" i="9" s="1"/>
  <c r="L451" i="7"/>
  <c r="L483" i="6"/>
  <c r="M496" i="9" l="1"/>
  <c r="W496" i="9" s="1"/>
  <c r="M451" i="7"/>
  <c r="W451" i="7" s="1"/>
  <c r="P451" i="7"/>
  <c r="R451" i="7" s="1"/>
  <c r="P483" i="6"/>
  <c r="R483" i="6" s="1"/>
  <c r="M483" i="6"/>
  <c r="V483" i="6" s="1"/>
  <c r="V496" i="9" l="1"/>
  <c r="X496" i="9"/>
  <c r="O496" i="9"/>
  <c r="U496" i="9"/>
  <c r="U451" i="7"/>
  <c r="V451" i="7"/>
  <c r="O451" i="7"/>
  <c r="O483" i="6"/>
  <c r="U483" i="6"/>
  <c r="L497" i="9" l="1"/>
  <c r="M497" i="9" s="1"/>
  <c r="V497" i="9" s="1"/>
  <c r="T496" i="9"/>
  <c r="T483" i="6"/>
  <c r="T451" i="7"/>
  <c r="L452" i="7"/>
  <c r="L484" i="6"/>
  <c r="U497" i="9" l="1"/>
  <c r="W497" i="9"/>
  <c r="X497" i="9"/>
  <c r="O497" i="9"/>
  <c r="P497" i="9"/>
  <c r="R497" i="9" s="1"/>
  <c r="M452" i="7"/>
  <c r="W452" i="7" s="1"/>
  <c r="P452" i="7"/>
  <c r="R452" i="7" s="1"/>
  <c r="P484" i="6"/>
  <c r="R484" i="6" s="1"/>
  <c r="M484" i="6"/>
  <c r="U484" i="6" s="1"/>
  <c r="T497" i="9" l="1"/>
  <c r="L498" i="9"/>
  <c r="P498" i="9" s="1"/>
  <c r="R498" i="9" s="1"/>
  <c r="U452" i="7"/>
  <c r="V452" i="7"/>
  <c r="O452" i="7"/>
  <c r="O484" i="6"/>
  <c r="V484" i="6"/>
  <c r="M498" i="9" l="1"/>
  <c r="U498" i="9" s="1"/>
  <c r="T484" i="6"/>
  <c r="T452" i="7"/>
  <c r="L453" i="7"/>
  <c r="L485" i="6"/>
  <c r="V498" i="9" l="1"/>
  <c r="W498" i="9"/>
  <c r="X498" i="9"/>
  <c r="O498" i="9"/>
  <c r="P453" i="7"/>
  <c r="R453" i="7" s="1"/>
  <c r="M453" i="7"/>
  <c r="V453" i="7" s="1"/>
  <c r="M485" i="6"/>
  <c r="V485" i="6" s="1"/>
  <c r="P485" i="6"/>
  <c r="R485" i="6" s="1"/>
  <c r="L499" i="9" l="1"/>
  <c r="M499" i="9" s="1"/>
  <c r="X499" i="9" s="1"/>
  <c r="T498" i="9"/>
  <c r="W453" i="7"/>
  <c r="U453" i="7"/>
  <c r="O453" i="7"/>
  <c r="O485" i="6"/>
  <c r="U485" i="6"/>
  <c r="V499" i="9" l="1"/>
  <c r="W499" i="9"/>
  <c r="U499" i="9"/>
  <c r="P499" i="9"/>
  <c r="R499" i="9" s="1"/>
  <c r="O499" i="9"/>
  <c r="T485" i="6"/>
  <c r="T453" i="7"/>
  <c r="L454" i="7"/>
  <c r="L486" i="6"/>
  <c r="T499" i="9" l="1"/>
  <c r="L500" i="9"/>
  <c r="P500" i="9" s="1"/>
  <c r="R500" i="9" s="1"/>
  <c r="M454" i="7"/>
  <c r="W454" i="7" s="1"/>
  <c r="P454" i="7"/>
  <c r="R454" i="7" s="1"/>
  <c r="P486" i="6"/>
  <c r="R486" i="6" s="1"/>
  <c r="M486" i="6"/>
  <c r="U486" i="6" s="1"/>
  <c r="M500" i="9" l="1"/>
  <c r="O500" i="9" s="1"/>
  <c r="X500" i="9"/>
  <c r="U454" i="7"/>
  <c r="V454" i="7"/>
  <c r="U500" i="9"/>
  <c r="O454" i="7"/>
  <c r="V486" i="6"/>
  <c r="O486" i="6"/>
  <c r="V500" i="9" l="1"/>
  <c r="W500" i="9"/>
  <c r="T486" i="6"/>
  <c r="T454" i="7"/>
  <c r="L455" i="7"/>
  <c r="L487" i="6"/>
  <c r="T500" i="9" l="1"/>
  <c r="L501" i="9"/>
  <c r="M501" i="9" s="1"/>
  <c r="U501" i="9" s="1"/>
  <c r="X501" i="9"/>
  <c r="P455" i="7"/>
  <c r="R455" i="7" s="1"/>
  <c r="M455" i="7"/>
  <c r="V455" i="7" s="1"/>
  <c r="M487" i="6"/>
  <c r="V487" i="6" s="1"/>
  <c r="P487" i="6"/>
  <c r="R487" i="6" s="1"/>
  <c r="V501" i="9" l="1"/>
  <c r="P501" i="9"/>
  <c r="R501" i="9" s="1"/>
  <c r="W501" i="9"/>
  <c r="O501" i="9"/>
  <c r="U455" i="7"/>
  <c r="W455" i="7"/>
  <c r="O455" i="7"/>
  <c r="O487" i="6"/>
  <c r="U487" i="6"/>
  <c r="L502" i="9" l="1"/>
  <c r="M502" i="9" s="1"/>
  <c r="T501" i="9"/>
  <c r="T487" i="6"/>
  <c r="T455" i="7"/>
  <c r="L456" i="7"/>
  <c r="L488" i="6"/>
  <c r="P502" i="9"/>
  <c r="R502" i="9" s="1"/>
  <c r="W502" i="9" l="1"/>
  <c r="X502" i="9"/>
  <c r="U502" i="9"/>
  <c r="V502" i="9"/>
  <c r="O502" i="9"/>
  <c r="M456" i="7"/>
  <c r="W456" i="7" s="1"/>
  <c r="P456" i="7"/>
  <c r="R456" i="7" s="1"/>
  <c r="P488" i="6"/>
  <c r="R488" i="6" s="1"/>
  <c r="M488" i="6"/>
  <c r="U488" i="6" s="1"/>
  <c r="T502" i="9" l="1"/>
  <c r="U456" i="7"/>
  <c r="V456" i="7"/>
  <c r="O456" i="7"/>
  <c r="O488" i="6"/>
  <c r="V488" i="6"/>
  <c r="L503" i="9"/>
  <c r="T488" i="6" l="1"/>
  <c r="T456" i="7"/>
  <c r="L457" i="7"/>
  <c r="L489" i="6"/>
  <c r="M503" i="9"/>
  <c r="X503" i="9" s="1"/>
  <c r="P503" i="9"/>
  <c r="R503" i="9" s="1"/>
  <c r="W503" i="9" l="1"/>
  <c r="U503" i="9"/>
  <c r="O503" i="9"/>
  <c r="V503" i="9"/>
  <c r="M457" i="7"/>
  <c r="W457" i="7" s="1"/>
  <c r="P457" i="7"/>
  <c r="R457" i="7" s="1"/>
  <c r="P489" i="6"/>
  <c r="R489" i="6" s="1"/>
  <c r="M489" i="6"/>
  <c r="V489" i="6" s="1"/>
  <c r="T503" i="9" l="1"/>
  <c r="U457" i="7"/>
  <c r="V457" i="7"/>
  <c r="O457" i="7"/>
  <c r="O489" i="6"/>
  <c r="U489" i="6"/>
  <c r="L504" i="9"/>
  <c r="T489" i="6" l="1"/>
  <c r="T457" i="7"/>
  <c r="L458" i="7"/>
  <c r="L490" i="6"/>
  <c r="M504" i="9"/>
  <c r="P504" i="9"/>
  <c r="R504" i="9" s="1"/>
  <c r="X504" i="9" l="1"/>
  <c r="W504" i="9"/>
  <c r="U504" i="9"/>
  <c r="V504" i="9"/>
  <c r="O504" i="9"/>
  <c r="M458" i="7"/>
  <c r="W458" i="7" s="1"/>
  <c r="P458" i="7"/>
  <c r="R458" i="7" s="1"/>
  <c r="M490" i="6"/>
  <c r="U490" i="6" s="1"/>
  <c r="P490" i="6"/>
  <c r="R490" i="6" s="1"/>
  <c r="T504" i="9" l="1"/>
  <c r="U458" i="7"/>
  <c r="V458" i="7"/>
  <c r="O458" i="7"/>
  <c r="O490" i="6"/>
  <c r="V490" i="6"/>
  <c r="L505" i="9"/>
  <c r="T490" i="6" l="1"/>
  <c r="T458" i="7"/>
  <c r="L459" i="7"/>
  <c r="L491" i="6"/>
  <c r="M505" i="9"/>
  <c r="W505" i="9" s="1"/>
  <c r="P505" i="9"/>
  <c r="R505" i="9" s="1"/>
  <c r="X505" i="9" l="1"/>
  <c r="V505" i="9"/>
  <c r="U505" i="9"/>
  <c r="M459" i="7"/>
  <c r="V459" i="7" s="1"/>
  <c r="P459" i="7"/>
  <c r="R459" i="7" s="1"/>
  <c r="M491" i="6"/>
  <c r="V491" i="6" s="1"/>
  <c r="P491" i="6"/>
  <c r="R491" i="6" s="1"/>
  <c r="O505" i="9"/>
  <c r="T505" i="9" l="1"/>
  <c r="U459" i="7"/>
  <c r="W459" i="7"/>
  <c r="O459" i="7"/>
  <c r="U491" i="6"/>
  <c r="O491" i="6"/>
  <c r="L506" i="9"/>
  <c r="T491" i="6" l="1"/>
  <c r="T459" i="7"/>
  <c r="L460" i="7"/>
  <c r="L492" i="6"/>
  <c r="P506" i="9"/>
  <c r="R506" i="9" s="1"/>
  <c r="M506" i="9"/>
  <c r="X506" i="9" l="1"/>
  <c r="U506" i="9"/>
  <c r="V506" i="9"/>
  <c r="W506" i="9"/>
  <c r="O506" i="9"/>
  <c r="M460" i="7"/>
  <c r="U460" i="7" s="1"/>
  <c r="P460" i="7"/>
  <c r="R460" i="7" s="1"/>
  <c r="P492" i="6"/>
  <c r="R492" i="6" s="1"/>
  <c r="M492" i="6"/>
  <c r="U492" i="6" s="1"/>
  <c r="T506" i="9" l="1"/>
  <c r="V460" i="7"/>
  <c r="W460" i="7"/>
  <c r="O460" i="7"/>
  <c r="O492" i="6"/>
  <c r="V492" i="6"/>
  <c r="L507" i="9"/>
  <c r="P507" i="9" s="1"/>
  <c r="R507" i="9" s="1"/>
  <c r="T492" i="6" l="1"/>
  <c r="T460" i="7"/>
  <c r="L461" i="7"/>
  <c r="L493" i="6"/>
  <c r="M507" i="9"/>
  <c r="W507" i="9" s="1"/>
  <c r="V507" i="9" l="1"/>
  <c r="X507" i="9"/>
  <c r="U507" i="9"/>
  <c r="M461" i="7"/>
  <c r="U461" i="7" s="1"/>
  <c r="P461" i="7"/>
  <c r="R461" i="7" s="1"/>
  <c r="P493" i="6"/>
  <c r="R493" i="6" s="1"/>
  <c r="M493" i="6"/>
  <c r="V493" i="6" s="1"/>
  <c r="O507" i="9"/>
  <c r="T507" i="9" l="1"/>
  <c r="W461" i="7"/>
  <c r="V461" i="7"/>
  <c r="O461" i="7"/>
  <c r="O493" i="6"/>
  <c r="U493" i="6"/>
  <c r="L508" i="9"/>
  <c r="P508" i="9" s="1"/>
  <c r="R508" i="9" s="1"/>
  <c r="T493" i="6" l="1"/>
  <c r="T461" i="7"/>
  <c r="L462" i="7"/>
  <c r="L494" i="6"/>
  <c r="M508" i="9"/>
  <c r="V508" i="9" s="1"/>
  <c r="X508" i="9" l="1"/>
  <c r="U508" i="9"/>
  <c r="W508" i="9"/>
  <c r="P462" i="7"/>
  <c r="R462" i="7" s="1"/>
  <c r="M462" i="7"/>
  <c r="W462" i="7" s="1"/>
  <c r="P494" i="6"/>
  <c r="R494" i="6" s="1"/>
  <c r="M494" i="6"/>
  <c r="V494" i="6" s="1"/>
  <c r="O508" i="9"/>
  <c r="T508" i="9" l="1"/>
  <c r="U462" i="7"/>
  <c r="V462" i="7"/>
  <c r="O462" i="7"/>
  <c r="O494" i="6"/>
  <c r="U494" i="6"/>
  <c r="L509" i="9"/>
  <c r="P509" i="9" s="1"/>
  <c r="R509" i="9" s="1"/>
  <c r="T494" i="6" l="1"/>
  <c r="T462" i="7"/>
  <c r="L463" i="7"/>
  <c r="L495" i="6"/>
  <c r="M509" i="9"/>
  <c r="X509" i="9" l="1"/>
  <c r="W509" i="9"/>
  <c r="U509" i="9"/>
  <c r="V509" i="9"/>
  <c r="M463" i="7"/>
  <c r="U463" i="7" s="1"/>
  <c r="P463" i="7"/>
  <c r="R463" i="7" s="1"/>
  <c r="M495" i="6"/>
  <c r="U495" i="6" s="1"/>
  <c r="P495" i="6"/>
  <c r="R495" i="6" s="1"/>
  <c r="O509" i="9"/>
  <c r="T509" i="9" l="1"/>
  <c r="V463" i="7"/>
  <c r="W463" i="7"/>
  <c r="O463" i="7"/>
  <c r="L510" i="9"/>
  <c r="M510" i="9" s="1"/>
  <c r="V510" i="9" s="1"/>
  <c r="O495" i="6"/>
  <c r="V495" i="6"/>
  <c r="T495" i="6" l="1"/>
  <c r="T463" i="7"/>
  <c r="X510" i="9"/>
  <c r="W510" i="9"/>
  <c r="O510" i="9"/>
  <c r="U510" i="9"/>
  <c r="L464" i="7"/>
  <c r="P510" i="9"/>
  <c r="R510" i="9" s="1"/>
  <c r="L496" i="6"/>
  <c r="T510" i="9" l="1"/>
  <c r="P464" i="7"/>
  <c r="R464" i="7" s="1"/>
  <c r="M464" i="7"/>
  <c r="W464" i="7" s="1"/>
  <c r="M496" i="6"/>
  <c r="V496" i="6" s="1"/>
  <c r="P496" i="6"/>
  <c r="R496" i="6" s="1"/>
  <c r="L511" i="9"/>
  <c r="P511" i="9" s="1"/>
  <c r="R511" i="9" s="1"/>
  <c r="V464" i="7" l="1"/>
  <c r="U464" i="7"/>
  <c r="O464" i="7"/>
  <c r="O496" i="6"/>
  <c r="U496" i="6"/>
  <c r="M511" i="9"/>
  <c r="T496" i="6" l="1"/>
  <c r="T464" i="7"/>
  <c r="U511" i="9"/>
  <c r="X511" i="9"/>
  <c r="V511" i="9"/>
  <c r="W511" i="9"/>
  <c r="L465" i="7"/>
  <c r="L497" i="6"/>
  <c r="O511" i="9"/>
  <c r="T511" i="9" l="1"/>
  <c r="M465" i="7"/>
  <c r="V465" i="7" s="1"/>
  <c r="P465" i="7"/>
  <c r="R465" i="7" s="1"/>
  <c r="M497" i="6"/>
  <c r="U497" i="6" s="1"/>
  <c r="P497" i="6"/>
  <c r="R497" i="6" s="1"/>
  <c r="L512" i="9"/>
  <c r="M512" i="9" s="1"/>
  <c r="W512" i="9" s="1"/>
  <c r="V512" i="9" l="1"/>
  <c r="U465" i="7"/>
  <c r="W465" i="7"/>
  <c r="O512" i="9"/>
  <c r="X512" i="9"/>
  <c r="U512" i="9"/>
  <c r="O465" i="7"/>
  <c r="V497" i="6"/>
  <c r="O497" i="6"/>
  <c r="P512" i="9"/>
  <c r="R512" i="9" s="1"/>
  <c r="T465" i="7" l="1"/>
  <c r="T497" i="6"/>
  <c r="T512" i="9"/>
  <c r="L466" i="7"/>
  <c r="L498" i="6"/>
  <c r="L513" i="9"/>
  <c r="M466" i="7" l="1"/>
  <c r="W466" i="7" s="1"/>
  <c r="P466" i="7"/>
  <c r="R466" i="7" s="1"/>
  <c r="P498" i="6"/>
  <c r="R498" i="6" s="1"/>
  <c r="M498" i="6"/>
  <c r="V498" i="6" s="1"/>
  <c r="M513" i="9"/>
  <c r="P513" i="9"/>
  <c r="R513" i="9" s="1"/>
  <c r="X513" i="9" l="1"/>
  <c r="U513" i="9"/>
  <c r="U466" i="7"/>
  <c r="V466" i="7"/>
  <c r="V513" i="9"/>
  <c r="W513" i="9"/>
  <c r="O513" i="9"/>
  <c r="O466" i="7"/>
  <c r="O498" i="6"/>
  <c r="U498" i="6"/>
  <c r="T498" i="6" l="1"/>
  <c r="T466" i="7"/>
  <c r="T513" i="9"/>
  <c r="L467" i="7"/>
  <c r="L499" i="6"/>
  <c r="L514" i="9"/>
  <c r="P467" i="7" l="1"/>
  <c r="R467" i="7" s="1"/>
  <c r="M467" i="7"/>
  <c r="U467" i="7" s="1"/>
  <c r="P499" i="6"/>
  <c r="R499" i="6" s="1"/>
  <c r="M499" i="6"/>
  <c r="M514" i="9"/>
  <c r="P514" i="9"/>
  <c r="R514" i="9" s="1"/>
  <c r="W514" i="9" l="1"/>
  <c r="V514" i="9"/>
  <c r="W467" i="7"/>
  <c r="V467" i="7"/>
  <c r="U514" i="9"/>
  <c r="X514" i="9"/>
  <c r="O514" i="9"/>
  <c r="O467" i="7"/>
  <c r="U499" i="6"/>
  <c r="O499" i="6"/>
  <c r="V499" i="6"/>
  <c r="T467" i="7" l="1"/>
  <c r="T499" i="6"/>
  <c r="T514" i="9"/>
  <c r="L468" i="7"/>
  <c r="L500" i="6"/>
  <c r="L515" i="9"/>
  <c r="M468" i="7" l="1"/>
  <c r="P468" i="7"/>
  <c r="R468" i="7" s="1"/>
  <c r="P500" i="6"/>
  <c r="R500" i="6" s="1"/>
  <c r="M500" i="6"/>
  <c r="V500" i="6" s="1"/>
  <c r="M515" i="9"/>
  <c r="W515" i="9" s="1"/>
  <c r="P515" i="9"/>
  <c r="R515" i="9" s="1"/>
  <c r="V468" i="7" l="1"/>
  <c r="W468" i="7"/>
  <c r="U468" i="7"/>
  <c r="X515" i="9"/>
  <c r="V515" i="9"/>
  <c r="U515" i="9"/>
  <c r="O468" i="7"/>
  <c r="O500" i="6"/>
  <c r="U500" i="6"/>
  <c r="O515" i="9"/>
  <c r="T468" i="7" l="1"/>
  <c r="T500" i="6"/>
  <c r="T515" i="9"/>
  <c r="L469" i="7"/>
  <c r="L501" i="6"/>
  <c r="L516" i="9"/>
  <c r="M469" i="7" l="1"/>
  <c r="V469" i="7" s="1"/>
  <c r="P469" i="7"/>
  <c r="R469" i="7" s="1"/>
  <c r="M501" i="6"/>
  <c r="U501" i="6" s="1"/>
  <c r="P501" i="6"/>
  <c r="R501" i="6" s="1"/>
  <c r="P516" i="9"/>
  <c r="R516" i="9" s="1"/>
  <c r="M516" i="9"/>
  <c r="X516" i="9" l="1"/>
  <c r="W516" i="9"/>
  <c r="U469" i="7"/>
  <c r="W469" i="7"/>
  <c r="V516" i="9"/>
  <c r="U516" i="9"/>
  <c r="O516" i="9"/>
  <c r="O469" i="7"/>
  <c r="O501" i="6"/>
  <c r="V501" i="6"/>
  <c r="T501" i="6" l="1"/>
  <c r="T469" i="7"/>
  <c r="T516" i="9"/>
  <c r="L470" i="7"/>
  <c r="L502" i="6"/>
  <c r="L517" i="9"/>
  <c r="M470" i="7" l="1"/>
  <c r="W470" i="7" s="1"/>
  <c r="P470" i="7"/>
  <c r="R470" i="7" s="1"/>
  <c r="M502" i="6"/>
  <c r="V502" i="6" s="1"/>
  <c r="P502" i="6"/>
  <c r="R502" i="6" s="1"/>
  <c r="M517" i="9"/>
  <c r="P517" i="9"/>
  <c r="R517" i="9" s="1"/>
  <c r="U517" i="9" l="1"/>
  <c r="X517" i="9"/>
  <c r="W517" i="9"/>
  <c r="V517" i="9"/>
  <c r="U470" i="7"/>
  <c r="V470" i="7"/>
  <c r="O517" i="9"/>
  <c r="O470" i="7"/>
  <c r="O502" i="6"/>
  <c r="U502" i="6"/>
  <c r="T502" i="6" l="1"/>
  <c r="T470" i="7"/>
  <c r="T517" i="9"/>
  <c r="L471" i="7"/>
  <c r="L503" i="6"/>
  <c r="L518" i="9"/>
  <c r="P518" i="9" s="1"/>
  <c r="R518" i="9" s="1"/>
  <c r="M471" i="7" l="1"/>
  <c r="V471" i="7" s="1"/>
  <c r="P471" i="7"/>
  <c r="R471" i="7" s="1"/>
  <c r="M503" i="6"/>
  <c r="U503" i="6" s="1"/>
  <c r="P503" i="6"/>
  <c r="R503" i="6" s="1"/>
  <c r="M518" i="9"/>
  <c r="W518" i="9" l="1"/>
  <c r="V518" i="9"/>
  <c r="U471" i="7"/>
  <c r="W471" i="7"/>
  <c r="U518" i="9"/>
  <c r="X518" i="9"/>
  <c r="O471" i="7"/>
  <c r="O503" i="6"/>
  <c r="V503" i="6"/>
  <c r="O518" i="9"/>
  <c r="T503" i="6" l="1"/>
  <c r="T471" i="7"/>
  <c r="T518" i="9"/>
  <c r="L472" i="7"/>
  <c r="L504" i="6"/>
  <c r="L519" i="9"/>
  <c r="P519" i="9" s="1"/>
  <c r="R519" i="9" s="1"/>
  <c r="P472" i="7" l="1"/>
  <c r="R472" i="7" s="1"/>
  <c r="M472" i="7"/>
  <c r="V472" i="7" s="1"/>
  <c r="M504" i="6"/>
  <c r="V504" i="6" s="1"/>
  <c r="P504" i="6"/>
  <c r="R504" i="6" s="1"/>
  <c r="M519" i="9"/>
  <c r="W519" i="9" s="1"/>
  <c r="U472" i="7" l="1"/>
  <c r="W472" i="7"/>
  <c r="V519" i="9"/>
  <c r="X519" i="9"/>
  <c r="O519" i="9"/>
  <c r="U519" i="9"/>
  <c r="O472" i="7"/>
  <c r="O504" i="6"/>
  <c r="U504" i="6"/>
  <c r="T472" i="7" l="1"/>
  <c r="T504" i="6"/>
  <c r="T519" i="9"/>
  <c r="L473" i="7"/>
  <c r="L520" i="9"/>
  <c r="P520" i="9" s="1"/>
  <c r="R520" i="9" s="1"/>
  <c r="L505" i="6"/>
  <c r="M473" i="7" l="1"/>
  <c r="W473" i="7" s="1"/>
  <c r="P473" i="7"/>
  <c r="R473" i="7" s="1"/>
  <c r="M520" i="9"/>
  <c r="M505" i="6"/>
  <c r="V505" i="6" s="1"/>
  <c r="P505" i="6"/>
  <c r="R505" i="6" s="1"/>
  <c r="U520" i="9" l="1"/>
  <c r="X520" i="9"/>
  <c r="V473" i="7"/>
  <c r="U473" i="7"/>
  <c r="V520" i="9"/>
  <c r="W520" i="9"/>
  <c r="O520" i="9"/>
  <c r="O473" i="7"/>
  <c r="O505" i="6"/>
  <c r="U505" i="6"/>
  <c r="T473" i="7" l="1"/>
  <c r="T505" i="6"/>
  <c r="T520" i="9"/>
  <c r="L474" i="7"/>
  <c r="L521" i="9"/>
  <c r="M521" i="9" s="1"/>
  <c r="U521" i="9" s="1"/>
  <c r="L506" i="6"/>
  <c r="X521" i="9" l="1"/>
  <c r="V521" i="9"/>
  <c r="W521" i="9"/>
  <c r="P474" i="7"/>
  <c r="R474" i="7" s="1"/>
  <c r="M474" i="7"/>
  <c r="P521" i="9"/>
  <c r="R521" i="9" s="1"/>
  <c r="O521" i="9"/>
  <c r="P506" i="6"/>
  <c r="R506" i="6" s="1"/>
  <c r="M506" i="6"/>
  <c r="U506" i="6" s="1"/>
  <c r="T521" i="9" l="1"/>
  <c r="V474" i="7"/>
  <c r="W474" i="7"/>
  <c r="U474" i="7"/>
  <c r="O474" i="7"/>
  <c r="L522" i="9"/>
  <c r="P522" i="9" s="1"/>
  <c r="R522" i="9" s="1"/>
  <c r="O506" i="6"/>
  <c r="V506" i="6"/>
  <c r="T506" i="6" l="1"/>
  <c r="T474" i="7"/>
  <c r="L475" i="7"/>
  <c r="M522" i="9"/>
  <c r="L507" i="6"/>
  <c r="V522" i="9" l="1"/>
  <c r="W522" i="9"/>
  <c r="U522" i="9"/>
  <c r="X522" i="9"/>
  <c r="O522" i="9"/>
  <c r="M475" i="7"/>
  <c r="W475" i="7" s="1"/>
  <c r="P475" i="7"/>
  <c r="R475" i="7" s="1"/>
  <c r="P507" i="6"/>
  <c r="R507" i="6" s="1"/>
  <c r="M507" i="6"/>
  <c r="V507" i="6" s="1"/>
  <c r="T522" i="9" l="1"/>
  <c r="U475" i="7"/>
  <c r="V475" i="7"/>
  <c r="O475" i="7"/>
  <c r="L523" i="9"/>
  <c r="P523" i="9" s="1"/>
  <c r="R523" i="9" s="1"/>
  <c r="O507" i="6"/>
  <c r="U507" i="6"/>
  <c r="T507" i="6" l="1"/>
  <c r="T475" i="7"/>
  <c r="L476" i="7"/>
  <c r="M523" i="9"/>
  <c r="L508" i="6"/>
  <c r="V523" i="9" l="1"/>
  <c r="X523" i="9"/>
  <c r="U523" i="9"/>
  <c r="W523" i="9"/>
  <c r="P476" i="7"/>
  <c r="R476" i="7" s="1"/>
  <c r="M476" i="7"/>
  <c r="U476" i="7" s="1"/>
  <c r="O523" i="9"/>
  <c r="M508" i="6"/>
  <c r="U508" i="6" s="1"/>
  <c r="P508" i="6"/>
  <c r="R508" i="6" s="1"/>
  <c r="T523" i="9" l="1"/>
  <c r="V476" i="7"/>
  <c r="W476" i="7"/>
  <c r="O476" i="7"/>
  <c r="L524" i="9"/>
  <c r="M524" i="9" s="1"/>
  <c r="U524" i="9" s="1"/>
  <c r="O508" i="6"/>
  <c r="V508" i="6"/>
  <c r="T508" i="6" l="1"/>
  <c r="T476" i="7"/>
  <c r="X524" i="9"/>
  <c r="W524" i="9"/>
  <c r="V524" i="9"/>
  <c r="L477" i="7"/>
  <c r="O524" i="9"/>
  <c r="P524" i="9"/>
  <c r="R524" i="9" s="1"/>
  <c r="L509" i="6"/>
  <c r="T524" i="9" l="1"/>
  <c r="M477" i="7"/>
  <c r="W477" i="7" s="1"/>
  <c r="P477" i="7"/>
  <c r="R477" i="7" s="1"/>
  <c r="L525" i="9"/>
  <c r="M525" i="9" s="1"/>
  <c r="V525" i="9" s="1"/>
  <c r="M509" i="6"/>
  <c r="V509" i="6" s="1"/>
  <c r="P509" i="6"/>
  <c r="R509" i="6" s="1"/>
  <c r="U477" i="7" l="1"/>
  <c r="V477" i="7"/>
  <c r="U525" i="9"/>
  <c r="X525" i="9"/>
  <c r="W525" i="9"/>
  <c r="B27" i="9"/>
  <c r="O525" i="9"/>
  <c r="O477" i="7"/>
  <c r="P525" i="9"/>
  <c r="R525" i="9" s="1"/>
  <c r="O509" i="6"/>
  <c r="U509" i="6"/>
  <c r="T477" i="7" l="1"/>
  <c r="T509" i="6"/>
  <c r="T525" i="9"/>
  <c r="L526" i="9"/>
  <c r="P526" i="9" s="1"/>
  <c r="R526" i="9" s="1"/>
  <c r="L478" i="7"/>
  <c r="L510" i="6"/>
  <c r="M526" i="9" l="1"/>
  <c r="X526" i="9" s="1"/>
  <c r="M478" i="7"/>
  <c r="V478" i="7" s="1"/>
  <c r="P478" i="7"/>
  <c r="R478" i="7" s="1"/>
  <c r="P510" i="6"/>
  <c r="R510" i="6" s="1"/>
  <c r="M510" i="6"/>
  <c r="W478" i="7" l="1"/>
  <c r="U478" i="7"/>
  <c r="W526" i="9"/>
  <c r="V526" i="9"/>
  <c r="U526" i="9"/>
  <c r="O526" i="9"/>
  <c r="O478" i="7"/>
  <c r="U510" i="6"/>
  <c r="O510" i="6"/>
  <c r="V510" i="6"/>
  <c r="T478" i="7" l="1"/>
  <c r="T510" i="6"/>
  <c r="T526" i="9"/>
  <c r="L527" i="9"/>
  <c r="P527" i="9" s="1"/>
  <c r="R527" i="9" s="1"/>
  <c r="L479" i="7"/>
  <c r="L511" i="6"/>
  <c r="P511" i="6" s="1"/>
  <c r="R511" i="6" s="1"/>
  <c r="M527" i="9" l="1"/>
  <c r="P479" i="7"/>
  <c r="R479" i="7" s="1"/>
  <c r="M479" i="7"/>
  <c r="W479" i="7" s="1"/>
  <c r="M511" i="6"/>
  <c r="W527" i="9" l="1"/>
  <c r="V527" i="9"/>
  <c r="U479" i="7"/>
  <c r="V479" i="7"/>
  <c r="U527" i="9"/>
  <c r="X527" i="9"/>
  <c r="O527" i="9"/>
  <c r="O479" i="7"/>
  <c r="V511" i="6"/>
  <c r="U511" i="6"/>
  <c r="O511" i="6"/>
  <c r="T511" i="6" l="1"/>
  <c r="T479" i="7"/>
  <c r="T527" i="9"/>
  <c r="L528" i="9"/>
  <c r="M528" i="9" s="1"/>
  <c r="O528" i="9" s="1"/>
  <c r="L480" i="7"/>
  <c r="L512" i="6"/>
  <c r="P512" i="6" s="1"/>
  <c r="R512" i="6" s="1"/>
  <c r="X528" i="9" l="1"/>
  <c r="W528" i="9"/>
  <c r="V528" i="9"/>
  <c r="U528" i="9"/>
  <c r="P528" i="9"/>
  <c r="R528" i="9" s="1"/>
  <c r="P480" i="7"/>
  <c r="R480" i="7" s="1"/>
  <c r="M480" i="7"/>
  <c r="U480" i="7" s="1"/>
  <c r="M512" i="6"/>
  <c r="V512" i="6" s="1"/>
  <c r="T528" i="9" l="1"/>
  <c r="V480" i="7"/>
  <c r="W480" i="7"/>
  <c r="L529" i="9"/>
  <c r="P529" i="9" s="1"/>
  <c r="R529" i="9" s="1"/>
  <c r="O480" i="7"/>
  <c r="U512" i="6"/>
  <c r="L513" i="6" s="1"/>
  <c r="P513" i="6" s="1"/>
  <c r="R513" i="6" s="1"/>
  <c r="O512" i="6"/>
  <c r="T512" i="6" l="1"/>
  <c r="T480" i="7"/>
  <c r="M529" i="9"/>
  <c r="U529" i="9" s="1"/>
  <c r="L481" i="7"/>
  <c r="M513" i="6"/>
  <c r="V513" i="6" s="1"/>
  <c r="W529" i="9" l="1"/>
  <c r="X529" i="9"/>
  <c r="O529" i="9"/>
  <c r="V529" i="9"/>
  <c r="M481" i="7"/>
  <c r="U481" i="7" s="1"/>
  <c r="P481" i="7"/>
  <c r="R481" i="7" s="1"/>
  <c r="U513" i="6"/>
  <c r="L514" i="6" s="1"/>
  <c r="O513" i="6"/>
  <c r="T513" i="6" l="1"/>
  <c r="T529" i="9"/>
  <c r="V481" i="7"/>
  <c r="W481" i="7"/>
  <c r="L530" i="9"/>
  <c r="P530" i="9" s="1"/>
  <c r="R530" i="9" s="1"/>
  <c r="O481" i="7"/>
  <c r="M514" i="6"/>
  <c r="P514" i="6"/>
  <c r="R514" i="6" s="1"/>
  <c r="T481" i="7" l="1"/>
  <c r="M530" i="9"/>
  <c r="X530" i="9" s="1"/>
  <c r="L482" i="7"/>
  <c r="U514" i="6"/>
  <c r="O514" i="6"/>
  <c r="V514" i="6"/>
  <c r="T514" i="6" l="1"/>
  <c r="O530" i="9"/>
  <c r="V530" i="9"/>
  <c r="W530" i="9"/>
  <c r="U530" i="9"/>
  <c r="P482" i="7"/>
  <c r="R482" i="7" s="1"/>
  <c r="M482" i="7"/>
  <c r="L515" i="6"/>
  <c r="T530" i="9" l="1"/>
  <c r="L531" i="9"/>
  <c r="P531" i="9" s="1"/>
  <c r="R531" i="9" s="1"/>
  <c r="V482" i="7"/>
  <c r="W482" i="7"/>
  <c r="U482" i="7"/>
  <c r="O482" i="7"/>
  <c r="P515" i="6"/>
  <c r="R515" i="6" s="1"/>
  <c r="M515" i="6"/>
  <c r="V515" i="6" s="1"/>
  <c r="T482" i="7" l="1"/>
  <c r="M531" i="9"/>
  <c r="O531" i="9" s="1"/>
  <c r="L483" i="7"/>
  <c r="U515" i="6"/>
  <c r="O515" i="6"/>
  <c r="X531" i="9" l="1"/>
  <c r="W531" i="9"/>
  <c r="T515" i="6"/>
  <c r="V531" i="9"/>
  <c r="U531" i="9"/>
  <c r="P483" i="7"/>
  <c r="R483" i="7" s="1"/>
  <c r="M483" i="7"/>
  <c r="V483" i="7" s="1"/>
  <c r="L516" i="6"/>
  <c r="T531" i="9" l="1"/>
  <c r="L532" i="9"/>
  <c r="M532" i="9" s="1"/>
  <c r="O532" i="9" s="1"/>
  <c r="U483" i="7"/>
  <c r="W483" i="7"/>
  <c r="O483" i="7"/>
  <c r="M516" i="6"/>
  <c r="U516" i="6" s="1"/>
  <c r="P516" i="6"/>
  <c r="R516" i="6" s="1"/>
  <c r="V532" i="9" l="1"/>
  <c r="U532" i="9"/>
  <c r="W532" i="9"/>
  <c r="T483" i="7"/>
  <c r="X532" i="9"/>
  <c r="P532" i="9"/>
  <c r="R532" i="9" s="1"/>
  <c r="L484" i="7"/>
  <c r="O516" i="6"/>
  <c r="V516" i="6"/>
  <c r="T516" i="6" l="1"/>
  <c r="T532" i="9"/>
  <c r="L533" i="9"/>
  <c r="P533" i="9" s="1"/>
  <c r="R533" i="9" s="1"/>
  <c r="M484" i="7"/>
  <c r="W484" i="7" s="1"/>
  <c r="P484" i="7"/>
  <c r="R484" i="7" s="1"/>
  <c r="L517" i="6"/>
  <c r="M533" i="9" l="1"/>
  <c r="W533" i="9" s="1"/>
  <c r="U484" i="7"/>
  <c r="V484" i="7"/>
  <c r="O484" i="7"/>
  <c r="M517" i="6"/>
  <c r="V517" i="6" s="1"/>
  <c r="P517" i="6"/>
  <c r="R517" i="6" s="1"/>
  <c r="U533" i="9" l="1"/>
  <c r="V533" i="9"/>
  <c r="O533" i="9"/>
  <c r="T484" i="7"/>
  <c r="X533" i="9"/>
  <c r="L485" i="7"/>
  <c r="O517" i="6"/>
  <c r="U517" i="6"/>
  <c r="L534" i="9" l="1"/>
  <c r="P534" i="9" s="1"/>
  <c r="R534" i="9" s="1"/>
  <c r="T533" i="9"/>
  <c r="T517" i="6"/>
  <c r="M485" i="7"/>
  <c r="P485" i="7"/>
  <c r="R485" i="7" s="1"/>
  <c r="L518" i="6"/>
  <c r="M534" i="9" l="1"/>
  <c r="X534" i="9" s="1"/>
  <c r="V485" i="7"/>
  <c r="W485" i="7"/>
  <c r="U485" i="7"/>
  <c r="W534" i="9"/>
  <c r="O485" i="7"/>
  <c r="M518" i="6"/>
  <c r="P518" i="6"/>
  <c r="R518" i="6" s="1"/>
  <c r="V534" i="9" l="1"/>
  <c r="U534" i="9"/>
  <c r="O534" i="9"/>
  <c r="T485" i="7"/>
  <c r="L486" i="7"/>
  <c r="U518" i="6"/>
  <c r="O518" i="6"/>
  <c r="V518" i="6"/>
  <c r="L535" i="9" l="1"/>
  <c r="P535" i="9" s="1"/>
  <c r="R535" i="9" s="1"/>
  <c r="T534" i="9"/>
  <c r="T518" i="6"/>
  <c r="P486" i="7"/>
  <c r="R486" i="7" s="1"/>
  <c r="M486" i="7"/>
  <c r="U486" i="7" s="1"/>
  <c r="L519" i="6"/>
  <c r="M535" i="9" l="1"/>
  <c r="O535" i="9" s="1"/>
  <c r="X535" i="9"/>
  <c r="U535" i="9"/>
  <c r="V486" i="7"/>
  <c r="W486" i="7"/>
  <c r="V535" i="9"/>
  <c r="W535" i="9"/>
  <c r="O486" i="7"/>
  <c r="P519" i="6"/>
  <c r="R519" i="6" s="1"/>
  <c r="M519" i="6"/>
  <c r="V519" i="6" s="1"/>
  <c r="T486" i="7" l="1"/>
  <c r="T535" i="9"/>
  <c r="L536" i="9"/>
  <c r="P536" i="9" s="1"/>
  <c r="R536" i="9" s="1"/>
  <c r="L487" i="7"/>
  <c r="O519" i="6"/>
  <c r="U519" i="6"/>
  <c r="T519" i="6" l="1"/>
  <c r="M536" i="9"/>
  <c r="O536" i="9" s="1"/>
  <c r="M487" i="7"/>
  <c r="W487" i="7" s="1"/>
  <c r="P487" i="7"/>
  <c r="R487" i="7" s="1"/>
  <c r="L520" i="6"/>
  <c r="X536" i="9" l="1"/>
  <c r="V536" i="9"/>
  <c r="W536" i="9"/>
  <c r="U536" i="9"/>
  <c r="U487" i="7"/>
  <c r="V487" i="7"/>
  <c r="O487" i="7"/>
  <c r="M520" i="6"/>
  <c r="P520" i="6"/>
  <c r="R520" i="6" s="1"/>
  <c r="T536" i="9" l="1"/>
  <c r="T487" i="7"/>
  <c r="L537" i="9"/>
  <c r="M537" i="9" s="1"/>
  <c r="U537" i="9" s="1"/>
  <c r="L488" i="7"/>
  <c r="U520" i="6"/>
  <c r="O520" i="6"/>
  <c r="V520" i="6"/>
  <c r="T520" i="6" l="1"/>
  <c r="W537" i="9"/>
  <c r="X537" i="9"/>
  <c r="V537" i="9"/>
  <c r="O537" i="9"/>
  <c r="P537" i="9"/>
  <c r="R537" i="9" s="1"/>
  <c r="P488" i="7"/>
  <c r="R488" i="7" s="1"/>
  <c r="M488" i="7"/>
  <c r="V488" i="7" s="1"/>
  <c r="L521" i="6"/>
  <c r="L538" i="9" l="1"/>
  <c r="M538" i="9" s="1"/>
  <c r="V538" i="9" s="1"/>
  <c r="T537" i="9"/>
  <c r="U488" i="7"/>
  <c r="W488" i="7"/>
  <c r="O488" i="7"/>
  <c r="M521" i="6"/>
  <c r="V521" i="6" s="1"/>
  <c r="P521" i="6"/>
  <c r="R521" i="6" s="1"/>
  <c r="P538" i="9" l="1"/>
  <c r="R538" i="9" s="1"/>
  <c r="T488" i="7"/>
  <c r="W538" i="9"/>
  <c r="X538" i="9"/>
  <c r="U538" i="9"/>
  <c r="L489" i="7"/>
  <c r="O521" i="6"/>
  <c r="U521" i="6"/>
  <c r="O538" i="9"/>
  <c r="T538" i="9" l="1"/>
  <c r="T521" i="6"/>
  <c r="P489" i="7"/>
  <c r="R489" i="7" s="1"/>
  <c r="M489" i="7"/>
  <c r="V489" i="7" s="1"/>
  <c r="L522" i="6"/>
  <c r="L539" i="9"/>
  <c r="P539" i="9" s="1"/>
  <c r="R539" i="9" s="1"/>
  <c r="W489" i="7" l="1"/>
  <c r="U489" i="7"/>
  <c r="O489" i="7"/>
  <c r="M522" i="6"/>
  <c r="P522" i="6"/>
  <c r="R522" i="6" s="1"/>
  <c r="M539" i="9"/>
  <c r="X539" i="9" s="1"/>
  <c r="T489" i="7" l="1"/>
  <c r="V539" i="9"/>
  <c r="W539" i="9"/>
  <c r="O539" i="9"/>
  <c r="U539" i="9"/>
  <c r="L490" i="7"/>
  <c r="U522" i="6"/>
  <c r="O522" i="6"/>
  <c r="V522" i="6"/>
  <c r="T522" i="6" l="1"/>
  <c r="T539" i="9"/>
  <c r="P490" i="7"/>
  <c r="R490" i="7" s="1"/>
  <c r="M490" i="7"/>
  <c r="W490" i="7" s="1"/>
  <c r="L523" i="6"/>
  <c r="P523" i="6" s="1"/>
  <c r="R523" i="6" s="1"/>
  <c r="L540" i="9"/>
  <c r="P540" i="9" s="1"/>
  <c r="R540" i="9" s="1"/>
  <c r="U490" i="7" l="1"/>
  <c r="V490" i="7"/>
  <c r="O490" i="7"/>
  <c r="M523" i="6"/>
  <c r="U523" i="6" s="1"/>
  <c r="M540" i="9"/>
  <c r="T490" i="7" l="1"/>
  <c r="U540" i="9"/>
  <c r="W540" i="9"/>
  <c r="V540" i="9"/>
  <c r="X540" i="9"/>
  <c r="L491" i="7"/>
  <c r="V523" i="6"/>
  <c r="L524" i="6" s="1"/>
  <c r="O523" i="6"/>
  <c r="O540" i="9"/>
  <c r="T523" i="6" l="1"/>
  <c r="T540" i="9"/>
  <c r="P491" i="7"/>
  <c r="R491" i="7" s="1"/>
  <c r="M491" i="7"/>
  <c r="V491" i="7" s="1"/>
  <c r="P524" i="6"/>
  <c r="R524" i="6" s="1"/>
  <c r="M524" i="6"/>
  <c r="L541" i="9"/>
  <c r="M541" i="9" s="1"/>
  <c r="X541" i="9" s="1"/>
  <c r="U541" i="9" l="1"/>
  <c r="U491" i="7"/>
  <c r="W491" i="7"/>
  <c r="O541" i="9"/>
  <c r="W541" i="9"/>
  <c r="V541" i="9"/>
  <c r="O491" i="7"/>
  <c r="U524" i="6"/>
  <c r="O524" i="6"/>
  <c r="V524" i="6"/>
  <c r="P541" i="9"/>
  <c r="R541" i="9" s="1"/>
  <c r="T491" i="7" l="1"/>
  <c r="T524" i="6"/>
  <c r="T541" i="9"/>
  <c r="L492" i="7"/>
  <c r="L525" i="6"/>
  <c r="P525" i="6" s="1"/>
  <c r="R525" i="6" s="1"/>
  <c r="L542" i="9"/>
  <c r="M492" i="7" l="1"/>
  <c r="V492" i="7" s="1"/>
  <c r="P492" i="7"/>
  <c r="R492" i="7" s="1"/>
  <c r="M525" i="6"/>
  <c r="B27" i="6" s="1"/>
  <c r="P542" i="9"/>
  <c r="R542" i="9" s="1"/>
  <c r="M542" i="9"/>
  <c r="W542" i="9" s="1"/>
  <c r="W492" i="7" l="1"/>
  <c r="U492" i="7"/>
  <c r="V542" i="9"/>
  <c r="X542" i="9"/>
  <c r="O542" i="9"/>
  <c r="U542" i="9"/>
  <c r="U525" i="6"/>
  <c r="O492" i="7"/>
  <c r="O525" i="6"/>
  <c r="V525" i="6"/>
  <c r="T492" i="7" l="1"/>
  <c r="T525" i="6"/>
  <c r="T542" i="9"/>
  <c r="L526" i="6"/>
  <c r="M526" i="6" s="1"/>
  <c r="U526" i="6" s="1"/>
  <c r="L493" i="7"/>
  <c r="L543" i="9"/>
  <c r="V526" i="6" l="1"/>
  <c r="L527" i="6" s="1"/>
  <c r="O526" i="6"/>
  <c r="P526" i="6"/>
  <c r="R526" i="6" s="1"/>
  <c r="M493" i="7"/>
  <c r="W493" i="7" s="1"/>
  <c r="P493" i="7"/>
  <c r="R493" i="7" s="1"/>
  <c r="M543" i="9"/>
  <c r="X543" i="9" s="1"/>
  <c r="P543" i="9"/>
  <c r="R543" i="9" s="1"/>
  <c r="T526" i="6" l="1"/>
  <c r="W543" i="9"/>
  <c r="V543" i="9"/>
  <c r="U493" i="7"/>
  <c r="V493" i="7"/>
  <c r="P527" i="6"/>
  <c r="R527" i="6" s="1"/>
  <c r="M527" i="6"/>
  <c r="U527" i="6" s="1"/>
  <c r="O543" i="9"/>
  <c r="U543" i="9"/>
  <c r="O493" i="7"/>
  <c r="T493" i="7" l="1"/>
  <c r="T543" i="9"/>
  <c r="O527" i="6"/>
  <c r="V527" i="6"/>
  <c r="L528" i="6" s="1"/>
  <c r="L494" i="7"/>
  <c r="L544" i="9"/>
  <c r="T527" i="6" l="1"/>
  <c r="P494" i="7"/>
  <c r="R494" i="7" s="1"/>
  <c r="M494" i="7"/>
  <c r="V494" i="7" s="1"/>
  <c r="M528" i="6"/>
  <c r="U528" i="6" s="1"/>
  <c r="P528" i="6"/>
  <c r="R528" i="6" s="1"/>
  <c r="P544" i="9"/>
  <c r="R544" i="9" s="1"/>
  <c r="M544" i="9"/>
  <c r="U544" i="9" l="1"/>
  <c r="W544" i="9"/>
  <c r="U494" i="7"/>
  <c r="W494" i="7"/>
  <c r="V544" i="9"/>
  <c r="X544" i="9"/>
  <c r="O494" i="7"/>
  <c r="O528" i="6"/>
  <c r="V528" i="6"/>
  <c r="O544" i="9"/>
  <c r="T528" i="6" l="1"/>
  <c r="T494" i="7"/>
  <c r="T544" i="9"/>
  <c r="L495" i="7"/>
  <c r="L529" i="6"/>
  <c r="L545" i="9"/>
  <c r="M495" i="7" l="1"/>
  <c r="W495" i="7" s="1"/>
  <c r="P495" i="7"/>
  <c r="R495" i="7" s="1"/>
  <c r="M529" i="6"/>
  <c r="V529" i="6" s="1"/>
  <c r="P529" i="6"/>
  <c r="R529" i="6" s="1"/>
  <c r="P545" i="9"/>
  <c r="R545" i="9" s="1"/>
  <c r="M545" i="9"/>
  <c r="U545" i="9" s="1"/>
  <c r="V495" i="7" l="1"/>
  <c r="U495" i="7"/>
  <c r="W545" i="9"/>
  <c r="X545" i="9"/>
  <c r="O545" i="9"/>
  <c r="V545" i="9"/>
  <c r="O495" i="7"/>
  <c r="O529" i="6"/>
  <c r="U529" i="6"/>
  <c r="T495" i="7" l="1"/>
  <c r="T529" i="6"/>
  <c r="T545" i="9"/>
  <c r="L496" i="7"/>
  <c r="L530" i="6"/>
  <c r="L546" i="9"/>
  <c r="P546" i="9" s="1"/>
  <c r="R546" i="9" s="1"/>
  <c r="M496" i="7" l="1"/>
  <c r="W496" i="7" s="1"/>
  <c r="P496" i="7"/>
  <c r="R496" i="7" s="1"/>
  <c r="M530" i="6"/>
  <c r="U530" i="6" s="1"/>
  <c r="P530" i="6"/>
  <c r="R530" i="6" s="1"/>
  <c r="M546" i="9"/>
  <c r="X546" i="9" s="1"/>
  <c r="V546" i="9" l="1"/>
  <c r="W546" i="9"/>
  <c r="U496" i="7"/>
  <c r="V496" i="7"/>
  <c r="U546" i="9"/>
  <c r="O496" i="7"/>
  <c r="O530" i="6"/>
  <c r="V530" i="6"/>
  <c r="O546" i="9"/>
  <c r="T530" i="6" l="1"/>
  <c r="T496" i="7"/>
  <c r="T546" i="9"/>
  <c r="L497" i="7"/>
  <c r="L531" i="6"/>
  <c r="L547" i="9"/>
  <c r="P547" i="9" s="1"/>
  <c r="R547" i="9" s="1"/>
  <c r="M497" i="7" l="1"/>
  <c r="P497" i="7"/>
  <c r="R497" i="7" s="1"/>
  <c r="P531" i="6"/>
  <c r="R531" i="6" s="1"/>
  <c r="M531" i="6"/>
  <c r="U531" i="6" s="1"/>
  <c r="M547" i="9"/>
  <c r="V547" i="9" l="1"/>
  <c r="U547" i="9"/>
  <c r="W497" i="7"/>
  <c r="V497" i="7"/>
  <c r="U497" i="7"/>
  <c r="X547" i="9"/>
  <c r="W547" i="9"/>
  <c r="O497" i="7"/>
  <c r="O531" i="6"/>
  <c r="V531" i="6"/>
  <c r="O547" i="9"/>
  <c r="T531" i="6" l="1"/>
  <c r="T497" i="7"/>
  <c r="T547" i="9"/>
  <c r="L498" i="7"/>
  <c r="L532" i="6"/>
  <c r="L548" i="9"/>
  <c r="M548" i="9" s="1"/>
  <c r="U548" i="9" s="1"/>
  <c r="V548" i="9" l="1"/>
  <c r="X548" i="9"/>
  <c r="W548" i="9"/>
  <c r="P498" i="7"/>
  <c r="R498" i="7" s="1"/>
  <c r="M498" i="7"/>
  <c r="W498" i="7" s="1"/>
  <c r="P532" i="6"/>
  <c r="R532" i="6" s="1"/>
  <c r="M532" i="6"/>
  <c r="O548" i="9"/>
  <c r="P548" i="9"/>
  <c r="R548" i="9" s="1"/>
  <c r="T548" i="9" l="1"/>
  <c r="V498" i="7"/>
  <c r="U498" i="7"/>
  <c r="O498" i="7"/>
  <c r="V532" i="6"/>
  <c r="O532" i="6"/>
  <c r="U532" i="6"/>
  <c r="L549" i="9"/>
  <c r="P549" i="9" s="1"/>
  <c r="R549" i="9" s="1"/>
  <c r="T532" i="6" l="1"/>
  <c r="T498" i="7"/>
  <c r="L499" i="7"/>
  <c r="L533" i="6"/>
  <c r="M549" i="9"/>
  <c r="X549" i="9" l="1"/>
  <c r="W549" i="9"/>
  <c r="U549" i="9"/>
  <c r="V549" i="9"/>
  <c r="M499" i="7"/>
  <c r="W499" i="7" s="1"/>
  <c r="P499" i="7"/>
  <c r="R499" i="7" s="1"/>
  <c r="M533" i="6"/>
  <c r="V533" i="6" s="1"/>
  <c r="P533" i="6"/>
  <c r="R533" i="6" s="1"/>
  <c r="O549" i="9"/>
  <c r="T549" i="9" l="1"/>
  <c r="U499" i="7"/>
  <c r="V499" i="7"/>
  <c r="O499" i="7"/>
  <c r="L550" i="9"/>
  <c r="P550" i="9" s="1"/>
  <c r="R550" i="9" s="1"/>
  <c r="O533" i="6"/>
  <c r="U533" i="6"/>
  <c r="T533" i="6" l="1"/>
  <c r="T499" i="7"/>
  <c r="L500" i="7"/>
  <c r="M550" i="9"/>
  <c r="L534" i="6"/>
  <c r="W550" i="9" l="1"/>
  <c r="X550" i="9"/>
  <c r="U550" i="9"/>
  <c r="V550" i="9"/>
  <c r="P500" i="7"/>
  <c r="R500" i="7" s="1"/>
  <c r="M500" i="7"/>
  <c r="W500" i="7" s="1"/>
  <c r="O550" i="9"/>
  <c r="M534" i="6"/>
  <c r="U534" i="6" s="1"/>
  <c r="P534" i="6"/>
  <c r="R534" i="6" s="1"/>
  <c r="T550" i="9" l="1"/>
  <c r="U500" i="7"/>
  <c r="V500" i="7"/>
  <c r="L551" i="9"/>
  <c r="M551" i="9" s="1"/>
  <c r="W551" i="9" s="1"/>
  <c r="O500" i="7"/>
  <c r="O534" i="6"/>
  <c r="V534" i="6"/>
  <c r="T534" i="6" l="1"/>
  <c r="T500" i="7"/>
  <c r="V551" i="9"/>
  <c r="X551" i="9"/>
  <c r="U551" i="9"/>
  <c r="P551" i="9"/>
  <c r="R551" i="9" s="1"/>
  <c r="L501" i="7"/>
  <c r="L535" i="6"/>
  <c r="O551" i="9"/>
  <c r="T551" i="9" l="1"/>
  <c r="M501" i="7"/>
  <c r="U501" i="7" s="1"/>
  <c r="P501" i="7"/>
  <c r="R501" i="7" s="1"/>
  <c r="M535" i="6"/>
  <c r="V535" i="6" s="1"/>
  <c r="P535" i="6"/>
  <c r="R535" i="6" s="1"/>
  <c r="L552" i="9"/>
  <c r="V501" i="7" l="1"/>
  <c r="W501" i="7"/>
  <c r="O501" i="7"/>
  <c r="O535" i="6"/>
  <c r="U535" i="6"/>
  <c r="P552" i="9"/>
  <c r="R552" i="9" s="1"/>
  <c r="M552" i="9"/>
  <c r="T535" i="6" l="1"/>
  <c r="T501" i="7"/>
  <c r="X552" i="9"/>
  <c r="W552" i="9"/>
  <c r="U552" i="9"/>
  <c r="V552" i="9"/>
  <c r="L502" i="7"/>
  <c r="L536" i="6"/>
  <c r="O552" i="9"/>
  <c r="T552" i="9" l="1"/>
  <c r="P502" i="7"/>
  <c r="R502" i="7" s="1"/>
  <c r="M502" i="7"/>
  <c r="V502" i="7" s="1"/>
  <c r="P536" i="6"/>
  <c r="R536" i="6" s="1"/>
  <c r="M536" i="6"/>
  <c r="L553" i="9"/>
  <c r="U502" i="7" l="1"/>
  <c r="W502" i="7"/>
  <c r="O502" i="7"/>
  <c r="U536" i="6"/>
  <c r="O536" i="6"/>
  <c r="V536" i="6"/>
  <c r="P553" i="9"/>
  <c r="R553" i="9" s="1"/>
  <c r="M553" i="9"/>
  <c r="W553" i="9" s="1"/>
  <c r="T536" i="6" l="1"/>
  <c r="T502" i="7"/>
  <c r="U553" i="9"/>
  <c r="X553" i="9"/>
  <c r="V553" i="9"/>
  <c r="L503" i="7"/>
  <c r="L537" i="6"/>
  <c r="O553" i="9"/>
  <c r="T553" i="9" l="1"/>
  <c r="M503" i="7"/>
  <c r="W503" i="7" s="1"/>
  <c r="P503" i="7"/>
  <c r="R503" i="7" s="1"/>
  <c r="P537" i="6"/>
  <c r="R537" i="6" s="1"/>
  <c r="M537" i="6"/>
  <c r="V537" i="6" s="1"/>
  <c r="L554" i="9"/>
  <c r="V503" i="7" l="1"/>
  <c r="U503" i="7"/>
  <c r="O503" i="7"/>
  <c r="O537" i="6"/>
  <c r="U537" i="6"/>
  <c r="M554" i="9"/>
  <c r="X554" i="9" s="1"/>
  <c r="P554" i="9"/>
  <c r="R554" i="9" s="1"/>
  <c r="T537" i="6" l="1"/>
  <c r="T503" i="7"/>
  <c r="V554" i="9"/>
  <c r="W554" i="9"/>
  <c r="U554" i="9"/>
  <c r="L504" i="7"/>
  <c r="L538" i="6"/>
  <c r="O554" i="9"/>
  <c r="T554" i="9" l="1"/>
  <c r="M504" i="7"/>
  <c r="V504" i="7" s="1"/>
  <c r="P504" i="7"/>
  <c r="R504" i="7" s="1"/>
  <c r="P538" i="6"/>
  <c r="R538" i="6" s="1"/>
  <c r="M538" i="6"/>
  <c r="L555" i="9"/>
  <c r="W504" i="7" l="1"/>
  <c r="U504" i="7"/>
  <c r="O504" i="7"/>
  <c r="U538" i="6"/>
  <c r="O538" i="6"/>
  <c r="V538" i="6"/>
  <c r="M555" i="9"/>
  <c r="P555" i="9"/>
  <c r="R555" i="9" s="1"/>
  <c r="T538" i="6" l="1"/>
  <c r="T504" i="7"/>
  <c r="V555" i="9"/>
  <c r="U555" i="9"/>
  <c r="W555" i="9"/>
  <c r="X555" i="9"/>
  <c r="L505" i="7"/>
  <c r="L539" i="6"/>
  <c r="O555" i="9"/>
  <c r="T555" i="9" l="1"/>
  <c r="M505" i="7"/>
  <c r="W505" i="7" s="1"/>
  <c r="P505" i="7"/>
  <c r="R505" i="7" s="1"/>
  <c r="P539" i="6"/>
  <c r="R539" i="6" s="1"/>
  <c r="M539" i="6"/>
  <c r="U539" i="6" s="1"/>
  <c r="L556" i="9"/>
  <c r="U505" i="7" l="1"/>
  <c r="V505" i="7"/>
  <c r="O505" i="7"/>
  <c r="O539" i="6"/>
  <c r="V539" i="6"/>
  <c r="M556" i="9"/>
  <c r="V556" i="9" s="1"/>
  <c r="P556" i="9"/>
  <c r="R556" i="9" s="1"/>
  <c r="T539" i="6" l="1"/>
  <c r="T505" i="7"/>
  <c r="W556" i="9"/>
  <c r="X556" i="9"/>
  <c r="U556" i="9"/>
  <c r="L506" i="7"/>
  <c r="L540" i="6"/>
  <c r="O556" i="9"/>
  <c r="T556" i="9" l="1"/>
  <c r="P506" i="7"/>
  <c r="R506" i="7" s="1"/>
  <c r="M506" i="7"/>
  <c r="W506" i="7" s="1"/>
  <c r="P540" i="6"/>
  <c r="R540" i="6" s="1"/>
  <c r="M540" i="6"/>
  <c r="V540" i="6" s="1"/>
  <c r="L557" i="9"/>
  <c r="U506" i="7" l="1"/>
  <c r="V506" i="7"/>
  <c r="O506" i="7"/>
  <c r="O540" i="6"/>
  <c r="U540" i="6"/>
  <c r="P557" i="9"/>
  <c r="R557" i="9" s="1"/>
  <c r="M557" i="9"/>
  <c r="T540" i="6" l="1"/>
  <c r="T506" i="7"/>
  <c r="X557" i="9"/>
  <c r="W557" i="9"/>
  <c r="V557" i="9"/>
  <c r="U557" i="9"/>
  <c r="L507" i="7"/>
  <c r="L541" i="6"/>
  <c r="O557" i="9"/>
  <c r="T557" i="9" l="1"/>
  <c r="P507" i="7"/>
  <c r="R507" i="7" s="1"/>
  <c r="M507" i="7"/>
  <c r="W507" i="7" s="1"/>
  <c r="M541" i="6"/>
  <c r="U541" i="6" s="1"/>
  <c r="P541" i="6"/>
  <c r="R541" i="6" s="1"/>
  <c r="L558" i="9"/>
  <c r="U507" i="7" l="1"/>
  <c r="V507" i="7"/>
  <c r="O507" i="7"/>
  <c r="O541" i="6"/>
  <c r="V541" i="6"/>
  <c r="M558" i="9"/>
  <c r="W558" i="9" s="1"/>
  <c r="P558" i="9"/>
  <c r="R558" i="9" s="1"/>
  <c r="T541" i="6" l="1"/>
  <c r="T507" i="7"/>
  <c r="V558" i="9"/>
  <c r="X558" i="9"/>
  <c r="U558" i="9"/>
  <c r="L508" i="7"/>
  <c r="L542" i="6"/>
  <c r="O558" i="9"/>
  <c r="T558" i="9" l="1"/>
  <c r="P508" i="7"/>
  <c r="R508" i="7" s="1"/>
  <c r="M508" i="7"/>
  <c r="U508" i="7" s="1"/>
  <c r="M542" i="6"/>
  <c r="V542" i="6" s="1"/>
  <c r="P542" i="6"/>
  <c r="R542" i="6" s="1"/>
  <c r="L559" i="9"/>
  <c r="V508" i="7" l="1"/>
  <c r="W508" i="7"/>
  <c r="O508" i="7"/>
  <c r="O542" i="6"/>
  <c r="U542" i="6"/>
  <c r="M559" i="9"/>
  <c r="P559" i="9"/>
  <c r="R559" i="9" s="1"/>
  <c r="T542" i="6" l="1"/>
  <c r="T508" i="7"/>
  <c r="U559" i="9"/>
  <c r="X559" i="9"/>
  <c r="W559" i="9"/>
  <c r="V559" i="9"/>
  <c r="L509" i="7"/>
  <c r="L543" i="6"/>
  <c r="O559" i="9"/>
  <c r="T559" i="9" l="1"/>
  <c r="P509" i="7"/>
  <c r="R509" i="7" s="1"/>
  <c r="M509" i="7"/>
  <c r="W509" i="7" s="1"/>
  <c r="P543" i="6"/>
  <c r="R543" i="6" s="1"/>
  <c r="M543" i="6"/>
  <c r="L560" i="9"/>
  <c r="U509" i="7" l="1"/>
  <c r="V509" i="7"/>
  <c r="O509" i="7"/>
  <c r="U543" i="6"/>
  <c r="O543" i="6"/>
  <c r="V543" i="6"/>
  <c r="P560" i="9"/>
  <c r="R560" i="9" s="1"/>
  <c r="M560" i="9"/>
  <c r="T543" i="6" l="1"/>
  <c r="T509" i="7"/>
  <c r="V560" i="9"/>
  <c r="W560" i="9"/>
  <c r="U560" i="9"/>
  <c r="X560" i="9"/>
  <c r="L510" i="7"/>
  <c r="L544" i="6"/>
  <c r="M544" i="6" s="1"/>
  <c r="U544" i="6" s="1"/>
  <c r="O560" i="9"/>
  <c r="T560" i="9" l="1"/>
  <c r="P510" i="7"/>
  <c r="R510" i="7" s="1"/>
  <c r="M510" i="7"/>
  <c r="W510" i="7" s="1"/>
  <c r="P544" i="6"/>
  <c r="R544" i="6" s="1"/>
  <c r="V544" i="6"/>
  <c r="L545" i="6" s="1"/>
  <c r="O544" i="6"/>
  <c r="L561" i="9"/>
  <c r="T544" i="6" l="1"/>
  <c r="U510" i="7"/>
  <c r="V510" i="7"/>
  <c r="O510" i="7"/>
  <c r="M545" i="6"/>
  <c r="U545" i="6" s="1"/>
  <c r="P545" i="6"/>
  <c r="R545" i="6" s="1"/>
  <c r="P561" i="9"/>
  <c r="R561" i="9" s="1"/>
  <c r="M561" i="9"/>
  <c r="W561" i="9" s="1"/>
  <c r="T510" i="7" l="1"/>
  <c r="V561" i="9"/>
  <c r="X561" i="9"/>
  <c r="U561" i="9"/>
  <c r="L511" i="7"/>
  <c r="V545" i="6"/>
  <c r="O545" i="6"/>
  <c r="O561" i="9"/>
  <c r="T545" i="6" l="1"/>
  <c r="T561" i="9"/>
  <c r="M511" i="7"/>
  <c r="V511" i="7" s="1"/>
  <c r="P511" i="7"/>
  <c r="R511" i="7" s="1"/>
  <c r="L546" i="6"/>
  <c r="L562" i="9"/>
  <c r="U511" i="7" l="1"/>
  <c r="W511" i="7"/>
  <c r="O511" i="7"/>
  <c r="P546" i="6"/>
  <c r="R546" i="6" s="1"/>
  <c r="M546" i="6"/>
  <c r="U546" i="6" s="1"/>
  <c r="P562" i="9"/>
  <c r="R562" i="9" s="1"/>
  <c r="M562" i="9"/>
  <c r="T511" i="7" l="1"/>
  <c r="U562" i="9"/>
  <c r="X562" i="9"/>
  <c r="V562" i="9"/>
  <c r="W562" i="9"/>
  <c r="L512" i="7"/>
  <c r="O546" i="6"/>
  <c r="V546" i="6"/>
  <c r="O562" i="9"/>
  <c r="T546" i="6" l="1"/>
  <c r="T562" i="9"/>
  <c r="P512" i="7"/>
  <c r="R512" i="7" s="1"/>
  <c r="M512" i="7"/>
  <c r="U512" i="7" s="1"/>
  <c r="L547" i="6"/>
  <c r="L563" i="9"/>
  <c r="W512" i="7" l="1"/>
  <c r="V512" i="7"/>
  <c r="O512" i="7"/>
  <c r="P547" i="6"/>
  <c r="R547" i="6" s="1"/>
  <c r="M547" i="6"/>
  <c r="V547" i="6" s="1"/>
  <c r="M563" i="9"/>
  <c r="P563" i="9"/>
  <c r="R563" i="9" s="1"/>
  <c r="T512" i="7" l="1"/>
  <c r="X563" i="9"/>
  <c r="V563" i="9"/>
  <c r="U563" i="9"/>
  <c r="W563" i="9"/>
  <c r="L513" i="7"/>
  <c r="O547" i="6"/>
  <c r="U547" i="6"/>
  <c r="O563" i="9"/>
  <c r="T547" i="6" l="1"/>
  <c r="T563" i="9"/>
  <c r="M513" i="7"/>
  <c r="W513" i="7" s="1"/>
  <c r="P513" i="7"/>
  <c r="R513" i="7" s="1"/>
  <c r="L548" i="6"/>
  <c r="L564" i="9"/>
  <c r="V513" i="7" l="1"/>
  <c r="U513" i="7"/>
  <c r="O513" i="7"/>
  <c r="M548" i="6"/>
  <c r="U548" i="6" s="1"/>
  <c r="P548" i="6"/>
  <c r="R548" i="6" s="1"/>
  <c r="M564" i="9"/>
  <c r="P564" i="9"/>
  <c r="R564" i="9" s="1"/>
  <c r="T513" i="7" l="1"/>
  <c r="X564" i="9"/>
  <c r="W564" i="9"/>
  <c r="V564" i="9"/>
  <c r="U564" i="9"/>
  <c r="L514" i="7"/>
  <c r="O548" i="6"/>
  <c r="V548" i="6"/>
  <c r="O564" i="9"/>
  <c r="T548" i="6" l="1"/>
  <c r="T564" i="9"/>
  <c r="P514" i="7"/>
  <c r="R514" i="7" s="1"/>
  <c r="M514" i="7"/>
  <c r="W514" i="7" s="1"/>
  <c r="L549" i="6"/>
  <c r="L565" i="9"/>
  <c r="U514" i="7" l="1"/>
  <c r="V514" i="7"/>
  <c r="O514" i="7"/>
  <c r="P549" i="6"/>
  <c r="R549" i="6" s="1"/>
  <c r="M549" i="6"/>
  <c r="V549" i="6" s="1"/>
  <c r="M565" i="9"/>
  <c r="P565" i="9"/>
  <c r="R565" i="9" s="1"/>
  <c r="T514" i="7" l="1"/>
  <c r="X565" i="9"/>
  <c r="W565" i="9"/>
  <c r="U565" i="9"/>
  <c r="V565" i="9"/>
  <c r="L515" i="7"/>
  <c r="O549" i="6"/>
  <c r="U549" i="6"/>
  <c r="O565" i="9"/>
  <c r="T549" i="6" l="1"/>
  <c r="T565" i="9"/>
  <c r="P515" i="7"/>
  <c r="R515" i="7" s="1"/>
  <c r="M515" i="7"/>
  <c r="V515" i="7" s="1"/>
  <c r="L550" i="6"/>
  <c r="L566" i="9"/>
  <c r="U515" i="7" l="1"/>
  <c r="W515" i="7"/>
  <c r="O515" i="7"/>
  <c r="P550" i="6"/>
  <c r="R550" i="6" s="1"/>
  <c r="M550" i="6"/>
  <c r="U550" i="6" s="1"/>
  <c r="P566" i="9"/>
  <c r="R566" i="9" s="1"/>
  <c r="M566" i="9"/>
  <c r="V566" i="9" s="1"/>
  <c r="T515" i="7" l="1"/>
  <c r="X566" i="9"/>
  <c r="W566" i="9"/>
  <c r="U566" i="9"/>
  <c r="L516" i="7"/>
  <c r="O550" i="6"/>
  <c r="V550" i="6"/>
  <c r="O566" i="9"/>
  <c r="T566" i="9" l="1"/>
  <c r="T550" i="6"/>
  <c r="M516" i="7"/>
  <c r="W516" i="7" s="1"/>
  <c r="P516" i="7"/>
  <c r="R516" i="7" s="1"/>
  <c r="L551" i="6"/>
  <c r="L567" i="9"/>
  <c r="U516" i="7" l="1"/>
  <c r="V516" i="7"/>
  <c r="O516" i="7"/>
  <c r="M551" i="6"/>
  <c r="V551" i="6" s="1"/>
  <c r="P551" i="6"/>
  <c r="R551" i="6" s="1"/>
  <c r="M567" i="9"/>
  <c r="X567" i="9" s="1"/>
  <c r="P567" i="9"/>
  <c r="R567" i="9" s="1"/>
  <c r="T516" i="7" l="1"/>
  <c r="W567" i="9"/>
  <c r="V567" i="9"/>
  <c r="U567" i="9"/>
  <c r="L517" i="7"/>
  <c r="O551" i="6"/>
  <c r="U551" i="6"/>
  <c r="O567" i="9"/>
  <c r="T551" i="6" l="1"/>
  <c r="T567" i="9"/>
  <c r="M517" i="7"/>
  <c r="V517" i="7" s="1"/>
  <c r="P517" i="7"/>
  <c r="R517" i="7" s="1"/>
  <c r="L552" i="6"/>
  <c r="L568" i="9"/>
  <c r="U517" i="7" l="1"/>
  <c r="W517" i="7"/>
  <c r="O517" i="7"/>
  <c r="M552" i="6"/>
  <c r="P552" i="6"/>
  <c r="R552" i="6" s="1"/>
  <c r="P568" i="9"/>
  <c r="R568" i="9" s="1"/>
  <c r="M568" i="9"/>
  <c r="T517" i="7" l="1"/>
  <c r="X568" i="9"/>
  <c r="U568" i="9"/>
  <c r="V568" i="9"/>
  <c r="W568" i="9"/>
  <c r="L518" i="7"/>
  <c r="U552" i="6"/>
  <c r="O552" i="6"/>
  <c r="V552" i="6"/>
  <c r="O568" i="9"/>
  <c r="T552" i="6" l="1"/>
  <c r="T568" i="9"/>
  <c r="M518" i="7"/>
  <c r="U518" i="7" s="1"/>
  <c r="P518" i="7"/>
  <c r="R518" i="7" s="1"/>
  <c r="L553" i="6"/>
  <c r="L569" i="9"/>
  <c r="V518" i="7" l="1"/>
  <c r="W518" i="7"/>
  <c r="O518" i="7"/>
  <c r="M553" i="6"/>
  <c r="V553" i="6" s="1"/>
  <c r="P553" i="6"/>
  <c r="R553" i="6" s="1"/>
  <c r="M569" i="9"/>
  <c r="P569" i="9"/>
  <c r="R569" i="9" s="1"/>
  <c r="T518" i="7" l="1"/>
  <c r="V569" i="9"/>
  <c r="X569" i="9"/>
  <c r="U569" i="9"/>
  <c r="W569" i="9"/>
  <c r="L519" i="7"/>
  <c r="O553" i="6"/>
  <c r="U553" i="6"/>
  <c r="O569" i="9"/>
  <c r="T569" i="9" l="1"/>
  <c r="T553" i="6"/>
  <c r="P519" i="7"/>
  <c r="R519" i="7" s="1"/>
  <c r="M519" i="7"/>
  <c r="U519" i="7" s="1"/>
  <c r="L554" i="6"/>
  <c r="L570" i="9"/>
  <c r="V519" i="7" l="1"/>
  <c r="W519" i="7"/>
  <c r="O519" i="7"/>
  <c r="P554" i="6"/>
  <c r="R554" i="6" s="1"/>
  <c r="M554" i="6"/>
  <c r="P570" i="9"/>
  <c r="R570" i="9" s="1"/>
  <c r="M570" i="9"/>
  <c r="X570" i="9" s="1"/>
  <c r="T519" i="7" l="1"/>
  <c r="U570" i="9"/>
  <c r="W570" i="9"/>
  <c r="V570" i="9"/>
  <c r="L520" i="7"/>
  <c r="U554" i="6"/>
  <c r="O554" i="6"/>
  <c r="V554" i="6"/>
  <c r="O570" i="9"/>
  <c r="T554" i="6" l="1"/>
  <c r="T570" i="9"/>
  <c r="M520" i="7"/>
  <c r="U520" i="7" s="1"/>
  <c r="P520" i="7"/>
  <c r="R520" i="7" s="1"/>
  <c r="L555" i="6"/>
  <c r="L571" i="9"/>
  <c r="V520" i="7" l="1"/>
  <c r="W520" i="7"/>
  <c r="O520" i="7"/>
  <c r="M555" i="6"/>
  <c r="U555" i="6" s="1"/>
  <c r="P555" i="6"/>
  <c r="R555" i="6" s="1"/>
  <c r="M571" i="9"/>
  <c r="P571" i="9"/>
  <c r="R571" i="9" s="1"/>
  <c r="T520" i="7" l="1"/>
  <c r="X571" i="9"/>
  <c r="V571" i="9"/>
  <c r="U571" i="9"/>
  <c r="W571" i="9"/>
  <c r="L521" i="7"/>
  <c r="O555" i="6"/>
  <c r="V555" i="6"/>
  <c r="O571" i="9"/>
  <c r="T555" i="6" l="1"/>
  <c r="T571" i="9"/>
  <c r="M521" i="7"/>
  <c r="W521" i="7" s="1"/>
  <c r="P521" i="7"/>
  <c r="R521" i="7" s="1"/>
  <c r="L556" i="6"/>
  <c r="L572" i="9"/>
  <c r="U521" i="7" l="1"/>
  <c r="V521" i="7"/>
  <c r="O521" i="7"/>
  <c r="P556" i="6"/>
  <c r="R556" i="6" s="1"/>
  <c r="M556" i="6"/>
  <c r="V556" i="6" s="1"/>
  <c r="M572" i="9"/>
  <c r="W572" i="9" s="1"/>
  <c r="P572" i="9"/>
  <c r="R572" i="9" s="1"/>
  <c r="T521" i="7" l="1"/>
  <c r="V572" i="9"/>
  <c r="X572" i="9"/>
  <c r="U572" i="9"/>
  <c r="L522" i="7"/>
  <c r="O556" i="6"/>
  <c r="U556" i="6"/>
  <c r="O572" i="9"/>
  <c r="T556" i="6" l="1"/>
  <c r="T572" i="9"/>
  <c r="M522" i="7"/>
  <c r="V522" i="7" s="1"/>
  <c r="P522" i="7"/>
  <c r="R522" i="7" s="1"/>
  <c r="L557" i="6"/>
  <c r="L573" i="9"/>
  <c r="U522" i="7" l="1"/>
  <c r="W522" i="7"/>
  <c r="O522" i="7"/>
  <c r="P557" i="6"/>
  <c r="R557" i="6" s="1"/>
  <c r="M557" i="6"/>
  <c r="U557" i="6" s="1"/>
  <c r="M573" i="9"/>
  <c r="P573" i="9"/>
  <c r="R573" i="9" s="1"/>
  <c r="T522" i="7" l="1"/>
  <c r="X573" i="9"/>
  <c r="W573" i="9"/>
  <c r="U573" i="9"/>
  <c r="V573" i="9"/>
  <c r="L523" i="7"/>
  <c r="O557" i="6"/>
  <c r="V557" i="6"/>
  <c r="O573" i="9"/>
  <c r="T557" i="6" l="1"/>
  <c r="T573" i="9"/>
  <c r="M523" i="7"/>
  <c r="U523" i="7" s="1"/>
  <c r="P523" i="7"/>
  <c r="R523" i="7" s="1"/>
  <c r="L558" i="6"/>
  <c r="L574" i="9"/>
  <c r="V523" i="7" l="1"/>
  <c r="W523" i="7"/>
  <c r="O523" i="7"/>
  <c r="M558" i="6"/>
  <c r="V558" i="6" s="1"/>
  <c r="P558" i="6"/>
  <c r="R558" i="6" s="1"/>
  <c r="M574" i="9"/>
  <c r="X574" i="9" s="1"/>
  <c r="P574" i="9"/>
  <c r="R574" i="9" s="1"/>
  <c r="T523" i="7" l="1"/>
  <c r="W574" i="9"/>
  <c r="U574" i="9"/>
  <c r="V574" i="9"/>
  <c r="L524" i="7"/>
  <c r="O558" i="6"/>
  <c r="U558" i="6"/>
  <c r="O574" i="9"/>
  <c r="T558" i="6" l="1"/>
  <c r="T574" i="9"/>
  <c r="P524" i="7"/>
  <c r="R524" i="7" s="1"/>
  <c r="M524" i="7"/>
  <c r="W524" i="7" s="1"/>
  <c r="L559" i="6"/>
  <c r="L575" i="9"/>
  <c r="U524" i="7" l="1"/>
  <c r="V524" i="7"/>
  <c r="O524" i="7"/>
  <c r="M559" i="6"/>
  <c r="U559" i="6" s="1"/>
  <c r="P559" i="6"/>
  <c r="R559" i="6" s="1"/>
  <c r="P575" i="9"/>
  <c r="R575" i="9" s="1"/>
  <c r="M575" i="9"/>
  <c r="T524" i="7" l="1"/>
  <c r="X575" i="9"/>
  <c r="V575" i="9"/>
  <c r="U575" i="9"/>
  <c r="W575" i="9"/>
  <c r="L525" i="7"/>
  <c r="V559" i="6"/>
  <c r="O559" i="6"/>
  <c r="O575" i="9"/>
  <c r="T559" i="6" l="1"/>
  <c r="T575" i="9"/>
  <c r="P525" i="7"/>
  <c r="R525" i="7" s="1"/>
  <c r="M525" i="7"/>
  <c r="L560" i="6"/>
  <c r="L576" i="9"/>
  <c r="V525" i="7" l="1"/>
  <c r="W525" i="7"/>
  <c r="B27" i="7"/>
  <c r="U525" i="7"/>
  <c r="O525" i="7"/>
  <c r="M560" i="6"/>
  <c r="U560" i="6" s="1"/>
  <c r="P560" i="6"/>
  <c r="R560" i="6" s="1"/>
  <c r="M576" i="9"/>
  <c r="P576" i="9"/>
  <c r="R576" i="9" s="1"/>
  <c r="T525" i="7" l="1"/>
  <c r="X576" i="9"/>
  <c r="U576" i="9"/>
  <c r="W576" i="9"/>
  <c r="V576" i="9"/>
  <c r="L526" i="7"/>
  <c r="V560" i="6"/>
  <c r="O560" i="6"/>
  <c r="O576" i="9"/>
  <c r="T560" i="6" l="1"/>
  <c r="T576" i="9"/>
  <c r="P526" i="7"/>
  <c r="R526" i="7" s="1"/>
  <c r="M526" i="7"/>
  <c r="W526" i="7" s="1"/>
  <c r="L561" i="6"/>
  <c r="L577" i="9"/>
  <c r="V526" i="7" l="1"/>
  <c r="U526" i="7"/>
  <c r="O526" i="7"/>
  <c r="P561" i="6"/>
  <c r="R561" i="6" s="1"/>
  <c r="M561" i="6"/>
  <c r="V561" i="6" s="1"/>
  <c r="P577" i="9"/>
  <c r="R577" i="9" s="1"/>
  <c r="M577" i="9"/>
  <c r="T526" i="7" l="1"/>
  <c r="W577" i="9"/>
  <c r="V577" i="9"/>
  <c r="U577" i="9"/>
  <c r="X577" i="9"/>
  <c r="L527" i="7"/>
  <c r="U561" i="6"/>
  <c r="O561" i="6"/>
  <c r="O577" i="9"/>
  <c r="T561" i="6" l="1"/>
  <c r="T577" i="9"/>
  <c r="M527" i="7"/>
  <c r="U527" i="7" s="1"/>
  <c r="P527" i="7"/>
  <c r="R527" i="7" s="1"/>
  <c r="L562" i="6"/>
  <c r="L578" i="9"/>
  <c r="W527" i="7" l="1"/>
  <c r="V527" i="7"/>
  <c r="O527" i="7"/>
  <c r="P562" i="6"/>
  <c r="R562" i="6" s="1"/>
  <c r="M562" i="6"/>
  <c r="U562" i="6" s="1"/>
  <c r="M578" i="9"/>
  <c r="P578" i="9"/>
  <c r="R578" i="9" s="1"/>
  <c r="T527" i="7" l="1"/>
  <c r="W578" i="9"/>
  <c r="X578" i="9"/>
  <c r="U578" i="9"/>
  <c r="V578" i="9"/>
  <c r="L528" i="7"/>
  <c r="V562" i="6"/>
  <c r="O562" i="6"/>
  <c r="O578" i="9"/>
  <c r="T562" i="6" l="1"/>
  <c r="T578" i="9"/>
  <c r="P528" i="7"/>
  <c r="R528" i="7" s="1"/>
  <c r="M528" i="7"/>
  <c r="W528" i="7" s="1"/>
  <c r="L563" i="6"/>
  <c r="L579" i="9"/>
  <c r="U528" i="7" l="1"/>
  <c r="V528" i="7"/>
  <c r="O528" i="7"/>
  <c r="M563" i="6"/>
  <c r="V563" i="6" s="1"/>
  <c r="P563" i="6"/>
  <c r="R563" i="6" s="1"/>
  <c r="M579" i="9"/>
  <c r="X579" i="9" s="1"/>
  <c r="P579" i="9"/>
  <c r="R579" i="9" s="1"/>
  <c r="T528" i="7" l="1"/>
  <c r="W579" i="9"/>
  <c r="V579" i="9"/>
  <c r="U579" i="9"/>
  <c r="L529" i="7"/>
  <c r="O563" i="6"/>
  <c r="U563" i="6"/>
  <c r="O579" i="9"/>
  <c r="T563" i="6" l="1"/>
  <c r="T579" i="9"/>
  <c r="M529" i="7"/>
  <c r="W529" i="7" s="1"/>
  <c r="P529" i="7"/>
  <c r="R529" i="7" s="1"/>
  <c r="L564" i="6"/>
  <c r="L580" i="9"/>
  <c r="U529" i="7" l="1"/>
  <c r="V529" i="7"/>
  <c r="O529" i="7"/>
  <c r="M564" i="6"/>
  <c r="V564" i="6" s="1"/>
  <c r="P564" i="6"/>
  <c r="R564" i="6" s="1"/>
  <c r="M580" i="9"/>
  <c r="P580" i="9"/>
  <c r="R580" i="9" s="1"/>
  <c r="T529" i="7" l="1"/>
  <c r="U580" i="9"/>
  <c r="W580" i="9"/>
  <c r="X580" i="9"/>
  <c r="V580" i="9"/>
  <c r="L530" i="7"/>
  <c r="O564" i="6"/>
  <c r="U564" i="6"/>
  <c r="O580" i="9"/>
  <c r="T564" i="6" l="1"/>
  <c r="T580" i="9"/>
  <c r="P530" i="7"/>
  <c r="R530" i="7" s="1"/>
  <c r="M530" i="7"/>
  <c r="U530" i="7" s="1"/>
  <c r="L565" i="6"/>
  <c r="L581" i="9"/>
  <c r="V530" i="7" l="1"/>
  <c r="W530" i="7"/>
  <c r="O530" i="7"/>
  <c r="M565" i="6"/>
  <c r="P565" i="6"/>
  <c r="R565" i="6" s="1"/>
  <c r="M581" i="9"/>
  <c r="P581" i="9"/>
  <c r="R581" i="9" s="1"/>
  <c r="T530" i="7" l="1"/>
  <c r="W581" i="9"/>
  <c r="X581" i="9"/>
  <c r="V581" i="9"/>
  <c r="U581" i="9"/>
  <c r="L531" i="7"/>
  <c r="U565" i="6"/>
  <c r="O565" i="6"/>
  <c r="V565" i="6"/>
  <c r="O581" i="9"/>
  <c r="T565" i="6" l="1"/>
  <c r="T581" i="9"/>
  <c r="P531" i="7"/>
  <c r="R531" i="7" s="1"/>
  <c r="M531" i="7"/>
  <c r="U531" i="7" s="1"/>
  <c r="L566" i="6"/>
  <c r="M566" i="6" s="1"/>
  <c r="U566" i="6" s="1"/>
  <c r="L582" i="9"/>
  <c r="V531" i="7" l="1"/>
  <c r="W531" i="7"/>
  <c r="O531" i="7"/>
  <c r="P566" i="6"/>
  <c r="R566" i="6" s="1"/>
  <c r="V566" i="6"/>
  <c r="L567" i="6" s="1"/>
  <c r="O566" i="6"/>
  <c r="P582" i="9"/>
  <c r="R582" i="9" s="1"/>
  <c r="M582" i="9"/>
  <c r="T566" i="6" l="1"/>
  <c r="T531" i="7"/>
  <c r="W582" i="9"/>
  <c r="X582" i="9"/>
  <c r="U582" i="9"/>
  <c r="V582" i="9"/>
  <c r="L532" i="7"/>
  <c r="P567" i="6"/>
  <c r="R567" i="6" s="1"/>
  <c r="M567" i="6"/>
  <c r="U567" i="6" s="1"/>
  <c r="O582" i="9"/>
  <c r="T582" i="9" l="1"/>
  <c r="P532" i="7"/>
  <c r="R532" i="7" s="1"/>
  <c r="M532" i="7"/>
  <c r="W532" i="7" s="1"/>
  <c r="V567" i="6"/>
  <c r="O567" i="6"/>
  <c r="L583" i="9"/>
  <c r="T567" i="6" l="1"/>
  <c r="U532" i="7"/>
  <c r="V532" i="7"/>
  <c r="O532" i="7"/>
  <c r="L568" i="6"/>
  <c r="M583" i="9"/>
  <c r="P583" i="9"/>
  <c r="R583" i="9" s="1"/>
  <c r="T532" i="7" l="1"/>
  <c r="X583" i="9"/>
  <c r="W583" i="9"/>
  <c r="U583" i="9"/>
  <c r="V583" i="9"/>
  <c r="L533" i="7"/>
  <c r="P568" i="6"/>
  <c r="R568" i="6" s="1"/>
  <c r="M568" i="6"/>
  <c r="U568" i="6" s="1"/>
  <c r="O583" i="9"/>
  <c r="T583" i="9" l="1"/>
  <c r="P533" i="7"/>
  <c r="R533" i="7" s="1"/>
  <c r="M533" i="7"/>
  <c r="U533" i="7" s="1"/>
  <c r="O568" i="6"/>
  <c r="V568" i="6"/>
  <c r="L584" i="9"/>
  <c r="T568" i="6" l="1"/>
  <c r="V533" i="7"/>
  <c r="W533" i="7"/>
  <c r="O533" i="7"/>
  <c r="L569" i="6"/>
  <c r="M584" i="9"/>
  <c r="U584" i="9" s="1"/>
  <c r="P584" i="9"/>
  <c r="R584" i="9" s="1"/>
  <c r="T533" i="7" l="1"/>
  <c r="X584" i="9"/>
  <c r="W584" i="9"/>
  <c r="V584" i="9"/>
  <c r="L534" i="7"/>
  <c r="M569" i="6"/>
  <c r="V569" i="6" s="1"/>
  <c r="P569" i="6"/>
  <c r="R569" i="6" s="1"/>
  <c r="O584" i="9"/>
  <c r="T584" i="9" l="1"/>
  <c r="M534" i="7"/>
  <c r="W534" i="7" s="1"/>
  <c r="P534" i="7"/>
  <c r="R534" i="7" s="1"/>
  <c r="O569" i="6"/>
  <c r="U569" i="6"/>
  <c r="L585" i="9"/>
  <c r="T569" i="6" l="1"/>
  <c r="V534" i="7"/>
  <c r="U534" i="7"/>
  <c r="O534" i="7"/>
  <c r="L570" i="6"/>
  <c r="P585" i="9"/>
  <c r="R585" i="9" s="1"/>
  <c r="M585" i="9"/>
  <c r="X585" i="9" s="1"/>
  <c r="T534" i="7" l="1"/>
  <c r="W585" i="9"/>
  <c r="V585" i="9"/>
  <c r="U585" i="9"/>
  <c r="L535" i="7"/>
  <c r="P570" i="6"/>
  <c r="R570" i="6" s="1"/>
  <c r="M570" i="6"/>
  <c r="U570" i="6" s="1"/>
  <c r="O585" i="9"/>
  <c r="T585" i="9" l="1"/>
  <c r="P535" i="7"/>
  <c r="R535" i="7" s="1"/>
  <c r="M535" i="7"/>
  <c r="V535" i="7" s="1"/>
  <c r="O570" i="6"/>
  <c r="V570" i="6"/>
  <c r="L586" i="9"/>
  <c r="T570" i="6" l="1"/>
  <c r="U535" i="7"/>
  <c r="W535" i="7"/>
  <c r="O535" i="7"/>
  <c r="L571" i="6"/>
  <c r="P586" i="9"/>
  <c r="R586" i="9" s="1"/>
  <c r="M586" i="9"/>
  <c r="W586" i="9" s="1"/>
  <c r="T535" i="7" l="1"/>
  <c r="V586" i="9"/>
  <c r="X586" i="9"/>
  <c r="U586" i="9"/>
  <c r="L536" i="7"/>
  <c r="P571" i="6"/>
  <c r="R571" i="6" s="1"/>
  <c r="M571" i="6"/>
  <c r="V571" i="6" s="1"/>
  <c r="O586" i="9"/>
  <c r="T586" i="9" l="1"/>
  <c r="P536" i="7"/>
  <c r="R536" i="7" s="1"/>
  <c r="M536" i="7"/>
  <c r="U536" i="7" s="1"/>
  <c r="O571" i="6"/>
  <c r="U571" i="6"/>
  <c r="L587" i="9"/>
  <c r="T571" i="6" l="1"/>
  <c r="V536" i="7"/>
  <c r="W536" i="7"/>
  <c r="O536" i="7"/>
  <c r="L572" i="6"/>
  <c r="M587" i="9"/>
  <c r="P587" i="9"/>
  <c r="R587" i="9" s="1"/>
  <c r="T536" i="7" l="1"/>
  <c r="V587" i="9"/>
  <c r="W587" i="9"/>
  <c r="U587" i="9"/>
  <c r="X587" i="9"/>
  <c r="L537" i="7"/>
  <c r="P572" i="6"/>
  <c r="R572" i="6" s="1"/>
  <c r="M572" i="6"/>
  <c r="U572" i="6" s="1"/>
  <c r="O587" i="9"/>
  <c r="T587" i="9" l="1"/>
  <c r="P537" i="7"/>
  <c r="R537" i="7" s="1"/>
  <c r="M537" i="7"/>
  <c r="V537" i="7" s="1"/>
  <c r="O572" i="6"/>
  <c r="V572" i="6"/>
  <c r="L588" i="9"/>
  <c r="T572" i="6" l="1"/>
  <c r="W537" i="7"/>
  <c r="U537" i="7"/>
  <c r="O537" i="7"/>
  <c r="L573" i="6"/>
  <c r="M588" i="9"/>
  <c r="P588" i="9"/>
  <c r="R588" i="9" s="1"/>
  <c r="T537" i="7" l="1"/>
  <c r="U588" i="9"/>
  <c r="X588" i="9"/>
  <c r="V588" i="9"/>
  <c r="W588" i="9"/>
  <c r="L538" i="7"/>
  <c r="M573" i="6"/>
  <c r="P573" i="6"/>
  <c r="R573" i="6" s="1"/>
  <c r="O588" i="9"/>
  <c r="T588" i="9" l="1"/>
  <c r="M538" i="7"/>
  <c r="V538" i="7" s="1"/>
  <c r="P538" i="7"/>
  <c r="R538" i="7" s="1"/>
  <c r="V573" i="6"/>
  <c r="O573" i="6"/>
  <c r="U573" i="6"/>
  <c r="L589" i="9"/>
  <c r="T573" i="6" l="1"/>
  <c r="U538" i="7"/>
  <c r="W538" i="7"/>
  <c r="O538" i="7"/>
  <c r="L574" i="6"/>
  <c r="M589" i="9"/>
  <c r="X589" i="9" s="1"/>
  <c r="P589" i="9"/>
  <c r="R589" i="9" s="1"/>
  <c r="T538" i="7" l="1"/>
  <c r="W589" i="9"/>
  <c r="V589" i="9"/>
  <c r="U589" i="9"/>
  <c r="L539" i="7"/>
  <c r="M574" i="6"/>
  <c r="P574" i="6"/>
  <c r="R574" i="6" s="1"/>
  <c r="O589" i="9"/>
  <c r="T589" i="9" l="1"/>
  <c r="M539" i="7"/>
  <c r="U539" i="7" s="1"/>
  <c r="P539" i="7"/>
  <c r="R539" i="7" s="1"/>
  <c r="V574" i="6"/>
  <c r="O574" i="6"/>
  <c r="U574" i="6"/>
  <c r="L590" i="9"/>
  <c r="T574" i="6" l="1"/>
  <c r="V539" i="7"/>
  <c r="W539" i="7"/>
  <c r="O539" i="7"/>
  <c r="L575" i="6"/>
  <c r="M575" i="6" s="1"/>
  <c r="V575" i="6" s="1"/>
  <c r="M590" i="9"/>
  <c r="P590" i="9"/>
  <c r="R590" i="9" s="1"/>
  <c r="T539" i="7" l="1"/>
  <c r="U590" i="9"/>
  <c r="W590" i="9"/>
  <c r="V590" i="9"/>
  <c r="X590" i="9"/>
  <c r="L540" i="7"/>
  <c r="P575" i="6"/>
  <c r="R575" i="6" s="1"/>
  <c r="U575" i="6"/>
  <c r="O575" i="6"/>
  <c r="O590" i="9"/>
  <c r="T575" i="6" l="1"/>
  <c r="T590" i="9"/>
  <c r="P540" i="7"/>
  <c r="R540" i="7" s="1"/>
  <c r="M540" i="7"/>
  <c r="W540" i="7" s="1"/>
  <c r="L576" i="6"/>
  <c r="L591" i="9"/>
  <c r="U540" i="7" l="1"/>
  <c r="V540" i="7"/>
  <c r="O540" i="7"/>
  <c r="M576" i="6"/>
  <c r="P576" i="6"/>
  <c r="R576" i="6" s="1"/>
  <c r="M591" i="9"/>
  <c r="P591" i="9"/>
  <c r="R591" i="9" s="1"/>
  <c r="T540" i="7" l="1"/>
  <c r="X591" i="9"/>
  <c r="V591" i="9"/>
  <c r="U591" i="9"/>
  <c r="W591" i="9"/>
  <c r="L541" i="7"/>
  <c r="V576" i="6"/>
  <c r="O576" i="6"/>
  <c r="U576" i="6"/>
  <c r="O591" i="9"/>
  <c r="T576" i="6" l="1"/>
  <c r="T591" i="9"/>
  <c r="M541" i="7"/>
  <c r="V541" i="7" s="1"/>
  <c r="P541" i="7"/>
  <c r="R541" i="7" s="1"/>
  <c r="L577" i="6"/>
  <c r="L592" i="9"/>
  <c r="U541" i="7" l="1"/>
  <c r="W541" i="7"/>
  <c r="O541" i="7"/>
  <c r="P577" i="6"/>
  <c r="R577" i="6" s="1"/>
  <c r="M577" i="6"/>
  <c r="V577" i="6" s="1"/>
  <c r="M592" i="9"/>
  <c r="X592" i="9" s="1"/>
  <c r="P592" i="9"/>
  <c r="R592" i="9" s="1"/>
  <c r="T541" i="7" l="1"/>
  <c r="V592" i="9"/>
  <c r="W592" i="9"/>
  <c r="U592" i="9"/>
  <c r="L542" i="7"/>
  <c r="O577" i="6"/>
  <c r="U577" i="6"/>
  <c r="O592" i="9"/>
  <c r="T577" i="6" l="1"/>
  <c r="T592" i="9"/>
  <c r="P542" i="7"/>
  <c r="R542" i="7" s="1"/>
  <c r="M542" i="7"/>
  <c r="W542" i="7" s="1"/>
  <c r="L578" i="6"/>
  <c r="L593" i="9"/>
  <c r="V542" i="7" l="1"/>
  <c r="U542" i="7"/>
  <c r="O542" i="7"/>
  <c r="M578" i="6"/>
  <c r="U578" i="6" s="1"/>
  <c r="P578" i="6"/>
  <c r="R578" i="6" s="1"/>
  <c r="P593" i="9"/>
  <c r="R593" i="9" s="1"/>
  <c r="M593" i="9"/>
  <c r="W593" i="9" s="1"/>
  <c r="T542" i="7" l="1"/>
  <c r="V593" i="9"/>
  <c r="X593" i="9"/>
  <c r="U593" i="9"/>
  <c r="L543" i="7"/>
  <c r="O578" i="6"/>
  <c r="V578" i="6"/>
  <c r="O593" i="9"/>
  <c r="T578" i="6" l="1"/>
  <c r="T593" i="9"/>
  <c r="P543" i="7"/>
  <c r="R543" i="7" s="1"/>
  <c r="M543" i="7"/>
  <c r="W543" i="7" s="1"/>
  <c r="L579" i="6"/>
  <c r="L594" i="9"/>
  <c r="U543" i="7" l="1"/>
  <c r="V543" i="7"/>
  <c r="O543" i="7"/>
  <c r="P579" i="6"/>
  <c r="R579" i="6" s="1"/>
  <c r="M579" i="6"/>
  <c r="V579" i="6" s="1"/>
  <c r="P594" i="9"/>
  <c r="R594" i="9" s="1"/>
  <c r="M594" i="9"/>
  <c r="T543" i="7" l="1"/>
  <c r="U594" i="9"/>
  <c r="W594" i="9"/>
  <c r="V594" i="9"/>
  <c r="X594" i="9"/>
  <c r="L544" i="7"/>
  <c r="O579" i="6"/>
  <c r="U579" i="6"/>
  <c r="O594" i="9"/>
  <c r="T579" i="6" l="1"/>
  <c r="T594" i="9"/>
  <c r="M544" i="7"/>
  <c r="V544" i="7" s="1"/>
  <c r="P544" i="7"/>
  <c r="R544" i="7" s="1"/>
  <c r="L580" i="6"/>
  <c r="L595" i="9"/>
  <c r="U544" i="7" l="1"/>
  <c r="W544" i="7"/>
  <c r="O544" i="7"/>
  <c r="P580" i="6"/>
  <c r="R580" i="6" s="1"/>
  <c r="M580" i="6"/>
  <c r="U580" i="6" s="1"/>
  <c r="M595" i="9"/>
  <c r="P595" i="9"/>
  <c r="R595" i="9" s="1"/>
  <c r="T544" i="7" l="1"/>
  <c r="X595" i="9"/>
  <c r="W595" i="9"/>
  <c r="V595" i="9"/>
  <c r="U595" i="9"/>
  <c r="L545" i="7"/>
  <c r="O580" i="6"/>
  <c r="V580" i="6"/>
  <c r="O595" i="9"/>
  <c r="T580" i="6" l="1"/>
  <c r="T595" i="9"/>
  <c r="M545" i="7"/>
  <c r="W545" i="7" s="1"/>
  <c r="P545" i="7"/>
  <c r="R545" i="7" s="1"/>
  <c r="L581" i="6"/>
  <c r="L596" i="9"/>
  <c r="V545" i="7" l="1"/>
  <c r="U545" i="7"/>
  <c r="O545" i="7"/>
  <c r="P581" i="6"/>
  <c r="R581" i="6" s="1"/>
  <c r="M581" i="6"/>
  <c r="V581" i="6" s="1"/>
  <c r="P596" i="9"/>
  <c r="R596" i="9" s="1"/>
  <c r="M596" i="9"/>
  <c r="T545" i="7" l="1"/>
  <c r="V596" i="9"/>
  <c r="X596" i="9"/>
  <c r="U596" i="9"/>
  <c r="W596" i="9"/>
  <c r="L546" i="7"/>
  <c r="O581" i="6"/>
  <c r="U581" i="6"/>
  <c r="O596" i="9"/>
  <c r="T581" i="6" l="1"/>
  <c r="T596" i="9"/>
  <c r="M546" i="7"/>
  <c r="W546" i="7" s="1"/>
  <c r="P546" i="7"/>
  <c r="R546" i="7" s="1"/>
  <c r="L582" i="6"/>
  <c r="L597" i="9"/>
  <c r="U546" i="7" l="1"/>
  <c r="V546" i="7"/>
  <c r="O546" i="7"/>
  <c r="M582" i="6"/>
  <c r="U582" i="6" s="1"/>
  <c r="P582" i="6"/>
  <c r="R582" i="6" s="1"/>
  <c r="P597" i="9"/>
  <c r="R597" i="9" s="1"/>
  <c r="M597" i="9"/>
  <c r="W597" i="9" s="1"/>
  <c r="T546" i="7" l="1"/>
  <c r="V597" i="9"/>
  <c r="X597" i="9"/>
  <c r="U597" i="9"/>
  <c r="L547" i="7"/>
  <c r="O582" i="6"/>
  <c r="V582" i="6"/>
  <c r="O597" i="9"/>
  <c r="T597" i="9" l="1"/>
  <c r="T582" i="6"/>
  <c r="P547" i="7"/>
  <c r="R547" i="7" s="1"/>
  <c r="M547" i="7"/>
  <c r="W547" i="7" s="1"/>
  <c r="L583" i="6"/>
  <c r="L598" i="9"/>
  <c r="V547" i="7" l="1"/>
  <c r="U547" i="7"/>
  <c r="O547" i="7"/>
  <c r="M583" i="6"/>
  <c r="V583" i="6" s="1"/>
  <c r="P583" i="6"/>
  <c r="R583" i="6" s="1"/>
  <c r="M598" i="9"/>
  <c r="P598" i="9"/>
  <c r="R598" i="9" s="1"/>
  <c r="X598" i="9" l="1"/>
  <c r="W598" i="9"/>
  <c r="T547" i="7"/>
  <c r="U598" i="9"/>
  <c r="V598" i="9"/>
  <c r="L548" i="7"/>
  <c r="O583" i="6"/>
  <c r="U583" i="6"/>
  <c r="O598" i="9"/>
  <c r="T583" i="6" l="1"/>
  <c r="T598" i="9"/>
  <c r="M548" i="7"/>
  <c r="W548" i="7" s="1"/>
  <c r="P548" i="7"/>
  <c r="R548" i="7" s="1"/>
  <c r="L584" i="6"/>
  <c r="L599" i="9"/>
  <c r="U548" i="7" l="1"/>
  <c r="V548" i="7"/>
  <c r="O548" i="7"/>
  <c r="M584" i="6"/>
  <c r="V584" i="6" s="1"/>
  <c r="P584" i="6"/>
  <c r="R584" i="6" s="1"/>
  <c r="M599" i="9"/>
  <c r="X599" i="9" s="1"/>
  <c r="P599" i="9"/>
  <c r="R599" i="9" s="1"/>
  <c r="T548" i="7" l="1"/>
  <c r="W599" i="9"/>
  <c r="V599" i="9"/>
  <c r="U599" i="9"/>
  <c r="L549" i="7"/>
  <c r="O584" i="6"/>
  <c r="U584" i="6"/>
  <c r="O599" i="9"/>
  <c r="T584" i="6" l="1"/>
  <c r="T599" i="9"/>
  <c r="M549" i="7"/>
  <c r="P549" i="7"/>
  <c r="R549" i="7" s="1"/>
  <c r="L585" i="6"/>
  <c r="L600" i="9"/>
  <c r="W549" i="7" l="1"/>
  <c r="V549" i="7"/>
  <c r="U549" i="7"/>
  <c r="O549" i="7"/>
  <c r="M585" i="6"/>
  <c r="U585" i="6" s="1"/>
  <c r="P585" i="6"/>
  <c r="R585" i="6" s="1"/>
  <c r="P600" i="9"/>
  <c r="R600" i="9" s="1"/>
  <c r="M600" i="9"/>
  <c r="T549" i="7" l="1"/>
  <c r="V600" i="9"/>
  <c r="X600" i="9"/>
  <c r="U600" i="9"/>
  <c r="W600" i="9"/>
  <c r="L550" i="7"/>
  <c r="O585" i="6"/>
  <c r="V585" i="6"/>
  <c r="O600" i="9"/>
  <c r="T585" i="6" l="1"/>
  <c r="T600" i="9"/>
  <c r="P550" i="7"/>
  <c r="R550" i="7" s="1"/>
  <c r="M550" i="7"/>
  <c r="U550" i="7" s="1"/>
  <c r="L586" i="6"/>
  <c r="L601" i="9"/>
  <c r="V550" i="7" l="1"/>
  <c r="W550" i="7"/>
  <c r="O550" i="7"/>
  <c r="M586" i="6"/>
  <c r="V586" i="6" s="1"/>
  <c r="P586" i="6"/>
  <c r="R586" i="6" s="1"/>
  <c r="P601" i="9"/>
  <c r="R601" i="9" s="1"/>
  <c r="M601" i="9"/>
  <c r="W601" i="9" s="1"/>
  <c r="T550" i="7" l="1"/>
  <c r="V601" i="9"/>
  <c r="X601" i="9"/>
  <c r="U601" i="9"/>
  <c r="L551" i="7"/>
  <c r="O586" i="6"/>
  <c r="U586" i="6"/>
  <c r="O601" i="9"/>
  <c r="T586" i="6" l="1"/>
  <c r="T601" i="9"/>
  <c r="M551" i="7"/>
  <c r="W551" i="7" s="1"/>
  <c r="P551" i="7"/>
  <c r="R551" i="7" s="1"/>
  <c r="L587" i="6"/>
  <c r="L602" i="9"/>
  <c r="U551" i="7" l="1"/>
  <c r="V551" i="7"/>
  <c r="O551" i="7"/>
  <c r="M587" i="6"/>
  <c r="U587" i="6" s="1"/>
  <c r="P587" i="6"/>
  <c r="R587" i="6" s="1"/>
  <c r="M602" i="9"/>
  <c r="W602" i="9" s="1"/>
  <c r="P602" i="9"/>
  <c r="R602" i="9" s="1"/>
  <c r="T551" i="7" l="1"/>
  <c r="V602" i="9"/>
  <c r="X602" i="9"/>
  <c r="U602" i="9"/>
  <c r="L552" i="7"/>
  <c r="O587" i="6"/>
  <c r="V587" i="6"/>
  <c r="O602" i="9"/>
  <c r="T587" i="6" l="1"/>
  <c r="T602" i="9"/>
  <c r="M552" i="7"/>
  <c r="U552" i="7" s="1"/>
  <c r="P552" i="7"/>
  <c r="R552" i="7" s="1"/>
  <c r="L588" i="6"/>
  <c r="L603" i="9"/>
  <c r="V552" i="7" l="1"/>
  <c r="W552" i="7"/>
  <c r="O552" i="7"/>
  <c r="P588" i="6"/>
  <c r="R588" i="6" s="1"/>
  <c r="M588" i="6"/>
  <c r="U588" i="6" s="1"/>
  <c r="M603" i="9"/>
  <c r="P603" i="9"/>
  <c r="R603" i="9" s="1"/>
  <c r="T552" i="7" l="1"/>
  <c r="X603" i="9"/>
  <c r="V603" i="9"/>
  <c r="W603" i="9"/>
  <c r="U603" i="9"/>
  <c r="L553" i="7"/>
  <c r="V588" i="6"/>
  <c r="O588" i="6"/>
  <c r="O603" i="9"/>
  <c r="T588" i="6" l="1"/>
  <c r="T603" i="9"/>
  <c r="P553" i="7"/>
  <c r="R553" i="7" s="1"/>
  <c r="M553" i="7"/>
  <c r="W553" i="7" s="1"/>
  <c r="L589" i="6"/>
  <c r="L604" i="9"/>
  <c r="U553" i="7" l="1"/>
  <c r="V553" i="7"/>
  <c r="O553" i="7"/>
  <c r="M589" i="6"/>
  <c r="V589" i="6" s="1"/>
  <c r="P589" i="6"/>
  <c r="R589" i="6" s="1"/>
  <c r="P604" i="9"/>
  <c r="R604" i="9" s="1"/>
  <c r="M604" i="9"/>
  <c r="T553" i="7" l="1"/>
  <c r="W604" i="9"/>
  <c r="X604" i="9"/>
  <c r="V604" i="9"/>
  <c r="U604" i="9"/>
  <c r="L554" i="7"/>
  <c r="U589" i="6"/>
  <c r="O589" i="6"/>
  <c r="O604" i="9"/>
  <c r="T589" i="6" l="1"/>
  <c r="T604" i="9"/>
  <c r="P554" i="7"/>
  <c r="R554" i="7" s="1"/>
  <c r="M554" i="7"/>
  <c r="V554" i="7" s="1"/>
  <c r="L590" i="6"/>
  <c r="L605" i="9"/>
  <c r="U554" i="7" l="1"/>
  <c r="W554" i="7"/>
  <c r="O554" i="7"/>
  <c r="M590" i="6"/>
  <c r="U590" i="6" s="1"/>
  <c r="P590" i="6"/>
  <c r="R590" i="6" s="1"/>
  <c r="M605" i="9"/>
  <c r="P605" i="9"/>
  <c r="R605" i="9" s="1"/>
  <c r="T554" i="7" l="1"/>
  <c r="U605" i="9"/>
  <c r="W605" i="9"/>
  <c r="V605" i="9"/>
  <c r="X605" i="9"/>
  <c r="L555" i="7"/>
  <c r="V590" i="6"/>
  <c r="O590" i="6"/>
  <c r="O605" i="9"/>
  <c r="T590" i="6" l="1"/>
  <c r="T605" i="9"/>
  <c r="M555" i="7"/>
  <c r="W555" i="7" s="1"/>
  <c r="P555" i="7"/>
  <c r="R555" i="7" s="1"/>
  <c r="L591" i="6"/>
  <c r="L606" i="9"/>
  <c r="U555" i="7" l="1"/>
  <c r="V555" i="7"/>
  <c r="O555" i="7"/>
  <c r="M591" i="6"/>
  <c r="P591" i="6"/>
  <c r="R591" i="6" s="1"/>
  <c r="P606" i="9"/>
  <c r="R606" i="9" s="1"/>
  <c r="M606" i="9"/>
  <c r="W606" i="9" s="1"/>
  <c r="T555" i="7" l="1"/>
  <c r="V606" i="9"/>
  <c r="X606" i="9"/>
  <c r="U606" i="9"/>
  <c r="L556" i="7"/>
  <c r="V591" i="6"/>
  <c r="O591" i="6"/>
  <c r="U591" i="6"/>
  <c r="O606" i="9"/>
  <c r="T591" i="6" l="1"/>
  <c r="T606" i="9"/>
  <c r="P556" i="7"/>
  <c r="R556" i="7" s="1"/>
  <c r="M556" i="7"/>
  <c r="W556" i="7" s="1"/>
  <c r="L592" i="6"/>
  <c r="P592" i="6" s="1"/>
  <c r="R592" i="6" s="1"/>
  <c r="L607" i="9"/>
  <c r="U556" i="7" l="1"/>
  <c r="V556" i="7"/>
  <c r="O556" i="7"/>
  <c r="M592" i="6"/>
  <c r="V592" i="6" s="1"/>
  <c r="P607" i="9"/>
  <c r="R607" i="9" s="1"/>
  <c r="M607" i="9"/>
  <c r="T556" i="7" l="1"/>
  <c r="U607" i="9"/>
  <c r="X607" i="9"/>
  <c r="V607" i="9"/>
  <c r="W607" i="9"/>
  <c r="L557" i="7"/>
  <c r="U592" i="6"/>
  <c r="L593" i="6" s="1"/>
  <c r="O592" i="6"/>
  <c r="O607" i="9"/>
  <c r="T592" i="6" l="1"/>
  <c r="T607" i="9"/>
  <c r="M557" i="7"/>
  <c r="U557" i="7" s="1"/>
  <c r="P557" i="7"/>
  <c r="R557" i="7" s="1"/>
  <c r="M593" i="6"/>
  <c r="U593" i="6" s="1"/>
  <c r="P593" i="6"/>
  <c r="R593" i="6" s="1"/>
  <c r="L608" i="9"/>
  <c r="W557" i="7" l="1"/>
  <c r="V557" i="7"/>
  <c r="O557" i="7"/>
  <c r="O593" i="6"/>
  <c r="V593" i="6"/>
  <c r="M608" i="9"/>
  <c r="P608" i="9"/>
  <c r="R608" i="9" s="1"/>
  <c r="T557" i="7" l="1"/>
  <c r="T593" i="6"/>
  <c r="W608" i="9"/>
  <c r="V608" i="9"/>
  <c r="U608" i="9"/>
  <c r="X608" i="9"/>
  <c r="L558" i="7"/>
  <c r="L594" i="6"/>
  <c r="O608" i="9"/>
  <c r="T608" i="9" l="1"/>
  <c r="M558" i="7"/>
  <c r="W558" i="7" s="1"/>
  <c r="P558" i="7"/>
  <c r="R558" i="7" s="1"/>
  <c r="M594" i="6"/>
  <c r="V594" i="6" s="1"/>
  <c r="P594" i="6"/>
  <c r="R594" i="6" s="1"/>
  <c r="L609" i="9"/>
  <c r="V558" i="7" l="1"/>
  <c r="U558" i="7"/>
  <c r="O558" i="7"/>
  <c r="U594" i="6"/>
  <c r="O594" i="6"/>
  <c r="P609" i="9"/>
  <c r="R609" i="9" s="1"/>
  <c r="M609" i="9"/>
  <c r="T594" i="6" l="1"/>
  <c r="T558" i="7"/>
  <c r="V609" i="9"/>
  <c r="X609" i="9"/>
  <c r="W609" i="9"/>
  <c r="U609" i="9"/>
  <c r="L559" i="7"/>
  <c r="L595" i="6"/>
  <c r="O609" i="9"/>
  <c r="T609" i="9" l="1"/>
  <c r="M559" i="7"/>
  <c r="W559" i="7" s="1"/>
  <c r="P559" i="7"/>
  <c r="R559" i="7" s="1"/>
  <c r="M595" i="6"/>
  <c r="U595" i="6" s="1"/>
  <c r="P595" i="6"/>
  <c r="R595" i="6" s="1"/>
  <c r="L610" i="9"/>
  <c r="U559" i="7" l="1"/>
  <c r="V559" i="7"/>
  <c r="O559" i="7"/>
  <c r="O595" i="6"/>
  <c r="V595" i="6"/>
  <c r="M610" i="9"/>
  <c r="P610" i="9"/>
  <c r="R610" i="9" s="1"/>
  <c r="T595" i="6" l="1"/>
  <c r="T559" i="7"/>
  <c r="V610" i="9"/>
  <c r="X610" i="9"/>
  <c r="U610" i="9"/>
  <c r="W610" i="9"/>
  <c r="L560" i="7"/>
  <c r="L596" i="6"/>
  <c r="O610" i="9"/>
  <c r="T610" i="9" l="1"/>
  <c r="M560" i="7"/>
  <c r="W560" i="7" s="1"/>
  <c r="P560" i="7"/>
  <c r="R560" i="7" s="1"/>
  <c r="M596" i="6"/>
  <c r="U596" i="6" s="1"/>
  <c r="P596" i="6"/>
  <c r="R596" i="6" s="1"/>
  <c r="L611" i="9"/>
  <c r="V560" i="7" l="1"/>
  <c r="U560" i="7"/>
  <c r="O560" i="7"/>
  <c r="O596" i="6"/>
  <c r="V596" i="6"/>
  <c r="P611" i="9"/>
  <c r="R611" i="9" s="1"/>
  <c r="M611" i="9"/>
  <c r="T596" i="6" l="1"/>
  <c r="T560" i="7"/>
  <c r="W611" i="9"/>
  <c r="X611" i="9"/>
  <c r="U611" i="9"/>
  <c r="V611" i="9"/>
  <c r="L561" i="7"/>
  <c r="L597" i="6"/>
  <c r="O611" i="9"/>
  <c r="T611" i="9" l="1"/>
  <c r="P561" i="7"/>
  <c r="R561" i="7" s="1"/>
  <c r="M561" i="7"/>
  <c r="W561" i="7" s="1"/>
  <c r="P597" i="6"/>
  <c r="R597" i="6" s="1"/>
  <c r="M597" i="6"/>
  <c r="V597" i="6" s="1"/>
  <c r="L612" i="9"/>
  <c r="U561" i="7" l="1"/>
  <c r="V561" i="7"/>
  <c r="O561" i="7"/>
  <c r="O597" i="6"/>
  <c r="U597" i="6"/>
  <c r="P612" i="9"/>
  <c r="R612" i="9" s="1"/>
  <c r="M612" i="9"/>
  <c r="T597" i="6" l="1"/>
  <c r="T561" i="7"/>
  <c r="W612" i="9"/>
  <c r="X612" i="9"/>
  <c r="V612" i="9"/>
  <c r="U612" i="9"/>
  <c r="L562" i="7"/>
  <c r="L598" i="6"/>
  <c r="O612" i="9"/>
  <c r="T612" i="9" l="1"/>
  <c r="M562" i="7"/>
  <c r="W562" i="7" s="1"/>
  <c r="P562" i="7"/>
  <c r="R562" i="7" s="1"/>
  <c r="M598" i="6"/>
  <c r="U598" i="6" s="1"/>
  <c r="P598" i="6"/>
  <c r="R598" i="6" s="1"/>
  <c r="L613" i="9"/>
  <c r="U562" i="7" l="1"/>
  <c r="V562" i="7"/>
  <c r="O562" i="7"/>
  <c r="O598" i="6"/>
  <c r="V598" i="6"/>
  <c r="M613" i="9"/>
  <c r="V613" i="9" s="1"/>
  <c r="P613" i="9"/>
  <c r="R613" i="9" s="1"/>
  <c r="T598" i="6" l="1"/>
  <c r="T562" i="7"/>
  <c r="W613" i="9"/>
  <c r="X613" i="9"/>
  <c r="U613" i="9"/>
  <c r="L563" i="7"/>
  <c r="L599" i="6"/>
  <c r="O613" i="9"/>
  <c r="T613" i="9" l="1"/>
  <c r="P563" i="7"/>
  <c r="R563" i="7" s="1"/>
  <c r="M563" i="7"/>
  <c r="V563" i="7" s="1"/>
  <c r="P599" i="6"/>
  <c r="R599" i="6" s="1"/>
  <c r="M599" i="6"/>
  <c r="U599" i="6" s="1"/>
  <c r="L614" i="9"/>
  <c r="W563" i="7" l="1"/>
  <c r="U563" i="7"/>
  <c r="O563" i="7"/>
  <c r="O599" i="6"/>
  <c r="V599" i="6"/>
  <c r="M614" i="9"/>
  <c r="P614" i="9"/>
  <c r="R614" i="9" s="1"/>
  <c r="T599" i="6" l="1"/>
  <c r="T563" i="7"/>
  <c r="W614" i="9"/>
  <c r="X614" i="9"/>
  <c r="V614" i="9"/>
  <c r="U614" i="9"/>
  <c r="L564" i="7"/>
  <c r="L600" i="6"/>
  <c r="O614" i="9"/>
  <c r="T614" i="9" l="1"/>
  <c r="M564" i="7"/>
  <c r="W564" i="7" s="1"/>
  <c r="P564" i="7"/>
  <c r="R564" i="7" s="1"/>
  <c r="P600" i="6"/>
  <c r="R600" i="6" s="1"/>
  <c r="M600" i="6"/>
  <c r="L615" i="9"/>
  <c r="U564" i="7" l="1"/>
  <c r="V564" i="7"/>
  <c r="O564" i="7"/>
  <c r="V600" i="6"/>
  <c r="O600" i="6"/>
  <c r="U600" i="6"/>
  <c r="M615" i="9"/>
  <c r="W615" i="9" s="1"/>
  <c r="P615" i="9"/>
  <c r="R615" i="9" s="1"/>
  <c r="T600" i="6" l="1"/>
  <c r="T564" i="7"/>
  <c r="V615" i="9"/>
  <c r="X615" i="9"/>
  <c r="U615" i="9"/>
  <c r="L565" i="7"/>
  <c r="L601" i="6"/>
  <c r="O615" i="9"/>
  <c r="T615" i="9" l="1"/>
  <c r="M565" i="7"/>
  <c r="W565" i="7" s="1"/>
  <c r="P565" i="7"/>
  <c r="R565" i="7" s="1"/>
  <c r="P601" i="6"/>
  <c r="R601" i="6" s="1"/>
  <c r="M601" i="6"/>
  <c r="U601" i="6" s="1"/>
  <c r="L616" i="9"/>
  <c r="V565" i="7" l="1"/>
  <c r="U565" i="7"/>
  <c r="O565" i="7"/>
  <c r="O601" i="6"/>
  <c r="V601" i="6"/>
  <c r="P616" i="9"/>
  <c r="R616" i="9" s="1"/>
  <c r="M616" i="9"/>
  <c r="T601" i="6" l="1"/>
  <c r="T565" i="7"/>
  <c r="W616" i="9"/>
  <c r="X616" i="9"/>
  <c r="U616" i="9"/>
  <c r="V616" i="9"/>
  <c r="L566" i="7"/>
  <c r="L602" i="6"/>
  <c r="O616" i="9"/>
  <c r="T616" i="9" l="1"/>
  <c r="M566" i="7"/>
  <c r="V566" i="7" s="1"/>
  <c r="P566" i="7"/>
  <c r="R566" i="7" s="1"/>
  <c r="M602" i="6"/>
  <c r="V602" i="6" s="1"/>
  <c r="P602" i="6"/>
  <c r="R602" i="6" s="1"/>
  <c r="L617" i="9"/>
  <c r="U566" i="7" l="1"/>
  <c r="W566" i="7"/>
  <c r="O566" i="7"/>
  <c r="O602" i="6"/>
  <c r="U602" i="6"/>
  <c r="M617" i="9"/>
  <c r="P617" i="9"/>
  <c r="R617" i="9" s="1"/>
  <c r="T602" i="6" l="1"/>
  <c r="T566" i="7"/>
  <c r="V617" i="9"/>
  <c r="U617" i="9"/>
  <c r="W617" i="9"/>
  <c r="X617" i="9"/>
  <c r="L567" i="7"/>
  <c r="L603" i="6"/>
  <c r="O617" i="9"/>
  <c r="T617" i="9" l="1"/>
  <c r="M567" i="7"/>
  <c r="U567" i="7" s="1"/>
  <c r="P567" i="7"/>
  <c r="R567" i="7" s="1"/>
  <c r="P603" i="6"/>
  <c r="R603" i="6" s="1"/>
  <c r="M603" i="6"/>
  <c r="U603" i="6" s="1"/>
  <c r="L618" i="9"/>
  <c r="V567" i="7" l="1"/>
  <c r="W567" i="7"/>
  <c r="O567" i="7"/>
  <c r="O603" i="6"/>
  <c r="V603" i="6"/>
  <c r="M618" i="9"/>
  <c r="P618" i="9"/>
  <c r="R618" i="9" s="1"/>
  <c r="T603" i="6" l="1"/>
  <c r="T567" i="7"/>
  <c r="V618" i="9"/>
  <c r="X618" i="9"/>
  <c r="U618" i="9"/>
  <c r="W618" i="9"/>
  <c r="L568" i="7"/>
  <c r="L604" i="6"/>
  <c r="O618" i="9"/>
  <c r="T618" i="9" l="1"/>
  <c r="M568" i="7"/>
  <c r="W568" i="7" s="1"/>
  <c r="P568" i="7"/>
  <c r="R568" i="7" s="1"/>
  <c r="P604" i="6"/>
  <c r="R604" i="6" s="1"/>
  <c r="M604" i="6"/>
  <c r="L619" i="9"/>
  <c r="U568" i="7" l="1"/>
  <c r="V568" i="7"/>
  <c r="O568" i="7"/>
  <c r="V604" i="6"/>
  <c r="O604" i="6"/>
  <c r="U604" i="6"/>
  <c r="P619" i="9"/>
  <c r="R619" i="9" s="1"/>
  <c r="M619" i="9"/>
  <c r="T604" i="6" l="1"/>
  <c r="T568" i="7"/>
  <c r="W619" i="9"/>
  <c r="X619" i="9"/>
  <c r="U619" i="9"/>
  <c r="V619" i="9"/>
  <c r="L569" i="7"/>
  <c r="L605" i="6"/>
  <c r="O619" i="9"/>
  <c r="T619" i="9" l="1"/>
  <c r="P569" i="7"/>
  <c r="R569" i="7" s="1"/>
  <c r="M569" i="7"/>
  <c r="V569" i="7" s="1"/>
  <c r="M605" i="6"/>
  <c r="U605" i="6" s="1"/>
  <c r="P605" i="6"/>
  <c r="R605" i="6" s="1"/>
  <c r="L620" i="9"/>
  <c r="U569" i="7" l="1"/>
  <c r="W569" i="7"/>
  <c r="O569" i="7"/>
  <c r="V605" i="6"/>
  <c r="O605" i="6"/>
  <c r="P620" i="9"/>
  <c r="R620" i="9" s="1"/>
  <c r="M620" i="9"/>
  <c r="T605" i="6" l="1"/>
  <c r="T569" i="7"/>
  <c r="X620" i="9"/>
  <c r="W620" i="9"/>
  <c r="V620" i="9"/>
  <c r="U620" i="9"/>
  <c r="L570" i="7"/>
  <c r="L606" i="6"/>
  <c r="O620" i="9"/>
  <c r="T620" i="9" l="1"/>
  <c r="M570" i="7"/>
  <c r="W570" i="7" s="1"/>
  <c r="P570" i="7"/>
  <c r="R570" i="7" s="1"/>
  <c r="M606" i="6"/>
  <c r="V606" i="6" s="1"/>
  <c r="P606" i="6"/>
  <c r="R606" i="6" s="1"/>
  <c r="L621" i="9"/>
  <c r="U570" i="7" l="1"/>
  <c r="V570" i="7"/>
  <c r="O570" i="7"/>
  <c r="O606" i="6"/>
  <c r="U606" i="6"/>
  <c r="M621" i="9"/>
  <c r="P621" i="9"/>
  <c r="R621" i="9" s="1"/>
  <c r="T606" i="6" l="1"/>
  <c r="T570" i="7"/>
  <c r="X621" i="9"/>
  <c r="U621" i="9"/>
  <c r="W621" i="9"/>
  <c r="V621" i="9"/>
  <c r="L571" i="7"/>
  <c r="L607" i="6"/>
  <c r="O621" i="9"/>
  <c r="T621" i="9" l="1"/>
  <c r="M571" i="7"/>
  <c r="W571" i="7" s="1"/>
  <c r="P571" i="7"/>
  <c r="R571" i="7" s="1"/>
  <c r="M607" i="6"/>
  <c r="P607" i="6"/>
  <c r="R607" i="6" s="1"/>
  <c r="L622" i="9"/>
  <c r="U571" i="7" l="1"/>
  <c r="V571" i="7"/>
  <c r="O571" i="7"/>
  <c r="U607" i="6"/>
  <c r="O607" i="6"/>
  <c r="V607" i="6"/>
  <c r="P622" i="9"/>
  <c r="R622" i="9" s="1"/>
  <c r="M622" i="9"/>
  <c r="T607" i="6" l="1"/>
  <c r="T571" i="7"/>
  <c r="X622" i="9"/>
  <c r="W622" i="9"/>
  <c r="V622" i="9"/>
  <c r="U622" i="9"/>
  <c r="L572" i="7"/>
  <c r="L608" i="6"/>
  <c r="O622" i="9"/>
  <c r="T622" i="9" l="1"/>
  <c r="P572" i="7"/>
  <c r="R572" i="7" s="1"/>
  <c r="M572" i="7"/>
  <c r="U572" i="7" s="1"/>
  <c r="M608" i="6"/>
  <c r="V608" i="6" s="1"/>
  <c r="P608" i="6"/>
  <c r="R608" i="6" s="1"/>
  <c r="L623" i="9"/>
  <c r="V572" i="7" l="1"/>
  <c r="W572" i="7"/>
  <c r="O572" i="7"/>
  <c r="O608" i="6"/>
  <c r="U608" i="6"/>
  <c r="P623" i="9"/>
  <c r="R623" i="9" s="1"/>
  <c r="M623" i="9"/>
  <c r="X623" i="9" s="1"/>
  <c r="T572" i="7" l="1"/>
  <c r="T608" i="6"/>
  <c r="V623" i="9"/>
  <c r="W623" i="9"/>
  <c r="U623" i="9"/>
  <c r="L573" i="7"/>
  <c r="L609" i="6"/>
  <c r="O623" i="9"/>
  <c r="T623" i="9" l="1"/>
  <c r="M573" i="7"/>
  <c r="W573" i="7" s="1"/>
  <c r="P573" i="7"/>
  <c r="R573" i="7" s="1"/>
  <c r="P609" i="6"/>
  <c r="R609" i="6" s="1"/>
  <c r="M609" i="6"/>
  <c r="L624" i="9"/>
  <c r="U573" i="7" l="1"/>
  <c r="V573" i="7"/>
  <c r="O573" i="7"/>
  <c r="U609" i="6"/>
  <c r="O609" i="6"/>
  <c r="V609" i="6"/>
  <c r="M624" i="9"/>
  <c r="P624" i="9"/>
  <c r="R624" i="9" s="1"/>
  <c r="T609" i="6" l="1"/>
  <c r="T573" i="7"/>
  <c r="V624" i="9"/>
  <c r="U624" i="9"/>
  <c r="W624" i="9"/>
  <c r="X624" i="9"/>
  <c r="L574" i="7"/>
  <c r="L610" i="6"/>
  <c r="O624" i="9"/>
  <c r="T624" i="9" l="1"/>
  <c r="M574" i="7"/>
  <c r="W574" i="7" s="1"/>
  <c r="P574" i="7"/>
  <c r="R574" i="7" s="1"/>
  <c r="M610" i="6"/>
  <c r="V610" i="6" s="1"/>
  <c r="P610" i="6"/>
  <c r="R610" i="6" s="1"/>
  <c r="L625" i="9"/>
  <c r="U574" i="7" l="1"/>
  <c r="V574" i="7"/>
  <c r="O574" i="7"/>
  <c r="O610" i="6"/>
  <c r="U610" i="6"/>
  <c r="P625" i="9"/>
  <c r="R625" i="9" s="1"/>
  <c r="M625" i="9"/>
  <c r="T574" i="7" l="1"/>
  <c r="T610" i="6"/>
  <c r="W625" i="9"/>
  <c r="X625" i="9"/>
  <c r="U625" i="9"/>
  <c r="V625" i="9"/>
  <c r="L575" i="7"/>
  <c r="L611" i="6"/>
  <c r="O625" i="9"/>
  <c r="T625" i="9" l="1"/>
  <c r="P575" i="7"/>
  <c r="R575" i="7" s="1"/>
  <c r="M575" i="7"/>
  <c r="U575" i="7" s="1"/>
  <c r="P611" i="6"/>
  <c r="R611" i="6" s="1"/>
  <c r="M611" i="6"/>
  <c r="U611" i="6" s="1"/>
  <c r="L626" i="9"/>
  <c r="V575" i="7" l="1"/>
  <c r="W575" i="7"/>
  <c r="O575" i="7"/>
  <c r="O611" i="6"/>
  <c r="V611" i="6"/>
  <c r="M626" i="9"/>
  <c r="P626" i="9"/>
  <c r="R626" i="9" s="1"/>
  <c r="T611" i="6" l="1"/>
  <c r="T575" i="7"/>
  <c r="X626" i="9"/>
  <c r="W626" i="9"/>
  <c r="V626" i="9"/>
  <c r="U626" i="9"/>
  <c r="L576" i="7"/>
  <c r="L612" i="6"/>
  <c r="O626" i="9"/>
  <c r="T626" i="9" l="1"/>
  <c r="P576" i="7"/>
  <c r="R576" i="7" s="1"/>
  <c r="M576" i="7"/>
  <c r="W576" i="7" s="1"/>
  <c r="M612" i="6"/>
  <c r="V612" i="6" s="1"/>
  <c r="P612" i="6"/>
  <c r="R612" i="6" s="1"/>
  <c r="L627" i="9"/>
  <c r="U576" i="7" l="1"/>
  <c r="V576" i="7"/>
  <c r="O576" i="7"/>
  <c r="O612" i="6"/>
  <c r="U612" i="6"/>
  <c r="M627" i="9"/>
  <c r="P627" i="9"/>
  <c r="R627" i="9" s="1"/>
  <c r="T612" i="6" l="1"/>
  <c r="T576" i="7"/>
  <c r="W627" i="9"/>
  <c r="V627" i="9"/>
  <c r="U627" i="9"/>
  <c r="X627" i="9"/>
  <c r="L577" i="7"/>
  <c r="L613" i="6"/>
  <c r="O627" i="9"/>
  <c r="T627" i="9" l="1"/>
  <c r="P577" i="7"/>
  <c r="R577" i="7" s="1"/>
  <c r="M577" i="7"/>
  <c r="W577" i="7" s="1"/>
  <c r="P613" i="6"/>
  <c r="R613" i="6" s="1"/>
  <c r="M613" i="6"/>
  <c r="L628" i="9"/>
  <c r="V577" i="7" l="1"/>
  <c r="U577" i="7"/>
  <c r="O577" i="7"/>
  <c r="U613" i="6"/>
  <c r="O613" i="6"/>
  <c r="V613" i="6"/>
  <c r="M628" i="9"/>
  <c r="P628" i="9"/>
  <c r="R628" i="9" s="1"/>
  <c r="T613" i="6" l="1"/>
  <c r="T577" i="7"/>
  <c r="V628" i="9"/>
  <c r="X628" i="9"/>
  <c r="U628" i="9"/>
  <c r="W628" i="9"/>
  <c r="L578" i="7"/>
  <c r="L614" i="6"/>
  <c r="O628" i="9"/>
  <c r="T628" i="9" l="1"/>
  <c r="M578" i="7"/>
  <c r="V578" i="7" s="1"/>
  <c r="P578" i="7"/>
  <c r="R578" i="7" s="1"/>
  <c r="M614" i="6"/>
  <c r="V614" i="6" s="1"/>
  <c r="P614" i="6"/>
  <c r="R614" i="6" s="1"/>
  <c r="L629" i="9"/>
  <c r="U578" i="7" l="1"/>
  <c r="W578" i="7"/>
  <c r="O578" i="7"/>
  <c r="O614" i="6"/>
  <c r="U614" i="6"/>
  <c r="M629" i="9"/>
  <c r="P629" i="9"/>
  <c r="R629" i="9" s="1"/>
  <c r="T578" i="7" l="1"/>
  <c r="T614" i="6"/>
  <c r="W629" i="9"/>
  <c r="X629" i="9"/>
  <c r="V629" i="9"/>
  <c r="U629" i="9"/>
  <c r="L579" i="7"/>
  <c r="L615" i="6"/>
  <c r="O629" i="9"/>
  <c r="T629" i="9" l="1"/>
  <c r="P579" i="7"/>
  <c r="R579" i="7" s="1"/>
  <c r="M579" i="7"/>
  <c r="W579" i="7" s="1"/>
  <c r="M615" i="6"/>
  <c r="U615" i="6" s="1"/>
  <c r="P615" i="6"/>
  <c r="R615" i="6" s="1"/>
  <c r="L630" i="9"/>
  <c r="U579" i="7" l="1"/>
  <c r="V579" i="7"/>
  <c r="O579" i="7"/>
  <c r="O615" i="6"/>
  <c r="V615" i="6"/>
  <c r="M630" i="9"/>
  <c r="P630" i="9"/>
  <c r="R630" i="9" s="1"/>
  <c r="T615" i="6" l="1"/>
  <c r="T579" i="7"/>
  <c r="X630" i="9"/>
  <c r="W630" i="9"/>
  <c r="V630" i="9"/>
  <c r="U630" i="9"/>
  <c r="L580" i="7"/>
  <c r="L616" i="6"/>
  <c r="O630" i="9"/>
  <c r="T630" i="9" l="1"/>
  <c r="P580" i="7"/>
  <c r="R580" i="7" s="1"/>
  <c r="M580" i="7"/>
  <c r="W580" i="7" s="1"/>
  <c r="P616" i="6"/>
  <c r="R616" i="6" s="1"/>
  <c r="M616" i="6"/>
  <c r="L631" i="9"/>
  <c r="V580" i="7" l="1"/>
  <c r="U580" i="7"/>
  <c r="O580" i="7"/>
  <c r="V616" i="6"/>
  <c r="O616" i="6"/>
  <c r="U616" i="6"/>
  <c r="P631" i="9"/>
  <c r="R631" i="9" s="1"/>
  <c r="M631" i="9"/>
  <c r="T616" i="6" l="1"/>
  <c r="T580" i="7"/>
  <c r="V631" i="9"/>
  <c r="U631" i="9"/>
  <c r="W631" i="9"/>
  <c r="X631" i="9"/>
  <c r="L581" i="7"/>
  <c r="L617" i="6"/>
  <c r="O631" i="9"/>
  <c r="T631" i="9" l="1"/>
  <c r="P581" i="7"/>
  <c r="R581" i="7" s="1"/>
  <c r="M581" i="7"/>
  <c r="V581" i="7" s="1"/>
  <c r="M617" i="6"/>
  <c r="U617" i="6" s="1"/>
  <c r="P617" i="6"/>
  <c r="R617" i="6" s="1"/>
  <c r="L632" i="9"/>
  <c r="U581" i="7" l="1"/>
  <c r="W581" i="7"/>
  <c r="O581" i="7"/>
  <c r="O617" i="6"/>
  <c r="V617" i="6"/>
  <c r="P632" i="9"/>
  <c r="R632" i="9" s="1"/>
  <c r="M632" i="9"/>
  <c r="T581" i="7" l="1"/>
  <c r="T617" i="6"/>
  <c r="X632" i="9"/>
  <c r="W632" i="9"/>
  <c r="U632" i="9"/>
  <c r="V632" i="9"/>
  <c r="L582" i="7"/>
  <c r="L618" i="6"/>
  <c r="O632" i="9"/>
  <c r="T632" i="9" l="1"/>
  <c r="M582" i="7"/>
  <c r="W582" i="7" s="1"/>
  <c r="P582" i="7"/>
  <c r="R582" i="7" s="1"/>
  <c r="M618" i="6"/>
  <c r="V618" i="6" s="1"/>
  <c r="P618" i="6"/>
  <c r="R618" i="6" s="1"/>
  <c r="L633" i="9"/>
  <c r="U582" i="7" l="1"/>
  <c r="V582" i="7"/>
  <c r="O582" i="7"/>
  <c r="O618" i="6"/>
  <c r="U618" i="6"/>
  <c r="M633" i="9"/>
  <c r="P633" i="9"/>
  <c r="R633" i="9" s="1"/>
  <c r="T618" i="6" l="1"/>
  <c r="T582" i="7"/>
  <c r="X633" i="9"/>
  <c r="U633" i="9"/>
  <c r="V633" i="9"/>
  <c r="W633" i="9"/>
  <c r="L583" i="7"/>
  <c r="L619" i="6"/>
  <c r="O633" i="9"/>
  <c r="T633" i="9" l="1"/>
  <c r="M583" i="7"/>
  <c r="W583" i="7" s="1"/>
  <c r="P583" i="7"/>
  <c r="R583" i="7" s="1"/>
  <c r="M619" i="6"/>
  <c r="V619" i="6" s="1"/>
  <c r="P619" i="6"/>
  <c r="R619" i="6" s="1"/>
  <c r="L634" i="9"/>
  <c r="U583" i="7" l="1"/>
  <c r="V583" i="7"/>
  <c r="O583" i="7"/>
  <c r="O619" i="6"/>
  <c r="U619" i="6"/>
  <c r="P634" i="9"/>
  <c r="R634" i="9" s="1"/>
  <c r="M634" i="9"/>
  <c r="T619" i="6" l="1"/>
  <c r="T583" i="7"/>
  <c r="X634" i="9"/>
  <c r="W634" i="9"/>
  <c r="V634" i="9"/>
  <c r="U634" i="9"/>
  <c r="L584" i="7"/>
  <c r="L620" i="6"/>
  <c r="O634" i="9"/>
  <c r="T634" i="9" l="1"/>
  <c r="P584" i="7"/>
  <c r="R584" i="7" s="1"/>
  <c r="M584" i="7"/>
  <c r="V584" i="7" s="1"/>
  <c r="P620" i="6"/>
  <c r="R620" i="6" s="1"/>
  <c r="M620" i="6"/>
  <c r="U620" i="6" s="1"/>
  <c r="L635" i="9"/>
  <c r="U584" i="7" l="1"/>
  <c r="W584" i="7"/>
  <c r="O584" i="7"/>
  <c r="O620" i="6"/>
  <c r="V620" i="6"/>
  <c r="M635" i="9"/>
  <c r="P635" i="9"/>
  <c r="R635" i="9" s="1"/>
  <c r="T620" i="6" l="1"/>
  <c r="T584" i="7"/>
  <c r="V635" i="9"/>
  <c r="U635" i="9"/>
  <c r="W635" i="9"/>
  <c r="X635" i="9"/>
  <c r="L585" i="7"/>
  <c r="L621" i="6"/>
  <c r="O635" i="9"/>
  <c r="T635" i="9" l="1"/>
  <c r="M585" i="7"/>
  <c r="W585" i="7" s="1"/>
  <c r="P585" i="7"/>
  <c r="R585" i="7" s="1"/>
  <c r="P621" i="6"/>
  <c r="R621" i="6" s="1"/>
  <c r="M621" i="6"/>
  <c r="L636" i="9"/>
  <c r="U585" i="7" l="1"/>
  <c r="V585" i="7"/>
  <c r="O585" i="7"/>
  <c r="V621" i="6"/>
  <c r="O621" i="6"/>
  <c r="U621" i="6"/>
  <c r="M636" i="9"/>
  <c r="P636" i="9"/>
  <c r="R636" i="9" s="1"/>
  <c r="V636" i="9" l="1"/>
  <c r="X636" i="9"/>
  <c r="T621" i="6"/>
  <c r="T585" i="7"/>
  <c r="U636" i="9"/>
  <c r="W636" i="9"/>
  <c r="L586" i="7"/>
  <c r="L622" i="6"/>
  <c r="O636" i="9"/>
  <c r="T636" i="9" l="1"/>
  <c r="M586" i="7"/>
  <c r="W586" i="7" s="1"/>
  <c r="P586" i="7"/>
  <c r="R586" i="7" s="1"/>
  <c r="P622" i="6"/>
  <c r="R622" i="6" s="1"/>
  <c r="M622" i="6"/>
  <c r="V622" i="6" s="1"/>
  <c r="L637" i="9"/>
  <c r="U586" i="7" l="1"/>
  <c r="V586" i="7"/>
  <c r="O586" i="7"/>
  <c r="O622" i="6"/>
  <c r="U622" i="6"/>
  <c r="M637" i="9"/>
  <c r="P637" i="9"/>
  <c r="R637" i="9" s="1"/>
  <c r="T622" i="6" l="1"/>
  <c r="T586" i="7"/>
  <c r="X637" i="9"/>
  <c r="W637" i="9"/>
  <c r="V637" i="9"/>
  <c r="U637" i="9"/>
  <c r="L587" i="7"/>
  <c r="L623" i="6"/>
  <c r="O637" i="9"/>
  <c r="T637" i="9" l="1"/>
  <c r="P587" i="7"/>
  <c r="R587" i="7" s="1"/>
  <c r="M587" i="7"/>
  <c r="V587" i="7" s="1"/>
  <c r="P623" i="6"/>
  <c r="R623" i="6" s="1"/>
  <c r="M623" i="6"/>
  <c r="U623" i="6" s="1"/>
  <c r="L638" i="9"/>
  <c r="U587" i="7" l="1"/>
  <c r="W587" i="7"/>
  <c r="O587" i="7"/>
  <c r="O623" i="6"/>
  <c r="V623" i="6"/>
  <c r="M638" i="9"/>
  <c r="P638" i="9"/>
  <c r="R638" i="9" s="1"/>
  <c r="T623" i="6" l="1"/>
  <c r="T587" i="7"/>
  <c r="X638" i="9"/>
  <c r="V638" i="9"/>
  <c r="U638" i="9"/>
  <c r="W638" i="9"/>
  <c r="L588" i="7"/>
  <c r="L624" i="6"/>
  <c r="O638" i="9"/>
  <c r="T638" i="9" l="1"/>
  <c r="M588" i="7"/>
  <c r="W588" i="7" s="1"/>
  <c r="P588" i="7"/>
  <c r="R588" i="7" s="1"/>
  <c r="P624" i="6"/>
  <c r="R624" i="6" s="1"/>
  <c r="M624" i="6"/>
  <c r="L639" i="9"/>
  <c r="U588" i="7" l="1"/>
  <c r="V588" i="7"/>
  <c r="O588" i="7"/>
  <c r="V624" i="6"/>
  <c r="O624" i="6"/>
  <c r="U624" i="6"/>
  <c r="P639" i="9"/>
  <c r="R639" i="9" s="1"/>
  <c r="M639" i="9"/>
  <c r="T624" i="6" l="1"/>
  <c r="T588" i="7"/>
  <c r="W639" i="9"/>
  <c r="X639" i="9"/>
  <c r="U639" i="9"/>
  <c r="V639" i="9"/>
  <c r="L589" i="7"/>
  <c r="L625" i="6"/>
  <c r="O639" i="9"/>
  <c r="T639" i="9" l="1"/>
  <c r="M589" i="7"/>
  <c r="U589" i="7" s="1"/>
  <c r="P589" i="7"/>
  <c r="R589" i="7" s="1"/>
  <c r="M625" i="6"/>
  <c r="U625" i="6" s="1"/>
  <c r="P625" i="6"/>
  <c r="R625" i="6" s="1"/>
  <c r="L640" i="9"/>
  <c r="V589" i="7" l="1"/>
  <c r="W589" i="7"/>
  <c r="O589" i="7"/>
  <c r="O625" i="6"/>
  <c r="V625" i="6"/>
  <c r="P640" i="9"/>
  <c r="R640" i="9" s="1"/>
  <c r="M640" i="9"/>
  <c r="T625" i="6" l="1"/>
  <c r="T589" i="7"/>
  <c r="U640" i="9"/>
  <c r="X640" i="9"/>
  <c r="V640" i="9"/>
  <c r="W640" i="9"/>
  <c r="L590" i="7"/>
  <c r="L626" i="6"/>
  <c r="O640" i="9"/>
  <c r="T640" i="9" l="1"/>
  <c r="M590" i="7"/>
  <c r="V590" i="7" s="1"/>
  <c r="P590" i="7"/>
  <c r="R590" i="7" s="1"/>
  <c r="M626" i="6"/>
  <c r="V626" i="6" s="1"/>
  <c r="P626" i="6"/>
  <c r="R626" i="6" s="1"/>
  <c r="L641" i="9"/>
  <c r="U590" i="7" l="1"/>
  <c r="W590" i="7"/>
  <c r="O590" i="7"/>
  <c r="O626" i="6"/>
  <c r="U626" i="6"/>
  <c r="M641" i="9"/>
  <c r="W641" i="9" s="1"/>
  <c r="P641" i="9"/>
  <c r="R641" i="9" s="1"/>
  <c r="T626" i="6" l="1"/>
  <c r="T590" i="7"/>
  <c r="V641" i="9"/>
  <c r="X641" i="9"/>
  <c r="U641" i="9"/>
  <c r="L591" i="7"/>
  <c r="L627" i="6"/>
  <c r="O641" i="9"/>
  <c r="T641" i="9" l="1"/>
  <c r="M591" i="7"/>
  <c r="W591" i="7" s="1"/>
  <c r="P591" i="7"/>
  <c r="R591" i="7" s="1"/>
  <c r="M627" i="6"/>
  <c r="V627" i="6" s="1"/>
  <c r="P627" i="6"/>
  <c r="R627" i="6" s="1"/>
  <c r="L642" i="9"/>
  <c r="U591" i="7" l="1"/>
  <c r="V591" i="7"/>
  <c r="O591" i="7"/>
  <c r="O627" i="6"/>
  <c r="U627" i="6"/>
  <c r="P642" i="9"/>
  <c r="R642" i="9" s="1"/>
  <c r="M642" i="9"/>
  <c r="T627" i="6" l="1"/>
  <c r="T591" i="7"/>
  <c r="X642" i="9"/>
  <c r="W642" i="9"/>
  <c r="V642" i="9"/>
  <c r="U642" i="9"/>
  <c r="L592" i="7"/>
  <c r="L628" i="6"/>
  <c r="O642" i="9"/>
  <c r="T642" i="9" l="1"/>
  <c r="M592" i="7"/>
  <c r="W592" i="7" s="1"/>
  <c r="P592" i="7"/>
  <c r="R592" i="7" s="1"/>
  <c r="M628" i="6"/>
  <c r="U628" i="6" s="1"/>
  <c r="P628" i="6"/>
  <c r="R628" i="6" s="1"/>
  <c r="L643" i="9"/>
  <c r="U592" i="7" l="1"/>
  <c r="V592" i="7"/>
  <c r="O592" i="7"/>
  <c r="O628" i="6"/>
  <c r="V628" i="6"/>
  <c r="P643" i="9"/>
  <c r="R643" i="9" s="1"/>
  <c r="M643" i="9"/>
  <c r="U643" i="9" s="1"/>
  <c r="T628" i="6" l="1"/>
  <c r="T592" i="7"/>
  <c r="W643" i="9"/>
  <c r="X643" i="9"/>
  <c r="V643" i="9"/>
  <c r="L593" i="7"/>
  <c r="L629" i="6"/>
  <c r="O643" i="9"/>
  <c r="T643" i="9" l="1"/>
  <c r="P593" i="7"/>
  <c r="R593" i="7" s="1"/>
  <c r="M593" i="7"/>
  <c r="V593" i="7" s="1"/>
  <c r="P629" i="6"/>
  <c r="R629" i="6" s="1"/>
  <c r="M629" i="6"/>
  <c r="L644" i="9"/>
  <c r="W593" i="7" l="1"/>
  <c r="U593" i="7"/>
  <c r="O593" i="7"/>
  <c r="V629" i="6"/>
  <c r="O629" i="6"/>
  <c r="U629" i="6"/>
  <c r="M644" i="9"/>
  <c r="X644" i="9" s="1"/>
  <c r="P644" i="9"/>
  <c r="R644" i="9" s="1"/>
  <c r="T629" i="6" l="1"/>
  <c r="T593" i="7"/>
  <c r="W644" i="9"/>
  <c r="V644" i="9"/>
  <c r="U644" i="9"/>
  <c r="L594" i="7"/>
  <c r="L630" i="6"/>
  <c r="P630" i="6" s="1"/>
  <c r="R630" i="6" s="1"/>
  <c r="O644" i="9"/>
  <c r="T644" i="9" l="1"/>
  <c r="M594" i="7"/>
  <c r="P594" i="7"/>
  <c r="R594" i="7" s="1"/>
  <c r="M630" i="6"/>
  <c r="V630" i="6" s="1"/>
  <c r="L645" i="9"/>
  <c r="W594" i="7" l="1"/>
  <c r="V594" i="7"/>
  <c r="U594" i="7"/>
  <c r="O594" i="7"/>
  <c r="U630" i="6"/>
  <c r="L631" i="6" s="1"/>
  <c r="M631" i="6" s="1"/>
  <c r="V631" i="6" s="1"/>
  <c r="O630" i="6"/>
  <c r="P645" i="9"/>
  <c r="R645" i="9" s="1"/>
  <c r="M645" i="9"/>
  <c r="T630" i="6" l="1"/>
  <c r="T594" i="7"/>
  <c r="X645" i="9"/>
  <c r="V645" i="9"/>
  <c r="U645" i="9"/>
  <c r="W645" i="9"/>
  <c r="L595" i="7"/>
  <c r="P631" i="6"/>
  <c r="R631" i="6" s="1"/>
  <c r="U631" i="6"/>
  <c r="O631" i="6"/>
  <c r="O645" i="9"/>
  <c r="T631" i="6" l="1"/>
  <c r="T645" i="9"/>
  <c r="P595" i="7"/>
  <c r="R595" i="7" s="1"/>
  <c r="M595" i="7"/>
  <c r="W595" i="7" s="1"/>
  <c r="L632" i="6"/>
  <c r="L646" i="9"/>
  <c r="V595" i="7" l="1"/>
  <c r="U595" i="7"/>
  <c r="O595" i="7"/>
  <c r="P632" i="6"/>
  <c r="R632" i="6" s="1"/>
  <c r="M632" i="6"/>
  <c r="M646" i="9"/>
  <c r="P646" i="9"/>
  <c r="R646" i="9" s="1"/>
  <c r="T595" i="7" l="1"/>
  <c r="W646" i="9"/>
  <c r="U646" i="9"/>
  <c r="V646" i="9"/>
  <c r="X646" i="9"/>
  <c r="L596" i="7"/>
  <c r="V632" i="6"/>
  <c r="O632" i="6"/>
  <c r="U632" i="6"/>
  <c r="O646" i="9"/>
  <c r="T632" i="6" l="1"/>
  <c r="T646" i="9"/>
  <c r="P596" i="7"/>
  <c r="R596" i="7" s="1"/>
  <c r="M596" i="7"/>
  <c r="V596" i="7" s="1"/>
  <c r="L633" i="6"/>
  <c r="L647" i="9"/>
  <c r="U596" i="7" l="1"/>
  <c r="W596" i="7"/>
  <c r="O596" i="7"/>
  <c r="M633" i="6"/>
  <c r="U633" i="6" s="1"/>
  <c r="P633" i="6"/>
  <c r="R633" i="6" s="1"/>
  <c r="M647" i="9"/>
  <c r="P647" i="9"/>
  <c r="R647" i="9" s="1"/>
  <c r="T596" i="7" l="1"/>
  <c r="W647" i="9"/>
  <c r="V647" i="9"/>
  <c r="U647" i="9"/>
  <c r="X647" i="9"/>
  <c r="L597" i="7"/>
  <c r="O633" i="6"/>
  <c r="V633" i="6"/>
  <c r="O647" i="9"/>
  <c r="T633" i="6" l="1"/>
  <c r="T647" i="9"/>
  <c r="M597" i="7"/>
  <c r="P597" i="7"/>
  <c r="R597" i="7" s="1"/>
  <c r="L634" i="6"/>
  <c r="L648" i="9"/>
  <c r="V597" i="7" l="1"/>
  <c r="W597" i="7"/>
  <c r="U597" i="7"/>
  <c r="O597" i="7"/>
  <c r="M634" i="6"/>
  <c r="V634" i="6" s="1"/>
  <c r="P634" i="6"/>
  <c r="R634" i="6" s="1"/>
  <c r="P648" i="9"/>
  <c r="R648" i="9" s="1"/>
  <c r="M648" i="9"/>
  <c r="T597" i="7" l="1"/>
  <c r="X648" i="9"/>
  <c r="W648" i="9"/>
  <c r="U648" i="9"/>
  <c r="V648" i="9"/>
  <c r="L598" i="7"/>
  <c r="U634" i="6"/>
  <c r="O634" i="6"/>
  <c r="O648" i="9"/>
  <c r="T634" i="6" l="1"/>
  <c r="T648" i="9"/>
  <c r="M598" i="7"/>
  <c r="W598" i="7" s="1"/>
  <c r="P598" i="7"/>
  <c r="R598" i="7" s="1"/>
  <c r="L635" i="6"/>
  <c r="L649" i="9"/>
  <c r="V598" i="7" l="1"/>
  <c r="U598" i="7"/>
  <c r="O598" i="7"/>
  <c r="M635" i="6"/>
  <c r="U635" i="6" s="1"/>
  <c r="P635" i="6"/>
  <c r="R635" i="6" s="1"/>
  <c r="P649" i="9"/>
  <c r="R649" i="9" s="1"/>
  <c r="M649" i="9"/>
  <c r="T598" i="7" l="1"/>
  <c r="X649" i="9"/>
  <c r="U649" i="9"/>
  <c r="V649" i="9"/>
  <c r="W649" i="9"/>
  <c r="L599" i="7"/>
  <c r="O635" i="6"/>
  <c r="V635" i="6"/>
  <c r="O649" i="9"/>
  <c r="T635" i="6" l="1"/>
  <c r="T649" i="9"/>
  <c r="M599" i="7"/>
  <c r="V599" i="7" s="1"/>
  <c r="P599" i="7"/>
  <c r="R599" i="7" s="1"/>
  <c r="L636" i="6"/>
  <c r="L650" i="9"/>
  <c r="U599" i="7" l="1"/>
  <c r="W599" i="7"/>
  <c r="O599" i="7"/>
  <c r="M636" i="6"/>
  <c r="V636" i="6" s="1"/>
  <c r="P636" i="6"/>
  <c r="R636" i="6" s="1"/>
  <c r="P650" i="9"/>
  <c r="R650" i="9" s="1"/>
  <c r="M650" i="9"/>
  <c r="X650" i="9" s="1"/>
  <c r="T599" i="7" l="1"/>
  <c r="W650" i="9"/>
  <c r="U650" i="9"/>
  <c r="V650" i="9"/>
  <c r="L600" i="7"/>
  <c r="O636" i="6"/>
  <c r="U636" i="6"/>
  <c r="O650" i="9"/>
  <c r="T636" i="6" l="1"/>
  <c r="T650" i="9"/>
  <c r="M600" i="7"/>
  <c r="V600" i="7" s="1"/>
  <c r="P600" i="7"/>
  <c r="R600" i="7" s="1"/>
  <c r="L637" i="6"/>
  <c r="L651" i="9"/>
  <c r="U600" i="7" l="1"/>
  <c r="W600" i="7"/>
  <c r="O600" i="7"/>
  <c r="M637" i="6"/>
  <c r="U637" i="6" s="1"/>
  <c r="P637" i="6"/>
  <c r="R637" i="6" s="1"/>
  <c r="P651" i="9"/>
  <c r="R651" i="9" s="1"/>
  <c r="M651" i="9"/>
  <c r="T600" i="7" l="1"/>
  <c r="W651" i="9"/>
  <c r="V651" i="9"/>
  <c r="U651" i="9"/>
  <c r="X651" i="9"/>
  <c r="L601" i="7"/>
  <c r="O637" i="6"/>
  <c r="V637" i="6"/>
  <c r="O651" i="9"/>
  <c r="T637" i="6" l="1"/>
  <c r="T651" i="9"/>
  <c r="P601" i="7"/>
  <c r="R601" i="7" s="1"/>
  <c r="M601" i="7"/>
  <c r="W601" i="7" s="1"/>
  <c r="L638" i="6"/>
  <c r="L652" i="9"/>
  <c r="V601" i="7" l="1"/>
  <c r="U601" i="7"/>
  <c r="O601" i="7"/>
  <c r="P638" i="6"/>
  <c r="R638" i="6" s="1"/>
  <c r="M638" i="6"/>
  <c r="V638" i="6" s="1"/>
  <c r="P652" i="9"/>
  <c r="R652" i="9" s="1"/>
  <c r="M652" i="9"/>
  <c r="T601" i="7" l="1"/>
  <c r="W652" i="9"/>
  <c r="U652" i="9"/>
  <c r="V652" i="9"/>
  <c r="X652" i="9"/>
  <c r="L602" i="7"/>
  <c r="U638" i="6"/>
  <c r="O638" i="6"/>
  <c r="O652" i="9"/>
  <c r="T638" i="6" l="1"/>
  <c r="T652" i="9"/>
  <c r="P602" i="7"/>
  <c r="R602" i="7" s="1"/>
  <c r="M602" i="7"/>
  <c r="L639" i="6"/>
  <c r="L653" i="9"/>
  <c r="V602" i="7" l="1"/>
  <c r="U602" i="7"/>
  <c r="W602" i="7"/>
  <c r="O602" i="7"/>
  <c r="M639" i="6"/>
  <c r="U639" i="6" s="1"/>
  <c r="P639" i="6"/>
  <c r="R639" i="6" s="1"/>
  <c r="P653" i="9"/>
  <c r="R653" i="9" s="1"/>
  <c r="M653" i="9"/>
  <c r="T602" i="7" l="1"/>
  <c r="X653" i="9"/>
  <c r="U653" i="9"/>
  <c r="V653" i="9"/>
  <c r="W653" i="9"/>
  <c r="L603" i="7"/>
  <c r="O639" i="6"/>
  <c r="V639" i="6"/>
  <c r="O653" i="9"/>
  <c r="T639" i="6" l="1"/>
  <c r="T653" i="9"/>
  <c r="P603" i="7"/>
  <c r="R603" i="7" s="1"/>
  <c r="M603" i="7"/>
  <c r="L640" i="6"/>
  <c r="L654" i="9"/>
  <c r="V603" i="7" l="1"/>
  <c r="W603" i="7"/>
  <c r="U603" i="7"/>
  <c r="O603" i="7"/>
  <c r="M640" i="6"/>
  <c r="V640" i="6" s="1"/>
  <c r="P640" i="6"/>
  <c r="R640" i="6" s="1"/>
  <c r="M654" i="9"/>
  <c r="P654" i="9"/>
  <c r="R654" i="9" s="1"/>
  <c r="T603" i="7" l="1"/>
  <c r="X654" i="9"/>
  <c r="W654" i="9"/>
  <c r="U654" i="9"/>
  <c r="V654" i="9"/>
  <c r="L604" i="7"/>
  <c r="O640" i="6"/>
  <c r="U640" i="6"/>
  <c r="O654" i="9"/>
  <c r="T640" i="6" l="1"/>
  <c r="T654" i="9"/>
  <c r="P604" i="7"/>
  <c r="R604" i="7" s="1"/>
  <c r="M604" i="7"/>
  <c r="U604" i="7" s="1"/>
  <c r="L641" i="6"/>
  <c r="L655" i="9"/>
  <c r="V604" i="7" l="1"/>
  <c r="W604" i="7"/>
  <c r="O604" i="7"/>
  <c r="P641" i="6"/>
  <c r="R641" i="6" s="1"/>
  <c r="M641" i="6"/>
  <c r="U641" i="6" s="1"/>
  <c r="P655" i="9"/>
  <c r="R655" i="9" s="1"/>
  <c r="M655" i="9"/>
  <c r="V655" i="9" s="1"/>
  <c r="T604" i="7" l="1"/>
  <c r="W655" i="9"/>
  <c r="X655" i="9"/>
  <c r="U655" i="9"/>
  <c r="L605" i="7"/>
  <c r="V641" i="6"/>
  <c r="O641" i="6"/>
  <c r="O655" i="9"/>
  <c r="T641" i="6" l="1"/>
  <c r="T655" i="9"/>
  <c r="P605" i="7"/>
  <c r="R605" i="7" s="1"/>
  <c r="M605" i="7"/>
  <c r="W605" i="7" s="1"/>
  <c r="L642" i="6"/>
  <c r="L656" i="9"/>
  <c r="U605" i="7" l="1"/>
  <c r="V605" i="7"/>
  <c r="O605" i="7"/>
  <c r="M642" i="6"/>
  <c r="V642" i="6" s="1"/>
  <c r="P642" i="6"/>
  <c r="R642" i="6" s="1"/>
  <c r="M656" i="9"/>
  <c r="P656" i="9"/>
  <c r="R656" i="9" s="1"/>
  <c r="T605" i="7" l="1"/>
  <c r="X656" i="9"/>
  <c r="W656" i="9"/>
  <c r="U656" i="9"/>
  <c r="V656" i="9"/>
  <c r="L606" i="7"/>
  <c r="O642" i="6"/>
  <c r="U642" i="6"/>
  <c r="O656" i="9"/>
  <c r="T642" i="6" l="1"/>
  <c r="T656" i="9"/>
  <c r="P606" i="7"/>
  <c r="R606" i="7" s="1"/>
  <c r="M606" i="7"/>
  <c r="L643" i="6"/>
  <c r="L657" i="9"/>
  <c r="W606" i="7" l="1"/>
  <c r="V606" i="7"/>
  <c r="U606" i="7"/>
  <c r="O606" i="7"/>
  <c r="P643" i="6"/>
  <c r="R643" i="6" s="1"/>
  <c r="M643" i="6"/>
  <c r="M657" i="9"/>
  <c r="V657" i="9" s="1"/>
  <c r="P657" i="9"/>
  <c r="R657" i="9" s="1"/>
  <c r="T606" i="7" l="1"/>
  <c r="W657" i="9"/>
  <c r="X657" i="9"/>
  <c r="U657" i="9"/>
  <c r="L607" i="7"/>
  <c r="U643" i="6"/>
  <c r="O643" i="6"/>
  <c r="V643" i="6"/>
  <c r="O657" i="9"/>
  <c r="T643" i="6" l="1"/>
  <c r="T657" i="9"/>
  <c r="P607" i="7"/>
  <c r="R607" i="7" s="1"/>
  <c r="M607" i="7"/>
  <c r="U607" i="7" s="1"/>
  <c r="L644" i="6"/>
  <c r="L658" i="9"/>
  <c r="V607" i="7" l="1"/>
  <c r="W607" i="7"/>
  <c r="O607" i="7"/>
  <c r="M644" i="6"/>
  <c r="V644" i="6" s="1"/>
  <c r="P644" i="6"/>
  <c r="R644" i="6" s="1"/>
  <c r="P658" i="9"/>
  <c r="R658" i="9" s="1"/>
  <c r="M658" i="9"/>
  <c r="T607" i="7" l="1"/>
  <c r="X658" i="9"/>
  <c r="W658" i="9"/>
  <c r="U658" i="9"/>
  <c r="V658" i="9"/>
  <c r="L608" i="7"/>
  <c r="O644" i="6"/>
  <c r="U644" i="6"/>
  <c r="O658" i="9"/>
  <c r="T644" i="6" l="1"/>
  <c r="T658" i="9"/>
  <c r="P608" i="7"/>
  <c r="R608" i="7" s="1"/>
  <c r="M608" i="7"/>
  <c r="W608" i="7" s="1"/>
  <c r="L645" i="6"/>
  <c r="L659" i="9"/>
  <c r="U608" i="7" l="1"/>
  <c r="V608" i="7"/>
  <c r="O608" i="7"/>
  <c r="P645" i="6"/>
  <c r="R645" i="6" s="1"/>
  <c r="M645" i="6"/>
  <c r="U645" i="6" s="1"/>
  <c r="P659" i="9"/>
  <c r="R659" i="9" s="1"/>
  <c r="M659" i="9"/>
  <c r="T608" i="7" l="1"/>
  <c r="U659" i="9"/>
  <c r="X659" i="9"/>
  <c r="V659" i="9"/>
  <c r="W659" i="9"/>
  <c r="L609" i="7"/>
  <c r="O645" i="6"/>
  <c r="V645" i="6"/>
  <c r="O659" i="9"/>
  <c r="T645" i="6" l="1"/>
  <c r="T659" i="9"/>
  <c r="P609" i="7"/>
  <c r="R609" i="7" s="1"/>
  <c r="M609" i="7"/>
  <c r="V609" i="7" s="1"/>
  <c r="L646" i="6"/>
  <c r="L660" i="9"/>
  <c r="U609" i="7" l="1"/>
  <c r="W609" i="7"/>
  <c r="O609" i="7"/>
  <c r="M646" i="6"/>
  <c r="V646" i="6" s="1"/>
  <c r="P646" i="6"/>
  <c r="R646" i="6" s="1"/>
  <c r="M660" i="9"/>
  <c r="P660" i="9"/>
  <c r="R660" i="9" s="1"/>
  <c r="T609" i="7" l="1"/>
  <c r="X660" i="9"/>
  <c r="W660" i="9"/>
  <c r="U660" i="9"/>
  <c r="V660" i="9"/>
  <c r="L610" i="7"/>
  <c r="U646" i="6"/>
  <c r="O646" i="6"/>
  <c r="O660" i="9"/>
  <c r="T646" i="6" l="1"/>
  <c r="T660" i="9"/>
  <c r="M610" i="7"/>
  <c r="W610" i="7" s="1"/>
  <c r="P610" i="7"/>
  <c r="R610" i="7" s="1"/>
  <c r="L647" i="6"/>
  <c r="L661" i="9"/>
  <c r="U610" i="7" l="1"/>
  <c r="V610" i="7"/>
  <c r="O610" i="7"/>
  <c r="P647" i="6"/>
  <c r="R647" i="6" s="1"/>
  <c r="M647" i="6"/>
  <c r="U647" i="6" s="1"/>
  <c r="M661" i="9"/>
  <c r="X661" i="9" s="1"/>
  <c r="P661" i="9"/>
  <c r="R661" i="9" s="1"/>
  <c r="T610" i="7" l="1"/>
  <c r="W661" i="9"/>
  <c r="U661" i="9"/>
  <c r="V661" i="9"/>
  <c r="L611" i="7"/>
  <c r="V647" i="6"/>
  <c r="O647" i="6"/>
  <c r="O661" i="9"/>
  <c r="T661" i="9" l="1"/>
  <c r="T647" i="6"/>
  <c r="M611" i="7"/>
  <c r="U611" i="7" s="1"/>
  <c r="P611" i="7"/>
  <c r="R611" i="7" s="1"/>
  <c r="L648" i="6"/>
  <c r="L662" i="9"/>
  <c r="V611" i="7" l="1"/>
  <c r="W611" i="7"/>
  <c r="O611" i="7"/>
  <c r="P648" i="6"/>
  <c r="R648" i="6" s="1"/>
  <c r="M648" i="6"/>
  <c r="V648" i="6" s="1"/>
  <c r="P662" i="9"/>
  <c r="R662" i="9" s="1"/>
  <c r="M662" i="9"/>
  <c r="T611" i="7" l="1"/>
  <c r="X662" i="9"/>
  <c r="W662" i="9"/>
  <c r="U662" i="9"/>
  <c r="V662" i="9"/>
  <c r="L612" i="7"/>
  <c r="O648" i="6"/>
  <c r="U648" i="6"/>
  <c r="O662" i="9"/>
  <c r="T648" i="6" l="1"/>
  <c r="T662" i="9"/>
  <c r="M612" i="7"/>
  <c r="V612" i="7" s="1"/>
  <c r="P612" i="7"/>
  <c r="R612" i="7" s="1"/>
  <c r="L649" i="6"/>
  <c r="L663" i="9"/>
  <c r="U612" i="7" l="1"/>
  <c r="W612" i="7"/>
  <c r="O612" i="7"/>
  <c r="M649" i="6"/>
  <c r="P649" i="6"/>
  <c r="R649" i="6" s="1"/>
  <c r="P663" i="9"/>
  <c r="R663" i="9" s="1"/>
  <c r="M663" i="9"/>
  <c r="V663" i="9" s="1"/>
  <c r="T612" i="7" l="1"/>
  <c r="W663" i="9"/>
  <c r="X663" i="9"/>
  <c r="U663" i="9"/>
  <c r="L613" i="7"/>
  <c r="U649" i="6"/>
  <c r="O649" i="6"/>
  <c r="V649" i="6"/>
  <c r="O663" i="9"/>
  <c r="T663" i="9" l="1"/>
  <c r="T649" i="6"/>
  <c r="M613" i="7"/>
  <c r="W613" i="7" s="1"/>
  <c r="P613" i="7"/>
  <c r="R613" i="7" s="1"/>
  <c r="L650" i="6"/>
  <c r="M650" i="6" s="1"/>
  <c r="U650" i="6" s="1"/>
  <c r="L664" i="9"/>
  <c r="U613" i="7" l="1"/>
  <c r="V613" i="7"/>
  <c r="O613" i="7"/>
  <c r="P650" i="6"/>
  <c r="R650" i="6" s="1"/>
  <c r="V650" i="6"/>
  <c r="L651" i="6" s="1"/>
  <c r="O650" i="6"/>
  <c r="P664" i="9"/>
  <c r="R664" i="9" s="1"/>
  <c r="M664" i="9"/>
  <c r="V664" i="9" s="1"/>
  <c r="T650" i="6" l="1"/>
  <c r="T613" i="7"/>
  <c r="X664" i="9"/>
  <c r="W664" i="9"/>
  <c r="U664" i="9"/>
  <c r="L614" i="7"/>
  <c r="M651" i="6"/>
  <c r="U651" i="6" s="1"/>
  <c r="P651" i="6"/>
  <c r="R651" i="6" s="1"/>
  <c r="O664" i="9"/>
  <c r="T664" i="9" l="1"/>
  <c r="P614" i="7"/>
  <c r="R614" i="7" s="1"/>
  <c r="M614" i="7"/>
  <c r="U614" i="7" s="1"/>
  <c r="V651" i="6"/>
  <c r="O651" i="6"/>
  <c r="L665" i="9"/>
  <c r="T651" i="6" l="1"/>
  <c r="V614" i="7"/>
  <c r="W614" i="7"/>
  <c r="O614" i="7"/>
  <c r="L652" i="6"/>
  <c r="P665" i="9"/>
  <c r="R665" i="9" s="1"/>
  <c r="M665" i="9"/>
  <c r="T614" i="7" l="1"/>
  <c r="V665" i="9"/>
  <c r="X665" i="9"/>
  <c r="U665" i="9"/>
  <c r="W665" i="9"/>
  <c r="L615" i="7"/>
  <c r="P652" i="6"/>
  <c r="R652" i="6" s="1"/>
  <c r="M652" i="6"/>
  <c r="O665" i="9"/>
  <c r="T665" i="9" l="1"/>
  <c r="P615" i="7"/>
  <c r="R615" i="7" s="1"/>
  <c r="M615" i="7"/>
  <c r="W615" i="7" s="1"/>
  <c r="U652" i="6"/>
  <c r="O652" i="6"/>
  <c r="V652" i="6"/>
  <c r="L666" i="9"/>
  <c r="T652" i="6" l="1"/>
  <c r="U615" i="7"/>
  <c r="V615" i="7"/>
  <c r="O615" i="7"/>
  <c r="L653" i="6"/>
  <c r="P666" i="9"/>
  <c r="R666" i="9" s="1"/>
  <c r="M666" i="9"/>
  <c r="U666" i="9" s="1"/>
  <c r="T615" i="7" l="1"/>
  <c r="W666" i="9"/>
  <c r="X666" i="9"/>
  <c r="V666" i="9"/>
  <c r="L616" i="7"/>
  <c r="P653" i="6"/>
  <c r="R653" i="6" s="1"/>
  <c r="M653" i="6"/>
  <c r="V653" i="6" s="1"/>
  <c r="O666" i="9"/>
  <c r="T666" i="9" l="1"/>
  <c r="M616" i="7"/>
  <c r="V616" i="7" s="1"/>
  <c r="P616" i="7"/>
  <c r="R616" i="7" s="1"/>
  <c r="O653" i="6"/>
  <c r="U653" i="6"/>
  <c r="L667" i="9"/>
  <c r="T653" i="6" l="1"/>
  <c r="U616" i="7"/>
  <c r="W616" i="7"/>
  <c r="O616" i="7"/>
  <c r="L654" i="6"/>
  <c r="M667" i="9"/>
  <c r="W667" i="9" s="1"/>
  <c r="P667" i="9"/>
  <c r="R667" i="9" s="1"/>
  <c r="T616" i="7" l="1"/>
  <c r="V667" i="9"/>
  <c r="X667" i="9"/>
  <c r="U667" i="9"/>
  <c r="L617" i="7"/>
  <c r="P654" i="6"/>
  <c r="R654" i="6" s="1"/>
  <c r="M654" i="6"/>
  <c r="V654" i="6" s="1"/>
  <c r="O667" i="9"/>
  <c r="T667" i="9" l="1"/>
  <c r="M617" i="7"/>
  <c r="U617" i="7" s="1"/>
  <c r="P617" i="7"/>
  <c r="R617" i="7" s="1"/>
  <c r="O654" i="6"/>
  <c r="U654" i="6"/>
  <c r="L668" i="9"/>
  <c r="T654" i="6" l="1"/>
  <c r="W617" i="7"/>
  <c r="V617" i="7"/>
  <c r="O617" i="7"/>
  <c r="L655" i="6"/>
  <c r="P668" i="9"/>
  <c r="R668" i="9" s="1"/>
  <c r="M668" i="9"/>
  <c r="T617" i="7" l="1"/>
  <c r="V668" i="9"/>
  <c r="W668" i="9"/>
  <c r="U668" i="9"/>
  <c r="X668" i="9"/>
  <c r="L618" i="7"/>
  <c r="M655" i="6"/>
  <c r="U655" i="6" s="1"/>
  <c r="P655" i="6"/>
  <c r="R655" i="6" s="1"/>
  <c r="O668" i="9"/>
  <c r="T668" i="9" l="1"/>
  <c r="M618" i="7"/>
  <c r="U618" i="7" s="1"/>
  <c r="P618" i="7"/>
  <c r="R618" i="7" s="1"/>
  <c r="O655" i="6"/>
  <c r="V655" i="6"/>
  <c r="L669" i="9"/>
  <c r="T655" i="6" l="1"/>
  <c r="V618" i="7"/>
  <c r="W618" i="7"/>
  <c r="O618" i="7"/>
  <c r="L656" i="6"/>
  <c r="P669" i="9"/>
  <c r="R669" i="9" s="1"/>
  <c r="M669" i="9"/>
  <c r="T618" i="7" l="1"/>
  <c r="W669" i="9"/>
  <c r="X669" i="9"/>
  <c r="U669" i="9"/>
  <c r="V669" i="9"/>
  <c r="L619" i="7"/>
  <c r="M656" i="6"/>
  <c r="V656" i="6" s="1"/>
  <c r="P656" i="6"/>
  <c r="R656" i="6" s="1"/>
  <c r="O669" i="9"/>
  <c r="T669" i="9" l="1"/>
  <c r="P619" i="7"/>
  <c r="R619" i="7" s="1"/>
  <c r="M619" i="7"/>
  <c r="V619" i="7" s="1"/>
  <c r="O656" i="6"/>
  <c r="U656" i="6"/>
  <c r="L670" i="9"/>
  <c r="T656" i="6" l="1"/>
  <c r="U619" i="7"/>
  <c r="W619" i="7"/>
  <c r="O619" i="7"/>
  <c r="L657" i="6"/>
  <c r="M670" i="9"/>
  <c r="X670" i="9" s="1"/>
  <c r="P670" i="9"/>
  <c r="R670" i="9" s="1"/>
  <c r="T619" i="7" l="1"/>
  <c r="W670" i="9"/>
  <c r="U670" i="9"/>
  <c r="V670" i="9"/>
  <c r="L620" i="7"/>
  <c r="P657" i="6"/>
  <c r="R657" i="6" s="1"/>
  <c r="M657" i="6"/>
  <c r="O670" i="9"/>
  <c r="T670" i="9" l="1"/>
  <c r="P620" i="7"/>
  <c r="R620" i="7" s="1"/>
  <c r="M620" i="7"/>
  <c r="V620" i="7" s="1"/>
  <c r="U657" i="6"/>
  <c r="O657" i="6"/>
  <c r="V657" i="6"/>
  <c r="L671" i="9"/>
  <c r="T657" i="6" l="1"/>
  <c r="U620" i="7"/>
  <c r="W620" i="7"/>
  <c r="O620" i="7"/>
  <c r="L658" i="6"/>
  <c r="P671" i="9"/>
  <c r="R671" i="9" s="1"/>
  <c r="M671" i="9"/>
  <c r="T620" i="7" l="1"/>
  <c r="U671" i="9"/>
  <c r="W671" i="9"/>
  <c r="V671" i="9"/>
  <c r="X671" i="9"/>
  <c r="L621" i="7"/>
  <c r="M658" i="6"/>
  <c r="V658" i="6" s="1"/>
  <c r="P658" i="6"/>
  <c r="R658" i="6" s="1"/>
  <c r="O671" i="9"/>
  <c r="T671" i="9" l="1"/>
  <c r="M621" i="7"/>
  <c r="W621" i="7" s="1"/>
  <c r="P621" i="7"/>
  <c r="R621" i="7" s="1"/>
  <c r="O658" i="6"/>
  <c r="U658" i="6"/>
  <c r="L672" i="9"/>
  <c r="T658" i="6" l="1"/>
  <c r="U621" i="7"/>
  <c r="V621" i="7"/>
  <c r="O621" i="7"/>
  <c r="L659" i="6"/>
  <c r="P672" i="9"/>
  <c r="R672" i="9" s="1"/>
  <c r="M672" i="9"/>
  <c r="T621" i="7" l="1"/>
  <c r="V672" i="9"/>
  <c r="W672" i="9"/>
  <c r="U672" i="9"/>
  <c r="X672" i="9"/>
  <c r="L622" i="7"/>
  <c r="P659" i="6"/>
  <c r="R659" i="6" s="1"/>
  <c r="M659" i="6"/>
  <c r="U659" i="6" s="1"/>
  <c r="O672" i="9"/>
  <c r="T672" i="9" l="1"/>
  <c r="P622" i="7"/>
  <c r="R622" i="7" s="1"/>
  <c r="M622" i="7"/>
  <c r="W622" i="7" s="1"/>
  <c r="V659" i="6"/>
  <c r="O659" i="6"/>
  <c r="L673" i="9"/>
  <c r="T659" i="6" l="1"/>
  <c r="V622" i="7"/>
  <c r="U622" i="7"/>
  <c r="O622" i="7"/>
  <c r="L660" i="6"/>
  <c r="M673" i="9"/>
  <c r="P673" i="9"/>
  <c r="R673" i="9" s="1"/>
  <c r="T622" i="7" l="1"/>
  <c r="U673" i="9"/>
  <c r="X673" i="9"/>
  <c r="V673" i="9"/>
  <c r="W673" i="9"/>
  <c r="L623" i="7"/>
  <c r="P660" i="6"/>
  <c r="R660" i="6" s="1"/>
  <c r="M660" i="6"/>
  <c r="V660" i="6" s="1"/>
  <c r="O673" i="9"/>
  <c r="T673" i="9" l="1"/>
  <c r="M623" i="7"/>
  <c r="V623" i="7" s="1"/>
  <c r="P623" i="7"/>
  <c r="R623" i="7" s="1"/>
  <c r="O660" i="6"/>
  <c r="U660" i="6"/>
  <c r="L674" i="9"/>
  <c r="T660" i="6" l="1"/>
  <c r="W623" i="7"/>
  <c r="U623" i="7"/>
  <c r="O623" i="7"/>
  <c r="L661" i="6"/>
  <c r="M674" i="9"/>
  <c r="P674" i="9"/>
  <c r="R674" i="9" s="1"/>
  <c r="T623" i="7" l="1"/>
  <c r="V674" i="9"/>
  <c r="X674" i="9"/>
  <c r="U674" i="9"/>
  <c r="W674" i="9"/>
  <c r="L624" i="7"/>
  <c r="M661" i="6"/>
  <c r="U661" i="6" s="1"/>
  <c r="P661" i="6"/>
  <c r="R661" i="6" s="1"/>
  <c r="O674" i="9"/>
  <c r="T674" i="9" l="1"/>
  <c r="P624" i="7"/>
  <c r="R624" i="7" s="1"/>
  <c r="M624" i="7"/>
  <c r="W624" i="7" s="1"/>
  <c r="O661" i="6"/>
  <c r="V661" i="6"/>
  <c r="L675" i="9"/>
  <c r="T661" i="6" l="1"/>
  <c r="U624" i="7"/>
  <c r="V624" i="7"/>
  <c r="O624" i="7"/>
  <c r="L662" i="6"/>
  <c r="M675" i="9"/>
  <c r="W675" i="9" s="1"/>
  <c r="P675" i="9"/>
  <c r="R675" i="9" s="1"/>
  <c r="T624" i="7" l="1"/>
  <c r="X675" i="9"/>
  <c r="V675" i="9"/>
  <c r="U675" i="9"/>
  <c r="L625" i="7"/>
  <c r="M662" i="6"/>
  <c r="V662" i="6" s="1"/>
  <c r="P662" i="6"/>
  <c r="R662" i="6" s="1"/>
  <c r="O675" i="9"/>
  <c r="T675" i="9" l="1"/>
  <c r="P625" i="7"/>
  <c r="R625" i="7" s="1"/>
  <c r="M625" i="7"/>
  <c r="U625" i="7" s="1"/>
  <c r="O662" i="6"/>
  <c r="U662" i="6"/>
  <c r="L676" i="9"/>
  <c r="T662" i="6" l="1"/>
  <c r="V625" i="7"/>
  <c r="W625" i="7"/>
  <c r="O625" i="7"/>
  <c r="L663" i="6"/>
  <c r="M676" i="9"/>
  <c r="P676" i="9"/>
  <c r="R676" i="9" s="1"/>
  <c r="T625" i="7" l="1"/>
  <c r="X676" i="9"/>
  <c r="W676" i="9"/>
  <c r="V676" i="9"/>
  <c r="U676" i="9"/>
  <c r="L626" i="7"/>
  <c r="P663" i="6"/>
  <c r="R663" i="6" s="1"/>
  <c r="M663" i="6"/>
  <c r="U663" i="6" s="1"/>
  <c r="O676" i="9"/>
  <c r="T676" i="9" l="1"/>
  <c r="M626" i="7"/>
  <c r="U626" i="7" s="1"/>
  <c r="P626" i="7"/>
  <c r="R626" i="7" s="1"/>
  <c r="O663" i="6"/>
  <c r="V663" i="6"/>
  <c r="L677" i="9"/>
  <c r="T663" i="6" l="1"/>
  <c r="V626" i="7"/>
  <c r="W626" i="7"/>
  <c r="O626" i="7"/>
  <c r="L664" i="6"/>
  <c r="P677" i="9"/>
  <c r="R677" i="9" s="1"/>
  <c r="M677" i="9"/>
  <c r="X677" i="9" l="1"/>
  <c r="V677" i="9"/>
  <c r="T626" i="7"/>
  <c r="W677" i="9"/>
  <c r="U677" i="9"/>
  <c r="L627" i="7"/>
  <c r="P664" i="6"/>
  <c r="R664" i="6" s="1"/>
  <c r="M664" i="6"/>
  <c r="V664" i="6" s="1"/>
  <c r="O677" i="9"/>
  <c r="T677" i="9" l="1"/>
  <c r="P627" i="7"/>
  <c r="R627" i="7" s="1"/>
  <c r="M627" i="7"/>
  <c r="W627" i="7" s="1"/>
  <c r="O664" i="6"/>
  <c r="U664" i="6"/>
  <c r="L678" i="9"/>
  <c r="T664" i="6" l="1"/>
  <c r="U627" i="7"/>
  <c r="V627" i="7"/>
  <c r="O627" i="7"/>
  <c r="L665" i="6"/>
  <c r="M678" i="9"/>
  <c r="X678" i="9" s="1"/>
  <c r="P678" i="9"/>
  <c r="R678" i="9" s="1"/>
  <c r="T627" i="7" l="1"/>
  <c r="W678" i="9"/>
  <c r="V678" i="9"/>
  <c r="U678" i="9"/>
  <c r="L628" i="7"/>
  <c r="P665" i="6"/>
  <c r="R665" i="6" s="1"/>
  <c r="M665" i="6"/>
  <c r="U665" i="6" s="1"/>
  <c r="O678" i="9"/>
  <c r="T678" i="9" l="1"/>
  <c r="M628" i="7"/>
  <c r="W628" i="7" s="1"/>
  <c r="P628" i="7"/>
  <c r="R628" i="7" s="1"/>
  <c r="O665" i="6"/>
  <c r="V665" i="6"/>
  <c r="L679" i="9"/>
  <c r="T665" i="6" l="1"/>
  <c r="V628" i="7"/>
  <c r="U628" i="7"/>
  <c r="O628" i="7"/>
  <c r="L666" i="6"/>
  <c r="M679" i="9"/>
  <c r="P679" i="9"/>
  <c r="R679" i="9" s="1"/>
  <c r="T628" i="7" l="1"/>
  <c r="X679" i="9"/>
  <c r="W679" i="9"/>
  <c r="U679" i="9"/>
  <c r="V679" i="9"/>
  <c r="L629" i="7"/>
  <c r="M666" i="6"/>
  <c r="V666" i="6" s="1"/>
  <c r="P666" i="6"/>
  <c r="R666" i="6" s="1"/>
  <c r="O679" i="9"/>
  <c r="T679" i="9" l="1"/>
  <c r="P629" i="7"/>
  <c r="R629" i="7" s="1"/>
  <c r="M629" i="7"/>
  <c r="V629" i="7" s="1"/>
  <c r="O666" i="6"/>
  <c r="U666" i="6"/>
  <c r="L680" i="9"/>
  <c r="T666" i="6" l="1"/>
  <c r="U629" i="7"/>
  <c r="W629" i="7"/>
  <c r="O629" i="7"/>
  <c r="L667" i="6"/>
  <c r="M680" i="9"/>
  <c r="W680" i="9" s="1"/>
  <c r="P680" i="9"/>
  <c r="R680" i="9" s="1"/>
  <c r="T629" i="7" l="1"/>
  <c r="U680" i="9"/>
  <c r="X680" i="9"/>
  <c r="V680" i="9"/>
  <c r="L630" i="7"/>
  <c r="M667" i="6"/>
  <c r="U667" i="6" s="1"/>
  <c r="P667" i="6"/>
  <c r="R667" i="6" s="1"/>
  <c r="O680" i="9"/>
  <c r="T680" i="9" l="1"/>
  <c r="M630" i="7"/>
  <c r="W630" i="7" s="1"/>
  <c r="P630" i="7"/>
  <c r="R630" i="7" s="1"/>
  <c r="O667" i="6"/>
  <c r="V667" i="6"/>
  <c r="L681" i="9"/>
  <c r="T667" i="6" l="1"/>
  <c r="U630" i="7"/>
  <c r="V630" i="7"/>
  <c r="O630" i="7"/>
  <c r="L668" i="6"/>
  <c r="P681" i="9"/>
  <c r="R681" i="9" s="1"/>
  <c r="M681" i="9"/>
  <c r="V681" i="9" s="1"/>
  <c r="T630" i="7" l="1"/>
  <c r="W681" i="9"/>
  <c r="X681" i="9"/>
  <c r="U681" i="9"/>
  <c r="L631" i="7"/>
  <c r="P668" i="6"/>
  <c r="R668" i="6" s="1"/>
  <c r="M668" i="6"/>
  <c r="U668" i="6" s="1"/>
  <c r="O681" i="9"/>
  <c r="T681" i="9" l="1"/>
  <c r="P631" i="7"/>
  <c r="R631" i="7" s="1"/>
  <c r="M631" i="7"/>
  <c r="W631" i="7" s="1"/>
  <c r="O668" i="6"/>
  <c r="V668" i="6"/>
  <c r="L682" i="9"/>
  <c r="T668" i="6" l="1"/>
  <c r="V631" i="7"/>
  <c r="U631" i="7"/>
  <c r="O631" i="7"/>
  <c r="L669" i="6"/>
  <c r="P682" i="9"/>
  <c r="R682" i="9" s="1"/>
  <c r="M682" i="9"/>
  <c r="T631" i="7" l="1"/>
  <c r="W682" i="9"/>
  <c r="X682" i="9"/>
  <c r="U682" i="9"/>
  <c r="V682" i="9"/>
  <c r="L632" i="7"/>
  <c r="M669" i="6"/>
  <c r="V669" i="6" s="1"/>
  <c r="P669" i="6"/>
  <c r="R669" i="6" s="1"/>
  <c r="O682" i="9"/>
  <c r="T682" i="9" l="1"/>
  <c r="M632" i="7"/>
  <c r="U632" i="7" s="1"/>
  <c r="P632" i="7"/>
  <c r="R632" i="7" s="1"/>
  <c r="O669" i="6"/>
  <c r="U669" i="6"/>
  <c r="L683" i="9"/>
  <c r="T669" i="6" l="1"/>
  <c r="W632" i="7"/>
  <c r="V632" i="7"/>
  <c r="O632" i="7"/>
  <c r="L670" i="6"/>
  <c r="P683" i="9"/>
  <c r="R683" i="9" s="1"/>
  <c r="M683" i="9"/>
  <c r="T632" i="7" l="1"/>
  <c r="W683" i="9"/>
  <c r="X683" i="9"/>
  <c r="V683" i="9"/>
  <c r="U683" i="9"/>
  <c r="L633" i="7"/>
  <c r="P670" i="6"/>
  <c r="R670" i="6" s="1"/>
  <c r="M670" i="6"/>
  <c r="U670" i="6" s="1"/>
  <c r="O683" i="9"/>
  <c r="T683" i="9" l="1"/>
  <c r="P633" i="7"/>
  <c r="R633" i="7" s="1"/>
  <c r="M633" i="7"/>
  <c r="V633" i="7" s="1"/>
  <c r="O670" i="6"/>
  <c r="V670" i="6"/>
  <c r="L684" i="9"/>
  <c r="T670" i="6" l="1"/>
  <c r="U633" i="7"/>
  <c r="W633" i="7"/>
  <c r="O633" i="7"/>
  <c r="L671" i="6"/>
  <c r="P684" i="9"/>
  <c r="R684" i="9" s="1"/>
  <c r="M684" i="9"/>
  <c r="W684" i="9" s="1"/>
  <c r="T633" i="7" l="1"/>
  <c r="X684" i="9"/>
  <c r="V684" i="9"/>
  <c r="U684" i="9"/>
  <c r="L634" i="7"/>
  <c r="P671" i="6"/>
  <c r="R671" i="6" s="1"/>
  <c r="M671" i="6"/>
  <c r="V671" i="6" s="1"/>
  <c r="O684" i="9"/>
  <c r="T684" i="9" l="1"/>
  <c r="M634" i="7"/>
  <c r="W634" i="7" s="1"/>
  <c r="P634" i="7"/>
  <c r="R634" i="7" s="1"/>
  <c r="U671" i="6"/>
  <c r="O671" i="6"/>
  <c r="L685" i="9"/>
  <c r="T671" i="6" l="1"/>
  <c r="V634" i="7"/>
  <c r="U634" i="7"/>
  <c r="O634" i="7"/>
  <c r="L672" i="6"/>
  <c r="P685" i="9"/>
  <c r="R685" i="9" s="1"/>
  <c r="M685" i="9"/>
  <c r="T634" i="7" l="1"/>
  <c r="U685" i="9"/>
  <c r="X685" i="9"/>
  <c r="V685" i="9"/>
  <c r="W685" i="9"/>
  <c r="L635" i="7"/>
  <c r="M672" i="6"/>
  <c r="U672" i="6" s="1"/>
  <c r="P672" i="6"/>
  <c r="R672" i="6" s="1"/>
  <c r="O685" i="9"/>
  <c r="T685" i="9" l="1"/>
  <c r="P635" i="7"/>
  <c r="R635" i="7" s="1"/>
  <c r="M635" i="7"/>
  <c r="W635" i="7" s="1"/>
  <c r="O672" i="6"/>
  <c r="V672" i="6"/>
  <c r="L686" i="9"/>
  <c r="T672" i="6" l="1"/>
  <c r="V635" i="7"/>
  <c r="U635" i="7"/>
  <c r="O635" i="7"/>
  <c r="L673" i="6"/>
  <c r="P686" i="9"/>
  <c r="R686" i="9" s="1"/>
  <c r="M686" i="9"/>
  <c r="T635" i="7" l="1"/>
  <c r="W686" i="9"/>
  <c r="X686" i="9"/>
  <c r="U686" i="9"/>
  <c r="V686" i="9"/>
  <c r="L636" i="7"/>
  <c r="P673" i="6"/>
  <c r="R673" i="6" s="1"/>
  <c r="M673" i="6"/>
  <c r="V673" i="6" s="1"/>
  <c r="O686" i="9"/>
  <c r="T686" i="9" l="1"/>
  <c r="P636" i="7"/>
  <c r="R636" i="7" s="1"/>
  <c r="M636" i="7"/>
  <c r="V636" i="7" s="1"/>
  <c r="O673" i="6"/>
  <c r="U673" i="6"/>
  <c r="L687" i="9"/>
  <c r="T673" i="6" l="1"/>
  <c r="U636" i="7"/>
  <c r="W636" i="7"/>
  <c r="O636" i="7"/>
  <c r="L674" i="6"/>
  <c r="P687" i="9"/>
  <c r="R687" i="9" s="1"/>
  <c r="M687" i="9"/>
  <c r="T636" i="7" l="1"/>
  <c r="X687" i="9"/>
  <c r="W687" i="9"/>
  <c r="U687" i="9"/>
  <c r="V687" i="9"/>
  <c r="L637" i="7"/>
  <c r="M674" i="6"/>
  <c r="U674" i="6" s="1"/>
  <c r="P674" i="6"/>
  <c r="R674" i="6" s="1"/>
  <c r="O687" i="9"/>
  <c r="T687" i="9" l="1"/>
  <c r="P637" i="7"/>
  <c r="R637" i="7" s="1"/>
  <c r="M637" i="7"/>
  <c r="W637" i="7" s="1"/>
  <c r="O674" i="6"/>
  <c r="V674" i="6"/>
  <c r="L688" i="9"/>
  <c r="T674" i="6" l="1"/>
  <c r="U637" i="7"/>
  <c r="V637" i="7"/>
  <c r="O637" i="7"/>
  <c r="L675" i="6"/>
  <c r="P688" i="9"/>
  <c r="R688" i="9" s="1"/>
  <c r="M688" i="9"/>
  <c r="T637" i="7" l="1"/>
  <c r="X688" i="9"/>
  <c r="V688" i="9"/>
  <c r="U688" i="9"/>
  <c r="W688" i="9"/>
  <c r="L638" i="7"/>
  <c r="P675" i="6"/>
  <c r="R675" i="6" s="1"/>
  <c r="M675" i="6"/>
  <c r="V675" i="6" s="1"/>
  <c r="O688" i="9"/>
  <c r="T688" i="9" l="1"/>
  <c r="M638" i="7"/>
  <c r="W638" i="7" s="1"/>
  <c r="P638" i="7"/>
  <c r="R638" i="7" s="1"/>
  <c r="O675" i="6"/>
  <c r="U675" i="6"/>
  <c r="L689" i="9"/>
  <c r="T675" i="6" l="1"/>
  <c r="V638" i="7"/>
  <c r="U638" i="7"/>
  <c r="O638" i="7"/>
  <c r="L676" i="6"/>
  <c r="M689" i="9"/>
  <c r="W689" i="9" s="1"/>
  <c r="P689" i="9"/>
  <c r="R689" i="9" s="1"/>
  <c r="T638" i="7" l="1"/>
  <c r="U689" i="9"/>
  <c r="X689" i="9"/>
  <c r="V689" i="9"/>
  <c r="L639" i="7"/>
  <c r="P676" i="6"/>
  <c r="R676" i="6" s="1"/>
  <c r="M676" i="6"/>
  <c r="U676" i="6" s="1"/>
  <c r="O689" i="9"/>
  <c r="T689" i="9" l="1"/>
  <c r="P639" i="7"/>
  <c r="R639" i="7" s="1"/>
  <c r="M639" i="7"/>
  <c r="V639" i="7" s="1"/>
  <c r="O676" i="6"/>
  <c r="V676" i="6"/>
  <c r="L690" i="9"/>
  <c r="T676" i="6" l="1"/>
  <c r="U639" i="7"/>
  <c r="W639" i="7"/>
  <c r="O639" i="7"/>
  <c r="L677" i="6"/>
  <c r="M690" i="9"/>
  <c r="X690" i="9" s="1"/>
  <c r="P690" i="9"/>
  <c r="R690" i="9" s="1"/>
  <c r="T639" i="7" l="1"/>
  <c r="W690" i="9"/>
  <c r="V690" i="9"/>
  <c r="U690" i="9"/>
  <c r="L640" i="7"/>
  <c r="P677" i="6"/>
  <c r="R677" i="6" s="1"/>
  <c r="M677" i="6"/>
  <c r="V677" i="6" s="1"/>
  <c r="O690" i="9"/>
  <c r="T690" i="9" l="1"/>
  <c r="P640" i="7"/>
  <c r="R640" i="7" s="1"/>
  <c r="M640" i="7"/>
  <c r="U640" i="7" s="1"/>
  <c r="U677" i="6"/>
  <c r="O677" i="6"/>
  <c r="L691" i="9"/>
  <c r="T677" i="6" l="1"/>
  <c r="V640" i="7"/>
  <c r="W640" i="7"/>
  <c r="O640" i="7"/>
  <c r="L678" i="6"/>
  <c r="M691" i="9"/>
  <c r="P691" i="9"/>
  <c r="R691" i="9" s="1"/>
  <c r="T640" i="7" l="1"/>
  <c r="W691" i="9"/>
  <c r="X691" i="9"/>
  <c r="U691" i="9"/>
  <c r="V691" i="9"/>
  <c r="L641" i="7"/>
  <c r="P678" i="6"/>
  <c r="R678" i="6" s="1"/>
  <c r="M678" i="6"/>
  <c r="U678" i="6" s="1"/>
  <c r="O691" i="9"/>
  <c r="T691" i="9" l="1"/>
  <c r="P641" i="7"/>
  <c r="R641" i="7" s="1"/>
  <c r="M641" i="7"/>
  <c r="W641" i="7" s="1"/>
  <c r="O678" i="6"/>
  <c r="V678" i="6"/>
  <c r="L692" i="9"/>
  <c r="T678" i="6" l="1"/>
  <c r="V641" i="7"/>
  <c r="U641" i="7"/>
  <c r="O641" i="7"/>
  <c r="L679" i="6"/>
  <c r="M692" i="9"/>
  <c r="P692" i="9"/>
  <c r="R692" i="9" s="1"/>
  <c r="T641" i="7" l="1"/>
  <c r="V692" i="9"/>
  <c r="W692" i="9"/>
  <c r="U692" i="9"/>
  <c r="X692" i="9"/>
  <c r="L642" i="7"/>
  <c r="M679" i="6"/>
  <c r="V679" i="6" s="1"/>
  <c r="P679" i="6"/>
  <c r="R679" i="6" s="1"/>
  <c r="O692" i="9"/>
  <c r="T692" i="9" l="1"/>
  <c r="M642" i="7"/>
  <c r="V642" i="7" s="1"/>
  <c r="P642" i="7"/>
  <c r="R642" i="7" s="1"/>
  <c r="U679" i="6"/>
  <c r="O679" i="6"/>
  <c r="L693" i="9"/>
  <c r="T679" i="6" l="1"/>
  <c r="U642" i="7"/>
  <c r="W642" i="7"/>
  <c r="O642" i="7"/>
  <c r="L680" i="6"/>
  <c r="M693" i="9"/>
  <c r="P693" i="9"/>
  <c r="R693" i="9" s="1"/>
  <c r="T642" i="7" l="1"/>
  <c r="X693" i="9"/>
  <c r="W693" i="9"/>
  <c r="U693" i="9"/>
  <c r="V693" i="9"/>
  <c r="L643" i="7"/>
  <c r="M680" i="6"/>
  <c r="U680" i="6" s="1"/>
  <c r="P680" i="6"/>
  <c r="R680" i="6" s="1"/>
  <c r="O693" i="9"/>
  <c r="T693" i="9" l="1"/>
  <c r="P643" i="7"/>
  <c r="R643" i="7" s="1"/>
  <c r="M643" i="7"/>
  <c r="W643" i="7" s="1"/>
  <c r="O680" i="6"/>
  <c r="V680" i="6"/>
  <c r="L694" i="9"/>
  <c r="T680" i="6" l="1"/>
  <c r="V643" i="7"/>
  <c r="U643" i="7"/>
  <c r="O643" i="7"/>
  <c r="L681" i="6"/>
  <c r="M694" i="9"/>
  <c r="P694" i="9"/>
  <c r="R694" i="9" s="1"/>
  <c r="T643" i="7" l="1"/>
  <c r="X694" i="9"/>
  <c r="V694" i="9"/>
  <c r="U694" i="9"/>
  <c r="W694" i="9"/>
  <c r="L644" i="7"/>
  <c r="M681" i="6"/>
  <c r="V681" i="6" s="1"/>
  <c r="P681" i="6"/>
  <c r="R681" i="6" s="1"/>
  <c r="O694" i="9"/>
  <c r="T694" i="9" l="1"/>
  <c r="M644" i="7"/>
  <c r="V644" i="7" s="1"/>
  <c r="P644" i="7"/>
  <c r="R644" i="7" s="1"/>
  <c r="O681" i="6"/>
  <c r="U681" i="6"/>
  <c r="L695" i="9"/>
  <c r="T681" i="6" l="1"/>
  <c r="U644" i="7"/>
  <c r="W644" i="7"/>
  <c r="O644" i="7"/>
  <c r="L682" i="6"/>
  <c r="M695" i="9"/>
  <c r="P695" i="9"/>
  <c r="R695" i="9" s="1"/>
  <c r="T644" i="7" l="1"/>
  <c r="X695" i="9"/>
  <c r="W695" i="9"/>
  <c r="V695" i="9"/>
  <c r="U695" i="9"/>
  <c r="L645" i="7"/>
  <c r="M682" i="6"/>
  <c r="U682" i="6" s="1"/>
  <c r="P682" i="6"/>
  <c r="R682" i="6" s="1"/>
  <c r="O695" i="9"/>
  <c r="T695" i="9" l="1"/>
  <c r="P645" i="7"/>
  <c r="R645" i="7" s="1"/>
  <c r="M645" i="7"/>
  <c r="W645" i="7" s="1"/>
  <c r="O682" i="6"/>
  <c r="V682" i="6"/>
  <c r="L696" i="9"/>
  <c r="T682" i="6" l="1"/>
  <c r="U645" i="7"/>
  <c r="V645" i="7"/>
  <c r="O645" i="7"/>
  <c r="L683" i="6"/>
  <c r="P696" i="9"/>
  <c r="R696" i="9" s="1"/>
  <c r="M696" i="9"/>
  <c r="T645" i="7" l="1"/>
  <c r="W696" i="9"/>
  <c r="V696" i="9"/>
  <c r="U696" i="9"/>
  <c r="X696" i="9"/>
  <c r="L646" i="7"/>
  <c r="M683" i="6"/>
  <c r="V683" i="6" s="1"/>
  <c r="P683" i="6"/>
  <c r="R683" i="6" s="1"/>
  <c r="O696" i="9"/>
  <c r="T696" i="9" l="1"/>
  <c r="P646" i="7"/>
  <c r="R646" i="7" s="1"/>
  <c r="M646" i="7"/>
  <c r="U646" i="7" s="1"/>
  <c r="U683" i="6"/>
  <c r="O683" i="6"/>
  <c r="L697" i="9"/>
  <c r="T683" i="6" l="1"/>
  <c r="V646" i="7"/>
  <c r="W646" i="7"/>
  <c r="O646" i="7"/>
  <c r="L684" i="6"/>
  <c r="P697" i="9"/>
  <c r="R697" i="9" s="1"/>
  <c r="M697" i="9"/>
  <c r="T646" i="7" l="1"/>
  <c r="W697" i="9"/>
  <c r="U697" i="9"/>
  <c r="V697" i="9"/>
  <c r="X697" i="9"/>
  <c r="L647" i="7"/>
  <c r="P684" i="6"/>
  <c r="R684" i="6" s="1"/>
  <c r="M684" i="6"/>
  <c r="U684" i="6" s="1"/>
  <c r="O697" i="9"/>
  <c r="T697" i="9" l="1"/>
  <c r="P647" i="7"/>
  <c r="R647" i="7" s="1"/>
  <c r="M647" i="7"/>
  <c r="W647" i="7" s="1"/>
  <c r="O684" i="6"/>
  <c r="V684" i="6"/>
  <c r="L698" i="9"/>
  <c r="T684" i="6" l="1"/>
  <c r="V647" i="7"/>
  <c r="U647" i="7"/>
  <c r="O647" i="7"/>
  <c r="L685" i="6"/>
  <c r="P698" i="9"/>
  <c r="R698" i="9" s="1"/>
  <c r="M698" i="9"/>
  <c r="V698" i="9" s="1"/>
  <c r="T647" i="7" l="1"/>
  <c r="W698" i="9"/>
  <c r="X698" i="9"/>
  <c r="U698" i="9"/>
  <c r="L648" i="7"/>
  <c r="M685" i="6"/>
  <c r="V685" i="6" s="1"/>
  <c r="P685" i="6"/>
  <c r="R685" i="6" s="1"/>
  <c r="O698" i="9"/>
  <c r="T698" i="9" l="1"/>
  <c r="P648" i="7"/>
  <c r="R648" i="7" s="1"/>
  <c r="M648" i="7"/>
  <c r="V648" i="7" s="1"/>
  <c r="U685" i="6"/>
  <c r="O685" i="6"/>
  <c r="L699" i="9"/>
  <c r="T685" i="6" l="1"/>
  <c r="U648" i="7"/>
  <c r="W648" i="7"/>
  <c r="O648" i="7"/>
  <c r="L686" i="6"/>
  <c r="M699" i="9"/>
  <c r="P699" i="9"/>
  <c r="R699" i="9" s="1"/>
  <c r="T648" i="7" l="1"/>
  <c r="W699" i="9"/>
  <c r="X699" i="9"/>
  <c r="V699" i="9"/>
  <c r="U699" i="9"/>
  <c r="L649" i="7"/>
  <c r="M686" i="6"/>
  <c r="P686" i="6"/>
  <c r="R686" i="6" s="1"/>
  <c r="O699" i="9"/>
  <c r="T699" i="9" l="1"/>
  <c r="P649" i="7"/>
  <c r="R649" i="7" s="1"/>
  <c r="M649" i="7"/>
  <c r="U649" i="7" s="1"/>
  <c r="U686" i="6"/>
  <c r="O686" i="6"/>
  <c r="V686" i="6"/>
  <c r="L700" i="9"/>
  <c r="T686" i="6" l="1"/>
  <c r="V649" i="7"/>
  <c r="W649" i="7"/>
  <c r="O649" i="7"/>
  <c r="L687" i="6"/>
  <c r="M700" i="9"/>
  <c r="P700" i="9"/>
  <c r="R700" i="9" s="1"/>
  <c r="T649" i="7" l="1"/>
  <c r="W700" i="9"/>
  <c r="U700" i="9"/>
  <c r="V700" i="9"/>
  <c r="X700" i="9"/>
  <c r="L650" i="7"/>
  <c r="M687" i="6"/>
  <c r="V687" i="6" s="1"/>
  <c r="P687" i="6"/>
  <c r="R687" i="6" s="1"/>
  <c r="O700" i="9"/>
  <c r="T700" i="9" l="1"/>
  <c r="P650" i="7"/>
  <c r="R650" i="7" s="1"/>
  <c r="M650" i="7"/>
  <c r="W650" i="7" s="1"/>
  <c r="U687" i="6"/>
  <c r="O687" i="6"/>
  <c r="L701" i="9"/>
  <c r="T687" i="6" l="1"/>
  <c r="U650" i="7"/>
  <c r="V650" i="7"/>
  <c r="O650" i="7"/>
  <c r="L688" i="6"/>
  <c r="P701" i="9"/>
  <c r="R701" i="9" s="1"/>
  <c r="M701" i="9"/>
  <c r="T650" i="7" l="1"/>
  <c r="X701" i="9"/>
  <c r="V701" i="9"/>
  <c r="U701" i="9"/>
  <c r="W701" i="9"/>
  <c r="L651" i="7"/>
  <c r="P688" i="6"/>
  <c r="R688" i="6" s="1"/>
  <c r="M688" i="6"/>
  <c r="O701" i="9"/>
  <c r="T701" i="9" l="1"/>
  <c r="M651" i="7"/>
  <c r="W651" i="7" s="1"/>
  <c r="P651" i="7"/>
  <c r="R651" i="7" s="1"/>
  <c r="U688" i="6"/>
  <c r="O688" i="6"/>
  <c r="V688" i="6"/>
  <c r="L702" i="9"/>
  <c r="T688" i="6" l="1"/>
  <c r="U651" i="7"/>
  <c r="V651" i="7"/>
  <c r="O651" i="7"/>
  <c r="L689" i="6"/>
  <c r="M689" i="6" s="1"/>
  <c r="U689" i="6" s="1"/>
  <c r="M702" i="9"/>
  <c r="U702" i="9" s="1"/>
  <c r="P702" i="9"/>
  <c r="R702" i="9" s="1"/>
  <c r="T651" i="7" l="1"/>
  <c r="W702" i="9"/>
  <c r="X702" i="9"/>
  <c r="V702" i="9"/>
  <c r="L652" i="7"/>
  <c r="P689" i="6"/>
  <c r="R689" i="6" s="1"/>
  <c r="V689" i="6"/>
  <c r="O689" i="6"/>
  <c r="O702" i="9"/>
  <c r="T689" i="6" l="1"/>
  <c r="T702" i="9"/>
  <c r="P652" i="7"/>
  <c r="R652" i="7" s="1"/>
  <c r="M652" i="7"/>
  <c r="U652" i="7" s="1"/>
  <c r="L690" i="6"/>
  <c r="L703" i="9"/>
  <c r="V652" i="7" l="1"/>
  <c r="W652" i="7"/>
  <c r="O652" i="7"/>
  <c r="P690" i="6"/>
  <c r="R690" i="6" s="1"/>
  <c r="M690" i="6"/>
  <c r="U690" i="6" s="1"/>
  <c r="M703" i="9"/>
  <c r="P703" i="9"/>
  <c r="R703" i="9" s="1"/>
  <c r="T652" i="7" l="1"/>
  <c r="X703" i="9"/>
  <c r="U703" i="9"/>
  <c r="V703" i="9"/>
  <c r="W703" i="9"/>
  <c r="L653" i="7"/>
  <c r="O690" i="6"/>
  <c r="V690" i="6"/>
  <c r="O703" i="9"/>
  <c r="T690" i="6" l="1"/>
  <c r="T703" i="9"/>
  <c r="M653" i="7"/>
  <c r="W653" i="7" s="1"/>
  <c r="P653" i="7"/>
  <c r="R653" i="7" s="1"/>
  <c r="L691" i="6"/>
  <c r="L704" i="9"/>
  <c r="U653" i="7" l="1"/>
  <c r="V653" i="7"/>
  <c r="O653" i="7"/>
  <c r="M691" i="6"/>
  <c r="V691" i="6" s="1"/>
  <c r="P691" i="6"/>
  <c r="R691" i="6" s="1"/>
  <c r="M704" i="9"/>
  <c r="P704" i="9"/>
  <c r="R704" i="9" s="1"/>
  <c r="T653" i="7" l="1"/>
  <c r="W704" i="9"/>
  <c r="U704" i="9"/>
  <c r="V704" i="9"/>
  <c r="X704" i="9"/>
  <c r="L654" i="7"/>
  <c r="O691" i="6"/>
  <c r="U691" i="6"/>
  <c r="O704" i="9"/>
  <c r="T691" i="6" l="1"/>
  <c r="T704" i="9"/>
  <c r="M654" i="7"/>
  <c r="U654" i="7" s="1"/>
  <c r="P654" i="7"/>
  <c r="R654" i="7" s="1"/>
  <c r="L692" i="6"/>
  <c r="L705" i="9"/>
  <c r="V654" i="7" l="1"/>
  <c r="W654" i="7"/>
  <c r="O654" i="7"/>
  <c r="P692" i="6"/>
  <c r="R692" i="6" s="1"/>
  <c r="M692" i="6"/>
  <c r="V692" i="6" s="1"/>
  <c r="P705" i="9"/>
  <c r="R705" i="9" s="1"/>
  <c r="M705" i="9"/>
  <c r="T654" i="7" l="1"/>
  <c r="X705" i="9"/>
  <c r="V705" i="9"/>
  <c r="U705" i="9"/>
  <c r="W705" i="9"/>
  <c r="L655" i="7"/>
  <c r="O692" i="6"/>
  <c r="U692" i="6"/>
  <c r="O705" i="9"/>
  <c r="T692" i="6" l="1"/>
  <c r="T705" i="9"/>
  <c r="P655" i="7"/>
  <c r="R655" i="7" s="1"/>
  <c r="M655" i="7"/>
  <c r="U655" i="7" s="1"/>
  <c r="L693" i="6"/>
  <c r="L706" i="9"/>
  <c r="V655" i="7" l="1"/>
  <c r="W655" i="7"/>
  <c r="O655" i="7"/>
  <c r="P693" i="6"/>
  <c r="R693" i="6" s="1"/>
  <c r="M693" i="6"/>
  <c r="M706" i="9"/>
  <c r="X706" i="9" s="1"/>
  <c r="P706" i="9"/>
  <c r="R706" i="9" s="1"/>
  <c r="T655" i="7" l="1"/>
  <c r="U706" i="9"/>
  <c r="W706" i="9"/>
  <c r="V706" i="9"/>
  <c r="L656" i="7"/>
  <c r="U693" i="6"/>
  <c r="O693" i="6"/>
  <c r="V693" i="6"/>
  <c r="O706" i="9"/>
  <c r="T693" i="6" l="1"/>
  <c r="T706" i="9"/>
  <c r="P656" i="7"/>
  <c r="R656" i="7" s="1"/>
  <c r="M656" i="7"/>
  <c r="W656" i="7" s="1"/>
  <c r="L694" i="6"/>
  <c r="L707" i="9"/>
  <c r="U656" i="7" l="1"/>
  <c r="V656" i="7"/>
  <c r="O656" i="7"/>
  <c r="P694" i="6"/>
  <c r="R694" i="6" s="1"/>
  <c r="M694" i="6"/>
  <c r="V694" i="6" s="1"/>
  <c r="P707" i="9"/>
  <c r="R707" i="9" s="1"/>
  <c r="M707" i="9"/>
  <c r="U707" i="9" s="1"/>
  <c r="T656" i="7" l="1"/>
  <c r="W707" i="9"/>
  <c r="X707" i="9"/>
  <c r="V707" i="9"/>
  <c r="L657" i="7"/>
  <c r="U694" i="6"/>
  <c r="O694" i="6"/>
  <c r="O707" i="9"/>
  <c r="T707" i="9" l="1"/>
  <c r="T694" i="6"/>
  <c r="P657" i="7"/>
  <c r="R657" i="7" s="1"/>
  <c r="M657" i="7"/>
  <c r="U657" i="7" s="1"/>
  <c r="L695" i="6"/>
  <c r="L708" i="9"/>
  <c r="V657" i="7" l="1"/>
  <c r="W657" i="7"/>
  <c r="O657" i="7"/>
  <c r="P695" i="6"/>
  <c r="R695" i="6" s="1"/>
  <c r="M695" i="6"/>
  <c r="P708" i="9"/>
  <c r="R708" i="9" s="1"/>
  <c r="M708" i="9"/>
  <c r="T657" i="7" l="1"/>
  <c r="W708" i="9"/>
  <c r="U708" i="9"/>
  <c r="X708" i="9"/>
  <c r="V708" i="9"/>
  <c r="L658" i="7"/>
  <c r="U695" i="6"/>
  <c r="O695" i="6"/>
  <c r="V695" i="6"/>
  <c r="O708" i="9"/>
  <c r="T695" i="6" l="1"/>
  <c r="T708" i="9"/>
  <c r="M658" i="7"/>
  <c r="W658" i="7" s="1"/>
  <c r="P658" i="7"/>
  <c r="R658" i="7" s="1"/>
  <c r="L696" i="6"/>
  <c r="L709" i="9"/>
  <c r="V658" i="7" l="1"/>
  <c r="U658" i="7"/>
  <c r="O658" i="7"/>
  <c r="P696" i="6"/>
  <c r="R696" i="6" s="1"/>
  <c r="M696" i="6"/>
  <c r="M709" i="9"/>
  <c r="V709" i="9" s="1"/>
  <c r="P709" i="9"/>
  <c r="R709" i="9" s="1"/>
  <c r="T658" i="7" l="1"/>
  <c r="W709" i="9"/>
  <c r="X709" i="9"/>
  <c r="U709" i="9"/>
  <c r="L659" i="7"/>
  <c r="U696" i="6"/>
  <c r="O696" i="6"/>
  <c r="V696" i="6"/>
  <c r="O709" i="9"/>
  <c r="T709" i="9" l="1"/>
  <c r="T696" i="6"/>
  <c r="M659" i="7"/>
  <c r="W659" i="7" s="1"/>
  <c r="P659" i="7"/>
  <c r="R659" i="7" s="1"/>
  <c r="L697" i="6"/>
  <c r="L710" i="9"/>
  <c r="U659" i="7" l="1"/>
  <c r="V659" i="7"/>
  <c r="O659" i="7"/>
  <c r="M697" i="6"/>
  <c r="V697" i="6" s="1"/>
  <c r="P697" i="6"/>
  <c r="R697" i="6" s="1"/>
  <c r="M710" i="9"/>
  <c r="P710" i="9"/>
  <c r="R710" i="9" s="1"/>
  <c r="T659" i="7" l="1"/>
  <c r="X710" i="9"/>
  <c r="W710" i="9"/>
  <c r="V710" i="9"/>
  <c r="U710" i="9"/>
  <c r="L660" i="7"/>
  <c r="U697" i="6"/>
  <c r="O697" i="6"/>
  <c r="O710" i="9"/>
  <c r="T697" i="6" l="1"/>
  <c r="T710" i="9"/>
  <c r="M660" i="7"/>
  <c r="V660" i="7" s="1"/>
  <c r="P660" i="7"/>
  <c r="R660" i="7" s="1"/>
  <c r="L698" i="6"/>
  <c r="L711" i="9"/>
  <c r="U660" i="7" l="1"/>
  <c r="W660" i="7"/>
  <c r="O660" i="7"/>
  <c r="M698" i="6"/>
  <c r="P698" i="6"/>
  <c r="R698" i="6" s="1"/>
  <c r="M711" i="9"/>
  <c r="P711" i="9"/>
  <c r="R711" i="9" s="1"/>
  <c r="T660" i="7" l="1"/>
  <c r="W711" i="9"/>
  <c r="X711" i="9"/>
  <c r="U711" i="9"/>
  <c r="V711" i="9"/>
  <c r="L661" i="7"/>
  <c r="U698" i="6"/>
  <c r="O698" i="6"/>
  <c r="V698" i="6"/>
  <c r="O711" i="9"/>
  <c r="T698" i="6" l="1"/>
  <c r="T711" i="9"/>
  <c r="P661" i="7"/>
  <c r="R661" i="7" s="1"/>
  <c r="M661" i="7"/>
  <c r="W661" i="7" s="1"/>
  <c r="L699" i="6"/>
  <c r="L712" i="9"/>
  <c r="V661" i="7" l="1"/>
  <c r="U661" i="7"/>
  <c r="O661" i="7"/>
  <c r="P699" i="6"/>
  <c r="R699" i="6" s="1"/>
  <c r="M699" i="6"/>
  <c r="V699" i="6" s="1"/>
  <c r="P712" i="9"/>
  <c r="R712" i="9" s="1"/>
  <c r="M712" i="9"/>
  <c r="W712" i="9" l="1"/>
  <c r="X712" i="9"/>
  <c r="T661" i="7"/>
  <c r="U712" i="9"/>
  <c r="V712" i="9"/>
  <c r="L662" i="7"/>
  <c r="O699" i="6"/>
  <c r="U699" i="6"/>
  <c r="O712" i="9"/>
  <c r="T699" i="6" l="1"/>
  <c r="T712" i="9"/>
  <c r="M662" i="7"/>
  <c r="W662" i="7" s="1"/>
  <c r="P662" i="7"/>
  <c r="R662" i="7" s="1"/>
  <c r="L700" i="6"/>
  <c r="L713" i="9"/>
  <c r="U662" i="7" l="1"/>
  <c r="V662" i="7"/>
  <c r="O662" i="7"/>
  <c r="P700" i="6"/>
  <c r="R700" i="6" s="1"/>
  <c r="M700" i="6"/>
  <c r="U700" i="6" s="1"/>
  <c r="M713" i="9"/>
  <c r="P713" i="9"/>
  <c r="R713" i="9" s="1"/>
  <c r="T662" i="7" l="1"/>
  <c r="X713" i="9"/>
  <c r="V713" i="9"/>
  <c r="U713" i="9"/>
  <c r="W713" i="9"/>
  <c r="L663" i="7"/>
  <c r="O700" i="6"/>
  <c r="V700" i="6"/>
  <c r="O713" i="9"/>
  <c r="T700" i="6" l="1"/>
  <c r="T713" i="9"/>
  <c r="P663" i="7"/>
  <c r="R663" i="7" s="1"/>
  <c r="M663" i="7"/>
  <c r="W663" i="7" s="1"/>
  <c r="L701" i="6"/>
  <c r="L714" i="9"/>
  <c r="U663" i="7" l="1"/>
  <c r="V663" i="7"/>
  <c r="O663" i="7"/>
  <c r="M701" i="6"/>
  <c r="U701" i="6" s="1"/>
  <c r="P701" i="6"/>
  <c r="R701" i="6" s="1"/>
  <c r="P714" i="9"/>
  <c r="R714" i="9" s="1"/>
  <c r="M714" i="9"/>
  <c r="T663" i="7" l="1"/>
  <c r="W714" i="9"/>
  <c r="X714" i="9"/>
  <c r="U714" i="9"/>
  <c r="V714" i="9"/>
  <c r="L664" i="7"/>
  <c r="O701" i="6"/>
  <c r="V701" i="6"/>
  <c r="O714" i="9"/>
  <c r="T701" i="6" l="1"/>
  <c r="T714" i="9"/>
  <c r="M664" i="7"/>
  <c r="W664" i="7" s="1"/>
  <c r="P664" i="7"/>
  <c r="R664" i="7" s="1"/>
  <c r="L702" i="6"/>
  <c r="L715" i="9"/>
  <c r="U664" i="7" l="1"/>
  <c r="V664" i="7"/>
  <c r="O664" i="7"/>
  <c r="P702" i="6"/>
  <c r="R702" i="6" s="1"/>
  <c r="M702" i="6"/>
  <c r="V702" i="6" s="1"/>
  <c r="P715" i="9"/>
  <c r="R715" i="9" s="1"/>
  <c r="M715" i="9"/>
  <c r="T664" i="7" l="1"/>
  <c r="V715" i="9"/>
  <c r="U715" i="9"/>
  <c r="W715" i="9"/>
  <c r="X715" i="9"/>
  <c r="L665" i="7"/>
  <c r="O702" i="6"/>
  <c r="U702" i="6"/>
  <c r="O715" i="9"/>
  <c r="T702" i="6" l="1"/>
  <c r="T715" i="9"/>
  <c r="P665" i="7"/>
  <c r="R665" i="7" s="1"/>
  <c r="M665" i="7"/>
  <c r="W665" i="7" s="1"/>
  <c r="L703" i="6"/>
  <c r="L716" i="9"/>
  <c r="V665" i="7" l="1"/>
  <c r="U665" i="7"/>
  <c r="O665" i="7"/>
  <c r="M703" i="6"/>
  <c r="P703" i="6"/>
  <c r="R703" i="6" s="1"/>
  <c r="M716" i="9"/>
  <c r="P716" i="9"/>
  <c r="R716" i="9" s="1"/>
  <c r="T665" i="7" l="1"/>
  <c r="X716" i="9"/>
  <c r="W716" i="9"/>
  <c r="U716" i="9"/>
  <c r="V716" i="9"/>
  <c r="L666" i="7"/>
  <c r="U703" i="6"/>
  <c r="O703" i="6"/>
  <c r="V703" i="6"/>
  <c r="O716" i="9"/>
  <c r="T703" i="6" l="1"/>
  <c r="T716" i="9"/>
  <c r="M666" i="7"/>
  <c r="W666" i="7" s="1"/>
  <c r="P666" i="7"/>
  <c r="R666" i="7" s="1"/>
  <c r="L704" i="6"/>
  <c r="P704" i="6" s="1"/>
  <c r="R704" i="6" s="1"/>
  <c r="L717" i="9"/>
  <c r="U666" i="7" l="1"/>
  <c r="V666" i="7"/>
  <c r="O666" i="7"/>
  <c r="M704" i="6"/>
  <c r="U704" i="6" s="1"/>
  <c r="P717" i="9"/>
  <c r="R717" i="9" s="1"/>
  <c r="M717" i="9"/>
  <c r="V717" i="9" s="1"/>
  <c r="T666" i="7" l="1"/>
  <c r="W717" i="9"/>
  <c r="X717" i="9"/>
  <c r="U717" i="9"/>
  <c r="L667" i="7"/>
  <c r="V704" i="6"/>
  <c r="L705" i="6" s="1"/>
  <c r="O704" i="6"/>
  <c r="O717" i="9"/>
  <c r="T704" i="6" l="1"/>
  <c r="T717" i="9"/>
  <c r="M667" i="7"/>
  <c r="V667" i="7" s="1"/>
  <c r="P667" i="7"/>
  <c r="R667" i="7" s="1"/>
  <c r="M705" i="6"/>
  <c r="U705" i="6" s="1"/>
  <c r="P705" i="6"/>
  <c r="R705" i="6" s="1"/>
  <c r="L718" i="9"/>
  <c r="U667" i="7" l="1"/>
  <c r="W667" i="7"/>
  <c r="O667" i="7"/>
  <c r="O705" i="6"/>
  <c r="V705" i="6"/>
  <c r="P718" i="9"/>
  <c r="R718" i="9" s="1"/>
  <c r="M718" i="9"/>
  <c r="T667" i="7" l="1"/>
  <c r="T705" i="6"/>
  <c r="X718" i="9"/>
  <c r="U718" i="9"/>
  <c r="V718" i="9"/>
  <c r="W718" i="9"/>
  <c r="L668" i="7"/>
  <c r="L706" i="6"/>
  <c r="O718" i="9"/>
  <c r="T718" i="9" l="1"/>
  <c r="P668" i="7"/>
  <c r="R668" i="7" s="1"/>
  <c r="M668" i="7"/>
  <c r="W668" i="7" s="1"/>
  <c r="M706" i="6"/>
  <c r="P706" i="6"/>
  <c r="R706" i="6" s="1"/>
  <c r="L719" i="9"/>
  <c r="V668" i="7" l="1"/>
  <c r="U668" i="7"/>
  <c r="O668" i="7"/>
  <c r="V706" i="6"/>
  <c r="O706" i="6"/>
  <c r="U706" i="6"/>
  <c r="P719" i="9"/>
  <c r="R719" i="9" s="1"/>
  <c r="M719" i="9"/>
  <c r="T706" i="6" l="1"/>
  <c r="T668" i="7"/>
  <c r="X719" i="9"/>
  <c r="V719" i="9"/>
  <c r="U719" i="9"/>
  <c r="W719" i="9"/>
  <c r="L669" i="7"/>
  <c r="L707" i="6"/>
  <c r="O719" i="9"/>
  <c r="T719" i="9" l="1"/>
  <c r="M669" i="7"/>
  <c r="W669" i="7" s="1"/>
  <c r="P669" i="7"/>
  <c r="R669" i="7" s="1"/>
  <c r="P707" i="6"/>
  <c r="R707" i="6" s="1"/>
  <c r="M707" i="6"/>
  <c r="U707" i="6" s="1"/>
  <c r="L720" i="9"/>
  <c r="U669" i="7" l="1"/>
  <c r="V669" i="7"/>
  <c r="O669" i="7"/>
  <c r="V707" i="6"/>
  <c r="O707" i="6"/>
  <c r="M720" i="9"/>
  <c r="W720" i="9" s="1"/>
  <c r="P720" i="9"/>
  <c r="R720" i="9" s="1"/>
  <c r="T707" i="6" l="1"/>
  <c r="T669" i="7"/>
  <c r="U720" i="9"/>
  <c r="X720" i="9"/>
  <c r="V720" i="9"/>
  <c r="L670" i="7"/>
  <c r="L708" i="6"/>
  <c r="O720" i="9"/>
  <c r="T720" i="9" l="1"/>
  <c r="P670" i="7"/>
  <c r="R670" i="7" s="1"/>
  <c r="M670" i="7"/>
  <c r="U670" i="7" s="1"/>
  <c r="P708" i="6"/>
  <c r="R708" i="6" s="1"/>
  <c r="M708" i="6"/>
  <c r="V708" i="6" s="1"/>
  <c r="L721" i="9"/>
  <c r="W670" i="7" l="1"/>
  <c r="V670" i="7"/>
  <c r="O670" i="7"/>
  <c r="O708" i="6"/>
  <c r="U708" i="6"/>
  <c r="M721" i="9"/>
  <c r="W721" i="9" s="1"/>
  <c r="P721" i="9"/>
  <c r="R721" i="9" s="1"/>
  <c r="T708" i="6" l="1"/>
  <c r="T670" i="7"/>
  <c r="V721" i="9"/>
  <c r="X721" i="9"/>
  <c r="U721" i="9"/>
  <c r="L671" i="7"/>
  <c r="L709" i="6"/>
  <c r="O721" i="9"/>
  <c r="T721" i="9" l="1"/>
  <c r="P671" i="7"/>
  <c r="R671" i="7" s="1"/>
  <c r="M671" i="7"/>
  <c r="W671" i="7" s="1"/>
  <c r="M709" i="6"/>
  <c r="P709" i="6"/>
  <c r="R709" i="6" s="1"/>
  <c r="L722" i="9"/>
  <c r="V671" i="7" l="1"/>
  <c r="U671" i="7"/>
  <c r="O671" i="7"/>
  <c r="U709" i="6"/>
  <c r="O709" i="6"/>
  <c r="V709" i="6"/>
  <c r="P722" i="9"/>
  <c r="R722" i="9" s="1"/>
  <c r="M722" i="9"/>
  <c r="T709" i="6" l="1"/>
  <c r="T671" i="7"/>
  <c r="X722" i="9"/>
  <c r="U722" i="9"/>
  <c r="V722" i="9"/>
  <c r="W722" i="9"/>
  <c r="L672" i="7"/>
  <c r="L710" i="6"/>
  <c r="O722" i="9"/>
  <c r="T722" i="9" l="1"/>
  <c r="M672" i="7"/>
  <c r="W672" i="7" s="1"/>
  <c r="P672" i="7"/>
  <c r="R672" i="7" s="1"/>
  <c r="P710" i="6"/>
  <c r="R710" i="6" s="1"/>
  <c r="M710" i="6"/>
  <c r="L723" i="9"/>
  <c r="U672" i="7" l="1"/>
  <c r="V672" i="7"/>
  <c r="O672" i="7"/>
  <c r="U710" i="6"/>
  <c r="O710" i="6"/>
  <c r="V710" i="6"/>
  <c r="M723" i="9"/>
  <c r="P723" i="9"/>
  <c r="R723" i="9" s="1"/>
  <c r="T710" i="6" l="1"/>
  <c r="T672" i="7"/>
  <c r="V723" i="9"/>
  <c r="X723" i="9"/>
  <c r="U723" i="9"/>
  <c r="W723" i="9"/>
  <c r="L673" i="7"/>
  <c r="L711" i="6"/>
  <c r="O723" i="9"/>
  <c r="T723" i="9" l="1"/>
  <c r="M673" i="7"/>
  <c r="V673" i="7" s="1"/>
  <c r="P673" i="7"/>
  <c r="R673" i="7" s="1"/>
  <c r="M711" i="6"/>
  <c r="V711" i="6" s="1"/>
  <c r="P711" i="6"/>
  <c r="R711" i="6" s="1"/>
  <c r="L724" i="9"/>
  <c r="U673" i="7" l="1"/>
  <c r="W673" i="7"/>
  <c r="O673" i="7"/>
  <c r="O711" i="6"/>
  <c r="U711" i="6"/>
  <c r="P724" i="9"/>
  <c r="R724" i="9" s="1"/>
  <c r="M724" i="9"/>
  <c r="X724" i="9" s="1"/>
  <c r="T673" i="7" l="1"/>
  <c r="T711" i="6"/>
  <c r="V724" i="9"/>
  <c r="W724" i="9"/>
  <c r="U724" i="9"/>
  <c r="L674" i="7"/>
  <c r="L712" i="6"/>
  <c r="O724" i="9"/>
  <c r="T724" i="9" l="1"/>
  <c r="P674" i="7"/>
  <c r="R674" i="7" s="1"/>
  <c r="M674" i="7"/>
  <c r="W674" i="7" s="1"/>
  <c r="P712" i="6"/>
  <c r="R712" i="6" s="1"/>
  <c r="M712" i="6"/>
  <c r="U712" i="6" s="1"/>
  <c r="L725" i="9"/>
  <c r="V674" i="7" l="1"/>
  <c r="U674" i="7"/>
  <c r="O674" i="7"/>
  <c r="O712" i="6"/>
  <c r="V712" i="6"/>
  <c r="M725" i="9"/>
  <c r="P725" i="9"/>
  <c r="R725" i="9" s="1"/>
  <c r="T712" i="6" l="1"/>
  <c r="T674" i="7"/>
  <c r="V725" i="9"/>
  <c r="W725" i="9"/>
  <c r="X725" i="9"/>
  <c r="U725" i="9"/>
  <c r="L675" i="7"/>
  <c r="L713" i="6"/>
  <c r="O725" i="9"/>
  <c r="T725" i="9" l="1"/>
  <c r="M675" i="7"/>
  <c r="V675" i="7" s="1"/>
  <c r="P675" i="7"/>
  <c r="R675" i="7" s="1"/>
  <c r="M713" i="6"/>
  <c r="V713" i="6" s="1"/>
  <c r="P713" i="6"/>
  <c r="R713" i="6" s="1"/>
  <c r="L726" i="9"/>
  <c r="U675" i="7" l="1"/>
  <c r="W675" i="7"/>
  <c r="O675" i="7"/>
  <c r="O713" i="6"/>
  <c r="U713" i="6"/>
  <c r="M726" i="9"/>
  <c r="P726" i="9"/>
  <c r="R726" i="9" s="1"/>
  <c r="T713" i="6" l="1"/>
  <c r="T675" i="7"/>
  <c r="W726" i="9"/>
  <c r="X726" i="9"/>
  <c r="U726" i="9"/>
  <c r="V726" i="9"/>
  <c r="L676" i="7"/>
  <c r="L714" i="6"/>
  <c r="O726" i="9"/>
  <c r="T726" i="9" l="1"/>
  <c r="P676" i="7"/>
  <c r="R676" i="7" s="1"/>
  <c r="M676" i="7"/>
  <c r="W676" i="7" s="1"/>
  <c r="M714" i="6"/>
  <c r="P714" i="6"/>
  <c r="R714" i="6" s="1"/>
  <c r="L727" i="9"/>
  <c r="V676" i="7" l="1"/>
  <c r="U676" i="7"/>
  <c r="O676" i="7"/>
  <c r="U714" i="6"/>
  <c r="O714" i="6"/>
  <c r="V714" i="6"/>
  <c r="M727" i="9"/>
  <c r="P727" i="9"/>
  <c r="R727" i="9" s="1"/>
  <c r="T714" i="6" l="1"/>
  <c r="T676" i="7"/>
  <c r="V727" i="9"/>
  <c r="W727" i="9"/>
  <c r="U727" i="9"/>
  <c r="X727" i="9"/>
  <c r="L677" i="7"/>
  <c r="L715" i="6"/>
  <c r="O727" i="9"/>
  <c r="T727" i="9" l="1"/>
  <c r="P677" i="7"/>
  <c r="R677" i="7" s="1"/>
  <c r="M677" i="7"/>
  <c r="V677" i="7" s="1"/>
  <c r="P715" i="6"/>
  <c r="R715" i="6" s="1"/>
  <c r="M715" i="6"/>
  <c r="V715" i="6" s="1"/>
  <c r="L728" i="9"/>
  <c r="U677" i="7" l="1"/>
  <c r="W677" i="7"/>
  <c r="O677" i="7"/>
  <c r="O715" i="6"/>
  <c r="U715" i="6"/>
  <c r="M728" i="9"/>
  <c r="P728" i="9"/>
  <c r="R728" i="9" s="1"/>
  <c r="T715" i="6" l="1"/>
  <c r="T677" i="7"/>
  <c r="U728" i="9"/>
  <c r="X728" i="9"/>
  <c r="W728" i="9"/>
  <c r="V728" i="9"/>
  <c r="L678" i="7"/>
  <c r="L716" i="6"/>
  <c r="O728" i="9"/>
  <c r="T728" i="9" l="1"/>
  <c r="P678" i="7"/>
  <c r="R678" i="7" s="1"/>
  <c r="M678" i="7"/>
  <c r="W678" i="7" s="1"/>
  <c r="M716" i="6"/>
  <c r="U716" i="6" s="1"/>
  <c r="P716" i="6"/>
  <c r="R716" i="6" s="1"/>
  <c r="L729" i="9"/>
  <c r="U678" i="7" l="1"/>
  <c r="V678" i="7"/>
  <c r="O678" i="7"/>
  <c r="O716" i="6"/>
  <c r="V716" i="6"/>
  <c r="P729" i="9"/>
  <c r="R729" i="9" s="1"/>
  <c r="M729" i="9"/>
  <c r="T716" i="6" l="1"/>
  <c r="T678" i="7"/>
  <c r="X729" i="9"/>
  <c r="W729" i="9"/>
  <c r="V729" i="9"/>
  <c r="U729" i="9"/>
  <c r="L679" i="7"/>
  <c r="L717" i="6"/>
  <c r="O729" i="9"/>
  <c r="T729" i="9" l="1"/>
  <c r="P679" i="7"/>
  <c r="R679" i="7" s="1"/>
  <c r="M679" i="7"/>
  <c r="W679" i="7" s="1"/>
  <c r="P717" i="6"/>
  <c r="R717" i="6" s="1"/>
  <c r="M717" i="6"/>
  <c r="U717" i="6" s="1"/>
  <c r="L730" i="9"/>
  <c r="U679" i="7" l="1"/>
  <c r="V679" i="7"/>
  <c r="O679" i="7"/>
  <c r="O717" i="6"/>
  <c r="V717" i="6"/>
  <c r="M730" i="9"/>
  <c r="W730" i="9" s="1"/>
  <c r="P730" i="9"/>
  <c r="R730" i="9" s="1"/>
  <c r="T717" i="6" l="1"/>
  <c r="T679" i="7"/>
  <c r="V730" i="9"/>
  <c r="X730" i="9"/>
  <c r="U730" i="9"/>
  <c r="L680" i="7"/>
  <c r="L718" i="6"/>
  <c r="O730" i="9"/>
  <c r="T730" i="9" l="1"/>
  <c r="P680" i="7"/>
  <c r="R680" i="7" s="1"/>
  <c r="M680" i="7"/>
  <c r="V680" i="7" s="1"/>
  <c r="P718" i="6"/>
  <c r="R718" i="6" s="1"/>
  <c r="M718" i="6"/>
  <c r="V718" i="6" s="1"/>
  <c r="L731" i="9"/>
  <c r="W680" i="7" l="1"/>
  <c r="U680" i="7"/>
  <c r="O680" i="7"/>
  <c r="O718" i="6"/>
  <c r="U718" i="6"/>
  <c r="M731" i="9"/>
  <c r="P731" i="9"/>
  <c r="R731" i="9" s="1"/>
  <c r="T718" i="6" l="1"/>
  <c r="T680" i="7"/>
  <c r="X731" i="9"/>
  <c r="V731" i="9"/>
  <c r="U731" i="9"/>
  <c r="W731" i="9"/>
  <c r="L681" i="7"/>
  <c r="L719" i="6"/>
  <c r="O731" i="9"/>
  <c r="T731" i="9" l="1"/>
  <c r="P681" i="7"/>
  <c r="R681" i="7" s="1"/>
  <c r="M681" i="7"/>
  <c r="W681" i="7" s="1"/>
  <c r="M719" i="6"/>
  <c r="P719" i="6"/>
  <c r="R719" i="6" s="1"/>
  <c r="L732" i="9"/>
  <c r="U681" i="7" l="1"/>
  <c r="V681" i="7"/>
  <c r="O681" i="7"/>
  <c r="V719" i="6"/>
  <c r="O719" i="6"/>
  <c r="U719" i="6"/>
  <c r="P732" i="9"/>
  <c r="R732" i="9" s="1"/>
  <c r="M732" i="9"/>
  <c r="T681" i="7" l="1"/>
  <c r="T719" i="6"/>
  <c r="V732" i="9"/>
  <c r="U732" i="9"/>
  <c r="W732" i="9"/>
  <c r="X732" i="9"/>
  <c r="L682" i="7"/>
  <c r="L720" i="6"/>
  <c r="O732" i="9"/>
  <c r="T732" i="9" l="1"/>
  <c r="M682" i="7"/>
  <c r="U682" i="7" s="1"/>
  <c r="P682" i="7"/>
  <c r="R682" i="7" s="1"/>
  <c r="M720" i="6"/>
  <c r="U720" i="6" s="1"/>
  <c r="P720" i="6"/>
  <c r="R720" i="6" s="1"/>
  <c r="L733" i="9"/>
  <c r="V682" i="7" l="1"/>
  <c r="W682" i="7"/>
  <c r="O682" i="7"/>
  <c r="O720" i="6"/>
  <c r="V720" i="6"/>
  <c r="M733" i="9"/>
  <c r="W733" i="9" s="1"/>
  <c r="P733" i="9"/>
  <c r="R733" i="9" s="1"/>
  <c r="T682" i="7" l="1"/>
  <c r="T720" i="6"/>
  <c r="V733" i="9"/>
  <c r="X733" i="9"/>
  <c r="U733" i="9"/>
  <c r="L683" i="7"/>
  <c r="L721" i="6"/>
  <c r="O733" i="9"/>
  <c r="T733" i="9" l="1"/>
  <c r="M683" i="7"/>
  <c r="V683" i="7" s="1"/>
  <c r="P683" i="7"/>
  <c r="R683" i="7" s="1"/>
  <c r="M721" i="6"/>
  <c r="V721" i="6" s="1"/>
  <c r="P721" i="6"/>
  <c r="R721" i="6" s="1"/>
  <c r="L734" i="9"/>
  <c r="U683" i="7" l="1"/>
  <c r="W683" i="7"/>
  <c r="O683" i="7"/>
  <c r="O721" i="6"/>
  <c r="U721" i="6"/>
  <c r="M734" i="9"/>
  <c r="W734" i="9" s="1"/>
  <c r="P734" i="9"/>
  <c r="R734" i="9" s="1"/>
  <c r="T683" i="7" l="1"/>
  <c r="T721" i="6"/>
  <c r="V734" i="9"/>
  <c r="X734" i="9"/>
  <c r="U734" i="9"/>
  <c r="L684" i="7"/>
  <c r="L722" i="6"/>
  <c r="O734" i="9"/>
  <c r="T734" i="9" l="1"/>
  <c r="P684" i="7"/>
  <c r="R684" i="7" s="1"/>
  <c r="M684" i="7"/>
  <c r="W684" i="7" s="1"/>
  <c r="M722" i="6"/>
  <c r="U722" i="6" s="1"/>
  <c r="P722" i="6"/>
  <c r="R722" i="6" s="1"/>
  <c r="L735" i="9"/>
  <c r="V684" i="7" l="1"/>
  <c r="U684" i="7"/>
  <c r="O684" i="7"/>
  <c r="O722" i="6"/>
  <c r="V722" i="6"/>
  <c r="M735" i="9"/>
  <c r="X735" i="9" s="1"/>
  <c r="P735" i="9"/>
  <c r="R735" i="9" s="1"/>
  <c r="T684" i="7" l="1"/>
  <c r="T722" i="6"/>
  <c r="V735" i="9"/>
  <c r="W735" i="9"/>
  <c r="U735" i="9"/>
  <c r="L685" i="7"/>
  <c r="L723" i="6"/>
  <c r="O735" i="9"/>
  <c r="T735" i="9" l="1"/>
  <c r="P685" i="7"/>
  <c r="R685" i="7" s="1"/>
  <c r="M685" i="7"/>
  <c r="W685" i="7" s="1"/>
  <c r="P723" i="6"/>
  <c r="R723" i="6" s="1"/>
  <c r="M723" i="6"/>
  <c r="U723" i="6" s="1"/>
  <c r="L736" i="9"/>
  <c r="V685" i="7" l="1"/>
  <c r="U685" i="7"/>
  <c r="O685" i="7"/>
  <c r="O723" i="6"/>
  <c r="V723" i="6"/>
  <c r="P736" i="9"/>
  <c r="R736" i="9" s="1"/>
  <c r="M736" i="9"/>
  <c r="T723" i="6" l="1"/>
  <c r="T685" i="7"/>
  <c r="X736" i="9"/>
  <c r="V736" i="9"/>
  <c r="W736" i="9"/>
  <c r="U736" i="9"/>
  <c r="L686" i="7"/>
  <c r="L724" i="6"/>
  <c r="O736" i="9"/>
  <c r="T736" i="9" l="1"/>
  <c r="P686" i="7"/>
  <c r="R686" i="7" s="1"/>
  <c r="M686" i="7"/>
  <c r="V686" i="7" s="1"/>
  <c r="P724" i="6"/>
  <c r="R724" i="6" s="1"/>
  <c r="M724" i="6"/>
  <c r="V724" i="6" s="1"/>
  <c r="L737" i="9"/>
  <c r="U686" i="7" l="1"/>
  <c r="W686" i="7"/>
  <c r="O686" i="7"/>
  <c r="O724" i="6"/>
  <c r="U724" i="6"/>
  <c r="P737" i="9"/>
  <c r="R737" i="9" s="1"/>
  <c r="M737" i="9"/>
  <c r="W737" i="9" s="1"/>
  <c r="T724" i="6" l="1"/>
  <c r="T686" i="7"/>
  <c r="U737" i="9"/>
  <c r="X737" i="9"/>
  <c r="V737" i="9"/>
  <c r="L687" i="7"/>
  <c r="L725" i="6"/>
  <c r="O737" i="9"/>
  <c r="T737" i="9" l="1"/>
  <c r="P687" i="7"/>
  <c r="R687" i="7" s="1"/>
  <c r="M687" i="7"/>
  <c r="W687" i="7" s="1"/>
  <c r="M725" i="6"/>
  <c r="U725" i="6" s="1"/>
  <c r="P725" i="6"/>
  <c r="R725" i="6" s="1"/>
  <c r="L738" i="9"/>
  <c r="V687" i="7" l="1"/>
  <c r="U687" i="7"/>
  <c r="O687" i="7"/>
  <c r="O725" i="6"/>
  <c r="V725" i="6"/>
  <c r="P738" i="9"/>
  <c r="R738" i="9" s="1"/>
  <c r="M738" i="9"/>
  <c r="T725" i="6" l="1"/>
  <c r="T687" i="7"/>
  <c r="W738" i="9"/>
  <c r="X738" i="9"/>
  <c r="U738" i="9"/>
  <c r="V738" i="9"/>
  <c r="L688" i="7"/>
  <c r="L726" i="6"/>
  <c r="O738" i="9"/>
  <c r="T738" i="9" l="1"/>
  <c r="P688" i="7"/>
  <c r="R688" i="7" s="1"/>
  <c r="M688" i="7"/>
  <c r="V688" i="7" s="1"/>
  <c r="M726" i="6"/>
  <c r="U726" i="6" s="1"/>
  <c r="P726" i="6"/>
  <c r="R726" i="6" s="1"/>
  <c r="L739" i="9"/>
  <c r="U688" i="7" l="1"/>
  <c r="W688" i="7"/>
  <c r="O688" i="7"/>
  <c r="O726" i="6"/>
  <c r="V726" i="6"/>
  <c r="M739" i="9"/>
  <c r="W739" i="9" s="1"/>
  <c r="P739" i="9"/>
  <c r="R739" i="9" s="1"/>
  <c r="T688" i="7" l="1"/>
  <c r="T726" i="6"/>
  <c r="X739" i="9"/>
  <c r="V739" i="9"/>
  <c r="U739" i="9"/>
  <c r="L689" i="7"/>
  <c r="L727" i="6"/>
  <c r="O739" i="9"/>
  <c r="T739" i="9" l="1"/>
  <c r="M689" i="7"/>
  <c r="P689" i="7"/>
  <c r="R689" i="7" s="1"/>
  <c r="P727" i="6"/>
  <c r="R727" i="6" s="1"/>
  <c r="M727" i="6"/>
  <c r="V727" i="6" s="1"/>
  <c r="L740" i="9"/>
  <c r="W689" i="7" l="1"/>
  <c r="V689" i="7"/>
  <c r="U689" i="7"/>
  <c r="O689" i="7"/>
  <c r="O727" i="6"/>
  <c r="U727" i="6"/>
  <c r="P740" i="9"/>
  <c r="R740" i="9" s="1"/>
  <c r="M740" i="9"/>
  <c r="T727" i="6" l="1"/>
  <c r="T689" i="7"/>
  <c r="X740" i="9"/>
  <c r="V740" i="9"/>
  <c r="W740" i="9"/>
  <c r="U740" i="9"/>
  <c r="L690" i="7"/>
  <c r="L728" i="6"/>
  <c r="O740" i="9"/>
  <c r="T740" i="9" l="1"/>
  <c r="P690" i="7"/>
  <c r="R690" i="7" s="1"/>
  <c r="M690" i="7"/>
  <c r="W690" i="7" s="1"/>
  <c r="M728" i="6"/>
  <c r="U728" i="6" s="1"/>
  <c r="P728" i="6"/>
  <c r="R728" i="6" s="1"/>
  <c r="L741" i="9"/>
  <c r="V690" i="7" l="1"/>
  <c r="U690" i="7"/>
  <c r="O690" i="7"/>
  <c r="O728" i="6"/>
  <c r="V728" i="6"/>
  <c r="P741" i="9"/>
  <c r="R741" i="9" s="1"/>
  <c r="M741" i="9"/>
  <c r="T728" i="6" l="1"/>
  <c r="T690" i="7"/>
  <c r="X741" i="9"/>
  <c r="W741" i="9"/>
  <c r="U741" i="9"/>
  <c r="V741" i="9"/>
  <c r="L691" i="7"/>
  <c r="L729" i="6"/>
  <c r="O741" i="9"/>
  <c r="T741" i="9" l="1"/>
  <c r="M691" i="7"/>
  <c r="W691" i="7" s="1"/>
  <c r="P691" i="7"/>
  <c r="R691" i="7" s="1"/>
  <c r="M729" i="6"/>
  <c r="V729" i="6" s="1"/>
  <c r="P729" i="6"/>
  <c r="R729" i="6" s="1"/>
  <c r="L742" i="9"/>
  <c r="V691" i="7" l="1"/>
  <c r="U691" i="7"/>
  <c r="O691" i="7"/>
  <c r="O729" i="6"/>
  <c r="U729" i="6"/>
  <c r="M742" i="9"/>
  <c r="P742" i="9"/>
  <c r="R742" i="9" s="1"/>
  <c r="T729" i="6" l="1"/>
  <c r="T691" i="7"/>
  <c r="X742" i="9"/>
  <c r="U742" i="9"/>
  <c r="V742" i="9"/>
  <c r="W742" i="9"/>
  <c r="L692" i="7"/>
  <c r="L730" i="6"/>
  <c r="O742" i="9"/>
  <c r="T742" i="9" l="1"/>
  <c r="P692" i="7"/>
  <c r="R692" i="7" s="1"/>
  <c r="M692" i="7"/>
  <c r="U692" i="7" s="1"/>
  <c r="P730" i="6"/>
  <c r="R730" i="6" s="1"/>
  <c r="M730" i="6"/>
  <c r="U730" i="6" s="1"/>
  <c r="L743" i="9"/>
  <c r="W692" i="7" l="1"/>
  <c r="V692" i="7"/>
  <c r="O692" i="7"/>
  <c r="O730" i="6"/>
  <c r="V730" i="6"/>
  <c r="P743" i="9"/>
  <c r="R743" i="9" s="1"/>
  <c r="M743" i="9"/>
  <c r="T730" i="6" l="1"/>
  <c r="T692" i="7"/>
  <c r="V743" i="9"/>
  <c r="W743" i="9"/>
  <c r="U743" i="9"/>
  <c r="X743" i="9"/>
  <c r="L693" i="7"/>
  <c r="L731" i="6"/>
  <c r="O743" i="9"/>
  <c r="T743" i="9" l="1"/>
  <c r="P693" i="7"/>
  <c r="R693" i="7" s="1"/>
  <c r="M693" i="7"/>
  <c r="W693" i="7" s="1"/>
  <c r="M731" i="6"/>
  <c r="V731" i="6" s="1"/>
  <c r="P731" i="6"/>
  <c r="R731" i="6" s="1"/>
  <c r="L744" i="9"/>
  <c r="U693" i="7" l="1"/>
  <c r="V693" i="7"/>
  <c r="O693" i="7"/>
  <c r="O731" i="6"/>
  <c r="U731" i="6"/>
  <c r="M744" i="9"/>
  <c r="P744" i="9"/>
  <c r="R744" i="9" s="1"/>
  <c r="T731" i="6" l="1"/>
  <c r="T693" i="7"/>
  <c r="W744" i="9"/>
  <c r="X744" i="9"/>
  <c r="U744" i="9"/>
  <c r="V744" i="9"/>
  <c r="L694" i="7"/>
  <c r="L732" i="6"/>
  <c r="O744" i="9"/>
  <c r="T744" i="9" l="1"/>
  <c r="P694" i="7"/>
  <c r="R694" i="7" s="1"/>
  <c r="M694" i="7"/>
  <c r="W694" i="7" s="1"/>
  <c r="P732" i="6"/>
  <c r="R732" i="6" s="1"/>
  <c r="M732" i="6"/>
  <c r="U732" i="6" s="1"/>
  <c r="L745" i="9"/>
  <c r="U694" i="7" l="1"/>
  <c r="V694" i="7"/>
  <c r="O694" i="7"/>
  <c r="O732" i="6"/>
  <c r="V732" i="6"/>
  <c r="P745" i="9"/>
  <c r="R745" i="9" s="1"/>
  <c r="M745" i="9"/>
  <c r="T732" i="6" l="1"/>
  <c r="T694" i="7"/>
  <c r="X745" i="9"/>
  <c r="V745" i="9"/>
  <c r="U745" i="9"/>
  <c r="W745" i="9"/>
  <c r="L695" i="7"/>
  <c r="L733" i="6"/>
  <c r="O745" i="9"/>
  <c r="T745" i="9" l="1"/>
  <c r="M695" i="7"/>
  <c r="V695" i="7" s="1"/>
  <c r="P695" i="7"/>
  <c r="R695" i="7" s="1"/>
  <c r="P733" i="6"/>
  <c r="R733" i="6" s="1"/>
  <c r="M733" i="6"/>
  <c r="V733" i="6" s="1"/>
  <c r="L746" i="9"/>
  <c r="W695" i="7" l="1"/>
  <c r="U695" i="7"/>
  <c r="O695" i="7"/>
  <c r="O733" i="6"/>
  <c r="U733" i="6"/>
  <c r="M746" i="9"/>
  <c r="P746" i="9"/>
  <c r="R746" i="9" s="1"/>
  <c r="T733" i="6" l="1"/>
  <c r="T695" i="7"/>
  <c r="U746" i="9"/>
  <c r="W746" i="9"/>
  <c r="V746" i="9"/>
  <c r="X746" i="9"/>
  <c r="L696" i="7"/>
  <c r="L734" i="6"/>
  <c r="O746" i="9"/>
  <c r="T746" i="9" l="1"/>
  <c r="P696" i="7"/>
  <c r="R696" i="7" s="1"/>
  <c r="M696" i="7"/>
  <c r="V696" i="7" s="1"/>
  <c r="P734" i="6"/>
  <c r="R734" i="6" s="1"/>
  <c r="M734" i="6"/>
  <c r="U734" i="6" s="1"/>
  <c r="L747" i="9"/>
  <c r="U696" i="7" l="1"/>
  <c r="W696" i="7"/>
  <c r="O696" i="7"/>
  <c r="O734" i="6"/>
  <c r="V734" i="6"/>
  <c r="M747" i="9"/>
  <c r="P747" i="9"/>
  <c r="R747" i="9" s="1"/>
  <c r="T734" i="6" l="1"/>
  <c r="T696" i="7"/>
  <c r="W747" i="9"/>
  <c r="X747" i="9"/>
  <c r="U747" i="9"/>
  <c r="V747" i="9"/>
  <c r="L697" i="7"/>
  <c r="L735" i="6"/>
  <c r="O747" i="9"/>
  <c r="T747" i="9" l="1"/>
  <c r="M697" i="7"/>
  <c r="V697" i="7" s="1"/>
  <c r="P697" i="7"/>
  <c r="R697" i="7" s="1"/>
  <c r="M735" i="6"/>
  <c r="V735" i="6" s="1"/>
  <c r="P735" i="6"/>
  <c r="R735" i="6" s="1"/>
  <c r="L748" i="9"/>
  <c r="U697" i="7" l="1"/>
  <c r="W697" i="7"/>
  <c r="O697" i="7"/>
  <c r="O735" i="6"/>
  <c r="U735" i="6"/>
  <c r="M748" i="9"/>
  <c r="U748" i="9" s="1"/>
  <c r="P748" i="9"/>
  <c r="R748" i="9" s="1"/>
  <c r="T735" i="6" l="1"/>
  <c r="T697" i="7"/>
  <c r="W748" i="9"/>
  <c r="X748" i="9"/>
  <c r="V748" i="9"/>
  <c r="L698" i="7"/>
  <c r="L736" i="6"/>
  <c r="O748" i="9"/>
  <c r="T748" i="9" l="1"/>
  <c r="P698" i="7"/>
  <c r="R698" i="7" s="1"/>
  <c r="M698" i="7"/>
  <c r="U698" i="7" s="1"/>
  <c r="M736" i="6"/>
  <c r="V736" i="6" s="1"/>
  <c r="P736" i="6"/>
  <c r="R736" i="6" s="1"/>
  <c r="L749" i="9"/>
  <c r="V698" i="7" l="1"/>
  <c r="W698" i="7"/>
  <c r="O698" i="7"/>
  <c r="O736" i="6"/>
  <c r="U736" i="6"/>
  <c r="P749" i="9"/>
  <c r="R749" i="9" s="1"/>
  <c r="M749" i="9"/>
  <c r="X749" i="9" s="1"/>
  <c r="T736" i="6" l="1"/>
  <c r="T698" i="7"/>
  <c r="V749" i="9"/>
  <c r="W749" i="9"/>
  <c r="U749" i="9"/>
  <c r="L699" i="7"/>
  <c r="L737" i="6"/>
  <c r="O749" i="9"/>
  <c r="T749" i="9" l="1"/>
  <c r="P699" i="7"/>
  <c r="R699" i="7" s="1"/>
  <c r="M699" i="7"/>
  <c r="V699" i="7" s="1"/>
  <c r="M737" i="6"/>
  <c r="U737" i="6" s="1"/>
  <c r="P737" i="6"/>
  <c r="R737" i="6" s="1"/>
  <c r="L750" i="9"/>
  <c r="U699" i="7" l="1"/>
  <c r="W699" i="7"/>
  <c r="O699" i="7"/>
  <c r="V737" i="6"/>
  <c r="O737" i="6"/>
  <c r="P750" i="9"/>
  <c r="R750" i="9" s="1"/>
  <c r="M750" i="9"/>
  <c r="T737" i="6" l="1"/>
  <c r="T699" i="7"/>
  <c r="U750" i="9"/>
  <c r="W750" i="9"/>
  <c r="V750" i="9"/>
  <c r="X750" i="9"/>
  <c r="L700" i="7"/>
  <c r="L738" i="6"/>
  <c r="O750" i="9"/>
  <c r="T750" i="9" l="1"/>
  <c r="P700" i="7"/>
  <c r="R700" i="7" s="1"/>
  <c r="M700" i="7"/>
  <c r="W700" i="7" s="1"/>
  <c r="P738" i="6"/>
  <c r="R738" i="6" s="1"/>
  <c r="M738" i="6"/>
  <c r="L751" i="9"/>
  <c r="U700" i="7" l="1"/>
  <c r="V700" i="7"/>
  <c r="O700" i="7"/>
  <c r="U738" i="6"/>
  <c r="O738" i="6"/>
  <c r="V738" i="6"/>
  <c r="M751" i="9"/>
  <c r="W751" i="9" s="1"/>
  <c r="P751" i="9"/>
  <c r="R751" i="9" s="1"/>
  <c r="T700" i="7" l="1"/>
  <c r="T738" i="6"/>
  <c r="X751" i="9"/>
  <c r="V751" i="9"/>
  <c r="U751" i="9"/>
  <c r="L701" i="7"/>
  <c r="L739" i="6"/>
  <c r="O751" i="9"/>
  <c r="T751" i="9" l="1"/>
  <c r="M701" i="7"/>
  <c r="W701" i="7" s="1"/>
  <c r="P701" i="7"/>
  <c r="R701" i="7" s="1"/>
  <c r="P739" i="6"/>
  <c r="R739" i="6" s="1"/>
  <c r="M739" i="6"/>
  <c r="V739" i="6" s="1"/>
  <c r="L752" i="9"/>
  <c r="V701" i="7" l="1"/>
  <c r="U701" i="7"/>
  <c r="O701" i="7"/>
  <c r="O739" i="6"/>
  <c r="U739" i="6"/>
  <c r="M752" i="9"/>
  <c r="P752" i="9"/>
  <c r="R752" i="9" s="1"/>
  <c r="T739" i="6" l="1"/>
  <c r="T701" i="7"/>
  <c r="W752" i="9"/>
  <c r="X752" i="9"/>
  <c r="U752" i="9"/>
  <c r="V752" i="9"/>
  <c r="L702" i="7"/>
  <c r="L740" i="6"/>
  <c r="O752" i="9"/>
  <c r="T752" i="9" l="1"/>
  <c r="P702" i="7"/>
  <c r="R702" i="7" s="1"/>
  <c r="M702" i="7"/>
  <c r="V702" i="7" s="1"/>
  <c r="P740" i="6"/>
  <c r="R740" i="6" s="1"/>
  <c r="M740" i="6"/>
  <c r="U740" i="6" s="1"/>
  <c r="L753" i="9"/>
  <c r="W702" i="7" l="1"/>
  <c r="U702" i="7"/>
  <c r="O702" i="7"/>
  <c r="O740" i="6"/>
  <c r="V740" i="6"/>
  <c r="M753" i="9"/>
  <c r="P753" i="9"/>
  <c r="R753" i="9" s="1"/>
  <c r="T740" i="6" l="1"/>
  <c r="T702" i="7"/>
  <c r="X753" i="9"/>
  <c r="W753" i="9"/>
  <c r="V753" i="9"/>
  <c r="U753" i="9"/>
  <c r="L703" i="7"/>
  <c r="L741" i="6"/>
  <c r="O753" i="9"/>
  <c r="T753" i="9" l="1"/>
  <c r="P703" i="7"/>
  <c r="R703" i="7" s="1"/>
  <c r="M703" i="7"/>
  <c r="W703" i="7" s="1"/>
  <c r="P741" i="6"/>
  <c r="R741" i="6" s="1"/>
  <c r="M741" i="6"/>
  <c r="V741" i="6" s="1"/>
  <c r="L754" i="9"/>
  <c r="U703" i="7" l="1"/>
  <c r="V703" i="7"/>
  <c r="O703" i="7"/>
  <c r="O741" i="6"/>
  <c r="U741" i="6"/>
  <c r="P754" i="9"/>
  <c r="R754" i="9" s="1"/>
  <c r="M754" i="9"/>
  <c r="T741" i="6" l="1"/>
  <c r="T703" i="7"/>
  <c r="V754" i="9"/>
  <c r="W754" i="9"/>
  <c r="U754" i="9"/>
  <c r="X754" i="9"/>
  <c r="L704" i="7"/>
  <c r="L742" i="6"/>
  <c r="O754" i="9"/>
  <c r="T754" i="9" l="1"/>
  <c r="P704" i="7"/>
  <c r="R704" i="7" s="1"/>
  <c r="M704" i="7"/>
  <c r="W704" i="7" s="1"/>
  <c r="P742" i="6"/>
  <c r="R742" i="6" s="1"/>
  <c r="M742" i="6"/>
  <c r="L755" i="9"/>
  <c r="U704" i="7" l="1"/>
  <c r="V704" i="7"/>
  <c r="O704" i="7"/>
  <c r="U742" i="6"/>
  <c r="O742" i="6"/>
  <c r="V742" i="6"/>
  <c r="M755" i="9"/>
  <c r="X755" i="9" s="1"/>
  <c r="P755" i="9"/>
  <c r="R755" i="9" s="1"/>
  <c r="T742" i="6" l="1"/>
  <c r="T704" i="7"/>
  <c r="W755" i="9"/>
  <c r="V755" i="9"/>
  <c r="U755" i="9"/>
  <c r="L705" i="7"/>
  <c r="L743" i="6"/>
  <c r="O755" i="9"/>
  <c r="T755" i="9" l="1"/>
  <c r="P705" i="7"/>
  <c r="R705" i="7" s="1"/>
  <c r="M705" i="7"/>
  <c r="V705" i="7" s="1"/>
  <c r="P743" i="6"/>
  <c r="R743" i="6" s="1"/>
  <c r="M743" i="6"/>
  <c r="V743" i="6" s="1"/>
  <c r="L756" i="9"/>
  <c r="W705" i="7" l="1"/>
  <c r="U705" i="7"/>
  <c r="O705" i="7"/>
  <c r="O743" i="6"/>
  <c r="U743" i="6"/>
  <c r="P756" i="9"/>
  <c r="R756" i="9" s="1"/>
  <c r="M756" i="9"/>
  <c r="X756" i="9" s="1"/>
  <c r="T743" i="6" l="1"/>
  <c r="T705" i="7"/>
  <c r="W756" i="9"/>
  <c r="V756" i="9"/>
  <c r="U756" i="9"/>
  <c r="L706" i="7"/>
  <c r="L744" i="6"/>
  <c r="O756" i="9"/>
  <c r="T756" i="9" l="1"/>
  <c r="M706" i="7"/>
  <c r="W706" i="7" s="1"/>
  <c r="P706" i="7"/>
  <c r="R706" i="7" s="1"/>
  <c r="P744" i="6"/>
  <c r="R744" i="6" s="1"/>
  <c r="M744" i="6"/>
  <c r="U744" i="6" s="1"/>
  <c r="L757" i="9"/>
  <c r="U706" i="7" l="1"/>
  <c r="V706" i="7"/>
  <c r="O706" i="7"/>
  <c r="O744" i="6"/>
  <c r="V744" i="6"/>
  <c r="M757" i="9"/>
  <c r="P757" i="9"/>
  <c r="R757" i="9" s="1"/>
  <c r="T744" i="6" l="1"/>
  <c r="T706" i="7"/>
  <c r="U757" i="9"/>
  <c r="W757" i="9"/>
  <c r="V757" i="9"/>
  <c r="X757" i="9"/>
  <c r="L707" i="7"/>
  <c r="L745" i="6"/>
  <c r="O757" i="9"/>
  <c r="T757" i="9" l="1"/>
  <c r="P707" i="7"/>
  <c r="R707" i="7" s="1"/>
  <c r="M707" i="7"/>
  <c r="P745" i="6"/>
  <c r="R745" i="6" s="1"/>
  <c r="M745" i="6"/>
  <c r="V745" i="6" s="1"/>
  <c r="L758" i="9"/>
  <c r="W707" i="7" l="1"/>
  <c r="V707" i="7"/>
  <c r="U707" i="7"/>
  <c r="O707" i="7"/>
  <c r="O745" i="6"/>
  <c r="U745" i="6"/>
  <c r="P758" i="9"/>
  <c r="R758" i="9" s="1"/>
  <c r="M758" i="9"/>
  <c r="T745" i="6" l="1"/>
  <c r="T707" i="7"/>
  <c r="W758" i="9"/>
  <c r="X758" i="9"/>
  <c r="U758" i="9"/>
  <c r="V758" i="9"/>
  <c r="L708" i="7"/>
  <c r="L746" i="6"/>
  <c r="O758" i="9"/>
  <c r="T758" i="9" l="1"/>
  <c r="P708" i="7"/>
  <c r="R708" i="7" s="1"/>
  <c r="M708" i="7"/>
  <c r="V708" i="7" s="1"/>
  <c r="M746" i="6"/>
  <c r="U746" i="6" s="1"/>
  <c r="P746" i="6"/>
  <c r="R746" i="6" s="1"/>
  <c r="L759" i="9"/>
  <c r="U708" i="7" l="1"/>
  <c r="W708" i="7"/>
  <c r="O708" i="7"/>
  <c r="O746" i="6"/>
  <c r="V746" i="6"/>
  <c r="P759" i="9"/>
  <c r="R759" i="9" s="1"/>
  <c r="M759" i="9"/>
  <c r="X759" i="9" s="1"/>
  <c r="T746" i="6" l="1"/>
  <c r="T708" i="7"/>
  <c r="V759" i="9"/>
  <c r="W759" i="9"/>
  <c r="U759" i="9"/>
  <c r="L709" i="7"/>
  <c r="L747" i="6"/>
  <c r="O759" i="9"/>
  <c r="T759" i="9" l="1"/>
  <c r="P709" i="7"/>
  <c r="R709" i="7" s="1"/>
  <c r="M709" i="7"/>
  <c r="W709" i="7" s="1"/>
  <c r="P747" i="6"/>
  <c r="R747" i="6" s="1"/>
  <c r="M747" i="6"/>
  <c r="V747" i="6" s="1"/>
  <c r="L760" i="9"/>
  <c r="U709" i="7" l="1"/>
  <c r="V709" i="7"/>
  <c r="O709" i="7"/>
  <c r="O747" i="6"/>
  <c r="U747" i="6"/>
  <c r="M760" i="9"/>
  <c r="P760" i="9"/>
  <c r="R760" i="9" s="1"/>
  <c r="T747" i="6" l="1"/>
  <c r="T709" i="7"/>
  <c r="U760" i="9"/>
  <c r="V760" i="9"/>
  <c r="W760" i="9"/>
  <c r="X760" i="9"/>
  <c r="L710" i="7"/>
  <c r="L748" i="6"/>
  <c r="O760" i="9"/>
  <c r="T760" i="9" l="1"/>
  <c r="M710" i="7"/>
  <c r="V710" i="7" s="1"/>
  <c r="P710" i="7"/>
  <c r="R710" i="7" s="1"/>
  <c r="P748" i="6"/>
  <c r="R748" i="6" s="1"/>
  <c r="M748" i="6"/>
  <c r="U748" i="6" s="1"/>
  <c r="L761" i="9"/>
  <c r="U710" i="7" l="1"/>
  <c r="W710" i="7"/>
  <c r="O710" i="7"/>
  <c r="O748" i="6"/>
  <c r="V748" i="6"/>
  <c r="M761" i="9"/>
  <c r="P761" i="9"/>
  <c r="R761" i="9" s="1"/>
  <c r="T748" i="6" l="1"/>
  <c r="T710" i="7"/>
  <c r="U761" i="9"/>
  <c r="W761" i="9"/>
  <c r="V761" i="9"/>
  <c r="X761" i="9"/>
  <c r="L711" i="7"/>
  <c r="L749" i="6"/>
  <c r="O761" i="9"/>
  <c r="T761" i="9" l="1"/>
  <c r="M711" i="7"/>
  <c r="W711" i="7" s="1"/>
  <c r="P711" i="7"/>
  <c r="R711" i="7" s="1"/>
  <c r="M749" i="6"/>
  <c r="U749" i="6" s="1"/>
  <c r="P749" i="6"/>
  <c r="R749" i="6" s="1"/>
  <c r="L762" i="9"/>
  <c r="U711" i="7" l="1"/>
  <c r="V711" i="7"/>
  <c r="O711" i="7"/>
  <c r="O749" i="6"/>
  <c r="V749" i="6"/>
  <c r="P762" i="9"/>
  <c r="R762" i="9" s="1"/>
  <c r="M762" i="9"/>
  <c r="X762" i="9" s="1"/>
  <c r="T749" i="6" l="1"/>
  <c r="T711" i="7"/>
  <c r="V762" i="9"/>
  <c r="W762" i="9"/>
  <c r="U762" i="9"/>
  <c r="L712" i="7"/>
  <c r="L750" i="6"/>
  <c r="O762" i="9"/>
  <c r="T762" i="9" l="1"/>
  <c r="P712" i="7"/>
  <c r="R712" i="7" s="1"/>
  <c r="M712" i="7"/>
  <c r="V712" i="7" s="1"/>
  <c r="M750" i="6"/>
  <c r="V750" i="6" s="1"/>
  <c r="P750" i="6"/>
  <c r="R750" i="6" s="1"/>
  <c r="L763" i="9"/>
  <c r="U712" i="7" l="1"/>
  <c r="W712" i="7"/>
  <c r="O712" i="7"/>
  <c r="O750" i="6"/>
  <c r="U750" i="6"/>
  <c r="M763" i="9"/>
  <c r="P763" i="9"/>
  <c r="R763" i="9" s="1"/>
  <c r="T750" i="6" l="1"/>
  <c r="T712" i="7"/>
  <c r="W763" i="9"/>
  <c r="X763" i="9"/>
  <c r="U763" i="9"/>
  <c r="V763" i="9"/>
  <c r="L713" i="7"/>
  <c r="L751" i="6"/>
  <c r="O763" i="9"/>
  <c r="T763" i="9" l="1"/>
  <c r="P713" i="7"/>
  <c r="R713" i="7" s="1"/>
  <c r="M713" i="7"/>
  <c r="W713" i="7" s="1"/>
  <c r="M751" i="6"/>
  <c r="V751" i="6" s="1"/>
  <c r="P751" i="6"/>
  <c r="R751" i="6" s="1"/>
  <c r="L764" i="9"/>
  <c r="U713" i="7" l="1"/>
  <c r="V713" i="7"/>
  <c r="O713" i="7"/>
  <c r="O751" i="6"/>
  <c r="U751" i="6"/>
  <c r="P764" i="9"/>
  <c r="R764" i="9" s="1"/>
  <c r="M764" i="9"/>
  <c r="T751" i="6" l="1"/>
  <c r="T713" i="7"/>
  <c r="U764" i="9"/>
  <c r="X764" i="9"/>
  <c r="W764" i="9"/>
  <c r="V764" i="9"/>
  <c r="L714" i="7"/>
  <c r="L752" i="6"/>
  <c r="O764" i="9"/>
  <c r="T764" i="9" l="1"/>
  <c r="P714" i="7"/>
  <c r="R714" i="7" s="1"/>
  <c r="M714" i="7"/>
  <c r="M752" i="6"/>
  <c r="P752" i="6"/>
  <c r="R752" i="6" s="1"/>
  <c r="L765" i="9"/>
  <c r="W714" i="7" l="1"/>
  <c r="V714" i="7"/>
  <c r="U714" i="7"/>
  <c r="O714" i="7"/>
  <c r="U752" i="6"/>
  <c r="O752" i="6"/>
  <c r="V752" i="6"/>
  <c r="P765" i="9"/>
  <c r="R765" i="9" s="1"/>
  <c r="M765" i="9"/>
  <c r="W765" i="9" s="1"/>
  <c r="T752" i="6" l="1"/>
  <c r="T714" i="7"/>
  <c r="V765" i="9"/>
  <c r="X765" i="9"/>
  <c r="U765" i="9"/>
  <c r="L715" i="7"/>
  <c r="L753" i="6"/>
  <c r="O765" i="9"/>
  <c r="T765" i="9" l="1"/>
  <c r="P715" i="7"/>
  <c r="R715" i="7" s="1"/>
  <c r="M715" i="7"/>
  <c r="U715" i="7" s="1"/>
  <c r="P753" i="6"/>
  <c r="R753" i="6" s="1"/>
  <c r="M753" i="6"/>
  <c r="V753" i="6" s="1"/>
  <c r="L766" i="9"/>
  <c r="V715" i="7" l="1"/>
  <c r="W715" i="7"/>
  <c r="O715" i="7"/>
  <c r="O753" i="6"/>
  <c r="U753" i="6"/>
  <c r="M766" i="9"/>
  <c r="X766" i="9" s="1"/>
  <c r="P766" i="9"/>
  <c r="R766" i="9" s="1"/>
  <c r="T753" i="6" l="1"/>
  <c r="T715" i="7"/>
  <c r="V766" i="9"/>
  <c r="W766" i="9"/>
  <c r="U766" i="9"/>
  <c r="L716" i="7"/>
  <c r="L754" i="6"/>
  <c r="O766" i="9"/>
  <c r="T766" i="9" l="1"/>
  <c r="P716" i="7"/>
  <c r="R716" i="7" s="1"/>
  <c r="M716" i="7"/>
  <c r="M754" i="6"/>
  <c r="U754" i="6" s="1"/>
  <c r="P754" i="6"/>
  <c r="R754" i="6" s="1"/>
  <c r="L767" i="9"/>
  <c r="V716" i="7" l="1"/>
  <c r="W716" i="7"/>
  <c r="U716" i="7"/>
  <c r="O716" i="7"/>
  <c r="V754" i="6"/>
  <c r="O754" i="6"/>
  <c r="M767" i="9"/>
  <c r="P767" i="9"/>
  <c r="R767" i="9" s="1"/>
  <c r="T754" i="6" l="1"/>
  <c r="T716" i="7"/>
  <c r="V767" i="9"/>
  <c r="X767" i="9"/>
  <c r="U767" i="9"/>
  <c r="W767" i="9"/>
  <c r="L717" i="7"/>
  <c r="L755" i="6"/>
  <c r="O767" i="9"/>
  <c r="T767" i="9" l="1"/>
  <c r="P717" i="7"/>
  <c r="R717" i="7" s="1"/>
  <c r="M717" i="7"/>
  <c r="U717" i="7" s="1"/>
  <c r="P755" i="6"/>
  <c r="R755" i="6" s="1"/>
  <c r="M755" i="6"/>
  <c r="V755" i="6" s="1"/>
  <c r="L768" i="9"/>
  <c r="W717" i="7" l="1"/>
  <c r="V717" i="7"/>
  <c r="O717" i="7"/>
  <c r="U755" i="6"/>
  <c r="O755" i="6"/>
  <c r="M768" i="9"/>
  <c r="P768" i="9"/>
  <c r="R768" i="9" s="1"/>
  <c r="T755" i="6" l="1"/>
  <c r="T717" i="7"/>
  <c r="V768" i="9"/>
  <c r="U768" i="9"/>
  <c r="W768" i="9"/>
  <c r="X768" i="9"/>
  <c r="L718" i="7"/>
  <c r="L756" i="6"/>
  <c r="O768" i="9"/>
  <c r="T768" i="9" l="1"/>
  <c r="P718" i="7"/>
  <c r="R718" i="7" s="1"/>
  <c r="M718" i="7"/>
  <c r="W718" i="7" s="1"/>
  <c r="P756" i="6"/>
  <c r="R756" i="6" s="1"/>
  <c r="M756" i="6"/>
  <c r="U756" i="6" s="1"/>
  <c r="L769" i="9"/>
  <c r="V718" i="7" l="1"/>
  <c r="U718" i="7"/>
  <c r="O718" i="7"/>
  <c r="O756" i="6"/>
  <c r="V756" i="6"/>
  <c r="P769" i="9"/>
  <c r="R769" i="9" s="1"/>
  <c r="M769" i="9"/>
  <c r="T756" i="6" l="1"/>
  <c r="T718" i="7"/>
  <c r="W769" i="9"/>
  <c r="X769" i="9"/>
  <c r="U769" i="9"/>
  <c r="V769" i="9"/>
  <c r="L719" i="7"/>
  <c r="L757" i="6"/>
  <c r="O769" i="9"/>
  <c r="T769" i="9" l="1"/>
  <c r="M719" i="7"/>
  <c r="W719" i="7" s="1"/>
  <c r="P719" i="7"/>
  <c r="R719" i="7" s="1"/>
  <c r="P757" i="6"/>
  <c r="R757" i="6" s="1"/>
  <c r="M757" i="6"/>
  <c r="L770" i="9"/>
  <c r="V719" i="7" l="1"/>
  <c r="U719" i="7"/>
  <c r="O719" i="7"/>
  <c r="V757" i="6"/>
  <c r="O757" i="6"/>
  <c r="U757" i="6"/>
  <c r="P770" i="9"/>
  <c r="R770" i="9" s="1"/>
  <c r="M770" i="9"/>
  <c r="T757" i="6" l="1"/>
  <c r="T719" i="7"/>
  <c r="W770" i="9"/>
  <c r="X770" i="9"/>
  <c r="U770" i="9"/>
  <c r="V770" i="9"/>
  <c r="L720" i="7"/>
  <c r="L758" i="6"/>
  <c r="M758" i="6" s="1"/>
  <c r="V758" i="6" s="1"/>
  <c r="O770" i="9"/>
  <c r="T770" i="9" l="1"/>
  <c r="M720" i="7"/>
  <c r="P720" i="7"/>
  <c r="R720" i="7" s="1"/>
  <c r="P758" i="6"/>
  <c r="R758" i="6" s="1"/>
  <c r="U758" i="6"/>
  <c r="O758" i="6"/>
  <c r="L771" i="9"/>
  <c r="T758" i="6" l="1"/>
  <c r="W720" i="7"/>
  <c r="V720" i="7"/>
  <c r="U720" i="7"/>
  <c r="O720" i="7"/>
  <c r="L759" i="6"/>
  <c r="P771" i="9"/>
  <c r="R771" i="9" s="1"/>
  <c r="M771" i="9"/>
  <c r="T720" i="7" l="1"/>
  <c r="W771" i="9"/>
  <c r="V771" i="9"/>
  <c r="U771" i="9"/>
  <c r="X771" i="9"/>
  <c r="L721" i="7"/>
  <c r="P759" i="6"/>
  <c r="R759" i="6" s="1"/>
  <c r="M759" i="6"/>
  <c r="U759" i="6" s="1"/>
  <c r="O771" i="9"/>
  <c r="T771" i="9" l="1"/>
  <c r="P721" i="7"/>
  <c r="R721" i="7" s="1"/>
  <c r="M721" i="7"/>
  <c r="W721" i="7" s="1"/>
  <c r="O759" i="6"/>
  <c r="V759" i="6"/>
  <c r="L772" i="9"/>
  <c r="T759" i="6" l="1"/>
  <c r="V721" i="7"/>
  <c r="U721" i="7"/>
  <c r="O721" i="7"/>
  <c r="L760" i="6"/>
  <c r="M772" i="9"/>
  <c r="W772" i="9" s="1"/>
  <c r="P772" i="9"/>
  <c r="R772" i="9" s="1"/>
  <c r="T721" i="7" l="1"/>
  <c r="V772" i="9"/>
  <c r="X772" i="9"/>
  <c r="U772" i="9"/>
  <c r="L722" i="7"/>
  <c r="P760" i="6"/>
  <c r="R760" i="6" s="1"/>
  <c r="M760" i="6"/>
  <c r="V760" i="6" s="1"/>
  <c r="O772" i="9"/>
  <c r="T772" i="9" l="1"/>
  <c r="P722" i="7"/>
  <c r="R722" i="7" s="1"/>
  <c r="M722" i="7"/>
  <c r="W722" i="7" s="1"/>
  <c r="O760" i="6"/>
  <c r="U760" i="6"/>
  <c r="L773" i="9"/>
  <c r="T760" i="6" l="1"/>
  <c r="U722" i="7"/>
  <c r="V722" i="7"/>
  <c r="O722" i="7"/>
  <c r="L761" i="6"/>
  <c r="M773" i="9"/>
  <c r="P773" i="9"/>
  <c r="R773" i="9" s="1"/>
  <c r="T722" i="7" l="1"/>
  <c r="V773" i="9"/>
  <c r="X773" i="9"/>
  <c r="U773" i="9"/>
  <c r="W773" i="9"/>
  <c r="L723" i="7"/>
  <c r="M761" i="6"/>
  <c r="U761" i="6" s="1"/>
  <c r="P761" i="6"/>
  <c r="R761" i="6" s="1"/>
  <c r="O773" i="9"/>
  <c r="T773" i="9" l="1"/>
  <c r="M723" i="7"/>
  <c r="V723" i="7" s="1"/>
  <c r="P723" i="7"/>
  <c r="R723" i="7" s="1"/>
  <c r="O761" i="6"/>
  <c r="V761" i="6"/>
  <c r="L774" i="9"/>
  <c r="T761" i="6" l="1"/>
  <c r="W723" i="7"/>
  <c r="U723" i="7"/>
  <c r="O723" i="7"/>
  <c r="L762" i="6"/>
  <c r="M774" i="9"/>
  <c r="P774" i="9"/>
  <c r="R774" i="9" s="1"/>
  <c r="T723" i="7" l="1"/>
  <c r="W774" i="9"/>
  <c r="U774" i="9"/>
  <c r="V774" i="9"/>
  <c r="X774" i="9"/>
  <c r="L724" i="7"/>
  <c r="M762" i="6"/>
  <c r="V762" i="6" s="1"/>
  <c r="P762" i="6"/>
  <c r="R762" i="6" s="1"/>
  <c r="O774" i="9"/>
  <c r="T774" i="9" l="1"/>
  <c r="M724" i="7"/>
  <c r="W724" i="7" s="1"/>
  <c r="P724" i="7"/>
  <c r="R724" i="7" s="1"/>
  <c r="O762" i="6"/>
  <c r="U762" i="6"/>
  <c r="L775" i="9"/>
  <c r="T762" i="6" l="1"/>
  <c r="V724" i="7"/>
  <c r="U724" i="7"/>
  <c r="O724" i="7"/>
  <c r="L763" i="6"/>
  <c r="M775" i="9"/>
  <c r="W775" i="9" s="1"/>
  <c r="P775" i="9"/>
  <c r="R775" i="9" s="1"/>
  <c r="T724" i="7" l="1"/>
  <c r="U775" i="9"/>
  <c r="X775" i="9"/>
  <c r="V775" i="9"/>
  <c r="L725" i="7"/>
  <c r="P763" i="6"/>
  <c r="R763" i="6" s="1"/>
  <c r="M763" i="6"/>
  <c r="U763" i="6" s="1"/>
  <c r="O775" i="9"/>
  <c r="T775" i="9" l="1"/>
  <c r="M725" i="7"/>
  <c r="P725" i="7"/>
  <c r="R725" i="7" s="1"/>
  <c r="V763" i="6"/>
  <c r="O763" i="6"/>
  <c r="L776" i="9"/>
  <c r="T763" i="6" l="1"/>
  <c r="V725" i="7"/>
  <c r="W725" i="7"/>
  <c r="U725" i="7"/>
  <c r="O725" i="7"/>
  <c r="L764" i="6"/>
  <c r="M776" i="9"/>
  <c r="X776" i="9" s="1"/>
  <c r="P776" i="9"/>
  <c r="R776" i="9" s="1"/>
  <c r="T725" i="7" l="1"/>
  <c r="V776" i="9"/>
  <c r="W776" i="9"/>
  <c r="U776" i="9"/>
  <c r="L726" i="7"/>
  <c r="P764" i="6"/>
  <c r="R764" i="6" s="1"/>
  <c r="M764" i="6"/>
  <c r="U764" i="6" s="1"/>
  <c r="O776" i="9"/>
  <c r="T776" i="9" l="1"/>
  <c r="M726" i="7"/>
  <c r="V726" i="7" s="1"/>
  <c r="P726" i="7"/>
  <c r="R726" i="7" s="1"/>
  <c r="O764" i="6"/>
  <c r="V764" i="6"/>
  <c r="L777" i="9"/>
  <c r="T764" i="6" l="1"/>
  <c r="U726" i="7"/>
  <c r="W726" i="7"/>
  <c r="O726" i="7"/>
  <c r="L765" i="6"/>
  <c r="M777" i="9"/>
  <c r="P777" i="9"/>
  <c r="R777" i="9" s="1"/>
  <c r="T726" i="7" l="1"/>
  <c r="X777" i="9"/>
  <c r="V777" i="9"/>
  <c r="U777" i="9"/>
  <c r="W777" i="9"/>
  <c r="L727" i="7"/>
  <c r="M765" i="6"/>
  <c r="V765" i="6" s="1"/>
  <c r="P765" i="6"/>
  <c r="R765" i="6" s="1"/>
  <c r="O777" i="9"/>
  <c r="T777" i="9" l="1"/>
  <c r="P727" i="7"/>
  <c r="R727" i="7" s="1"/>
  <c r="M727" i="7"/>
  <c r="U727" i="7" s="1"/>
  <c r="O765" i="6"/>
  <c r="U765" i="6"/>
  <c r="L778" i="9"/>
  <c r="T765" i="6" l="1"/>
  <c r="V727" i="7"/>
  <c r="W727" i="7"/>
  <c r="O727" i="7"/>
  <c r="L766" i="6"/>
  <c r="M778" i="9"/>
  <c r="P778" i="9"/>
  <c r="R778" i="9" s="1"/>
  <c r="T727" i="7" l="1"/>
  <c r="X778" i="9"/>
  <c r="W778" i="9"/>
  <c r="V778" i="9"/>
  <c r="U778" i="9"/>
  <c r="L728" i="7"/>
  <c r="P766" i="6"/>
  <c r="R766" i="6" s="1"/>
  <c r="M766" i="6"/>
  <c r="U766" i="6" s="1"/>
  <c r="O778" i="9"/>
  <c r="T778" i="9" l="1"/>
  <c r="P728" i="7"/>
  <c r="R728" i="7" s="1"/>
  <c r="M728" i="7"/>
  <c r="O766" i="6"/>
  <c r="V766" i="6"/>
  <c r="L779" i="9"/>
  <c r="T766" i="6" l="1"/>
  <c r="W728" i="7"/>
  <c r="V728" i="7"/>
  <c r="U728" i="7"/>
  <c r="O728" i="7"/>
  <c r="L767" i="6"/>
  <c r="M779" i="9"/>
  <c r="X779" i="9" s="1"/>
  <c r="P779" i="9"/>
  <c r="R779" i="9" s="1"/>
  <c r="T728" i="7" l="1"/>
  <c r="W779" i="9"/>
  <c r="V779" i="9"/>
  <c r="U779" i="9"/>
  <c r="L729" i="7"/>
  <c r="P767" i="6"/>
  <c r="R767" i="6" s="1"/>
  <c r="M767" i="6"/>
  <c r="V767" i="6" s="1"/>
  <c r="O779" i="9"/>
  <c r="T779" i="9" l="1"/>
  <c r="M729" i="7"/>
  <c r="W729" i="7" s="1"/>
  <c r="P729" i="7"/>
  <c r="R729" i="7" s="1"/>
  <c r="O767" i="6"/>
  <c r="U767" i="6"/>
  <c r="L780" i="9"/>
  <c r="T767" i="6" l="1"/>
  <c r="U729" i="7"/>
  <c r="V729" i="7"/>
  <c r="O729" i="7"/>
  <c r="L768" i="6"/>
  <c r="P780" i="9"/>
  <c r="R780" i="9" s="1"/>
  <c r="M780" i="9"/>
  <c r="T729" i="7" l="1"/>
  <c r="W780" i="9"/>
  <c r="X780" i="9"/>
  <c r="V780" i="9"/>
  <c r="U780" i="9"/>
  <c r="L730" i="7"/>
  <c r="P768" i="6"/>
  <c r="R768" i="6" s="1"/>
  <c r="M768" i="6"/>
  <c r="U768" i="6" s="1"/>
  <c r="O780" i="9"/>
  <c r="T780" i="9" l="1"/>
  <c r="M730" i="7"/>
  <c r="W730" i="7" s="1"/>
  <c r="P730" i="7"/>
  <c r="R730" i="7" s="1"/>
  <c r="O768" i="6"/>
  <c r="V768" i="6"/>
  <c r="L781" i="9"/>
  <c r="T768" i="6" l="1"/>
  <c r="V730" i="7"/>
  <c r="U730" i="7"/>
  <c r="O730" i="7"/>
  <c r="L769" i="6"/>
  <c r="P781" i="9"/>
  <c r="R781" i="9" s="1"/>
  <c r="M781" i="9"/>
  <c r="W781" i="9" s="1"/>
  <c r="T730" i="7" l="1"/>
  <c r="V781" i="9"/>
  <c r="X781" i="9"/>
  <c r="U781" i="9"/>
  <c r="L731" i="7"/>
  <c r="P769" i="6"/>
  <c r="R769" i="6" s="1"/>
  <c r="M769" i="6"/>
  <c r="V769" i="6" s="1"/>
  <c r="O781" i="9"/>
  <c r="T781" i="9" l="1"/>
  <c r="P731" i="7"/>
  <c r="R731" i="7" s="1"/>
  <c r="M731" i="7"/>
  <c r="V731" i="7" s="1"/>
  <c r="O769" i="6"/>
  <c r="U769" i="6"/>
  <c r="L782" i="9"/>
  <c r="T769" i="6" l="1"/>
  <c r="U731" i="7"/>
  <c r="W731" i="7"/>
  <c r="O731" i="7"/>
  <c r="L770" i="6"/>
  <c r="P782" i="9"/>
  <c r="R782" i="9" s="1"/>
  <c r="M782" i="9"/>
  <c r="T731" i="7" l="1"/>
  <c r="U782" i="9"/>
  <c r="X782" i="9"/>
  <c r="W782" i="9"/>
  <c r="V782" i="9"/>
  <c r="L732" i="7"/>
  <c r="P770" i="6"/>
  <c r="R770" i="6" s="1"/>
  <c r="M770" i="6"/>
  <c r="V770" i="6" s="1"/>
  <c r="O782" i="9"/>
  <c r="T782" i="9" l="1"/>
  <c r="M732" i="7"/>
  <c r="W732" i="7" s="1"/>
  <c r="P732" i="7"/>
  <c r="R732" i="7" s="1"/>
  <c r="O770" i="6"/>
  <c r="U770" i="6"/>
  <c r="L783" i="9"/>
  <c r="T770" i="6" l="1"/>
  <c r="U732" i="7"/>
  <c r="V732" i="7"/>
  <c r="O732" i="7"/>
  <c r="L771" i="6"/>
  <c r="P783" i="9"/>
  <c r="R783" i="9" s="1"/>
  <c r="M783" i="9"/>
  <c r="W783" i="9" s="1"/>
  <c r="T732" i="7" l="1"/>
  <c r="V783" i="9"/>
  <c r="X783" i="9"/>
  <c r="U783" i="9"/>
  <c r="L733" i="7"/>
  <c r="M771" i="6"/>
  <c r="U771" i="6" s="1"/>
  <c r="P771" i="6"/>
  <c r="R771" i="6" s="1"/>
  <c r="O783" i="9"/>
  <c r="T783" i="9" l="1"/>
  <c r="M733" i="7"/>
  <c r="U733" i="7" s="1"/>
  <c r="P733" i="7"/>
  <c r="R733" i="7" s="1"/>
  <c r="O771" i="6"/>
  <c r="V771" i="6"/>
  <c r="L784" i="9"/>
  <c r="T771" i="6" l="1"/>
  <c r="V733" i="7"/>
  <c r="W733" i="7"/>
  <c r="O733" i="7"/>
  <c r="L772" i="6"/>
  <c r="P784" i="9"/>
  <c r="R784" i="9" s="1"/>
  <c r="M784" i="9"/>
  <c r="U784" i="9" s="1"/>
  <c r="T733" i="7" l="1"/>
  <c r="X784" i="9"/>
  <c r="W784" i="9"/>
  <c r="V784" i="9"/>
  <c r="L734" i="7"/>
  <c r="P772" i="6"/>
  <c r="R772" i="6" s="1"/>
  <c r="M772" i="6"/>
  <c r="U772" i="6" s="1"/>
  <c r="O784" i="9"/>
  <c r="T784" i="9" l="1"/>
  <c r="M734" i="7"/>
  <c r="P734" i="7"/>
  <c r="R734" i="7" s="1"/>
  <c r="O772" i="6"/>
  <c r="V772" i="6"/>
  <c r="L785" i="9"/>
  <c r="T772" i="6" l="1"/>
  <c r="W734" i="7"/>
  <c r="V734" i="7"/>
  <c r="U734" i="7"/>
  <c r="O734" i="7"/>
  <c r="L773" i="6"/>
  <c r="M785" i="9"/>
  <c r="P785" i="9"/>
  <c r="R785" i="9" s="1"/>
  <c r="T734" i="7" l="1"/>
  <c r="V785" i="9"/>
  <c r="X785" i="9"/>
  <c r="U785" i="9"/>
  <c r="W785" i="9"/>
  <c r="L735" i="7"/>
  <c r="M773" i="6"/>
  <c r="V773" i="6" s="1"/>
  <c r="P773" i="6"/>
  <c r="R773" i="6" s="1"/>
  <c r="O785" i="9"/>
  <c r="T785" i="9" l="1"/>
  <c r="M735" i="7"/>
  <c r="W735" i="7" s="1"/>
  <c r="P735" i="7"/>
  <c r="R735" i="7" s="1"/>
  <c r="O773" i="6"/>
  <c r="U773" i="6"/>
  <c r="L786" i="9"/>
  <c r="T773" i="6" l="1"/>
  <c r="U735" i="7"/>
  <c r="V735" i="7"/>
  <c r="O735" i="7"/>
  <c r="L774" i="6"/>
  <c r="M786" i="9"/>
  <c r="P786" i="9"/>
  <c r="R786" i="9" s="1"/>
  <c r="T735" i="7" l="1"/>
  <c r="V786" i="9"/>
  <c r="X786" i="9"/>
  <c r="U786" i="9"/>
  <c r="W786" i="9"/>
  <c r="L736" i="7"/>
  <c r="P774" i="6"/>
  <c r="R774" i="6" s="1"/>
  <c r="M774" i="6"/>
  <c r="O786" i="9"/>
  <c r="T786" i="9" l="1"/>
  <c r="P736" i="7"/>
  <c r="R736" i="7" s="1"/>
  <c r="M736" i="7"/>
  <c r="U736" i="7" s="1"/>
  <c r="U774" i="6"/>
  <c r="O774" i="6"/>
  <c r="V774" i="6"/>
  <c r="L787" i="9"/>
  <c r="T774" i="6" l="1"/>
  <c r="V736" i="7"/>
  <c r="W736" i="7"/>
  <c r="O736" i="7"/>
  <c r="L775" i="6"/>
  <c r="P787" i="9"/>
  <c r="R787" i="9" s="1"/>
  <c r="M787" i="9"/>
  <c r="T736" i="7" l="1"/>
  <c r="X787" i="9"/>
  <c r="W787" i="9"/>
  <c r="V787" i="9"/>
  <c r="U787" i="9"/>
  <c r="L737" i="7"/>
  <c r="P775" i="6"/>
  <c r="R775" i="6" s="1"/>
  <c r="M775" i="6"/>
  <c r="V775" i="6" s="1"/>
  <c r="O787" i="9"/>
  <c r="T787" i="9" l="1"/>
  <c r="M737" i="7"/>
  <c r="W737" i="7" s="1"/>
  <c r="P737" i="7"/>
  <c r="R737" i="7" s="1"/>
  <c r="U775" i="6"/>
  <c r="O775" i="6"/>
  <c r="L788" i="9"/>
  <c r="T775" i="6" l="1"/>
  <c r="U737" i="7"/>
  <c r="V737" i="7"/>
  <c r="O737" i="7"/>
  <c r="L776" i="6"/>
  <c r="P788" i="9"/>
  <c r="R788" i="9" s="1"/>
  <c r="M788" i="9"/>
  <c r="T737" i="7" l="1"/>
  <c r="X788" i="9"/>
  <c r="W788" i="9"/>
  <c r="U788" i="9"/>
  <c r="V788" i="9"/>
  <c r="L738" i="7"/>
  <c r="M776" i="6"/>
  <c r="U776" i="6" s="1"/>
  <c r="P776" i="6"/>
  <c r="R776" i="6" s="1"/>
  <c r="O788" i="9"/>
  <c r="T788" i="9" l="1"/>
  <c r="M738" i="7"/>
  <c r="W738" i="7" s="1"/>
  <c r="P738" i="7"/>
  <c r="R738" i="7" s="1"/>
  <c r="V776" i="6"/>
  <c r="O776" i="6"/>
  <c r="L789" i="9"/>
  <c r="T776" i="6" l="1"/>
  <c r="U738" i="7"/>
  <c r="V738" i="7"/>
  <c r="O738" i="7"/>
  <c r="L777" i="6"/>
  <c r="M789" i="9"/>
  <c r="P789" i="9"/>
  <c r="R789" i="9" s="1"/>
  <c r="T738" i="7" l="1"/>
  <c r="X789" i="9"/>
  <c r="V789" i="9"/>
  <c r="U789" i="9"/>
  <c r="W789" i="9"/>
  <c r="L739" i="7"/>
  <c r="P777" i="6"/>
  <c r="R777" i="6" s="1"/>
  <c r="M777" i="6"/>
  <c r="U777" i="6" s="1"/>
  <c r="O789" i="9"/>
  <c r="T789" i="9" l="1"/>
  <c r="P739" i="7"/>
  <c r="R739" i="7" s="1"/>
  <c r="M739" i="7"/>
  <c r="W739" i="7" s="1"/>
  <c r="O777" i="6"/>
  <c r="V777" i="6"/>
  <c r="L790" i="9"/>
  <c r="T777" i="6" l="1"/>
  <c r="U739" i="7"/>
  <c r="V739" i="7"/>
  <c r="O739" i="7"/>
  <c r="L778" i="6"/>
  <c r="P790" i="9"/>
  <c r="R790" i="9" s="1"/>
  <c r="M790" i="9"/>
  <c r="T739" i="7" l="1"/>
  <c r="X790" i="9"/>
  <c r="U790" i="9"/>
  <c r="W790" i="9"/>
  <c r="V790" i="9"/>
  <c r="L740" i="7"/>
  <c r="M778" i="6"/>
  <c r="P778" i="6"/>
  <c r="R778" i="6" s="1"/>
  <c r="O790" i="9"/>
  <c r="T790" i="9" l="1"/>
  <c r="M740" i="7"/>
  <c r="W740" i="7" s="1"/>
  <c r="P740" i="7"/>
  <c r="R740" i="7" s="1"/>
  <c r="V778" i="6"/>
  <c r="O778" i="6"/>
  <c r="U778" i="6"/>
  <c r="L791" i="9"/>
  <c r="T778" i="6" l="1"/>
  <c r="U740" i="7"/>
  <c r="V740" i="7"/>
  <c r="O740" i="7"/>
  <c r="L779" i="6"/>
  <c r="M791" i="9"/>
  <c r="P791" i="9"/>
  <c r="R791" i="9" s="1"/>
  <c r="T740" i="7" l="1"/>
  <c r="X791" i="9"/>
  <c r="W791" i="9"/>
  <c r="V791" i="9"/>
  <c r="U791" i="9"/>
  <c r="L741" i="7"/>
  <c r="M779" i="6"/>
  <c r="V779" i="6" s="1"/>
  <c r="P779" i="6"/>
  <c r="R779" i="6" s="1"/>
  <c r="O791" i="9"/>
  <c r="T791" i="9" l="1"/>
  <c r="M741" i="7"/>
  <c r="W741" i="7" s="1"/>
  <c r="P741" i="7"/>
  <c r="R741" i="7" s="1"/>
  <c r="O779" i="6"/>
  <c r="U779" i="6"/>
  <c r="L792" i="9"/>
  <c r="T779" i="6" l="1"/>
  <c r="U741" i="7"/>
  <c r="V741" i="7"/>
  <c r="O741" i="7"/>
  <c r="L780" i="6"/>
  <c r="M792" i="9"/>
  <c r="P792" i="9"/>
  <c r="R792" i="9" s="1"/>
  <c r="T741" i="7" l="1"/>
  <c r="V792" i="9"/>
  <c r="U792" i="9"/>
  <c r="W792" i="9"/>
  <c r="X792" i="9"/>
  <c r="L742" i="7"/>
  <c r="M780" i="6"/>
  <c r="U780" i="6" s="1"/>
  <c r="P780" i="6"/>
  <c r="R780" i="6" s="1"/>
  <c r="O792" i="9"/>
  <c r="T792" i="9" l="1"/>
  <c r="M742" i="7"/>
  <c r="W742" i="7" s="1"/>
  <c r="P742" i="7"/>
  <c r="R742" i="7" s="1"/>
  <c r="O780" i="6"/>
  <c r="V780" i="6"/>
  <c r="L793" i="9"/>
  <c r="T780" i="6" l="1"/>
  <c r="U742" i="7"/>
  <c r="V742" i="7"/>
  <c r="O742" i="7"/>
  <c r="L781" i="6"/>
  <c r="P793" i="9"/>
  <c r="R793" i="9" s="1"/>
  <c r="M793" i="9"/>
  <c r="W793" i="9" s="1"/>
  <c r="T742" i="7" l="1"/>
  <c r="V793" i="9"/>
  <c r="X793" i="9"/>
  <c r="U793" i="9"/>
  <c r="L743" i="7"/>
  <c r="M781" i="6"/>
  <c r="V781" i="6" s="1"/>
  <c r="P781" i="6"/>
  <c r="R781" i="6" s="1"/>
  <c r="O793" i="9"/>
  <c r="T793" i="9" l="1"/>
  <c r="P743" i="7"/>
  <c r="R743" i="7" s="1"/>
  <c r="M743" i="7"/>
  <c r="V743" i="7" s="1"/>
  <c r="U781" i="6"/>
  <c r="O781" i="6"/>
  <c r="L794" i="9"/>
  <c r="T781" i="6" l="1"/>
  <c r="U743" i="7"/>
  <c r="W743" i="7"/>
  <c r="O743" i="7"/>
  <c r="L782" i="6"/>
  <c r="M794" i="9"/>
  <c r="P794" i="9"/>
  <c r="R794" i="9" s="1"/>
  <c r="T743" i="7" l="1"/>
  <c r="X794" i="9"/>
  <c r="U794" i="9"/>
  <c r="W794" i="9"/>
  <c r="V794" i="9"/>
  <c r="L744" i="7"/>
  <c r="M782" i="6"/>
  <c r="U782" i="6" s="1"/>
  <c r="P782" i="6"/>
  <c r="R782" i="6" s="1"/>
  <c r="O794" i="9"/>
  <c r="T794" i="9" l="1"/>
  <c r="M744" i="7"/>
  <c r="V744" i="7" s="1"/>
  <c r="P744" i="7"/>
  <c r="R744" i="7" s="1"/>
  <c r="O782" i="6"/>
  <c r="V782" i="6"/>
  <c r="L795" i="9"/>
  <c r="T782" i="6" l="1"/>
  <c r="U744" i="7"/>
  <c r="W744" i="7"/>
  <c r="O744" i="7"/>
  <c r="L783" i="6"/>
  <c r="M795" i="9"/>
  <c r="P795" i="9"/>
  <c r="R795" i="9" s="1"/>
  <c r="T744" i="7" l="1"/>
  <c r="W795" i="9"/>
  <c r="X795" i="9"/>
  <c r="U795" i="9"/>
  <c r="V795" i="9"/>
  <c r="L745" i="7"/>
  <c r="P783" i="6"/>
  <c r="R783" i="6" s="1"/>
  <c r="M783" i="6"/>
  <c r="V783" i="6" s="1"/>
  <c r="O795" i="9"/>
  <c r="T795" i="9" l="1"/>
  <c r="M745" i="7"/>
  <c r="U745" i="7" s="1"/>
  <c r="P745" i="7"/>
  <c r="R745" i="7" s="1"/>
  <c r="U783" i="6"/>
  <c r="O783" i="6"/>
  <c r="L796" i="9"/>
  <c r="T783" i="6" l="1"/>
  <c r="V745" i="7"/>
  <c r="W745" i="7"/>
  <c r="O745" i="7"/>
  <c r="L784" i="6"/>
  <c r="P796" i="9"/>
  <c r="R796" i="9" s="1"/>
  <c r="M796" i="9"/>
  <c r="V796" i="9" s="1"/>
  <c r="T745" i="7" l="1"/>
  <c r="W796" i="9"/>
  <c r="X796" i="9"/>
  <c r="U796" i="9"/>
  <c r="L746" i="7"/>
  <c r="P784" i="6"/>
  <c r="R784" i="6" s="1"/>
  <c r="M784" i="6"/>
  <c r="U784" i="6" s="1"/>
  <c r="O796" i="9"/>
  <c r="T796" i="9" l="1"/>
  <c r="P746" i="7"/>
  <c r="R746" i="7" s="1"/>
  <c r="M746" i="7"/>
  <c r="W746" i="7" s="1"/>
  <c r="V784" i="6"/>
  <c r="O784" i="6"/>
  <c r="L797" i="9"/>
  <c r="T784" i="6" l="1"/>
  <c r="U746" i="7"/>
  <c r="V746" i="7"/>
  <c r="O746" i="7"/>
  <c r="L785" i="6"/>
  <c r="P797" i="9"/>
  <c r="R797" i="9" s="1"/>
  <c r="M797" i="9"/>
  <c r="W797" i="9" s="1"/>
  <c r="T746" i="7" l="1"/>
  <c r="U797" i="9"/>
  <c r="X797" i="9"/>
  <c r="V797" i="9"/>
  <c r="L747" i="7"/>
  <c r="M785" i="6"/>
  <c r="V785" i="6" s="1"/>
  <c r="P785" i="6"/>
  <c r="R785" i="6" s="1"/>
  <c r="O797" i="9"/>
  <c r="T797" i="9" l="1"/>
  <c r="P747" i="7"/>
  <c r="R747" i="7" s="1"/>
  <c r="M747" i="7"/>
  <c r="W747" i="7" s="1"/>
  <c r="O785" i="6"/>
  <c r="U785" i="6"/>
  <c r="L798" i="9"/>
  <c r="T785" i="6" l="1"/>
  <c r="V747" i="7"/>
  <c r="U747" i="7"/>
  <c r="O747" i="7"/>
  <c r="L786" i="6"/>
  <c r="M798" i="9"/>
  <c r="X798" i="9" s="1"/>
  <c r="P798" i="9"/>
  <c r="R798" i="9" s="1"/>
  <c r="T747" i="7" l="1"/>
  <c r="W798" i="9"/>
  <c r="V798" i="9"/>
  <c r="U798" i="9"/>
  <c r="L748" i="7"/>
  <c r="P786" i="6"/>
  <c r="R786" i="6" s="1"/>
  <c r="M786" i="6"/>
  <c r="O798" i="9"/>
  <c r="T798" i="9" l="1"/>
  <c r="M748" i="7"/>
  <c r="U748" i="7" s="1"/>
  <c r="P748" i="7"/>
  <c r="R748" i="7" s="1"/>
  <c r="U786" i="6"/>
  <c r="O786" i="6"/>
  <c r="V786" i="6"/>
  <c r="L799" i="9"/>
  <c r="T786" i="6" l="1"/>
  <c r="V748" i="7"/>
  <c r="W748" i="7"/>
  <c r="O748" i="7"/>
  <c r="L787" i="6"/>
  <c r="M787" i="6" s="1"/>
  <c r="U787" i="6" s="1"/>
  <c r="P799" i="9"/>
  <c r="R799" i="9" s="1"/>
  <c r="M799" i="9"/>
  <c r="X799" i="9" s="1"/>
  <c r="T748" i="7" l="1"/>
  <c r="V799" i="9"/>
  <c r="W799" i="9"/>
  <c r="U799" i="9"/>
  <c r="L749" i="7"/>
  <c r="P787" i="6"/>
  <c r="R787" i="6" s="1"/>
  <c r="V787" i="6"/>
  <c r="O787" i="6"/>
  <c r="O799" i="9"/>
  <c r="T787" i="6" l="1"/>
  <c r="T799" i="9"/>
  <c r="M749" i="7"/>
  <c r="W749" i="7" s="1"/>
  <c r="P749" i="7"/>
  <c r="R749" i="7" s="1"/>
  <c r="L788" i="6"/>
  <c r="L800" i="9"/>
  <c r="U749" i="7" l="1"/>
  <c r="V749" i="7"/>
  <c r="O749" i="7"/>
  <c r="M788" i="6"/>
  <c r="P788" i="6"/>
  <c r="R788" i="6" s="1"/>
  <c r="M800" i="9"/>
  <c r="P800" i="9"/>
  <c r="R800" i="9" s="1"/>
  <c r="T749" i="7" l="1"/>
  <c r="X800" i="9"/>
  <c r="V800" i="9"/>
  <c r="U800" i="9"/>
  <c r="W800" i="9"/>
  <c r="L750" i="7"/>
  <c r="U788" i="6"/>
  <c r="O788" i="6"/>
  <c r="V788" i="6"/>
  <c r="O800" i="9"/>
  <c r="T788" i="6" l="1"/>
  <c r="T800" i="9"/>
  <c r="M750" i="7"/>
  <c r="W750" i="7" s="1"/>
  <c r="P750" i="7"/>
  <c r="R750" i="7" s="1"/>
  <c r="L789" i="6"/>
  <c r="L801" i="9"/>
  <c r="U750" i="7" l="1"/>
  <c r="V750" i="7"/>
  <c r="O750" i="7"/>
  <c r="M789" i="6"/>
  <c r="V789" i="6" s="1"/>
  <c r="P789" i="6"/>
  <c r="R789" i="6" s="1"/>
  <c r="P801" i="9"/>
  <c r="R801" i="9" s="1"/>
  <c r="M801" i="9"/>
  <c r="T750" i="7" l="1"/>
  <c r="U801" i="9"/>
  <c r="W801" i="9"/>
  <c r="V801" i="9"/>
  <c r="X801" i="9"/>
  <c r="L751" i="7"/>
  <c r="O789" i="6"/>
  <c r="U789" i="6"/>
  <c r="O801" i="9"/>
  <c r="T789" i="6" l="1"/>
  <c r="T801" i="9"/>
  <c r="P751" i="7"/>
  <c r="R751" i="7" s="1"/>
  <c r="M751" i="7"/>
  <c r="U751" i="7" s="1"/>
  <c r="L790" i="6"/>
  <c r="L802" i="9"/>
  <c r="V751" i="7" l="1"/>
  <c r="W751" i="7"/>
  <c r="O751" i="7"/>
  <c r="M790" i="6"/>
  <c r="U790" i="6" s="1"/>
  <c r="P790" i="6"/>
  <c r="R790" i="6" s="1"/>
  <c r="M802" i="9"/>
  <c r="W802" i="9" s="1"/>
  <c r="P802" i="9"/>
  <c r="R802" i="9" s="1"/>
  <c r="T751" i="7" l="1"/>
  <c r="V802" i="9"/>
  <c r="X802" i="9"/>
  <c r="U802" i="9"/>
  <c r="L752" i="7"/>
  <c r="O790" i="6"/>
  <c r="V790" i="6"/>
  <c r="O802" i="9"/>
  <c r="T790" i="6" l="1"/>
  <c r="T802" i="9"/>
  <c r="M752" i="7"/>
  <c r="V752" i="7" s="1"/>
  <c r="P752" i="7"/>
  <c r="R752" i="7" s="1"/>
  <c r="L791" i="6"/>
  <c r="L803" i="9"/>
  <c r="U752" i="7" l="1"/>
  <c r="W752" i="7"/>
  <c r="O752" i="7"/>
  <c r="M791" i="6"/>
  <c r="V791" i="6" s="1"/>
  <c r="P791" i="6"/>
  <c r="R791" i="6" s="1"/>
  <c r="P803" i="9"/>
  <c r="R803" i="9" s="1"/>
  <c r="M803" i="9"/>
  <c r="T752" i="7" l="1"/>
  <c r="V803" i="9"/>
  <c r="U803" i="9"/>
  <c r="W803" i="9"/>
  <c r="X803" i="9"/>
  <c r="L753" i="7"/>
  <c r="O791" i="6"/>
  <c r="U791" i="6"/>
  <c r="O803" i="9"/>
  <c r="T791" i="6" l="1"/>
  <c r="T803" i="9"/>
  <c r="P753" i="7"/>
  <c r="R753" i="7" s="1"/>
  <c r="M753" i="7"/>
  <c r="W753" i="7" s="1"/>
  <c r="L792" i="6"/>
  <c r="L804" i="9"/>
  <c r="U753" i="7" l="1"/>
  <c r="V753" i="7"/>
  <c r="O753" i="7"/>
  <c r="M792" i="6"/>
  <c r="U792" i="6" s="1"/>
  <c r="P792" i="6"/>
  <c r="R792" i="6" s="1"/>
  <c r="M804" i="9"/>
  <c r="V804" i="9" s="1"/>
  <c r="P804" i="9"/>
  <c r="R804" i="9" s="1"/>
  <c r="T753" i="7" l="1"/>
  <c r="W804" i="9"/>
  <c r="X804" i="9"/>
  <c r="U804" i="9"/>
  <c r="L754" i="7"/>
  <c r="O792" i="6"/>
  <c r="V792" i="6"/>
  <c r="O804" i="9"/>
  <c r="T792" i="6" l="1"/>
  <c r="T804" i="9"/>
  <c r="P754" i="7"/>
  <c r="R754" i="7" s="1"/>
  <c r="M754" i="7"/>
  <c r="W754" i="7" s="1"/>
  <c r="L793" i="6"/>
  <c r="L805" i="9"/>
  <c r="V754" i="7" l="1"/>
  <c r="U754" i="7"/>
  <c r="O754" i="7"/>
  <c r="M793" i="6"/>
  <c r="V793" i="6" s="1"/>
  <c r="P793" i="6"/>
  <c r="R793" i="6" s="1"/>
  <c r="P805" i="9"/>
  <c r="R805" i="9" s="1"/>
  <c r="M805" i="9"/>
  <c r="W805" i="9" s="1"/>
  <c r="T754" i="7" l="1"/>
  <c r="V805" i="9"/>
  <c r="X805" i="9"/>
  <c r="U805" i="9"/>
  <c r="L755" i="7"/>
  <c r="O793" i="6"/>
  <c r="U793" i="6"/>
  <c r="O805" i="9"/>
  <c r="T793" i="6" l="1"/>
  <c r="T805" i="9"/>
  <c r="P755" i="7"/>
  <c r="R755" i="7" s="1"/>
  <c r="M755" i="7"/>
  <c r="V755" i="7" s="1"/>
  <c r="L794" i="6"/>
  <c r="L806" i="9"/>
  <c r="U755" i="7" l="1"/>
  <c r="W755" i="7"/>
  <c r="O755" i="7"/>
  <c r="P794" i="6"/>
  <c r="R794" i="6" s="1"/>
  <c r="M794" i="6"/>
  <c r="P806" i="9"/>
  <c r="R806" i="9" s="1"/>
  <c r="M806" i="9"/>
  <c r="T755" i="7" l="1"/>
  <c r="X806" i="9"/>
  <c r="W806" i="9"/>
  <c r="V806" i="9"/>
  <c r="U806" i="9"/>
  <c r="L756" i="7"/>
  <c r="U794" i="6"/>
  <c r="O794" i="6"/>
  <c r="V794" i="6"/>
  <c r="O806" i="9"/>
  <c r="T794" i="6" l="1"/>
  <c r="T806" i="9"/>
  <c r="P756" i="7"/>
  <c r="R756" i="7" s="1"/>
  <c r="M756" i="7"/>
  <c r="W756" i="7" s="1"/>
  <c r="L795" i="6"/>
  <c r="L807" i="9"/>
  <c r="U756" i="7" l="1"/>
  <c r="V756" i="7"/>
  <c r="O756" i="7"/>
  <c r="M795" i="6"/>
  <c r="V795" i="6" s="1"/>
  <c r="P795" i="6"/>
  <c r="R795" i="6" s="1"/>
  <c r="P807" i="9"/>
  <c r="R807" i="9" s="1"/>
  <c r="M807" i="9"/>
  <c r="T756" i="7" l="1"/>
  <c r="V807" i="9"/>
  <c r="U807" i="9"/>
  <c r="W807" i="9"/>
  <c r="X807" i="9"/>
  <c r="L757" i="7"/>
  <c r="O795" i="6"/>
  <c r="U795" i="6"/>
  <c r="O807" i="9"/>
  <c r="T795" i="6" l="1"/>
  <c r="T807" i="9"/>
  <c r="P757" i="7"/>
  <c r="R757" i="7" s="1"/>
  <c r="M757" i="7"/>
  <c r="W757" i="7" s="1"/>
  <c r="L796" i="6"/>
  <c r="L808" i="9"/>
  <c r="V757" i="7" l="1"/>
  <c r="U757" i="7"/>
  <c r="O757" i="7"/>
  <c r="M796" i="6"/>
  <c r="U796" i="6" s="1"/>
  <c r="P796" i="6"/>
  <c r="R796" i="6" s="1"/>
  <c r="P808" i="9"/>
  <c r="R808" i="9" s="1"/>
  <c r="M808" i="9"/>
  <c r="V808" i="9" s="1"/>
  <c r="T757" i="7" l="1"/>
  <c r="W808" i="9"/>
  <c r="X808" i="9"/>
  <c r="U808" i="9"/>
  <c r="L758" i="7"/>
  <c r="O796" i="6"/>
  <c r="V796" i="6"/>
  <c r="O808" i="9"/>
  <c r="T808" i="9" l="1"/>
  <c r="T796" i="6"/>
  <c r="M758" i="7"/>
  <c r="V758" i="7" s="1"/>
  <c r="P758" i="7"/>
  <c r="R758" i="7" s="1"/>
  <c r="L797" i="6"/>
  <c r="L809" i="9"/>
  <c r="U758" i="7" l="1"/>
  <c r="W758" i="7"/>
  <c r="O758" i="7"/>
  <c r="P797" i="6"/>
  <c r="R797" i="6" s="1"/>
  <c r="M797" i="6"/>
  <c r="P809" i="9"/>
  <c r="R809" i="9" s="1"/>
  <c r="M809" i="9"/>
  <c r="W809" i="9" s="1"/>
  <c r="T758" i="7" l="1"/>
  <c r="U809" i="9"/>
  <c r="X809" i="9"/>
  <c r="V809" i="9"/>
  <c r="L759" i="7"/>
  <c r="V797" i="6"/>
  <c r="O797" i="6"/>
  <c r="U797" i="6"/>
  <c r="O809" i="9"/>
  <c r="T797" i="6" l="1"/>
  <c r="T809" i="9"/>
  <c r="M759" i="7"/>
  <c r="W759" i="7" s="1"/>
  <c r="P759" i="7"/>
  <c r="R759" i="7" s="1"/>
  <c r="L798" i="6"/>
  <c r="P798" i="6" s="1"/>
  <c r="R798" i="6" s="1"/>
  <c r="L810" i="9"/>
  <c r="U759" i="7" l="1"/>
  <c r="V759" i="7"/>
  <c r="O759" i="7"/>
  <c r="M798" i="6"/>
  <c r="V798" i="6" s="1"/>
  <c r="M810" i="9"/>
  <c r="P810" i="9"/>
  <c r="R810" i="9" s="1"/>
  <c r="T759" i="7" l="1"/>
  <c r="W810" i="9"/>
  <c r="X810" i="9"/>
  <c r="U810" i="9"/>
  <c r="V810" i="9"/>
  <c r="L760" i="7"/>
  <c r="O798" i="6"/>
  <c r="U798" i="6"/>
  <c r="L799" i="6" s="1"/>
  <c r="O810" i="9"/>
  <c r="T798" i="6" l="1"/>
  <c r="T810" i="9"/>
  <c r="P760" i="7"/>
  <c r="R760" i="7" s="1"/>
  <c r="M760" i="7"/>
  <c r="U760" i="7" s="1"/>
  <c r="M799" i="6"/>
  <c r="V799" i="6" s="1"/>
  <c r="P799" i="6"/>
  <c r="R799" i="6" s="1"/>
  <c r="L811" i="9"/>
  <c r="V760" i="7" l="1"/>
  <c r="W760" i="7"/>
  <c r="O760" i="7"/>
  <c r="O799" i="6"/>
  <c r="U799" i="6"/>
  <c r="M811" i="9"/>
  <c r="P811" i="9"/>
  <c r="R811" i="9" s="1"/>
  <c r="T799" i="6" l="1"/>
  <c r="T760" i="7"/>
  <c r="W811" i="9"/>
  <c r="X811" i="9"/>
  <c r="U811" i="9"/>
  <c r="V811" i="9"/>
  <c r="L761" i="7"/>
  <c r="L800" i="6"/>
  <c r="O811" i="9"/>
  <c r="T811" i="9" l="1"/>
  <c r="P761" i="7"/>
  <c r="R761" i="7" s="1"/>
  <c r="M761" i="7"/>
  <c r="V761" i="7" s="1"/>
  <c r="P800" i="6"/>
  <c r="R800" i="6" s="1"/>
  <c r="M800" i="6"/>
  <c r="U800" i="6" s="1"/>
  <c r="L812" i="9"/>
  <c r="U761" i="7" l="1"/>
  <c r="W761" i="7"/>
  <c r="O761" i="7"/>
  <c r="O800" i="6"/>
  <c r="V800" i="6"/>
  <c r="P812" i="9"/>
  <c r="R812" i="9" s="1"/>
  <c r="M812" i="9"/>
  <c r="T800" i="6" l="1"/>
  <c r="T761" i="7"/>
  <c r="V812" i="9"/>
  <c r="X812" i="9"/>
  <c r="W812" i="9"/>
  <c r="U812" i="9"/>
  <c r="L762" i="7"/>
  <c r="L801" i="6"/>
  <c r="O812" i="9"/>
  <c r="T812" i="9" l="1"/>
  <c r="M762" i="7"/>
  <c r="W762" i="7" s="1"/>
  <c r="P762" i="7"/>
  <c r="R762" i="7" s="1"/>
  <c r="P801" i="6"/>
  <c r="R801" i="6" s="1"/>
  <c r="M801" i="6"/>
  <c r="U801" i="6" s="1"/>
  <c r="L813" i="9"/>
  <c r="U762" i="7" l="1"/>
  <c r="V762" i="7"/>
  <c r="O762" i="7"/>
  <c r="V801" i="6"/>
  <c r="O801" i="6"/>
  <c r="P813" i="9"/>
  <c r="R813" i="9" s="1"/>
  <c r="M813" i="9"/>
  <c r="T801" i="6" l="1"/>
  <c r="T762" i="7"/>
  <c r="X813" i="9"/>
  <c r="V813" i="9"/>
  <c r="U813" i="9"/>
  <c r="W813" i="9"/>
  <c r="L763" i="7"/>
  <c r="L802" i="6"/>
  <c r="O813" i="9"/>
  <c r="T813" i="9" l="1"/>
  <c r="P763" i="7"/>
  <c r="R763" i="7" s="1"/>
  <c r="M763" i="7"/>
  <c r="U763" i="7" s="1"/>
  <c r="M802" i="6"/>
  <c r="V802" i="6" s="1"/>
  <c r="P802" i="6"/>
  <c r="R802" i="6" s="1"/>
  <c r="L814" i="9"/>
  <c r="V763" i="7" l="1"/>
  <c r="W763" i="7"/>
  <c r="O763" i="7"/>
  <c r="O802" i="6"/>
  <c r="U802" i="6"/>
  <c r="M814" i="9"/>
  <c r="P814" i="9"/>
  <c r="R814" i="9" s="1"/>
  <c r="T802" i="6" l="1"/>
  <c r="T763" i="7"/>
  <c r="W814" i="9"/>
  <c r="U814" i="9"/>
  <c r="V814" i="9"/>
  <c r="X814" i="9"/>
  <c r="L764" i="7"/>
  <c r="L803" i="6"/>
  <c r="O814" i="9"/>
  <c r="T814" i="9" l="1"/>
  <c r="M764" i="7"/>
  <c r="W764" i="7" s="1"/>
  <c r="P764" i="7"/>
  <c r="R764" i="7" s="1"/>
  <c r="P803" i="6"/>
  <c r="R803" i="6" s="1"/>
  <c r="M803" i="6"/>
  <c r="V803" i="6" s="1"/>
  <c r="L815" i="9"/>
  <c r="U764" i="7" l="1"/>
  <c r="V764" i="7"/>
  <c r="O764" i="7"/>
  <c r="O803" i="6"/>
  <c r="U803" i="6"/>
  <c r="M815" i="9"/>
  <c r="X815" i="9" s="1"/>
  <c r="P815" i="9"/>
  <c r="R815" i="9" s="1"/>
  <c r="T803" i="6" l="1"/>
  <c r="T764" i="7"/>
  <c r="V815" i="9"/>
  <c r="W815" i="9"/>
  <c r="U815" i="9"/>
  <c r="L765" i="7"/>
  <c r="L804" i="6"/>
  <c r="O815" i="9"/>
  <c r="T815" i="9" l="1"/>
  <c r="P765" i="7"/>
  <c r="R765" i="7" s="1"/>
  <c r="M765" i="7"/>
  <c r="W765" i="7" s="1"/>
  <c r="M804" i="6"/>
  <c r="U804" i="6" s="1"/>
  <c r="P804" i="6"/>
  <c r="R804" i="6" s="1"/>
  <c r="L816" i="9"/>
  <c r="U765" i="7" l="1"/>
  <c r="V765" i="7"/>
  <c r="O765" i="7"/>
  <c r="O804" i="6"/>
  <c r="V804" i="6"/>
  <c r="M816" i="9"/>
  <c r="P816" i="9"/>
  <c r="R816" i="9" s="1"/>
  <c r="T804" i="6" l="1"/>
  <c r="T765" i="7"/>
  <c r="U816" i="9"/>
  <c r="X816" i="9"/>
  <c r="W816" i="9"/>
  <c r="V816" i="9"/>
  <c r="L766" i="7"/>
  <c r="L805" i="6"/>
  <c r="O816" i="9"/>
  <c r="T816" i="9" l="1"/>
  <c r="M766" i="7"/>
  <c r="V766" i="7" s="1"/>
  <c r="P766" i="7"/>
  <c r="R766" i="7" s="1"/>
  <c r="P805" i="6"/>
  <c r="R805" i="6" s="1"/>
  <c r="M805" i="6"/>
  <c r="U805" i="6" s="1"/>
  <c r="L817" i="9"/>
  <c r="U766" i="7" l="1"/>
  <c r="W766" i="7"/>
  <c r="O766" i="7"/>
  <c r="V805" i="6"/>
  <c r="O805" i="6"/>
  <c r="P817" i="9"/>
  <c r="R817" i="9" s="1"/>
  <c r="M817" i="9"/>
  <c r="U817" i="9" s="1"/>
  <c r="T805" i="6" l="1"/>
  <c r="T766" i="7"/>
  <c r="W817" i="9"/>
  <c r="X817" i="9"/>
  <c r="V817" i="9"/>
  <c r="L767" i="7"/>
  <c r="L806" i="6"/>
  <c r="O817" i="9"/>
  <c r="T817" i="9" l="1"/>
  <c r="P767" i="7"/>
  <c r="R767" i="7" s="1"/>
  <c r="M767" i="7"/>
  <c r="U767" i="7" s="1"/>
  <c r="P806" i="6"/>
  <c r="R806" i="6" s="1"/>
  <c r="M806" i="6"/>
  <c r="V806" i="6" s="1"/>
  <c r="L818" i="9"/>
  <c r="V767" i="7" l="1"/>
  <c r="W767" i="7"/>
  <c r="O767" i="7"/>
  <c r="O806" i="6"/>
  <c r="U806" i="6"/>
  <c r="M818" i="9"/>
  <c r="V818" i="9" s="1"/>
  <c r="P818" i="9"/>
  <c r="R818" i="9" s="1"/>
  <c r="T806" i="6" l="1"/>
  <c r="T767" i="7"/>
  <c r="X818" i="9"/>
  <c r="W818" i="9"/>
  <c r="U818" i="9"/>
  <c r="L768" i="7"/>
  <c r="L807" i="6"/>
  <c r="O818" i="9"/>
  <c r="T818" i="9" l="1"/>
  <c r="M768" i="7"/>
  <c r="P768" i="7"/>
  <c r="R768" i="7" s="1"/>
  <c r="P807" i="6"/>
  <c r="R807" i="6" s="1"/>
  <c r="M807" i="6"/>
  <c r="L819" i="9"/>
  <c r="W768" i="7" l="1"/>
  <c r="V768" i="7"/>
  <c r="U768" i="7"/>
  <c r="O768" i="7"/>
  <c r="V807" i="6"/>
  <c r="O807" i="6"/>
  <c r="U807" i="6"/>
  <c r="M819" i="9"/>
  <c r="P819" i="9"/>
  <c r="R819" i="9" s="1"/>
  <c r="T807" i="6" l="1"/>
  <c r="T768" i="7"/>
  <c r="U819" i="9"/>
  <c r="X819" i="9"/>
  <c r="V819" i="9"/>
  <c r="W819" i="9"/>
  <c r="L769" i="7"/>
  <c r="L808" i="6"/>
  <c r="O819" i="9"/>
  <c r="T819" i="9" l="1"/>
  <c r="P769" i="7"/>
  <c r="R769" i="7" s="1"/>
  <c r="M769" i="7"/>
  <c r="W769" i="7" s="1"/>
  <c r="P808" i="6"/>
  <c r="R808" i="6" s="1"/>
  <c r="M808" i="6"/>
  <c r="U808" i="6" s="1"/>
  <c r="L820" i="9"/>
  <c r="U769" i="7" l="1"/>
  <c r="V769" i="7"/>
  <c r="O769" i="7"/>
  <c r="O808" i="6"/>
  <c r="V808" i="6"/>
  <c r="M820" i="9"/>
  <c r="P820" i="9"/>
  <c r="R820" i="9" s="1"/>
  <c r="T808" i="6" l="1"/>
  <c r="T769" i="7"/>
  <c r="X820" i="9"/>
  <c r="V820" i="9"/>
  <c r="W820" i="9"/>
  <c r="U820" i="9"/>
  <c r="L770" i="7"/>
  <c r="L809" i="6"/>
  <c r="O820" i="9"/>
  <c r="T820" i="9" l="1"/>
  <c r="M770" i="7"/>
  <c r="U770" i="7" s="1"/>
  <c r="P770" i="7"/>
  <c r="R770" i="7" s="1"/>
  <c r="P809" i="6"/>
  <c r="R809" i="6" s="1"/>
  <c r="M809" i="6"/>
  <c r="V809" i="6" s="1"/>
  <c r="L821" i="9"/>
  <c r="V770" i="7" l="1"/>
  <c r="W770" i="7"/>
  <c r="O770" i="7"/>
  <c r="O809" i="6"/>
  <c r="U809" i="6"/>
  <c r="M821" i="9"/>
  <c r="P821" i="9"/>
  <c r="R821" i="9" s="1"/>
  <c r="T809" i="6" l="1"/>
  <c r="T770" i="7"/>
  <c r="W821" i="9"/>
  <c r="X821" i="9"/>
  <c r="U821" i="9"/>
  <c r="V821" i="9"/>
  <c r="L771" i="7"/>
  <c r="L810" i="6"/>
  <c r="O821" i="9"/>
  <c r="T821" i="9" l="1"/>
  <c r="M771" i="7"/>
  <c r="W771" i="7" s="1"/>
  <c r="P771" i="7"/>
  <c r="R771" i="7" s="1"/>
  <c r="M810" i="6"/>
  <c r="U810" i="6" s="1"/>
  <c r="P810" i="6"/>
  <c r="R810" i="6" s="1"/>
  <c r="L822" i="9"/>
  <c r="U771" i="7" l="1"/>
  <c r="V771" i="7"/>
  <c r="O771" i="7"/>
  <c r="O810" i="6"/>
  <c r="V810" i="6"/>
  <c r="M822" i="9"/>
  <c r="P822" i="9"/>
  <c r="R822" i="9" s="1"/>
  <c r="T810" i="6" l="1"/>
  <c r="T771" i="7"/>
  <c r="W822" i="9"/>
  <c r="U822" i="9"/>
  <c r="V822" i="9"/>
  <c r="X822" i="9"/>
  <c r="L772" i="7"/>
  <c r="L811" i="6"/>
  <c r="O822" i="9"/>
  <c r="T822" i="9" l="1"/>
  <c r="M772" i="7"/>
  <c r="W772" i="7" s="1"/>
  <c r="P772" i="7"/>
  <c r="R772" i="7" s="1"/>
  <c r="P811" i="6"/>
  <c r="R811" i="6" s="1"/>
  <c r="M811" i="6"/>
  <c r="V811" i="6" s="1"/>
  <c r="L823" i="9"/>
  <c r="U772" i="7" l="1"/>
  <c r="V772" i="7"/>
  <c r="O772" i="7"/>
  <c r="O811" i="6"/>
  <c r="U811" i="6"/>
  <c r="M823" i="9"/>
  <c r="P823" i="9"/>
  <c r="R823" i="9" s="1"/>
  <c r="T811" i="6" l="1"/>
  <c r="T772" i="7"/>
  <c r="V823" i="9"/>
  <c r="X823" i="9"/>
  <c r="U823" i="9"/>
  <c r="W823" i="9"/>
  <c r="L773" i="7"/>
  <c r="L812" i="6"/>
  <c r="O823" i="9"/>
  <c r="T823" i="9" l="1"/>
  <c r="P773" i="7"/>
  <c r="R773" i="7" s="1"/>
  <c r="M773" i="7"/>
  <c r="M812" i="6"/>
  <c r="U812" i="6" s="1"/>
  <c r="P812" i="6"/>
  <c r="R812" i="6" s="1"/>
  <c r="L824" i="9"/>
  <c r="W773" i="7" l="1"/>
  <c r="V773" i="7"/>
  <c r="U773" i="7"/>
  <c r="O773" i="7"/>
  <c r="O812" i="6"/>
  <c r="V812" i="6"/>
  <c r="M824" i="9"/>
  <c r="X824" i="9" s="1"/>
  <c r="P824" i="9"/>
  <c r="R824" i="9" s="1"/>
  <c r="T812" i="6" l="1"/>
  <c r="T773" i="7"/>
  <c r="W824" i="9"/>
  <c r="V824" i="9"/>
  <c r="U824" i="9"/>
  <c r="L774" i="7"/>
  <c r="L813" i="6"/>
  <c r="O824" i="9"/>
  <c r="T824" i="9" l="1"/>
  <c r="M774" i="7"/>
  <c r="P774" i="7"/>
  <c r="R774" i="7" s="1"/>
  <c r="M813" i="6"/>
  <c r="V813" i="6" s="1"/>
  <c r="P813" i="6"/>
  <c r="R813" i="6" s="1"/>
  <c r="L825" i="9"/>
  <c r="V774" i="7" l="1"/>
  <c r="W774" i="7"/>
  <c r="U774" i="7"/>
  <c r="O774" i="7"/>
  <c r="O813" i="6"/>
  <c r="U813" i="6"/>
  <c r="P825" i="9"/>
  <c r="R825" i="9" s="1"/>
  <c r="M825" i="9"/>
  <c r="T813" i="6" l="1"/>
  <c r="T774" i="7"/>
  <c r="X825" i="9"/>
  <c r="U825" i="9"/>
  <c r="V825" i="9"/>
  <c r="W825" i="9"/>
  <c r="L775" i="7"/>
  <c r="L814" i="6"/>
  <c r="O825" i="9"/>
  <c r="T825" i="9" l="1"/>
  <c r="M775" i="7"/>
  <c r="U775" i="7" s="1"/>
  <c r="P775" i="7"/>
  <c r="R775" i="7" s="1"/>
  <c r="P814" i="6"/>
  <c r="R814" i="6" s="1"/>
  <c r="M814" i="6"/>
  <c r="L826" i="9"/>
  <c r="W775" i="7" l="1"/>
  <c r="V775" i="7"/>
  <c r="O775" i="7"/>
  <c r="U814" i="6"/>
  <c r="O814" i="6"/>
  <c r="V814" i="6"/>
  <c r="M826" i="9"/>
  <c r="P826" i="9"/>
  <c r="R826" i="9" s="1"/>
  <c r="T814" i="6" l="1"/>
  <c r="T775" i="7"/>
  <c r="W826" i="9"/>
  <c r="V826" i="9"/>
  <c r="X826" i="9"/>
  <c r="U826" i="9"/>
  <c r="L776" i="7"/>
  <c r="L815" i="6"/>
  <c r="O826" i="9"/>
  <c r="T826" i="9" l="1"/>
  <c r="P776" i="7"/>
  <c r="R776" i="7" s="1"/>
  <c r="M776" i="7"/>
  <c r="V776" i="7" s="1"/>
  <c r="M815" i="6"/>
  <c r="V815" i="6" s="1"/>
  <c r="P815" i="6"/>
  <c r="R815" i="6" s="1"/>
  <c r="L827" i="9"/>
  <c r="U776" i="7" l="1"/>
  <c r="W776" i="7"/>
  <c r="O776" i="7"/>
  <c r="U815" i="6"/>
  <c r="O815" i="6"/>
  <c r="M827" i="9"/>
  <c r="W827" i="9" s="1"/>
  <c r="P827" i="9"/>
  <c r="R827" i="9" s="1"/>
  <c r="T815" i="6" l="1"/>
  <c r="T776" i="7"/>
  <c r="V827" i="9"/>
  <c r="X827" i="9"/>
  <c r="U827" i="9"/>
  <c r="L777" i="7"/>
  <c r="L816" i="6"/>
  <c r="O827" i="9"/>
  <c r="T827" i="9" l="1"/>
  <c r="M777" i="7"/>
  <c r="U777" i="7" s="1"/>
  <c r="P777" i="7"/>
  <c r="R777" i="7" s="1"/>
  <c r="P816" i="6"/>
  <c r="R816" i="6" s="1"/>
  <c r="M816" i="6"/>
  <c r="V816" i="6" s="1"/>
  <c r="L828" i="9"/>
  <c r="V777" i="7" l="1"/>
  <c r="W777" i="7"/>
  <c r="O777" i="7"/>
  <c r="O816" i="6"/>
  <c r="U816" i="6"/>
  <c r="M828" i="9"/>
  <c r="P828" i="9"/>
  <c r="R828" i="9" s="1"/>
  <c r="T816" i="6" l="1"/>
  <c r="T777" i="7"/>
  <c r="V828" i="9"/>
  <c r="X828" i="9"/>
  <c r="U828" i="9"/>
  <c r="W828" i="9"/>
  <c r="L778" i="7"/>
  <c r="L817" i="6"/>
  <c r="O828" i="9"/>
  <c r="T828" i="9" l="1"/>
  <c r="P778" i="7"/>
  <c r="R778" i="7" s="1"/>
  <c r="M778" i="7"/>
  <c r="W778" i="7" s="1"/>
  <c r="M817" i="6"/>
  <c r="V817" i="6" s="1"/>
  <c r="P817" i="6"/>
  <c r="R817" i="6" s="1"/>
  <c r="L829" i="9"/>
  <c r="V778" i="7" l="1"/>
  <c r="U778" i="7"/>
  <c r="O778" i="7"/>
  <c r="U817" i="6"/>
  <c r="O817" i="6"/>
  <c r="M829" i="9"/>
  <c r="X829" i="9" s="1"/>
  <c r="P829" i="9"/>
  <c r="R829" i="9" s="1"/>
  <c r="T817" i="6" l="1"/>
  <c r="T778" i="7"/>
  <c r="U829" i="9"/>
  <c r="W829" i="9"/>
  <c r="V829" i="9"/>
  <c r="L779" i="7"/>
  <c r="L818" i="6"/>
  <c r="O829" i="9"/>
  <c r="T829" i="9" l="1"/>
  <c r="P779" i="7"/>
  <c r="R779" i="7" s="1"/>
  <c r="M779" i="7"/>
  <c r="V779" i="7" s="1"/>
  <c r="P818" i="6"/>
  <c r="R818" i="6" s="1"/>
  <c r="M818" i="6"/>
  <c r="U818" i="6" s="1"/>
  <c r="L830" i="9"/>
  <c r="U779" i="7" l="1"/>
  <c r="W779" i="7"/>
  <c r="O779" i="7"/>
  <c r="O818" i="6"/>
  <c r="V818" i="6"/>
  <c r="P830" i="9"/>
  <c r="R830" i="9" s="1"/>
  <c r="M830" i="9"/>
  <c r="T818" i="6" l="1"/>
  <c r="T779" i="7"/>
  <c r="X830" i="9"/>
  <c r="V830" i="9"/>
  <c r="U830" i="9"/>
  <c r="W830" i="9"/>
  <c r="L780" i="7"/>
  <c r="L819" i="6"/>
  <c r="O830" i="9"/>
  <c r="T830" i="9" l="1"/>
  <c r="M780" i="7"/>
  <c r="W780" i="7" s="1"/>
  <c r="P780" i="7"/>
  <c r="R780" i="7" s="1"/>
  <c r="M819" i="6"/>
  <c r="P819" i="6"/>
  <c r="R819" i="6" s="1"/>
  <c r="L831" i="9"/>
  <c r="V780" i="7" l="1"/>
  <c r="U780" i="7"/>
  <c r="O780" i="7"/>
  <c r="U819" i="6"/>
  <c r="O819" i="6"/>
  <c r="V819" i="6"/>
  <c r="M831" i="9"/>
  <c r="P831" i="9"/>
  <c r="R831" i="9" s="1"/>
  <c r="T819" i="6" l="1"/>
  <c r="T780" i="7"/>
  <c r="V831" i="9"/>
  <c r="U831" i="9"/>
  <c r="W831" i="9"/>
  <c r="X831" i="9"/>
  <c r="L781" i="7"/>
  <c r="L820" i="6"/>
  <c r="M820" i="6" s="1"/>
  <c r="U820" i="6" s="1"/>
  <c r="O831" i="9"/>
  <c r="T831" i="9" l="1"/>
  <c r="M781" i="7"/>
  <c r="U781" i="7" s="1"/>
  <c r="P781" i="7"/>
  <c r="R781" i="7" s="1"/>
  <c r="P820" i="6"/>
  <c r="R820" i="6" s="1"/>
  <c r="V820" i="6"/>
  <c r="O820" i="6"/>
  <c r="L832" i="9"/>
  <c r="T820" i="6" l="1"/>
  <c r="V781" i="7"/>
  <c r="W781" i="7"/>
  <c r="O781" i="7"/>
  <c r="L821" i="6"/>
  <c r="P832" i="9"/>
  <c r="R832" i="9" s="1"/>
  <c r="M832" i="9"/>
  <c r="T781" i="7" l="1"/>
  <c r="U832" i="9"/>
  <c r="W832" i="9"/>
  <c r="V832" i="9"/>
  <c r="X832" i="9"/>
  <c r="L782" i="7"/>
  <c r="P821" i="6"/>
  <c r="R821" i="6" s="1"/>
  <c r="M821" i="6"/>
  <c r="V821" i="6" s="1"/>
  <c r="O832" i="9"/>
  <c r="T832" i="9" l="1"/>
  <c r="P782" i="7"/>
  <c r="R782" i="7" s="1"/>
  <c r="M782" i="7"/>
  <c r="W782" i="7" s="1"/>
  <c r="O821" i="6"/>
  <c r="U821" i="6"/>
  <c r="L833" i="9"/>
  <c r="T821" i="6" l="1"/>
  <c r="U782" i="7"/>
  <c r="V782" i="7"/>
  <c r="O782" i="7"/>
  <c r="L822" i="6"/>
  <c r="M833" i="9"/>
  <c r="X833" i="9" s="1"/>
  <c r="P833" i="9"/>
  <c r="R833" i="9" s="1"/>
  <c r="T782" i="7" l="1"/>
  <c r="V833" i="9"/>
  <c r="W833" i="9"/>
  <c r="U833" i="9"/>
  <c r="L783" i="7"/>
  <c r="P822" i="6"/>
  <c r="R822" i="6" s="1"/>
  <c r="M822" i="6"/>
  <c r="O833" i="9"/>
  <c r="T833" i="9" l="1"/>
  <c r="P783" i="7"/>
  <c r="R783" i="7" s="1"/>
  <c r="M783" i="7"/>
  <c r="W783" i="7" s="1"/>
  <c r="U822" i="6"/>
  <c r="O822" i="6"/>
  <c r="V822" i="6"/>
  <c r="L834" i="9"/>
  <c r="T822" i="6" l="1"/>
  <c r="U783" i="7"/>
  <c r="V783" i="7"/>
  <c r="O783" i="7"/>
  <c r="L823" i="6"/>
  <c r="P834" i="9"/>
  <c r="R834" i="9" s="1"/>
  <c r="M834" i="9"/>
  <c r="X834" i="9" l="1"/>
  <c r="V834" i="9"/>
  <c r="T783" i="7"/>
  <c r="U834" i="9"/>
  <c r="W834" i="9"/>
  <c r="L784" i="7"/>
  <c r="M823" i="6"/>
  <c r="V823" i="6" s="1"/>
  <c r="P823" i="6"/>
  <c r="R823" i="6" s="1"/>
  <c r="O834" i="9"/>
  <c r="T834" i="9" l="1"/>
  <c r="P784" i="7"/>
  <c r="R784" i="7" s="1"/>
  <c r="M784" i="7"/>
  <c r="W784" i="7" s="1"/>
  <c r="O823" i="6"/>
  <c r="U823" i="6"/>
  <c r="L835" i="9"/>
  <c r="T823" i="6" l="1"/>
  <c r="U784" i="7"/>
  <c r="V784" i="7"/>
  <c r="O784" i="7"/>
  <c r="L824" i="6"/>
  <c r="M835" i="9"/>
  <c r="V835" i="9" s="1"/>
  <c r="P835" i="9"/>
  <c r="R835" i="9" s="1"/>
  <c r="T784" i="7" l="1"/>
  <c r="W835" i="9"/>
  <c r="X835" i="9"/>
  <c r="U835" i="9"/>
  <c r="L785" i="7"/>
  <c r="M824" i="6"/>
  <c r="U824" i="6" s="1"/>
  <c r="P824" i="6"/>
  <c r="R824" i="6" s="1"/>
  <c r="O835" i="9"/>
  <c r="T835" i="9" l="1"/>
  <c r="P785" i="7"/>
  <c r="R785" i="7" s="1"/>
  <c r="M785" i="7"/>
  <c r="W785" i="7" s="1"/>
  <c r="O824" i="6"/>
  <c r="V824" i="6"/>
  <c r="L836" i="9"/>
  <c r="T824" i="6" l="1"/>
  <c r="U785" i="7"/>
  <c r="V785" i="7"/>
  <c r="O785" i="7"/>
  <c r="L825" i="6"/>
  <c r="M836" i="9"/>
  <c r="P836" i="9"/>
  <c r="R836" i="9" s="1"/>
  <c r="T785" i="7" l="1"/>
  <c r="U836" i="9"/>
  <c r="W836" i="9"/>
  <c r="V836" i="9"/>
  <c r="X836" i="9"/>
  <c r="L786" i="7"/>
  <c r="P825" i="6"/>
  <c r="R825" i="6" s="1"/>
  <c r="M825" i="6"/>
  <c r="U825" i="6" s="1"/>
  <c r="O836" i="9"/>
  <c r="T836" i="9" l="1"/>
  <c r="M786" i="7"/>
  <c r="W786" i="7" s="1"/>
  <c r="P786" i="7"/>
  <c r="R786" i="7" s="1"/>
  <c r="O825" i="6"/>
  <c r="V825" i="6"/>
  <c r="L837" i="9"/>
  <c r="T825" i="6" l="1"/>
  <c r="U786" i="7"/>
  <c r="V786" i="7"/>
  <c r="O786" i="7"/>
  <c r="L826" i="6"/>
  <c r="P837" i="9"/>
  <c r="R837" i="9" s="1"/>
  <c r="M837" i="9"/>
  <c r="X837" i="9" s="1"/>
  <c r="T786" i="7" l="1"/>
  <c r="V837" i="9"/>
  <c r="W837" i="9"/>
  <c r="U837" i="9"/>
  <c r="L787" i="7"/>
  <c r="P826" i="6"/>
  <c r="R826" i="6" s="1"/>
  <c r="M826" i="6"/>
  <c r="V826" i="6" s="1"/>
  <c r="O837" i="9"/>
  <c r="T837" i="9" l="1"/>
  <c r="P787" i="7"/>
  <c r="R787" i="7" s="1"/>
  <c r="M787" i="7"/>
  <c r="V787" i="7" s="1"/>
  <c r="O826" i="6"/>
  <c r="U826" i="6"/>
  <c r="L838" i="9"/>
  <c r="T826" i="6" l="1"/>
  <c r="U787" i="7"/>
  <c r="W787" i="7"/>
  <c r="O787" i="7"/>
  <c r="L827" i="6"/>
  <c r="M838" i="9"/>
  <c r="P838" i="9"/>
  <c r="R838" i="9" s="1"/>
  <c r="T787" i="7" l="1"/>
  <c r="U838" i="9"/>
  <c r="X838" i="9"/>
  <c r="V838" i="9"/>
  <c r="W838" i="9"/>
  <c r="L788" i="7"/>
  <c r="P827" i="6"/>
  <c r="R827" i="6" s="1"/>
  <c r="M827" i="6"/>
  <c r="O838" i="9"/>
  <c r="T838" i="9" l="1"/>
  <c r="M788" i="7"/>
  <c r="W788" i="7" s="1"/>
  <c r="P788" i="7"/>
  <c r="R788" i="7" s="1"/>
  <c r="U827" i="6"/>
  <c r="O827" i="6"/>
  <c r="V827" i="6"/>
  <c r="L839" i="9"/>
  <c r="T827" i="6" l="1"/>
  <c r="U788" i="7"/>
  <c r="V788" i="7"/>
  <c r="O788" i="7"/>
  <c r="L828" i="6"/>
  <c r="P839" i="9"/>
  <c r="R839" i="9" s="1"/>
  <c r="M839" i="9"/>
  <c r="T788" i="7" l="1"/>
  <c r="X839" i="9"/>
  <c r="V839" i="9"/>
  <c r="U839" i="9"/>
  <c r="W839" i="9"/>
  <c r="L789" i="7"/>
  <c r="M828" i="6"/>
  <c r="V828" i="6" s="1"/>
  <c r="P828" i="6"/>
  <c r="R828" i="6" s="1"/>
  <c r="O839" i="9"/>
  <c r="T839" i="9" l="1"/>
  <c r="P789" i="7"/>
  <c r="R789" i="7" s="1"/>
  <c r="M789" i="7"/>
  <c r="W789" i="7" s="1"/>
  <c r="O828" i="6"/>
  <c r="U828" i="6"/>
  <c r="L840" i="9"/>
  <c r="T828" i="6" l="1"/>
  <c r="V789" i="7"/>
  <c r="U789" i="7"/>
  <c r="O789" i="7"/>
  <c r="L829" i="6"/>
  <c r="P840" i="9"/>
  <c r="R840" i="9" s="1"/>
  <c r="M840" i="9"/>
  <c r="T789" i="7" l="1"/>
  <c r="V840" i="9"/>
  <c r="X840" i="9"/>
  <c r="U840" i="9"/>
  <c r="W840" i="9"/>
  <c r="L790" i="7"/>
  <c r="M829" i="6"/>
  <c r="P829" i="6"/>
  <c r="R829" i="6" s="1"/>
  <c r="O840" i="9"/>
  <c r="T840" i="9" l="1"/>
  <c r="M790" i="7"/>
  <c r="V790" i="7" s="1"/>
  <c r="P790" i="7"/>
  <c r="R790" i="7" s="1"/>
  <c r="U829" i="6"/>
  <c r="O829" i="6"/>
  <c r="V829" i="6"/>
  <c r="L841" i="9"/>
  <c r="T829" i="6" l="1"/>
  <c r="W790" i="7"/>
  <c r="U790" i="7"/>
  <c r="O790" i="7"/>
  <c r="L830" i="6"/>
  <c r="P841" i="9"/>
  <c r="R841" i="9" s="1"/>
  <c r="M841" i="9"/>
  <c r="T790" i="7" l="1"/>
  <c r="X841" i="9"/>
  <c r="W841" i="9"/>
  <c r="U841" i="9"/>
  <c r="V841" i="9"/>
  <c r="L791" i="7"/>
  <c r="P830" i="6"/>
  <c r="R830" i="6" s="1"/>
  <c r="M830" i="6"/>
  <c r="V830" i="6" s="1"/>
  <c r="O841" i="9"/>
  <c r="T841" i="9" l="1"/>
  <c r="M791" i="7"/>
  <c r="W791" i="7" s="1"/>
  <c r="P791" i="7"/>
  <c r="R791" i="7" s="1"/>
  <c r="U830" i="6"/>
  <c r="O830" i="6"/>
  <c r="L842" i="9"/>
  <c r="T830" i="6" l="1"/>
  <c r="U791" i="7"/>
  <c r="V791" i="7"/>
  <c r="O791" i="7"/>
  <c r="L831" i="6"/>
  <c r="P842" i="9"/>
  <c r="R842" i="9" s="1"/>
  <c r="M842" i="9"/>
  <c r="T791" i="7" l="1"/>
  <c r="W842" i="9"/>
  <c r="X842" i="9"/>
  <c r="U842" i="9"/>
  <c r="V842" i="9"/>
  <c r="L792" i="7"/>
  <c r="M831" i="6"/>
  <c r="V831" i="6" s="1"/>
  <c r="P831" i="6"/>
  <c r="R831" i="6" s="1"/>
  <c r="O842" i="9"/>
  <c r="T842" i="9" l="1"/>
  <c r="M792" i="7"/>
  <c r="W792" i="7" s="1"/>
  <c r="P792" i="7"/>
  <c r="R792" i="7" s="1"/>
  <c r="O831" i="6"/>
  <c r="U831" i="6"/>
  <c r="L843" i="9"/>
  <c r="T831" i="6" l="1"/>
  <c r="V792" i="7"/>
  <c r="U792" i="7"/>
  <c r="O792" i="7"/>
  <c r="L832" i="6"/>
  <c r="M843" i="9"/>
  <c r="P843" i="9"/>
  <c r="R843" i="9" s="1"/>
  <c r="T792" i="7" l="1"/>
  <c r="V843" i="9"/>
  <c r="U843" i="9"/>
  <c r="W843" i="9"/>
  <c r="X843" i="9"/>
  <c r="L793" i="7"/>
  <c r="P832" i="6"/>
  <c r="R832" i="6" s="1"/>
  <c r="M832" i="6"/>
  <c r="O843" i="9"/>
  <c r="T843" i="9" l="1"/>
  <c r="M793" i="7"/>
  <c r="V793" i="7" s="1"/>
  <c r="P793" i="7"/>
  <c r="R793" i="7" s="1"/>
  <c r="U832" i="6"/>
  <c r="O832" i="6"/>
  <c r="V832" i="6"/>
  <c r="L844" i="9"/>
  <c r="T832" i="6" l="1"/>
  <c r="W793" i="7"/>
  <c r="U793" i="7"/>
  <c r="O793" i="7"/>
  <c r="L833" i="6"/>
  <c r="M844" i="9"/>
  <c r="P844" i="9"/>
  <c r="R844" i="9" s="1"/>
  <c r="T793" i="7" l="1"/>
  <c r="W844" i="9"/>
  <c r="V844" i="9"/>
  <c r="U844" i="9"/>
  <c r="X844" i="9"/>
  <c r="L794" i="7"/>
  <c r="M833" i="6"/>
  <c r="V833" i="6" s="1"/>
  <c r="P833" i="6"/>
  <c r="R833" i="6" s="1"/>
  <c r="O844" i="9"/>
  <c r="T844" i="9" l="1"/>
  <c r="M794" i="7"/>
  <c r="P794" i="7"/>
  <c r="R794" i="7" s="1"/>
  <c r="O833" i="6"/>
  <c r="U833" i="6"/>
  <c r="L845" i="9"/>
  <c r="T833" i="6" l="1"/>
  <c r="V794" i="7"/>
  <c r="W794" i="7"/>
  <c r="U794" i="7"/>
  <c r="O794" i="7"/>
  <c r="L834" i="6"/>
  <c r="P845" i="9"/>
  <c r="R845" i="9" s="1"/>
  <c r="M845" i="9"/>
  <c r="T794" i="7" l="1"/>
  <c r="W845" i="9"/>
  <c r="X845" i="9"/>
  <c r="U845" i="9"/>
  <c r="V845" i="9"/>
  <c r="L795" i="7"/>
  <c r="P834" i="6"/>
  <c r="R834" i="6" s="1"/>
  <c r="M834" i="6"/>
  <c r="U834" i="6" s="1"/>
  <c r="O845" i="9"/>
  <c r="T845" i="9" l="1"/>
  <c r="P795" i="7"/>
  <c r="R795" i="7" s="1"/>
  <c r="M795" i="7"/>
  <c r="W795" i="7" s="1"/>
  <c r="V834" i="6"/>
  <c r="O834" i="6"/>
  <c r="L846" i="9"/>
  <c r="T834" i="6" l="1"/>
  <c r="U795" i="7"/>
  <c r="V795" i="7"/>
  <c r="O795" i="7"/>
  <c r="L835" i="6"/>
  <c r="M846" i="9"/>
  <c r="W846" i="9" s="1"/>
  <c r="P846" i="9"/>
  <c r="R846" i="9" s="1"/>
  <c r="T795" i="7" l="1"/>
  <c r="V846" i="9"/>
  <c r="X846" i="9"/>
  <c r="U846" i="9"/>
  <c r="L796" i="7"/>
  <c r="P835" i="6"/>
  <c r="R835" i="6" s="1"/>
  <c r="M835" i="6"/>
  <c r="O846" i="9"/>
  <c r="T846" i="9" l="1"/>
  <c r="M796" i="7"/>
  <c r="U796" i="7" s="1"/>
  <c r="P796" i="7"/>
  <c r="R796" i="7" s="1"/>
  <c r="V835" i="6"/>
  <c r="O835" i="6"/>
  <c r="U835" i="6"/>
  <c r="L847" i="9"/>
  <c r="T835" i="6" l="1"/>
  <c r="V796" i="7"/>
  <c r="W796" i="7"/>
  <c r="O796" i="7"/>
  <c r="L836" i="6"/>
  <c r="M847" i="9"/>
  <c r="P847" i="9"/>
  <c r="R847" i="9" s="1"/>
  <c r="T796" i="7" l="1"/>
  <c r="X847" i="9"/>
  <c r="U847" i="9"/>
  <c r="W847" i="9"/>
  <c r="V847" i="9"/>
  <c r="L797" i="7"/>
  <c r="M836" i="6"/>
  <c r="U836" i="6" s="1"/>
  <c r="P836" i="6"/>
  <c r="R836" i="6" s="1"/>
  <c r="O847" i="9"/>
  <c r="T847" i="9" l="1"/>
  <c r="P797" i="7"/>
  <c r="R797" i="7" s="1"/>
  <c r="M797" i="7"/>
  <c r="U797" i="7" s="1"/>
  <c r="O836" i="6"/>
  <c r="V836" i="6"/>
  <c r="L848" i="9"/>
  <c r="T836" i="6" l="1"/>
  <c r="V797" i="7"/>
  <c r="W797" i="7"/>
  <c r="O797" i="7"/>
  <c r="L837" i="6"/>
  <c r="M848" i="9"/>
  <c r="P848" i="9"/>
  <c r="R848" i="9" s="1"/>
  <c r="T797" i="7" l="1"/>
  <c r="X848" i="9"/>
  <c r="W848" i="9"/>
  <c r="U848" i="9"/>
  <c r="V848" i="9"/>
  <c r="L798" i="7"/>
  <c r="P837" i="6"/>
  <c r="R837" i="6" s="1"/>
  <c r="M837" i="6"/>
  <c r="V837" i="6" s="1"/>
  <c r="O848" i="9"/>
  <c r="T848" i="9" l="1"/>
  <c r="P798" i="7"/>
  <c r="R798" i="7" s="1"/>
  <c r="M798" i="7"/>
  <c r="V798" i="7" s="1"/>
  <c r="O837" i="6"/>
  <c r="U837" i="6"/>
  <c r="L849" i="9"/>
  <c r="T837" i="6" l="1"/>
  <c r="U798" i="7"/>
  <c r="W798" i="7"/>
  <c r="O798" i="7"/>
  <c r="L838" i="6"/>
  <c r="P849" i="9"/>
  <c r="R849" i="9" s="1"/>
  <c r="M849" i="9"/>
  <c r="T798" i="7" l="1"/>
  <c r="X849" i="9"/>
  <c r="U849" i="9"/>
  <c r="V849" i="9"/>
  <c r="W849" i="9"/>
  <c r="L799" i="7"/>
  <c r="M838" i="6"/>
  <c r="U838" i="6" s="1"/>
  <c r="P838" i="6"/>
  <c r="R838" i="6" s="1"/>
  <c r="O849" i="9"/>
  <c r="T849" i="9" l="1"/>
  <c r="P799" i="7"/>
  <c r="R799" i="7" s="1"/>
  <c r="M799" i="7"/>
  <c r="O838" i="6"/>
  <c r="V838" i="6"/>
  <c r="L850" i="9"/>
  <c r="T838" i="6" l="1"/>
  <c r="U799" i="7"/>
  <c r="W799" i="7"/>
  <c r="V799" i="7"/>
  <c r="O799" i="7"/>
  <c r="L839" i="6"/>
  <c r="M850" i="9"/>
  <c r="P850" i="9"/>
  <c r="R850" i="9" s="1"/>
  <c r="T799" i="7" l="1"/>
  <c r="V850" i="9"/>
  <c r="U850" i="9"/>
  <c r="W850" i="9"/>
  <c r="X850" i="9"/>
  <c r="L800" i="7"/>
  <c r="M839" i="6"/>
  <c r="V839" i="6" s="1"/>
  <c r="P839" i="6"/>
  <c r="R839" i="6" s="1"/>
  <c r="O850" i="9"/>
  <c r="T850" i="9" l="1"/>
  <c r="M800" i="7"/>
  <c r="V800" i="7" s="1"/>
  <c r="P800" i="7"/>
  <c r="R800" i="7" s="1"/>
  <c r="O839" i="6"/>
  <c r="U839" i="6"/>
  <c r="L851" i="9"/>
  <c r="T839" i="6" l="1"/>
  <c r="W800" i="7"/>
  <c r="U800" i="7"/>
  <c r="O800" i="7"/>
  <c r="L840" i="6"/>
  <c r="P851" i="9"/>
  <c r="R851" i="9" s="1"/>
  <c r="M851" i="9"/>
  <c r="T800" i="7" l="1"/>
  <c r="X851" i="9"/>
  <c r="W851" i="9"/>
  <c r="U851" i="9"/>
  <c r="V851" i="9"/>
  <c r="L801" i="7"/>
  <c r="P840" i="6"/>
  <c r="R840" i="6" s="1"/>
  <c r="M840" i="6"/>
  <c r="U840" i="6" s="1"/>
  <c r="O851" i="9"/>
  <c r="T851" i="9" l="1"/>
  <c r="M801" i="7"/>
  <c r="W801" i="7" s="1"/>
  <c r="P801" i="7"/>
  <c r="R801" i="7" s="1"/>
  <c r="O840" i="6"/>
  <c r="V840" i="6"/>
  <c r="L852" i="9"/>
  <c r="T840" i="6" l="1"/>
  <c r="U801" i="7"/>
  <c r="V801" i="7"/>
  <c r="O801" i="7"/>
  <c r="L841" i="6"/>
  <c r="M852" i="9"/>
  <c r="X852" i="9" s="1"/>
  <c r="P852" i="9"/>
  <c r="R852" i="9" s="1"/>
  <c r="T801" i="7" l="1"/>
  <c r="V852" i="9"/>
  <c r="W852" i="9"/>
  <c r="U852" i="9"/>
  <c r="L802" i="7"/>
  <c r="M841" i="6"/>
  <c r="V841" i="6" s="1"/>
  <c r="P841" i="6"/>
  <c r="R841" i="6" s="1"/>
  <c r="O852" i="9"/>
  <c r="T852" i="9" l="1"/>
  <c r="M802" i="7"/>
  <c r="W802" i="7" s="1"/>
  <c r="P802" i="7"/>
  <c r="R802" i="7" s="1"/>
  <c r="O841" i="6"/>
  <c r="U841" i="6"/>
  <c r="L853" i="9"/>
  <c r="T841" i="6" l="1"/>
  <c r="U802" i="7"/>
  <c r="V802" i="7"/>
  <c r="O802" i="7"/>
  <c r="L842" i="6"/>
  <c r="M853" i="9"/>
  <c r="P853" i="9"/>
  <c r="R853" i="9" s="1"/>
  <c r="T802" i="7" l="1"/>
  <c r="V853" i="9"/>
  <c r="U853" i="9"/>
  <c r="W853" i="9"/>
  <c r="X853" i="9"/>
  <c r="L803" i="7"/>
  <c r="M842" i="6"/>
  <c r="U842" i="6" s="1"/>
  <c r="P842" i="6"/>
  <c r="R842" i="6" s="1"/>
  <c r="O853" i="9"/>
  <c r="T853" i="9" l="1"/>
  <c r="P803" i="7"/>
  <c r="R803" i="7" s="1"/>
  <c r="M803" i="7"/>
  <c r="U803" i="7" s="1"/>
  <c r="O842" i="6"/>
  <c r="V842" i="6"/>
  <c r="L854" i="9"/>
  <c r="T842" i="6" l="1"/>
  <c r="V803" i="7"/>
  <c r="W803" i="7"/>
  <c r="O803" i="7"/>
  <c r="L843" i="6"/>
  <c r="P854" i="9"/>
  <c r="R854" i="9" s="1"/>
  <c r="M854" i="9"/>
  <c r="T803" i="7" l="1"/>
  <c r="U854" i="9"/>
  <c r="V854" i="9"/>
  <c r="W854" i="9"/>
  <c r="X854" i="9"/>
  <c r="L804" i="7"/>
  <c r="P843" i="6"/>
  <c r="R843" i="6" s="1"/>
  <c r="M843" i="6"/>
  <c r="V843" i="6" s="1"/>
  <c r="O854" i="9"/>
  <c r="T854" i="9" l="1"/>
  <c r="M804" i="7"/>
  <c r="W804" i="7" s="1"/>
  <c r="P804" i="7"/>
  <c r="R804" i="7" s="1"/>
  <c r="U843" i="6"/>
  <c r="O843" i="6"/>
  <c r="L855" i="9"/>
  <c r="T843" i="6" l="1"/>
  <c r="U804" i="7"/>
  <c r="V804" i="7"/>
  <c r="O804" i="7"/>
  <c r="L844" i="6"/>
  <c r="M855" i="9"/>
  <c r="P855" i="9"/>
  <c r="R855" i="9" s="1"/>
  <c r="T804" i="7" l="1"/>
  <c r="X855" i="9"/>
  <c r="W855" i="9"/>
  <c r="U855" i="9"/>
  <c r="V855" i="9"/>
  <c r="L805" i="7"/>
  <c r="M844" i="6"/>
  <c r="V844" i="6" s="1"/>
  <c r="P844" i="6"/>
  <c r="R844" i="6" s="1"/>
  <c r="O855" i="9"/>
  <c r="T855" i="9" l="1"/>
  <c r="M805" i="7"/>
  <c r="W805" i="7" s="1"/>
  <c r="P805" i="7"/>
  <c r="R805" i="7" s="1"/>
  <c r="O844" i="6"/>
  <c r="U844" i="6"/>
  <c r="L856" i="9"/>
  <c r="T844" i="6" l="1"/>
  <c r="U805" i="7"/>
  <c r="V805" i="7"/>
  <c r="O805" i="7"/>
  <c r="L845" i="6"/>
  <c r="P856" i="9"/>
  <c r="R856" i="9" s="1"/>
  <c r="M856" i="9"/>
  <c r="T805" i="7" l="1"/>
  <c r="W856" i="9"/>
  <c r="X856" i="9"/>
  <c r="U856" i="9"/>
  <c r="V856" i="9"/>
  <c r="L806" i="7"/>
  <c r="P845" i="6"/>
  <c r="R845" i="6" s="1"/>
  <c r="M845" i="6"/>
  <c r="O856" i="9"/>
  <c r="T856" i="9" l="1"/>
  <c r="P806" i="7"/>
  <c r="R806" i="7" s="1"/>
  <c r="M806" i="7"/>
  <c r="V806" i="7" s="1"/>
  <c r="U845" i="6"/>
  <c r="O845" i="6"/>
  <c r="V845" i="6"/>
  <c r="L857" i="9"/>
  <c r="T845" i="6" l="1"/>
  <c r="U806" i="7"/>
  <c r="W806" i="7"/>
  <c r="O806" i="7"/>
  <c r="L846" i="6"/>
  <c r="M857" i="9"/>
  <c r="P857" i="9"/>
  <c r="R857" i="9" s="1"/>
  <c r="T806" i="7" l="1"/>
  <c r="X857" i="9"/>
  <c r="U857" i="9"/>
  <c r="W857" i="9"/>
  <c r="V857" i="9"/>
  <c r="L807" i="7"/>
  <c r="M846" i="6"/>
  <c r="V846" i="6" s="1"/>
  <c r="P846" i="6"/>
  <c r="R846" i="6" s="1"/>
  <c r="O857" i="9"/>
  <c r="T857" i="9" l="1"/>
  <c r="M807" i="7"/>
  <c r="U807" i="7" s="1"/>
  <c r="P807" i="7"/>
  <c r="R807" i="7" s="1"/>
  <c r="U846" i="6"/>
  <c r="O846" i="6"/>
  <c r="L858" i="9"/>
  <c r="T846" i="6" l="1"/>
  <c r="V807" i="7"/>
  <c r="W807" i="7"/>
  <c r="O807" i="7"/>
  <c r="L847" i="6"/>
  <c r="M858" i="9"/>
  <c r="P858" i="9"/>
  <c r="R858" i="9" s="1"/>
  <c r="T807" i="7" l="1"/>
  <c r="X858" i="9"/>
  <c r="W858" i="9"/>
  <c r="U858" i="9"/>
  <c r="V858" i="9"/>
  <c r="L808" i="7"/>
  <c r="P847" i="6"/>
  <c r="R847" i="6" s="1"/>
  <c r="M847" i="6"/>
  <c r="U847" i="6" s="1"/>
  <c r="O858" i="9"/>
  <c r="T858" i="9" l="1"/>
  <c r="P808" i="7"/>
  <c r="R808" i="7" s="1"/>
  <c r="M808" i="7"/>
  <c r="W808" i="7" s="1"/>
  <c r="O847" i="6"/>
  <c r="V847" i="6"/>
  <c r="L859" i="9"/>
  <c r="T847" i="6" l="1"/>
  <c r="U808" i="7"/>
  <c r="V808" i="7"/>
  <c r="O808" i="7"/>
  <c r="L848" i="6"/>
  <c r="P859" i="9"/>
  <c r="R859" i="9" s="1"/>
  <c r="M859" i="9"/>
  <c r="T808" i="7" l="1"/>
  <c r="W859" i="9"/>
  <c r="V859" i="9"/>
  <c r="U859" i="9"/>
  <c r="X859" i="9"/>
  <c r="L809" i="7"/>
  <c r="P848" i="6"/>
  <c r="R848" i="6" s="1"/>
  <c r="M848" i="6"/>
  <c r="V848" i="6" s="1"/>
  <c r="O859" i="9"/>
  <c r="T859" i="9" l="1"/>
  <c r="M809" i="7"/>
  <c r="W809" i="7" s="1"/>
  <c r="P809" i="7"/>
  <c r="R809" i="7" s="1"/>
  <c r="U848" i="6"/>
  <c r="O848" i="6"/>
  <c r="L860" i="9"/>
  <c r="T848" i="6" l="1"/>
  <c r="V809" i="7"/>
  <c r="U809" i="7"/>
  <c r="O809" i="7"/>
  <c r="L849" i="6"/>
  <c r="M860" i="9"/>
  <c r="X860" i="9" s="1"/>
  <c r="P860" i="9"/>
  <c r="R860" i="9" s="1"/>
  <c r="T809" i="7" l="1"/>
  <c r="V860" i="9"/>
  <c r="W860" i="9"/>
  <c r="U860" i="9"/>
  <c r="L810" i="7"/>
  <c r="P849" i="6"/>
  <c r="R849" i="6" s="1"/>
  <c r="M849" i="6"/>
  <c r="O860" i="9"/>
  <c r="T860" i="9" l="1"/>
  <c r="P810" i="7"/>
  <c r="R810" i="7" s="1"/>
  <c r="M810" i="7"/>
  <c r="V810" i="7" s="1"/>
  <c r="V849" i="6"/>
  <c r="O849" i="6"/>
  <c r="U849" i="6"/>
  <c r="L861" i="9"/>
  <c r="T849" i="6" l="1"/>
  <c r="U810" i="7"/>
  <c r="W810" i="7"/>
  <c r="O810" i="7"/>
  <c r="L850" i="6"/>
  <c r="M861" i="9"/>
  <c r="V861" i="9" s="1"/>
  <c r="P861" i="9"/>
  <c r="R861" i="9" s="1"/>
  <c r="T810" i="7" l="1"/>
  <c r="W861" i="9"/>
  <c r="X861" i="9"/>
  <c r="U861" i="9"/>
  <c r="L811" i="7"/>
  <c r="P850" i="6"/>
  <c r="R850" i="6" s="1"/>
  <c r="M850" i="6"/>
  <c r="U850" i="6" s="1"/>
  <c r="O861" i="9"/>
  <c r="T861" i="9" l="1"/>
  <c r="P811" i="7"/>
  <c r="R811" i="7" s="1"/>
  <c r="M811" i="7"/>
  <c r="W811" i="7" s="1"/>
  <c r="O850" i="6"/>
  <c r="V850" i="6"/>
  <c r="L862" i="9"/>
  <c r="T850" i="6" l="1"/>
  <c r="U811" i="7"/>
  <c r="V811" i="7"/>
  <c r="O811" i="7"/>
  <c r="L851" i="6"/>
  <c r="M862" i="9"/>
  <c r="P862" i="9"/>
  <c r="R862" i="9" s="1"/>
  <c r="T811" i="7" l="1"/>
  <c r="X862" i="9"/>
  <c r="W862" i="9"/>
  <c r="V862" i="9"/>
  <c r="U862" i="9"/>
  <c r="L812" i="7"/>
  <c r="M851" i="6"/>
  <c r="P851" i="6"/>
  <c r="R851" i="6" s="1"/>
  <c r="O862" i="9"/>
  <c r="T862" i="9" l="1"/>
  <c r="M812" i="7"/>
  <c r="W812" i="7" s="1"/>
  <c r="P812" i="7"/>
  <c r="R812" i="7" s="1"/>
  <c r="U851" i="6"/>
  <c r="O851" i="6"/>
  <c r="V851" i="6"/>
  <c r="L863" i="9"/>
  <c r="T851" i="6" l="1"/>
  <c r="U812" i="7"/>
  <c r="V812" i="7"/>
  <c r="O812" i="7"/>
  <c r="L852" i="6"/>
  <c r="M863" i="9"/>
  <c r="W863" i="9" s="1"/>
  <c r="P863" i="9"/>
  <c r="R863" i="9" s="1"/>
  <c r="T812" i="7" l="1"/>
  <c r="U863" i="9"/>
  <c r="X863" i="9"/>
  <c r="V863" i="9"/>
  <c r="L813" i="7"/>
  <c r="P852" i="6"/>
  <c r="R852" i="6" s="1"/>
  <c r="M852" i="6"/>
  <c r="V852" i="6" s="1"/>
  <c r="O863" i="9"/>
  <c r="T863" i="9" l="1"/>
  <c r="M813" i="7"/>
  <c r="W813" i="7" s="1"/>
  <c r="P813" i="7"/>
  <c r="R813" i="7" s="1"/>
  <c r="O852" i="6"/>
  <c r="U852" i="6"/>
  <c r="L864" i="9"/>
  <c r="T852" i="6" l="1"/>
  <c r="V813" i="7"/>
  <c r="U813" i="7"/>
  <c r="O813" i="7"/>
  <c r="L853" i="6"/>
  <c r="M864" i="9"/>
  <c r="V864" i="9" s="1"/>
  <c r="P864" i="9"/>
  <c r="R864" i="9" s="1"/>
  <c r="T813" i="7" l="1"/>
  <c r="W864" i="9"/>
  <c r="X864" i="9"/>
  <c r="U864" i="9"/>
  <c r="L814" i="7"/>
  <c r="M853" i="6"/>
  <c r="U853" i="6" s="1"/>
  <c r="P853" i="6"/>
  <c r="R853" i="6" s="1"/>
  <c r="O864" i="9"/>
  <c r="T864" i="9" l="1"/>
  <c r="P814" i="7"/>
  <c r="R814" i="7" s="1"/>
  <c r="M814" i="7"/>
  <c r="V814" i="7" s="1"/>
  <c r="O853" i="6"/>
  <c r="V853" i="6"/>
  <c r="L865" i="9"/>
  <c r="T853" i="6" l="1"/>
  <c r="U814" i="7"/>
  <c r="W814" i="7"/>
  <c r="O814" i="7"/>
  <c r="L854" i="6"/>
  <c r="M865" i="9"/>
  <c r="P865" i="9"/>
  <c r="R865" i="9" s="1"/>
  <c r="U865" i="9" l="1"/>
  <c r="X865" i="9"/>
  <c r="T814" i="7"/>
  <c r="V865" i="9"/>
  <c r="W865" i="9"/>
  <c r="L815" i="7"/>
  <c r="P854" i="6"/>
  <c r="R854" i="6" s="1"/>
  <c r="M854" i="6"/>
  <c r="O865" i="9"/>
  <c r="T865" i="9" l="1"/>
  <c r="P815" i="7"/>
  <c r="R815" i="7" s="1"/>
  <c r="M815" i="7"/>
  <c r="U815" i="7" s="1"/>
  <c r="V854" i="6"/>
  <c r="O854" i="6"/>
  <c r="U854" i="6"/>
  <c r="L866" i="9"/>
  <c r="T854" i="6" l="1"/>
  <c r="V815" i="7"/>
  <c r="W815" i="7"/>
  <c r="O815" i="7"/>
  <c r="L855" i="6"/>
  <c r="P855" i="6" s="1"/>
  <c r="R855" i="6" s="1"/>
  <c r="M866" i="9"/>
  <c r="P866" i="9"/>
  <c r="R866" i="9" s="1"/>
  <c r="T815" i="7" l="1"/>
  <c r="X866" i="9"/>
  <c r="U866" i="9"/>
  <c r="W866" i="9"/>
  <c r="V866" i="9"/>
  <c r="L816" i="7"/>
  <c r="M855" i="6"/>
  <c r="V855" i="6" s="1"/>
  <c r="O866" i="9"/>
  <c r="T866" i="9" l="1"/>
  <c r="M816" i="7"/>
  <c r="V816" i="7" s="1"/>
  <c r="P816" i="7"/>
  <c r="R816" i="7" s="1"/>
  <c r="O855" i="6"/>
  <c r="U855" i="6"/>
  <c r="L856" i="6" s="1"/>
  <c r="M856" i="6" s="1"/>
  <c r="V856" i="6" s="1"/>
  <c r="L867" i="9"/>
  <c r="T855" i="6" l="1"/>
  <c r="U816" i="7"/>
  <c r="W816" i="7"/>
  <c r="O816" i="7"/>
  <c r="P856" i="6"/>
  <c r="R856" i="6" s="1"/>
  <c r="U856" i="6"/>
  <c r="L857" i="6" s="1"/>
  <c r="O856" i="6"/>
  <c r="P867" i="9"/>
  <c r="R867" i="9" s="1"/>
  <c r="M867" i="9"/>
  <c r="T856" i="6" l="1"/>
  <c r="T816" i="7"/>
  <c r="X867" i="9"/>
  <c r="W867" i="9"/>
  <c r="U867" i="9"/>
  <c r="V867" i="9"/>
  <c r="L817" i="7"/>
  <c r="P857" i="6"/>
  <c r="R857" i="6" s="1"/>
  <c r="M857" i="6"/>
  <c r="V857" i="6" s="1"/>
  <c r="O867" i="9"/>
  <c r="T867" i="9" l="1"/>
  <c r="P817" i="7"/>
  <c r="R817" i="7" s="1"/>
  <c r="M817" i="7"/>
  <c r="W817" i="7" s="1"/>
  <c r="U857" i="6"/>
  <c r="O857" i="6"/>
  <c r="L868" i="9"/>
  <c r="T857" i="6" l="1"/>
  <c r="U817" i="7"/>
  <c r="V817" i="7"/>
  <c r="O817" i="7"/>
  <c r="L858" i="6"/>
  <c r="P868" i="9"/>
  <c r="R868" i="9" s="1"/>
  <c r="M868" i="9"/>
  <c r="T817" i="7" l="1"/>
  <c r="X868" i="9"/>
  <c r="V868" i="9"/>
  <c r="U868" i="9"/>
  <c r="W868" i="9"/>
  <c r="L818" i="7"/>
  <c r="M858" i="6"/>
  <c r="U858" i="6" s="1"/>
  <c r="P858" i="6"/>
  <c r="R858" i="6" s="1"/>
  <c r="O868" i="9"/>
  <c r="T868" i="9" l="1"/>
  <c r="M818" i="7"/>
  <c r="W818" i="7" s="1"/>
  <c r="P818" i="7"/>
  <c r="R818" i="7" s="1"/>
  <c r="O858" i="6"/>
  <c r="V858" i="6"/>
  <c r="L869" i="9"/>
  <c r="T858" i="6" l="1"/>
  <c r="V818" i="7"/>
  <c r="U818" i="7"/>
  <c r="O818" i="7"/>
  <c r="L859" i="6"/>
  <c r="P869" i="9"/>
  <c r="R869" i="9" s="1"/>
  <c r="M869" i="9"/>
  <c r="T818" i="7" l="1"/>
  <c r="W869" i="9"/>
  <c r="X869" i="9"/>
  <c r="U869" i="9"/>
  <c r="V869" i="9"/>
  <c r="L819" i="7"/>
  <c r="P859" i="6"/>
  <c r="R859" i="6" s="1"/>
  <c r="M859" i="6"/>
  <c r="V859" i="6" s="1"/>
  <c r="O869" i="9"/>
  <c r="T869" i="9" l="1"/>
  <c r="P819" i="7"/>
  <c r="R819" i="7" s="1"/>
  <c r="M819" i="7"/>
  <c r="W819" i="7" s="1"/>
  <c r="U859" i="6"/>
  <c r="O859" i="6"/>
  <c r="L870" i="9"/>
  <c r="T859" i="6" l="1"/>
  <c r="U819" i="7"/>
  <c r="V819" i="7"/>
  <c r="O819" i="7"/>
  <c r="L860" i="6"/>
  <c r="P870" i="9"/>
  <c r="R870" i="9" s="1"/>
  <c r="M870" i="9"/>
  <c r="T819" i="7" l="1"/>
  <c r="W870" i="9"/>
  <c r="X870" i="9"/>
  <c r="U870" i="9"/>
  <c r="V870" i="9"/>
  <c r="L820" i="7"/>
  <c r="M860" i="6"/>
  <c r="U860" i="6" s="1"/>
  <c r="P860" i="6"/>
  <c r="R860" i="6" s="1"/>
  <c r="O870" i="9"/>
  <c r="T870" i="9" l="1"/>
  <c r="M820" i="7"/>
  <c r="V820" i="7" s="1"/>
  <c r="P820" i="7"/>
  <c r="R820" i="7" s="1"/>
  <c r="V860" i="6"/>
  <c r="O860" i="6"/>
  <c r="L871" i="9"/>
  <c r="T860" i="6" l="1"/>
  <c r="U820" i="7"/>
  <c r="W820" i="7"/>
  <c r="O820" i="7"/>
  <c r="L861" i="6"/>
  <c r="P871" i="9"/>
  <c r="R871" i="9" s="1"/>
  <c r="M871" i="9"/>
  <c r="U871" i="9" s="1"/>
  <c r="T820" i="7" l="1"/>
  <c r="W871" i="9"/>
  <c r="X871" i="9"/>
  <c r="V871" i="9"/>
  <c r="L821" i="7"/>
  <c r="P861" i="6"/>
  <c r="R861" i="6" s="1"/>
  <c r="M861" i="6"/>
  <c r="V861" i="6" s="1"/>
  <c r="O871" i="9"/>
  <c r="T871" i="9" l="1"/>
  <c r="M821" i="7"/>
  <c r="W821" i="7" s="1"/>
  <c r="P821" i="7"/>
  <c r="R821" i="7" s="1"/>
  <c r="O861" i="6"/>
  <c r="U861" i="6"/>
  <c r="L872" i="9"/>
  <c r="T861" i="6" l="1"/>
  <c r="V821" i="7"/>
  <c r="U821" i="7"/>
  <c r="O821" i="7"/>
  <c r="L862" i="6"/>
  <c r="M872" i="9"/>
  <c r="P872" i="9"/>
  <c r="R872" i="9" s="1"/>
  <c r="T821" i="7" l="1"/>
  <c r="W872" i="9"/>
  <c r="X872" i="9"/>
  <c r="U872" i="9"/>
  <c r="V872" i="9"/>
  <c r="L822" i="7"/>
  <c r="P862" i="6"/>
  <c r="R862" i="6" s="1"/>
  <c r="M862" i="6"/>
  <c r="U862" i="6" s="1"/>
  <c r="O872" i="9"/>
  <c r="T872" i="9" l="1"/>
  <c r="P822" i="7"/>
  <c r="R822" i="7" s="1"/>
  <c r="M822" i="7"/>
  <c r="W822" i="7" s="1"/>
  <c r="O862" i="6"/>
  <c r="V862" i="6"/>
  <c r="L873" i="9"/>
  <c r="T862" i="6" l="1"/>
  <c r="U822" i="7"/>
  <c r="V822" i="7"/>
  <c r="O822" i="7"/>
  <c r="L863" i="6"/>
  <c r="M873" i="9"/>
  <c r="P873" i="9"/>
  <c r="R873" i="9" s="1"/>
  <c r="T822" i="7" l="1"/>
  <c r="X873" i="9"/>
  <c r="W873" i="9"/>
  <c r="U873" i="9"/>
  <c r="V873" i="9"/>
  <c r="L823" i="7"/>
  <c r="P863" i="6"/>
  <c r="R863" i="6" s="1"/>
  <c r="M863" i="6"/>
  <c r="V863" i="6" s="1"/>
  <c r="O873" i="9"/>
  <c r="T873" i="9" l="1"/>
  <c r="P823" i="7"/>
  <c r="R823" i="7" s="1"/>
  <c r="M823" i="7"/>
  <c r="O863" i="6"/>
  <c r="U863" i="6"/>
  <c r="L874" i="9"/>
  <c r="T863" i="6" l="1"/>
  <c r="W823" i="7"/>
  <c r="V823" i="7"/>
  <c r="U823" i="7"/>
  <c r="O823" i="7"/>
  <c r="L864" i="6"/>
  <c r="P874" i="9"/>
  <c r="R874" i="9" s="1"/>
  <c r="M874" i="9"/>
  <c r="T823" i="7" l="1"/>
  <c r="X874" i="9"/>
  <c r="U874" i="9"/>
  <c r="V874" i="9"/>
  <c r="W874" i="9"/>
  <c r="L824" i="7"/>
  <c r="M864" i="6"/>
  <c r="V864" i="6" s="1"/>
  <c r="P864" i="6"/>
  <c r="R864" i="6" s="1"/>
  <c r="O874" i="9"/>
  <c r="T874" i="9" l="1"/>
  <c r="M824" i="7"/>
  <c r="W824" i="7" s="1"/>
  <c r="P824" i="7"/>
  <c r="R824" i="7" s="1"/>
  <c r="O864" i="6"/>
  <c r="U864" i="6"/>
  <c r="L875" i="9"/>
  <c r="T864" i="6" l="1"/>
  <c r="V824" i="7"/>
  <c r="U824" i="7"/>
  <c r="O824" i="7"/>
  <c r="L865" i="6"/>
  <c r="M875" i="9"/>
  <c r="X875" i="9" s="1"/>
  <c r="P875" i="9"/>
  <c r="R875" i="9" s="1"/>
  <c r="T824" i="7" l="1"/>
  <c r="V875" i="9"/>
  <c r="W875" i="9"/>
  <c r="U875" i="9"/>
  <c r="L825" i="7"/>
  <c r="M865" i="6"/>
  <c r="U865" i="6" s="1"/>
  <c r="P865" i="6"/>
  <c r="R865" i="6" s="1"/>
  <c r="O875" i="9"/>
  <c r="T875" i="9" l="1"/>
  <c r="P825" i="7"/>
  <c r="R825" i="7" s="1"/>
  <c r="M825" i="7"/>
  <c r="V825" i="7" s="1"/>
  <c r="O865" i="6"/>
  <c r="V865" i="6"/>
  <c r="L876" i="9"/>
  <c r="T865" i="6" l="1"/>
  <c r="W825" i="7"/>
  <c r="U825" i="7"/>
  <c r="O825" i="7"/>
  <c r="L866" i="6"/>
  <c r="M876" i="9"/>
  <c r="P876" i="9"/>
  <c r="R876" i="9" s="1"/>
  <c r="T825" i="7" l="1"/>
  <c r="W876" i="9"/>
  <c r="X876" i="9"/>
  <c r="U876" i="9"/>
  <c r="V876" i="9"/>
  <c r="L826" i="7"/>
  <c r="M866" i="6"/>
  <c r="V866" i="6" s="1"/>
  <c r="P866" i="6"/>
  <c r="R866" i="6" s="1"/>
  <c r="O876" i="9"/>
  <c r="T876" i="9" l="1"/>
  <c r="P826" i="7"/>
  <c r="R826" i="7" s="1"/>
  <c r="M826" i="7"/>
  <c r="W826" i="7" s="1"/>
  <c r="O866" i="6"/>
  <c r="U866" i="6"/>
  <c r="L877" i="9"/>
  <c r="T866" i="6" l="1"/>
  <c r="U826" i="7"/>
  <c r="V826" i="7"/>
  <c r="O826" i="7"/>
  <c r="L867" i="6"/>
  <c r="M877" i="9"/>
  <c r="P877" i="9"/>
  <c r="R877" i="9" s="1"/>
  <c r="T826" i="7" l="1"/>
  <c r="V877" i="9"/>
  <c r="X877" i="9"/>
  <c r="U877" i="9"/>
  <c r="W877" i="9"/>
  <c r="L827" i="7"/>
  <c r="M867" i="6"/>
  <c r="U867" i="6" s="1"/>
  <c r="P867" i="6"/>
  <c r="R867" i="6" s="1"/>
  <c r="O877" i="9"/>
  <c r="T877" i="9" l="1"/>
  <c r="P827" i="7"/>
  <c r="R827" i="7" s="1"/>
  <c r="M827" i="7"/>
  <c r="W827" i="7" s="1"/>
  <c r="O867" i="6"/>
  <c r="V867" i="6"/>
  <c r="L878" i="9"/>
  <c r="T867" i="6" l="1"/>
  <c r="V827" i="7"/>
  <c r="U827" i="7"/>
  <c r="O827" i="7"/>
  <c r="L868" i="6"/>
  <c r="M878" i="9"/>
  <c r="P878" i="9"/>
  <c r="R878" i="9" s="1"/>
  <c r="T827" i="7" l="1"/>
  <c r="W878" i="9"/>
  <c r="X878" i="9"/>
  <c r="U878" i="9"/>
  <c r="V878" i="9"/>
  <c r="L828" i="7"/>
  <c r="M868" i="6"/>
  <c r="U868" i="6" s="1"/>
  <c r="P868" i="6"/>
  <c r="R868" i="6" s="1"/>
  <c r="O878" i="9"/>
  <c r="T878" i="9" l="1"/>
  <c r="M828" i="7"/>
  <c r="V828" i="7" s="1"/>
  <c r="P828" i="7"/>
  <c r="R828" i="7" s="1"/>
  <c r="O868" i="6"/>
  <c r="V868" i="6"/>
  <c r="L879" i="9"/>
  <c r="T868" i="6" l="1"/>
  <c r="W828" i="7"/>
  <c r="U828" i="7"/>
  <c r="O828" i="7"/>
  <c r="L869" i="6"/>
  <c r="M879" i="9"/>
  <c r="P879" i="9"/>
  <c r="R879" i="9" s="1"/>
  <c r="T828" i="7" l="1"/>
  <c r="V879" i="9"/>
  <c r="W879" i="9"/>
  <c r="U879" i="9"/>
  <c r="X879" i="9"/>
  <c r="L829" i="7"/>
  <c r="M869" i="6"/>
  <c r="V869" i="6" s="1"/>
  <c r="P869" i="6"/>
  <c r="R869" i="6" s="1"/>
  <c r="O879" i="9"/>
  <c r="T879" i="9" l="1"/>
  <c r="P829" i="7"/>
  <c r="R829" i="7" s="1"/>
  <c r="M829" i="7"/>
  <c r="U829" i="7" s="1"/>
  <c r="O869" i="6"/>
  <c r="U869" i="6"/>
  <c r="L880" i="9"/>
  <c r="T869" i="6" l="1"/>
  <c r="V829" i="7"/>
  <c r="W829" i="7"/>
  <c r="O829" i="7"/>
  <c r="L870" i="6"/>
  <c r="P880" i="9"/>
  <c r="R880" i="9" s="1"/>
  <c r="M880" i="9"/>
  <c r="T829" i="7" l="1"/>
  <c r="V880" i="9"/>
  <c r="X880" i="9"/>
  <c r="U880" i="9"/>
  <c r="W880" i="9"/>
  <c r="L830" i="7"/>
  <c r="P870" i="6"/>
  <c r="R870" i="6" s="1"/>
  <c r="M870" i="6"/>
  <c r="U870" i="6" s="1"/>
  <c r="O880" i="9"/>
  <c r="T880" i="9" l="1"/>
  <c r="P830" i="7"/>
  <c r="R830" i="7" s="1"/>
  <c r="M830" i="7"/>
  <c r="O870" i="6"/>
  <c r="V870" i="6"/>
  <c r="L881" i="9"/>
  <c r="T870" i="6" l="1"/>
  <c r="V830" i="7"/>
  <c r="W830" i="7"/>
  <c r="U830" i="7"/>
  <c r="O830" i="7"/>
  <c r="L871" i="6"/>
  <c r="M881" i="9"/>
  <c r="P881" i="9"/>
  <c r="R881" i="9" s="1"/>
  <c r="T830" i="7" l="1"/>
  <c r="W881" i="9"/>
  <c r="V881" i="9"/>
  <c r="U881" i="9"/>
  <c r="X881" i="9"/>
  <c r="L831" i="7"/>
  <c r="M871" i="6"/>
  <c r="V871" i="6" s="1"/>
  <c r="P871" i="6"/>
  <c r="R871" i="6" s="1"/>
  <c r="O881" i="9"/>
  <c r="T881" i="9" l="1"/>
  <c r="M831" i="7"/>
  <c r="U831" i="7" s="1"/>
  <c r="P831" i="7"/>
  <c r="R831" i="7" s="1"/>
  <c r="O871" i="6"/>
  <c r="U871" i="6"/>
  <c r="L882" i="9"/>
  <c r="T871" i="6" l="1"/>
  <c r="W831" i="7"/>
  <c r="V831" i="7"/>
  <c r="O831" i="7"/>
  <c r="L872" i="6"/>
  <c r="P882" i="9"/>
  <c r="R882" i="9" s="1"/>
  <c r="M882" i="9"/>
  <c r="X882" i="9" s="1"/>
  <c r="T831" i="7" l="1"/>
  <c r="V882" i="9"/>
  <c r="W882" i="9"/>
  <c r="U882" i="9"/>
  <c r="L832" i="7"/>
  <c r="M872" i="6"/>
  <c r="U872" i="6" s="1"/>
  <c r="P872" i="6"/>
  <c r="R872" i="6" s="1"/>
  <c r="O882" i="9"/>
  <c r="T882" i="9" l="1"/>
  <c r="M832" i="7"/>
  <c r="W832" i="7" s="1"/>
  <c r="P832" i="7"/>
  <c r="R832" i="7" s="1"/>
  <c r="O872" i="6"/>
  <c r="V872" i="6"/>
  <c r="L883" i="9"/>
  <c r="T872" i="6" l="1"/>
  <c r="V832" i="7"/>
  <c r="U832" i="7"/>
  <c r="O832" i="7"/>
  <c r="L873" i="6"/>
  <c r="M883" i="9"/>
  <c r="P883" i="9"/>
  <c r="R883" i="9" s="1"/>
  <c r="T832" i="7" l="1"/>
  <c r="W883" i="9"/>
  <c r="V883" i="9"/>
  <c r="U883" i="9"/>
  <c r="X883" i="9"/>
  <c r="L833" i="7"/>
  <c r="M873" i="6"/>
  <c r="V873" i="6" s="1"/>
  <c r="P873" i="6"/>
  <c r="R873" i="6" s="1"/>
  <c r="O883" i="9"/>
  <c r="T883" i="9" l="1"/>
  <c r="P833" i="7"/>
  <c r="R833" i="7" s="1"/>
  <c r="M833" i="7"/>
  <c r="W833" i="7" s="1"/>
  <c r="O873" i="6"/>
  <c r="U873" i="6"/>
  <c r="L884" i="9"/>
  <c r="T873" i="6" l="1"/>
  <c r="U833" i="7"/>
  <c r="V833" i="7"/>
  <c r="O833" i="7"/>
  <c r="L874" i="6"/>
  <c r="M884" i="9"/>
  <c r="X884" i="9" s="1"/>
  <c r="P884" i="9"/>
  <c r="R884" i="9" s="1"/>
  <c r="T833" i="7" l="1"/>
  <c r="U884" i="9"/>
  <c r="W884" i="9"/>
  <c r="V884" i="9"/>
  <c r="L834" i="7"/>
  <c r="M874" i="6"/>
  <c r="V874" i="6" s="1"/>
  <c r="P874" i="6"/>
  <c r="R874" i="6" s="1"/>
  <c r="O884" i="9"/>
  <c r="T884" i="9" l="1"/>
  <c r="M834" i="7"/>
  <c r="W834" i="7" s="1"/>
  <c r="P834" i="7"/>
  <c r="R834" i="7" s="1"/>
  <c r="U874" i="6"/>
  <c r="O874" i="6"/>
  <c r="L885" i="9"/>
  <c r="T874" i="6" l="1"/>
  <c r="U834" i="7"/>
  <c r="V834" i="7"/>
  <c r="O834" i="7"/>
  <c r="L875" i="6"/>
  <c r="P885" i="9"/>
  <c r="R885" i="9" s="1"/>
  <c r="M885" i="9"/>
  <c r="T834" i="7" l="1"/>
  <c r="X885" i="9"/>
  <c r="V885" i="9"/>
  <c r="U885" i="9"/>
  <c r="W885" i="9"/>
  <c r="L835" i="7"/>
  <c r="M875" i="6"/>
  <c r="P875" i="6"/>
  <c r="R875" i="6" s="1"/>
  <c r="O885" i="9"/>
  <c r="T885" i="9" l="1"/>
  <c r="P835" i="7"/>
  <c r="R835" i="7" s="1"/>
  <c r="M835" i="7"/>
  <c r="U835" i="7" s="1"/>
  <c r="U875" i="6"/>
  <c r="O875" i="6"/>
  <c r="V875" i="6"/>
  <c r="L886" i="9"/>
  <c r="T875" i="6" l="1"/>
  <c r="W835" i="7"/>
  <c r="V835" i="7"/>
  <c r="O835" i="7"/>
  <c r="L876" i="6"/>
  <c r="M876" i="6" s="1"/>
  <c r="U876" i="6" s="1"/>
  <c r="M886" i="9"/>
  <c r="P886" i="9"/>
  <c r="R886" i="9" s="1"/>
  <c r="T835" i="7" l="1"/>
  <c r="U886" i="9"/>
  <c r="V886" i="9"/>
  <c r="W886" i="9"/>
  <c r="X886" i="9"/>
  <c r="L836" i="7"/>
  <c r="P876" i="6"/>
  <c r="R876" i="6" s="1"/>
  <c r="V876" i="6"/>
  <c r="O876" i="6"/>
  <c r="O886" i="9"/>
  <c r="T876" i="6" l="1"/>
  <c r="T886" i="9"/>
  <c r="P836" i="7"/>
  <c r="R836" i="7" s="1"/>
  <c r="M836" i="7"/>
  <c r="W836" i="7" s="1"/>
  <c r="L877" i="6"/>
  <c r="L887" i="9"/>
  <c r="U836" i="7" l="1"/>
  <c r="V836" i="7"/>
  <c r="O836" i="7"/>
  <c r="P877" i="6"/>
  <c r="R877" i="6" s="1"/>
  <c r="M877" i="6"/>
  <c r="U877" i="6" s="1"/>
  <c r="P887" i="9"/>
  <c r="R887" i="9" s="1"/>
  <c r="M887" i="9"/>
  <c r="T836" i="7" l="1"/>
  <c r="V887" i="9"/>
  <c r="W887" i="9"/>
  <c r="U887" i="9"/>
  <c r="X887" i="9"/>
  <c r="L837" i="7"/>
  <c r="O877" i="6"/>
  <c r="V877" i="6"/>
  <c r="O887" i="9"/>
  <c r="T877" i="6" l="1"/>
  <c r="T887" i="9"/>
  <c r="P837" i="7"/>
  <c r="R837" i="7" s="1"/>
  <c r="M837" i="7"/>
  <c r="V837" i="7" s="1"/>
  <c r="L878" i="6"/>
  <c r="L888" i="9"/>
  <c r="U837" i="7" l="1"/>
  <c r="W837" i="7"/>
  <c r="O837" i="7"/>
  <c r="P878" i="6"/>
  <c r="R878" i="6" s="1"/>
  <c r="M878" i="6"/>
  <c r="V878" i="6" s="1"/>
  <c r="M888" i="9"/>
  <c r="P888" i="9"/>
  <c r="R888" i="9" s="1"/>
  <c r="T837" i="7" l="1"/>
  <c r="X888" i="9"/>
  <c r="W888" i="9"/>
  <c r="V888" i="9"/>
  <c r="U888" i="9"/>
  <c r="L838" i="7"/>
  <c r="O878" i="6"/>
  <c r="U878" i="6"/>
  <c r="O888" i="9"/>
  <c r="T878" i="6" l="1"/>
  <c r="T888" i="9"/>
  <c r="P838" i="7"/>
  <c r="R838" i="7" s="1"/>
  <c r="M838" i="7"/>
  <c r="W838" i="7" s="1"/>
  <c r="L879" i="6"/>
  <c r="L889" i="9"/>
  <c r="V838" i="7" l="1"/>
  <c r="U838" i="7"/>
  <c r="O838" i="7"/>
  <c r="M879" i="6"/>
  <c r="U879" i="6" s="1"/>
  <c r="P879" i="6"/>
  <c r="R879" i="6" s="1"/>
  <c r="P889" i="9"/>
  <c r="R889" i="9" s="1"/>
  <c r="M889" i="9"/>
  <c r="T838" i="7" l="1"/>
  <c r="V889" i="9"/>
  <c r="U889" i="9"/>
  <c r="X889" i="9"/>
  <c r="W889" i="9"/>
  <c r="L839" i="7"/>
  <c r="O879" i="6"/>
  <c r="V879" i="6"/>
  <c r="O889" i="9"/>
  <c r="T879" i="6" l="1"/>
  <c r="T889" i="9"/>
  <c r="P839" i="7"/>
  <c r="R839" i="7" s="1"/>
  <c r="M839" i="7"/>
  <c r="W839" i="7" s="1"/>
  <c r="L880" i="6"/>
  <c r="L890" i="9"/>
  <c r="U839" i="7" l="1"/>
  <c r="V839" i="7"/>
  <c r="O839" i="7"/>
  <c r="P880" i="6"/>
  <c r="R880" i="6" s="1"/>
  <c r="M880" i="6"/>
  <c r="V880" i="6" s="1"/>
  <c r="P890" i="9"/>
  <c r="R890" i="9" s="1"/>
  <c r="M890" i="9"/>
  <c r="X890" i="9" s="1"/>
  <c r="T839" i="7" l="1"/>
  <c r="W890" i="9"/>
  <c r="U890" i="9"/>
  <c r="V890" i="9"/>
  <c r="L840" i="7"/>
  <c r="U880" i="6"/>
  <c r="O880" i="6"/>
  <c r="O890" i="9"/>
  <c r="T890" i="9" l="1"/>
  <c r="T880" i="6"/>
  <c r="M840" i="7"/>
  <c r="U840" i="7" s="1"/>
  <c r="P840" i="7"/>
  <c r="R840" i="7" s="1"/>
  <c r="L881" i="6"/>
  <c r="L891" i="9"/>
  <c r="V840" i="7" l="1"/>
  <c r="W840" i="7"/>
  <c r="O840" i="7"/>
  <c r="P881" i="6"/>
  <c r="R881" i="6" s="1"/>
  <c r="M881" i="6"/>
  <c r="M891" i="9"/>
  <c r="P891" i="9"/>
  <c r="R891" i="9" s="1"/>
  <c r="T840" i="7" l="1"/>
  <c r="W891" i="9"/>
  <c r="X891" i="9"/>
  <c r="U891" i="9"/>
  <c r="V891" i="9"/>
  <c r="L841" i="7"/>
  <c r="U881" i="6"/>
  <c r="O881" i="6"/>
  <c r="V881" i="6"/>
  <c r="O891" i="9"/>
  <c r="T881" i="6" l="1"/>
  <c r="T891" i="9"/>
  <c r="M841" i="7"/>
  <c r="W841" i="7" s="1"/>
  <c r="P841" i="7"/>
  <c r="R841" i="7" s="1"/>
  <c r="L882" i="6"/>
  <c r="L892" i="9"/>
  <c r="U841" i="7" l="1"/>
  <c r="V841" i="7"/>
  <c r="O841" i="7"/>
  <c r="M882" i="6"/>
  <c r="V882" i="6" s="1"/>
  <c r="P882" i="6"/>
  <c r="R882" i="6" s="1"/>
  <c r="M892" i="9"/>
  <c r="P892" i="9"/>
  <c r="R892" i="9" s="1"/>
  <c r="T841" i="7" l="1"/>
  <c r="X892" i="9"/>
  <c r="U892" i="9"/>
  <c r="V892" i="9"/>
  <c r="W892" i="9"/>
  <c r="L842" i="7"/>
  <c r="O882" i="6"/>
  <c r="U882" i="6"/>
  <c r="O892" i="9"/>
  <c r="T882" i="6" l="1"/>
  <c r="T892" i="9"/>
  <c r="P842" i="7"/>
  <c r="R842" i="7" s="1"/>
  <c r="M842" i="7"/>
  <c r="W842" i="7" s="1"/>
  <c r="L883" i="6"/>
  <c r="L893" i="9"/>
  <c r="U842" i="7" l="1"/>
  <c r="V842" i="7"/>
  <c r="O842" i="7"/>
  <c r="M883" i="6"/>
  <c r="P883" i="6"/>
  <c r="R883" i="6" s="1"/>
  <c r="P893" i="9"/>
  <c r="R893" i="9" s="1"/>
  <c r="M893" i="9"/>
  <c r="T842" i="7" l="1"/>
  <c r="V893" i="9"/>
  <c r="X893" i="9"/>
  <c r="U893" i="9"/>
  <c r="W893" i="9"/>
  <c r="L843" i="7"/>
  <c r="U883" i="6"/>
  <c r="O883" i="6"/>
  <c r="V883" i="6"/>
  <c r="O893" i="9"/>
  <c r="T883" i="6" l="1"/>
  <c r="T893" i="9"/>
  <c r="P843" i="7"/>
  <c r="R843" i="7" s="1"/>
  <c r="M843" i="7"/>
  <c r="W843" i="7" s="1"/>
  <c r="L884" i="6"/>
  <c r="L894" i="9"/>
  <c r="U843" i="7" l="1"/>
  <c r="V843" i="7"/>
  <c r="O843" i="7"/>
  <c r="P884" i="6"/>
  <c r="R884" i="6" s="1"/>
  <c r="M884" i="6"/>
  <c r="U884" i="6" s="1"/>
  <c r="P894" i="9"/>
  <c r="R894" i="9" s="1"/>
  <c r="M894" i="9"/>
  <c r="T843" i="7" l="1"/>
  <c r="V894" i="9"/>
  <c r="U894" i="9"/>
  <c r="W894" i="9"/>
  <c r="X894" i="9"/>
  <c r="L844" i="7"/>
  <c r="O884" i="6"/>
  <c r="V884" i="6"/>
  <c r="O894" i="9"/>
  <c r="T884" i="6" l="1"/>
  <c r="T894" i="9"/>
  <c r="M844" i="7"/>
  <c r="P844" i="7"/>
  <c r="R844" i="7" s="1"/>
  <c r="L885" i="6"/>
  <c r="L895" i="9"/>
  <c r="V844" i="7" l="1"/>
  <c r="W844" i="7"/>
  <c r="U844" i="7"/>
  <c r="O844" i="7"/>
  <c r="M885" i="6"/>
  <c r="V885" i="6" s="1"/>
  <c r="P885" i="6"/>
  <c r="R885" i="6" s="1"/>
  <c r="M895" i="9"/>
  <c r="W895" i="9" s="1"/>
  <c r="P895" i="9"/>
  <c r="R895" i="9" s="1"/>
  <c r="T844" i="7" l="1"/>
  <c r="U895" i="9"/>
  <c r="X895" i="9"/>
  <c r="V895" i="9"/>
  <c r="L845" i="7"/>
  <c r="O885" i="6"/>
  <c r="U885" i="6"/>
  <c r="O895" i="9"/>
  <c r="T885" i="6" l="1"/>
  <c r="T895" i="9"/>
  <c r="P845" i="7"/>
  <c r="R845" i="7" s="1"/>
  <c r="M845" i="7"/>
  <c r="V845" i="7" s="1"/>
  <c r="L886" i="6"/>
  <c r="L896" i="9"/>
  <c r="U845" i="7" l="1"/>
  <c r="W845" i="7"/>
  <c r="O845" i="7"/>
  <c r="M886" i="6"/>
  <c r="U886" i="6" s="1"/>
  <c r="P886" i="6"/>
  <c r="R886" i="6" s="1"/>
  <c r="M896" i="9"/>
  <c r="P896" i="9"/>
  <c r="R896" i="9" s="1"/>
  <c r="T845" i="7" l="1"/>
  <c r="U896" i="9"/>
  <c r="W896" i="9"/>
  <c r="V896" i="9"/>
  <c r="X896" i="9"/>
  <c r="L846" i="7"/>
  <c r="O886" i="6"/>
  <c r="V886" i="6"/>
  <c r="O896" i="9"/>
  <c r="T886" i="6" l="1"/>
  <c r="T896" i="9"/>
  <c r="M846" i="7"/>
  <c r="U846" i="7" s="1"/>
  <c r="P846" i="7"/>
  <c r="R846" i="7" s="1"/>
  <c r="L887" i="6"/>
  <c r="L897" i="9"/>
  <c r="V846" i="7" l="1"/>
  <c r="W846" i="7"/>
  <c r="O846" i="7"/>
  <c r="M887" i="6"/>
  <c r="P887" i="6"/>
  <c r="R887" i="6" s="1"/>
  <c r="P897" i="9"/>
  <c r="R897" i="9" s="1"/>
  <c r="M897" i="9"/>
  <c r="X897" i="9" s="1"/>
  <c r="T846" i="7" l="1"/>
  <c r="W897" i="9"/>
  <c r="V897" i="9"/>
  <c r="U897" i="9"/>
  <c r="L847" i="7"/>
  <c r="U887" i="6"/>
  <c r="O887" i="6"/>
  <c r="V887" i="6"/>
  <c r="O897" i="9"/>
  <c r="T887" i="6" l="1"/>
  <c r="T897" i="9"/>
  <c r="P847" i="7"/>
  <c r="R847" i="7" s="1"/>
  <c r="M847" i="7"/>
  <c r="W847" i="7" s="1"/>
  <c r="L888" i="6"/>
  <c r="L898" i="9"/>
  <c r="U847" i="7" l="1"/>
  <c r="V847" i="7"/>
  <c r="O847" i="7"/>
  <c r="P888" i="6"/>
  <c r="R888" i="6" s="1"/>
  <c r="M888" i="6"/>
  <c r="V888" i="6" s="1"/>
  <c r="M898" i="9"/>
  <c r="P898" i="9"/>
  <c r="R898" i="9" s="1"/>
  <c r="T847" i="7" l="1"/>
  <c r="X898" i="9"/>
  <c r="V898" i="9"/>
  <c r="W898" i="9"/>
  <c r="U898" i="9"/>
  <c r="L848" i="7"/>
  <c r="O888" i="6"/>
  <c r="U888" i="6"/>
  <c r="O898" i="9"/>
  <c r="T888" i="6" l="1"/>
  <c r="T898" i="9"/>
  <c r="P848" i="7"/>
  <c r="R848" i="7" s="1"/>
  <c r="M848" i="7"/>
  <c r="V848" i="7" s="1"/>
  <c r="L889" i="6"/>
  <c r="L899" i="9"/>
  <c r="U848" i="7" l="1"/>
  <c r="W848" i="7"/>
  <c r="O848" i="7"/>
  <c r="P889" i="6"/>
  <c r="R889" i="6" s="1"/>
  <c r="M889" i="6"/>
  <c r="U889" i="6" s="1"/>
  <c r="P899" i="9"/>
  <c r="R899" i="9" s="1"/>
  <c r="M899" i="9"/>
  <c r="T848" i="7" l="1"/>
  <c r="W899" i="9"/>
  <c r="X899" i="9"/>
  <c r="U899" i="9"/>
  <c r="V899" i="9"/>
  <c r="L849" i="7"/>
  <c r="O889" i="6"/>
  <c r="V889" i="6"/>
  <c r="O899" i="9"/>
  <c r="T889" i="6" l="1"/>
  <c r="T899" i="9"/>
  <c r="M849" i="7"/>
  <c r="U849" i="7" s="1"/>
  <c r="P849" i="7"/>
  <c r="R849" i="7" s="1"/>
  <c r="L890" i="6"/>
  <c r="L900" i="9"/>
  <c r="V849" i="7" l="1"/>
  <c r="W849" i="7"/>
  <c r="O849" i="7"/>
  <c r="M890" i="6"/>
  <c r="V890" i="6" s="1"/>
  <c r="P890" i="6"/>
  <c r="R890" i="6" s="1"/>
  <c r="M900" i="9"/>
  <c r="P900" i="9"/>
  <c r="R900" i="9" s="1"/>
  <c r="T849" i="7" l="1"/>
  <c r="X900" i="9"/>
  <c r="W900" i="9"/>
  <c r="U900" i="9"/>
  <c r="V900" i="9"/>
  <c r="L850" i="7"/>
  <c r="U890" i="6"/>
  <c r="O890" i="6"/>
  <c r="O900" i="9"/>
  <c r="T890" i="6" l="1"/>
  <c r="T900" i="9"/>
  <c r="P850" i="7"/>
  <c r="R850" i="7" s="1"/>
  <c r="M850" i="7"/>
  <c r="L891" i="6"/>
  <c r="L901" i="9"/>
  <c r="V850" i="7" l="1"/>
  <c r="W850" i="7"/>
  <c r="U850" i="7"/>
  <c r="O850" i="7"/>
  <c r="M891" i="6"/>
  <c r="U891" i="6" s="1"/>
  <c r="P891" i="6"/>
  <c r="R891" i="6" s="1"/>
  <c r="P901" i="9"/>
  <c r="R901" i="9" s="1"/>
  <c r="M901" i="9"/>
  <c r="T850" i="7" l="1"/>
  <c r="V901" i="9"/>
  <c r="X901" i="9"/>
  <c r="U901" i="9"/>
  <c r="W901" i="9"/>
  <c r="L851" i="7"/>
  <c r="O891" i="6"/>
  <c r="V891" i="6"/>
  <c r="O901" i="9"/>
  <c r="T891" i="6" l="1"/>
  <c r="T901" i="9"/>
  <c r="P851" i="7"/>
  <c r="R851" i="7" s="1"/>
  <c r="M851" i="7"/>
  <c r="U851" i="7" s="1"/>
  <c r="L892" i="6"/>
  <c r="L902" i="9"/>
  <c r="V851" i="7" l="1"/>
  <c r="W851" i="7"/>
  <c r="O851" i="7"/>
  <c r="M892" i="6"/>
  <c r="V892" i="6" s="1"/>
  <c r="P892" i="6"/>
  <c r="R892" i="6" s="1"/>
  <c r="M902" i="9"/>
  <c r="P902" i="9"/>
  <c r="R902" i="9" s="1"/>
  <c r="T851" i="7" l="1"/>
  <c r="W902" i="9"/>
  <c r="X902" i="9"/>
  <c r="V902" i="9"/>
  <c r="U902" i="9"/>
  <c r="L852" i="7"/>
  <c r="O892" i="6"/>
  <c r="U892" i="6"/>
  <c r="O902" i="9"/>
  <c r="T892" i="6" l="1"/>
  <c r="T902" i="9"/>
  <c r="P852" i="7"/>
  <c r="R852" i="7" s="1"/>
  <c r="M852" i="7"/>
  <c r="L893" i="6"/>
  <c r="L903" i="9"/>
  <c r="V852" i="7" l="1"/>
  <c r="W852" i="7"/>
  <c r="U852" i="7"/>
  <c r="O852" i="7"/>
  <c r="P893" i="6"/>
  <c r="R893" i="6" s="1"/>
  <c r="M893" i="6"/>
  <c r="P903" i="9"/>
  <c r="R903" i="9" s="1"/>
  <c r="M903" i="9"/>
  <c r="X903" i="9" s="1"/>
  <c r="T852" i="7" l="1"/>
  <c r="W903" i="9"/>
  <c r="V903" i="9"/>
  <c r="U903" i="9"/>
  <c r="L853" i="7"/>
  <c r="U893" i="6"/>
  <c r="O893" i="6"/>
  <c r="V893" i="6"/>
  <c r="O903" i="9"/>
  <c r="T893" i="6" l="1"/>
  <c r="T903" i="9"/>
  <c r="M853" i="7"/>
  <c r="W853" i="7" s="1"/>
  <c r="P853" i="7"/>
  <c r="R853" i="7" s="1"/>
  <c r="L894" i="6"/>
  <c r="L904" i="9"/>
  <c r="U853" i="7" l="1"/>
  <c r="V853" i="7"/>
  <c r="O853" i="7"/>
  <c r="P894" i="6"/>
  <c r="R894" i="6" s="1"/>
  <c r="M894" i="6"/>
  <c r="V894" i="6" s="1"/>
  <c r="P904" i="9"/>
  <c r="R904" i="9" s="1"/>
  <c r="M904" i="9"/>
  <c r="W904" i="9" s="1"/>
  <c r="T853" i="7" l="1"/>
  <c r="U904" i="9"/>
  <c r="X904" i="9"/>
  <c r="V904" i="9"/>
  <c r="L854" i="7"/>
  <c r="O894" i="6"/>
  <c r="U894" i="6"/>
  <c r="O904" i="9"/>
  <c r="T904" i="9" l="1"/>
  <c r="T894" i="6"/>
  <c r="P854" i="7"/>
  <c r="R854" i="7" s="1"/>
  <c r="M854" i="7"/>
  <c r="V854" i="7" s="1"/>
  <c r="L895" i="6"/>
  <c r="L905" i="9"/>
  <c r="W854" i="7" l="1"/>
  <c r="U854" i="7"/>
  <c r="O854" i="7"/>
  <c r="M895" i="6"/>
  <c r="V895" i="6" s="1"/>
  <c r="P895" i="6"/>
  <c r="R895" i="6" s="1"/>
  <c r="M905" i="9"/>
  <c r="X905" i="9" s="1"/>
  <c r="P905" i="9"/>
  <c r="R905" i="9" s="1"/>
  <c r="T854" i="7" l="1"/>
  <c r="W905" i="9"/>
  <c r="V905" i="9"/>
  <c r="U905" i="9"/>
  <c r="L855" i="7"/>
  <c r="O895" i="6"/>
  <c r="U895" i="6"/>
  <c r="O905" i="9"/>
  <c r="T895" i="6" l="1"/>
  <c r="T905" i="9"/>
  <c r="P855" i="7"/>
  <c r="R855" i="7" s="1"/>
  <c r="M855" i="7"/>
  <c r="W855" i="7" s="1"/>
  <c r="L896" i="6"/>
  <c r="L906" i="9"/>
  <c r="V855" i="7" l="1"/>
  <c r="U855" i="7"/>
  <c r="O855" i="7"/>
  <c r="P896" i="6"/>
  <c r="R896" i="6" s="1"/>
  <c r="M896" i="6"/>
  <c r="V896" i="6" s="1"/>
  <c r="P906" i="9"/>
  <c r="R906" i="9" s="1"/>
  <c r="M906" i="9"/>
  <c r="T855" i="7" l="1"/>
  <c r="V906" i="9"/>
  <c r="X906" i="9"/>
  <c r="U906" i="9"/>
  <c r="W906" i="9"/>
  <c r="L856" i="7"/>
  <c r="U896" i="6"/>
  <c r="O896" i="6"/>
  <c r="O906" i="9"/>
  <c r="T896" i="6" l="1"/>
  <c r="T906" i="9"/>
  <c r="M856" i="7"/>
  <c r="P856" i="7"/>
  <c r="R856" i="7" s="1"/>
  <c r="L897" i="6"/>
  <c r="L907" i="9"/>
  <c r="V856" i="7" l="1"/>
  <c r="W856" i="7"/>
  <c r="U856" i="7"/>
  <c r="O856" i="7"/>
  <c r="M897" i="6"/>
  <c r="U897" i="6" s="1"/>
  <c r="P897" i="6"/>
  <c r="R897" i="6" s="1"/>
  <c r="M907" i="9"/>
  <c r="P907" i="9"/>
  <c r="R907" i="9" s="1"/>
  <c r="T856" i="7" l="1"/>
  <c r="W907" i="9"/>
  <c r="X907" i="9"/>
  <c r="V907" i="9"/>
  <c r="U907" i="9"/>
  <c r="L857" i="7"/>
  <c r="V897" i="6"/>
  <c r="O897" i="6"/>
  <c r="O907" i="9"/>
  <c r="T897" i="6" l="1"/>
  <c r="T907" i="9"/>
  <c r="M857" i="7"/>
  <c r="V857" i="7" s="1"/>
  <c r="P857" i="7"/>
  <c r="R857" i="7" s="1"/>
  <c r="L898" i="6"/>
  <c r="L908" i="9"/>
  <c r="W857" i="7" l="1"/>
  <c r="U857" i="7"/>
  <c r="O857" i="7"/>
  <c r="P898" i="6"/>
  <c r="R898" i="6" s="1"/>
  <c r="M898" i="6"/>
  <c r="V898" i="6" s="1"/>
  <c r="P908" i="9"/>
  <c r="R908" i="9" s="1"/>
  <c r="M908" i="9"/>
  <c r="W908" i="9" s="1"/>
  <c r="T857" i="7" l="1"/>
  <c r="X908" i="9"/>
  <c r="V908" i="9"/>
  <c r="U908" i="9"/>
  <c r="L858" i="7"/>
  <c r="O898" i="6"/>
  <c r="U898" i="6"/>
  <c r="O908" i="9"/>
  <c r="T898" i="6" l="1"/>
  <c r="T908" i="9"/>
  <c r="M858" i="7"/>
  <c r="V858" i="7" s="1"/>
  <c r="P858" i="7"/>
  <c r="R858" i="7" s="1"/>
  <c r="L899" i="6"/>
  <c r="L909" i="9"/>
  <c r="U858" i="7" l="1"/>
  <c r="W858" i="7"/>
  <c r="O858" i="7"/>
  <c r="P899" i="6"/>
  <c r="R899" i="6" s="1"/>
  <c r="M899" i="6"/>
  <c r="U899" i="6" s="1"/>
  <c r="M909" i="9"/>
  <c r="P909" i="9"/>
  <c r="R909" i="9" s="1"/>
  <c r="T858" i="7" l="1"/>
  <c r="X909" i="9"/>
  <c r="W909" i="9"/>
  <c r="U909" i="9"/>
  <c r="V909" i="9"/>
  <c r="L859" i="7"/>
  <c r="V899" i="6"/>
  <c r="O899" i="6"/>
  <c r="O909" i="9"/>
  <c r="T899" i="6" l="1"/>
  <c r="T909" i="9"/>
  <c r="M859" i="7"/>
  <c r="W859" i="7" s="1"/>
  <c r="P859" i="7"/>
  <c r="R859" i="7" s="1"/>
  <c r="L900" i="6"/>
  <c r="L910" i="9"/>
  <c r="U859" i="7" l="1"/>
  <c r="V859" i="7"/>
  <c r="O859" i="7"/>
  <c r="M900" i="6"/>
  <c r="V900" i="6" s="1"/>
  <c r="P900" i="6"/>
  <c r="R900" i="6" s="1"/>
  <c r="M910" i="9"/>
  <c r="P910" i="9"/>
  <c r="R910" i="9" s="1"/>
  <c r="T859" i="7" l="1"/>
  <c r="X910" i="9"/>
  <c r="U910" i="9"/>
  <c r="V910" i="9"/>
  <c r="W910" i="9"/>
  <c r="L860" i="7"/>
  <c r="O900" i="6"/>
  <c r="U900" i="6"/>
  <c r="O910" i="9"/>
  <c r="T900" i="6" l="1"/>
  <c r="T910" i="9"/>
  <c r="M860" i="7"/>
  <c r="W860" i="7" s="1"/>
  <c r="P860" i="7"/>
  <c r="R860" i="7" s="1"/>
  <c r="L901" i="6"/>
  <c r="L911" i="9"/>
  <c r="U860" i="7" l="1"/>
  <c r="V860" i="7"/>
  <c r="O860" i="7"/>
  <c r="M901" i="6"/>
  <c r="U901" i="6" s="1"/>
  <c r="P901" i="6"/>
  <c r="R901" i="6" s="1"/>
  <c r="M911" i="9"/>
  <c r="P911" i="9"/>
  <c r="R911" i="9" s="1"/>
  <c r="T860" i="7" l="1"/>
  <c r="V911" i="9"/>
  <c r="X911" i="9"/>
  <c r="W911" i="9"/>
  <c r="U911" i="9"/>
  <c r="L861" i="7"/>
  <c r="V901" i="6"/>
  <c r="O901" i="6"/>
  <c r="O911" i="9"/>
  <c r="T901" i="6" l="1"/>
  <c r="T911" i="9"/>
  <c r="P861" i="7"/>
  <c r="R861" i="7" s="1"/>
  <c r="M861" i="7"/>
  <c r="W861" i="7" s="1"/>
  <c r="L902" i="6"/>
  <c r="L912" i="9"/>
  <c r="V861" i="7" l="1"/>
  <c r="U861" i="7"/>
  <c r="O861" i="7"/>
  <c r="P902" i="6"/>
  <c r="R902" i="6" s="1"/>
  <c r="M902" i="6"/>
  <c r="U902" i="6" s="1"/>
  <c r="M912" i="9"/>
  <c r="P912" i="9"/>
  <c r="R912" i="9" s="1"/>
  <c r="T861" i="7" l="1"/>
  <c r="W912" i="9"/>
  <c r="X912" i="9"/>
  <c r="V912" i="9"/>
  <c r="U912" i="9"/>
  <c r="L862" i="7"/>
  <c r="O902" i="6"/>
  <c r="V902" i="6"/>
  <c r="O912" i="9"/>
  <c r="T902" i="6" l="1"/>
  <c r="T912" i="9"/>
  <c r="M862" i="7"/>
  <c r="U862" i="7" s="1"/>
  <c r="P862" i="7"/>
  <c r="R862" i="7" s="1"/>
  <c r="L903" i="6"/>
  <c r="L913" i="9"/>
  <c r="W862" i="7" l="1"/>
  <c r="V862" i="7"/>
  <c r="O862" i="7"/>
  <c r="M903" i="6"/>
  <c r="V903" i="6" s="1"/>
  <c r="P903" i="6"/>
  <c r="R903" i="6" s="1"/>
  <c r="M913" i="9"/>
  <c r="P913" i="9"/>
  <c r="R913" i="9" s="1"/>
  <c r="T862" i="7" l="1"/>
  <c r="X913" i="9"/>
  <c r="U913" i="9"/>
  <c r="V913" i="9"/>
  <c r="W913" i="9"/>
  <c r="L863" i="7"/>
  <c r="O903" i="6"/>
  <c r="U903" i="6"/>
  <c r="O913" i="9"/>
  <c r="T903" i="6" l="1"/>
  <c r="T913" i="9"/>
  <c r="M863" i="7"/>
  <c r="V863" i="7" s="1"/>
  <c r="P863" i="7"/>
  <c r="R863" i="7" s="1"/>
  <c r="L904" i="6"/>
  <c r="L914" i="9"/>
  <c r="U863" i="7" l="1"/>
  <c r="W863" i="7"/>
  <c r="O863" i="7"/>
  <c r="M904" i="6"/>
  <c r="V904" i="6" s="1"/>
  <c r="P904" i="6"/>
  <c r="R904" i="6" s="1"/>
  <c r="P914" i="9"/>
  <c r="R914" i="9" s="1"/>
  <c r="M914" i="9"/>
  <c r="T863" i="7" l="1"/>
  <c r="X914" i="9"/>
  <c r="V914" i="9"/>
  <c r="U914" i="9"/>
  <c r="W914" i="9"/>
  <c r="L864" i="7"/>
  <c r="O904" i="6"/>
  <c r="U904" i="6"/>
  <c r="O914" i="9"/>
  <c r="T904" i="6" l="1"/>
  <c r="T914" i="9"/>
  <c r="M864" i="7"/>
  <c r="W864" i="7" s="1"/>
  <c r="P864" i="7"/>
  <c r="R864" i="7" s="1"/>
  <c r="L905" i="6"/>
  <c r="L915" i="9"/>
  <c r="U864" i="7" l="1"/>
  <c r="V864" i="7"/>
  <c r="O864" i="7"/>
  <c r="M905" i="6"/>
  <c r="U905" i="6" s="1"/>
  <c r="P905" i="6"/>
  <c r="R905" i="6" s="1"/>
  <c r="M915" i="9"/>
  <c r="P915" i="9"/>
  <c r="R915" i="9" s="1"/>
  <c r="T864" i="7" l="1"/>
  <c r="X915" i="9"/>
  <c r="W915" i="9"/>
  <c r="V915" i="9"/>
  <c r="U915" i="9"/>
  <c r="L865" i="7"/>
  <c r="O905" i="6"/>
  <c r="V905" i="6"/>
  <c r="O915" i="9"/>
  <c r="T905" i="6" l="1"/>
  <c r="T915" i="9"/>
  <c r="P865" i="7"/>
  <c r="R865" i="7" s="1"/>
  <c r="M865" i="7"/>
  <c r="W865" i="7" s="1"/>
  <c r="L906" i="6"/>
  <c r="L916" i="9"/>
  <c r="V865" i="7" l="1"/>
  <c r="U865" i="7"/>
  <c r="O865" i="7"/>
  <c r="P906" i="6"/>
  <c r="R906" i="6" s="1"/>
  <c r="M906" i="6"/>
  <c r="V906" i="6" s="1"/>
  <c r="M916" i="9"/>
  <c r="P916" i="9"/>
  <c r="R916" i="9" s="1"/>
  <c r="T865" i="7" l="1"/>
  <c r="V916" i="9"/>
  <c r="W916" i="9"/>
  <c r="U916" i="9"/>
  <c r="X916" i="9"/>
  <c r="L866" i="7"/>
  <c r="U906" i="6"/>
  <c r="O906" i="6"/>
  <c r="O916" i="9"/>
  <c r="T906" i="6" l="1"/>
  <c r="T916" i="9"/>
  <c r="M866" i="7"/>
  <c r="V866" i="7" s="1"/>
  <c r="P866" i="7"/>
  <c r="R866" i="7" s="1"/>
  <c r="L907" i="6"/>
  <c r="L917" i="9"/>
  <c r="U866" i="7" l="1"/>
  <c r="W866" i="7"/>
  <c r="O866" i="7"/>
  <c r="M907" i="6"/>
  <c r="P907" i="6"/>
  <c r="R907" i="6" s="1"/>
  <c r="P917" i="9"/>
  <c r="R917" i="9" s="1"/>
  <c r="M917" i="9"/>
  <c r="T866" i="7" l="1"/>
  <c r="W917" i="9"/>
  <c r="X917" i="9"/>
  <c r="U917" i="9"/>
  <c r="V917" i="9"/>
  <c r="L867" i="7"/>
  <c r="U907" i="6"/>
  <c r="O907" i="6"/>
  <c r="V907" i="6"/>
  <c r="O917" i="9"/>
  <c r="T907" i="6" l="1"/>
  <c r="T917" i="9"/>
  <c r="M867" i="7"/>
  <c r="W867" i="7" s="1"/>
  <c r="P867" i="7"/>
  <c r="R867" i="7" s="1"/>
  <c r="L908" i="6"/>
  <c r="L918" i="9"/>
  <c r="U867" i="7" l="1"/>
  <c r="V867" i="7"/>
  <c r="O867" i="7"/>
  <c r="P908" i="6"/>
  <c r="R908" i="6" s="1"/>
  <c r="M908" i="6"/>
  <c r="V908" i="6" s="1"/>
  <c r="P918" i="9"/>
  <c r="R918" i="9" s="1"/>
  <c r="M918" i="9"/>
  <c r="T867" i="7" l="1"/>
  <c r="X918" i="9"/>
  <c r="W918" i="9"/>
  <c r="U918" i="9"/>
  <c r="V918" i="9"/>
  <c r="L868" i="7"/>
  <c r="O908" i="6"/>
  <c r="U908" i="6"/>
  <c r="O918" i="9"/>
  <c r="T908" i="6" l="1"/>
  <c r="T918" i="9"/>
  <c r="M868" i="7"/>
  <c r="U868" i="7" s="1"/>
  <c r="P868" i="7"/>
  <c r="R868" i="7" s="1"/>
  <c r="L909" i="6"/>
  <c r="L919" i="9"/>
  <c r="V868" i="7" l="1"/>
  <c r="W868" i="7"/>
  <c r="O868" i="7"/>
  <c r="P909" i="6"/>
  <c r="R909" i="6" s="1"/>
  <c r="M909" i="6"/>
  <c r="U909" i="6" s="1"/>
  <c r="M919" i="9"/>
  <c r="P919" i="9"/>
  <c r="R919" i="9" s="1"/>
  <c r="T868" i="7" l="1"/>
  <c r="W919" i="9"/>
  <c r="X919" i="9"/>
  <c r="U919" i="9"/>
  <c r="V919" i="9"/>
  <c r="L869" i="7"/>
  <c r="O909" i="6"/>
  <c r="V909" i="6"/>
  <c r="O919" i="9"/>
  <c r="T909" i="6" l="1"/>
  <c r="T919" i="9"/>
  <c r="P869" i="7"/>
  <c r="R869" i="7" s="1"/>
  <c r="M869" i="7"/>
  <c r="V869" i="7" s="1"/>
  <c r="L910" i="6"/>
  <c r="L920" i="9"/>
  <c r="U869" i="7" l="1"/>
  <c r="W869" i="7"/>
  <c r="O869" i="7"/>
  <c r="P910" i="6"/>
  <c r="R910" i="6" s="1"/>
  <c r="M910" i="6"/>
  <c r="V910" i="6" s="1"/>
  <c r="M920" i="9"/>
  <c r="X920" i="9" s="1"/>
  <c r="P920" i="9"/>
  <c r="R920" i="9" s="1"/>
  <c r="T869" i="7" l="1"/>
  <c r="W920" i="9"/>
  <c r="U920" i="9"/>
  <c r="V920" i="9"/>
  <c r="L870" i="7"/>
  <c r="O910" i="6"/>
  <c r="U910" i="6"/>
  <c r="O920" i="9"/>
  <c r="T920" i="9" l="1"/>
  <c r="T910" i="6"/>
  <c r="M870" i="7"/>
  <c r="V870" i="7" s="1"/>
  <c r="P870" i="7"/>
  <c r="R870" i="7" s="1"/>
  <c r="L911" i="6"/>
  <c r="L921" i="9"/>
  <c r="U870" i="7" l="1"/>
  <c r="W870" i="7"/>
  <c r="O870" i="7"/>
  <c r="M911" i="6"/>
  <c r="U911" i="6" s="1"/>
  <c r="P911" i="6"/>
  <c r="R911" i="6" s="1"/>
  <c r="P921" i="9"/>
  <c r="R921" i="9" s="1"/>
  <c r="M921" i="9"/>
  <c r="T870" i="7" l="1"/>
  <c r="V921" i="9"/>
  <c r="X921" i="9"/>
  <c r="U921" i="9"/>
  <c r="W921" i="9"/>
  <c r="L871" i="7"/>
  <c r="V911" i="6"/>
  <c r="O911" i="6"/>
  <c r="O921" i="9"/>
  <c r="T911" i="6" l="1"/>
  <c r="T921" i="9"/>
  <c r="P871" i="7"/>
  <c r="R871" i="7" s="1"/>
  <c r="M871" i="7"/>
  <c r="U871" i="7" s="1"/>
  <c r="L912" i="6"/>
  <c r="L922" i="9"/>
  <c r="V871" i="7" l="1"/>
  <c r="W871" i="7"/>
  <c r="O871" i="7"/>
  <c r="P912" i="6"/>
  <c r="R912" i="6" s="1"/>
  <c r="M912" i="6"/>
  <c r="U912" i="6" s="1"/>
  <c r="P922" i="9"/>
  <c r="R922" i="9" s="1"/>
  <c r="M922" i="9"/>
  <c r="T871" i="7" l="1"/>
  <c r="W922" i="9"/>
  <c r="X922" i="9"/>
  <c r="U922" i="9"/>
  <c r="V922" i="9"/>
  <c r="L872" i="7"/>
  <c r="O912" i="6"/>
  <c r="V912" i="6"/>
  <c r="O922" i="9"/>
  <c r="T912" i="6" l="1"/>
  <c r="T922" i="9"/>
  <c r="M872" i="7"/>
  <c r="V872" i="7" s="1"/>
  <c r="P872" i="7"/>
  <c r="R872" i="7" s="1"/>
  <c r="L913" i="6"/>
  <c r="L923" i="9"/>
  <c r="U872" i="7" l="1"/>
  <c r="W872" i="7"/>
  <c r="O872" i="7"/>
  <c r="M913" i="6"/>
  <c r="V913" i="6" s="1"/>
  <c r="P913" i="6"/>
  <c r="R913" i="6" s="1"/>
  <c r="M923" i="9"/>
  <c r="P923" i="9"/>
  <c r="R923" i="9" s="1"/>
  <c r="T872" i="7" l="1"/>
  <c r="X923" i="9"/>
  <c r="W923" i="9"/>
  <c r="U923" i="9"/>
  <c r="V923" i="9"/>
  <c r="L873" i="7"/>
  <c r="O913" i="6"/>
  <c r="U913" i="6"/>
  <c r="O923" i="9"/>
  <c r="T913" i="6" l="1"/>
  <c r="T923" i="9"/>
  <c r="P873" i="7"/>
  <c r="R873" i="7" s="1"/>
  <c r="M873" i="7"/>
  <c r="U873" i="7" s="1"/>
  <c r="L914" i="6"/>
  <c r="L924" i="9"/>
  <c r="W873" i="7" l="1"/>
  <c r="V873" i="7"/>
  <c r="O873" i="7"/>
  <c r="P914" i="6"/>
  <c r="R914" i="6" s="1"/>
  <c r="M914" i="6"/>
  <c r="P924" i="9"/>
  <c r="R924" i="9" s="1"/>
  <c r="M924" i="9"/>
  <c r="T873" i="7" l="1"/>
  <c r="X924" i="9"/>
  <c r="V924" i="9"/>
  <c r="W924" i="9"/>
  <c r="U924" i="9"/>
  <c r="L874" i="7"/>
  <c r="U914" i="6"/>
  <c r="O914" i="6"/>
  <c r="V914" i="6"/>
  <c r="O924" i="9"/>
  <c r="T914" i="6" l="1"/>
  <c r="T924" i="9"/>
  <c r="P874" i="7"/>
  <c r="R874" i="7" s="1"/>
  <c r="M874" i="7"/>
  <c r="W874" i="7" s="1"/>
  <c r="L915" i="6"/>
  <c r="L925" i="9"/>
  <c r="V874" i="7" l="1"/>
  <c r="U874" i="7"/>
  <c r="O874" i="7"/>
  <c r="M915" i="6"/>
  <c r="V915" i="6" s="1"/>
  <c r="P915" i="6"/>
  <c r="R915" i="6" s="1"/>
  <c r="M925" i="9"/>
  <c r="P925" i="9"/>
  <c r="R925" i="9" s="1"/>
  <c r="T874" i="7" l="1"/>
  <c r="V925" i="9"/>
  <c r="X925" i="9"/>
  <c r="U925" i="9"/>
  <c r="W925" i="9"/>
  <c r="L875" i="7"/>
  <c r="O915" i="6"/>
  <c r="U915" i="6"/>
  <c r="O925" i="9"/>
  <c r="T915" i="6" l="1"/>
  <c r="T925" i="9"/>
  <c r="P875" i="7"/>
  <c r="R875" i="7" s="1"/>
  <c r="M875" i="7"/>
  <c r="W875" i="7" s="1"/>
  <c r="L916" i="6"/>
  <c r="L926" i="9"/>
  <c r="U875" i="7" l="1"/>
  <c r="V875" i="7"/>
  <c r="O875" i="7"/>
  <c r="M916" i="6"/>
  <c r="U916" i="6" s="1"/>
  <c r="P916" i="6"/>
  <c r="R916" i="6" s="1"/>
  <c r="M926" i="9"/>
  <c r="W926" i="9" s="1"/>
  <c r="P926" i="9"/>
  <c r="R926" i="9" s="1"/>
  <c r="T875" i="7" l="1"/>
  <c r="V926" i="9"/>
  <c r="X926" i="9"/>
  <c r="U926" i="9"/>
  <c r="L876" i="7"/>
  <c r="O916" i="6"/>
  <c r="V916" i="6"/>
  <c r="O926" i="9"/>
  <c r="T916" i="6" l="1"/>
  <c r="T926" i="9"/>
  <c r="P876" i="7"/>
  <c r="R876" i="7" s="1"/>
  <c r="M876" i="7"/>
  <c r="V876" i="7" s="1"/>
  <c r="L917" i="6"/>
  <c r="L927" i="9"/>
  <c r="U876" i="7" l="1"/>
  <c r="W876" i="7"/>
  <c r="O876" i="7"/>
  <c r="M917" i="6"/>
  <c r="V917" i="6" s="1"/>
  <c r="P917" i="6"/>
  <c r="R917" i="6" s="1"/>
  <c r="M927" i="9"/>
  <c r="P927" i="9"/>
  <c r="R927" i="9" s="1"/>
  <c r="T876" i="7" l="1"/>
  <c r="V927" i="9"/>
  <c r="U927" i="9"/>
  <c r="X927" i="9"/>
  <c r="W927" i="9"/>
  <c r="L877" i="7"/>
  <c r="O917" i="6"/>
  <c r="U917" i="6"/>
  <c r="O927" i="9"/>
  <c r="T917" i="6" l="1"/>
  <c r="T927" i="9"/>
  <c r="P877" i="7"/>
  <c r="R877" i="7" s="1"/>
  <c r="M877" i="7"/>
  <c r="W877" i="7" s="1"/>
  <c r="L918" i="6"/>
  <c r="L928" i="9"/>
  <c r="V877" i="7" l="1"/>
  <c r="U877" i="7"/>
  <c r="O877" i="7"/>
  <c r="M918" i="6"/>
  <c r="U918" i="6" s="1"/>
  <c r="P918" i="6"/>
  <c r="R918" i="6" s="1"/>
  <c r="M928" i="9"/>
  <c r="P928" i="9"/>
  <c r="R928" i="9" s="1"/>
  <c r="T877" i="7" l="1"/>
  <c r="W928" i="9"/>
  <c r="V928" i="9"/>
  <c r="U928" i="9"/>
  <c r="X928" i="9"/>
  <c r="L878" i="7"/>
  <c r="O918" i="6"/>
  <c r="V918" i="6"/>
  <c r="O928" i="9"/>
  <c r="T918" i="6" l="1"/>
  <c r="T928" i="9"/>
  <c r="M878" i="7"/>
  <c r="W878" i="7" s="1"/>
  <c r="P878" i="7"/>
  <c r="R878" i="7" s="1"/>
  <c r="L919" i="6"/>
  <c r="L929" i="9"/>
  <c r="U878" i="7" l="1"/>
  <c r="V878" i="7"/>
  <c r="O878" i="7"/>
  <c r="P919" i="6"/>
  <c r="R919" i="6" s="1"/>
  <c r="M919" i="6"/>
  <c r="M929" i="9"/>
  <c r="X929" i="9" s="1"/>
  <c r="P929" i="9"/>
  <c r="R929" i="9" s="1"/>
  <c r="T878" i="7" l="1"/>
  <c r="W929" i="9"/>
  <c r="V929" i="9"/>
  <c r="U929" i="9"/>
  <c r="L879" i="7"/>
  <c r="V919" i="6"/>
  <c r="O919" i="6"/>
  <c r="U919" i="6"/>
  <c r="O929" i="9"/>
  <c r="T919" i="6" l="1"/>
  <c r="T929" i="9"/>
  <c r="P879" i="7"/>
  <c r="R879" i="7" s="1"/>
  <c r="M879" i="7"/>
  <c r="L920" i="6"/>
  <c r="L930" i="9"/>
  <c r="W879" i="7" l="1"/>
  <c r="V879" i="7"/>
  <c r="U879" i="7"/>
  <c r="O879" i="7"/>
  <c r="M920" i="6"/>
  <c r="U920" i="6" s="1"/>
  <c r="P920" i="6"/>
  <c r="R920" i="6" s="1"/>
  <c r="P930" i="9"/>
  <c r="R930" i="9" s="1"/>
  <c r="M930" i="9"/>
  <c r="W930" i="9" s="1"/>
  <c r="T879" i="7" l="1"/>
  <c r="X930" i="9"/>
  <c r="U930" i="9"/>
  <c r="V930" i="9"/>
  <c r="L880" i="7"/>
  <c r="O920" i="6"/>
  <c r="V920" i="6"/>
  <c r="O930" i="9"/>
  <c r="T930" i="9" l="1"/>
  <c r="T920" i="6"/>
  <c r="M880" i="7"/>
  <c r="U880" i="7" s="1"/>
  <c r="P880" i="7"/>
  <c r="R880" i="7" s="1"/>
  <c r="L921" i="6"/>
  <c r="L931" i="9"/>
  <c r="V880" i="7" l="1"/>
  <c r="W880" i="7"/>
  <c r="O880" i="7"/>
  <c r="P921" i="6"/>
  <c r="R921" i="6" s="1"/>
  <c r="M921" i="6"/>
  <c r="V921" i="6" s="1"/>
  <c r="M931" i="9"/>
  <c r="P931" i="9"/>
  <c r="R931" i="9" s="1"/>
  <c r="T880" i="7" l="1"/>
  <c r="U931" i="9"/>
  <c r="V931" i="9"/>
  <c r="W931" i="9"/>
  <c r="X931" i="9"/>
  <c r="L881" i="7"/>
  <c r="O921" i="6"/>
  <c r="U921" i="6"/>
  <c r="O931" i="9"/>
  <c r="T921" i="6" l="1"/>
  <c r="T931" i="9"/>
  <c r="P881" i="7"/>
  <c r="R881" i="7" s="1"/>
  <c r="M881" i="7"/>
  <c r="W881" i="7" s="1"/>
  <c r="L922" i="6"/>
  <c r="L932" i="9"/>
  <c r="U881" i="7" l="1"/>
  <c r="V881" i="7"/>
  <c r="O881" i="7"/>
  <c r="P922" i="6"/>
  <c r="R922" i="6" s="1"/>
  <c r="M922" i="6"/>
  <c r="U922" i="6" s="1"/>
  <c r="P932" i="9"/>
  <c r="R932" i="9" s="1"/>
  <c r="M932" i="9"/>
  <c r="T881" i="7" l="1"/>
  <c r="W932" i="9"/>
  <c r="X932" i="9"/>
  <c r="U932" i="9"/>
  <c r="V932" i="9"/>
  <c r="L882" i="7"/>
  <c r="O922" i="6"/>
  <c r="V922" i="6"/>
  <c r="O932" i="9"/>
  <c r="T922" i="6" l="1"/>
  <c r="T932" i="9"/>
  <c r="P882" i="7"/>
  <c r="R882" i="7" s="1"/>
  <c r="M882" i="7"/>
  <c r="W882" i="7" s="1"/>
  <c r="L923" i="6"/>
  <c r="L933" i="9"/>
  <c r="U882" i="7" l="1"/>
  <c r="V882" i="7"/>
  <c r="O882" i="7"/>
  <c r="P923" i="6"/>
  <c r="R923" i="6" s="1"/>
  <c r="M923" i="6"/>
  <c r="V923" i="6" s="1"/>
  <c r="M933" i="9"/>
  <c r="P933" i="9"/>
  <c r="R933" i="9" s="1"/>
  <c r="T882" i="7" l="1"/>
  <c r="V933" i="9"/>
  <c r="X933" i="9"/>
  <c r="U933" i="9"/>
  <c r="W933" i="9"/>
  <c r="L883" i="7"/>
  <c r="U923" i="6"/>
  <c r="O923" i="6"/>
  <c r="O933" i="9"/>
  <c r="T923" i="6" l="1"/>
  <c r="T933" i="9"/>
  <c r="M883" i="7"/>
  <c r="W883" i="7" s="1"/>
  <c r="P883" i="7"/>
  <c r="R883" i="7" s="1"/>
  <c r="L924" i="6"/>
  <c r="L934" i="9"/>
  <c r="V883" i="7" l="1"/>
  <c r="U883" i="7"/>
  <c r="O883" i="7"/>
  <c r="M924" i="6"/>
  <c r="U924" i="6" s="1"/>
  <c r="P924" i="6"/>
  <c r="R924" i="6" s="1"/>
  <c r="M934" i="9"/>
  <c r="P934" i="9"/>
  <c r="R934" i="9" s="1"/>
  <c r="T883" i="7" l="1"/>
  <c r="U934" i="9"/>
  <c r="W934" i="9"/>
  <c r="V934" i="9"/>
  <c r="X934" i="9"/>
  <c r="L884" i="7"/>
  <c r="O924" i="6"/>
  <c r="V924" i="6"/>
  <c r="O934" i="9"/>
  <c r="T924" i="6" l="1"/>
  <c r="T934" i="9"/>
  <c r="M884" i="7"/>
  <c r="W884" i="7" s="1"/>
  <c r="P884" i="7"/>
  <c r="R884" i="7" s="1"/>
  <c r="L925" i="6"/>
  <c r="L935" i="9"/>
  <c r="U884" i="7" l="1"/>
  <c r="V884" i="7"/>
  <c r="O884" i="7"/>
  <c r="M925" i="6"/>
  <c r="V925" i="6" s="1"/>
  <c r="P925" i="6"/>
  <c r="R925" i="6" s="1"/>
  <c r="P935" i="9"/>
  <c r="R935" i="9" s="1"/>
  <c r="M935" i="9"/>
  <c r="X935" i="9" s="1"/>
  <c r="T884" i="7" l="1"/>
  <c r="V935" i="9"/>
  <c r="W935" i="9"/>
  <c r="U935" i="9"/>
  <c r="L885" i="7"/>
  <c r="U925" i="6"/>
  <c r="O925" i="6"/>
  <c r="O935" i="9"/>
  <c r="T925" i="6" l="1"/>
  <c r="T935" i="9"/>
  <c r="M885" i="7"/>
  <c r="V885" i="7" s="1"/>
  <c r="P885" i="7"/>
  <c r="R885" i="7" s="1"/>
  <c r="L926" i="6"/>
  <c r="L936" i="9"/>
  <c r="U885" i="7" l="1"/>
  <c r="W885" i="7"/>
  <c r="O885" i="7"/>
  <c r="P926" i="6"/>
  <c r="R926" i="6" s="1"/>
  <c r="M926" i="6"/>
  <c r="U926" i="6" s="1"/>
  <c r="P936" i="9"/>
  <c r="R936" i="9" s="1"/>
  <c r="M936" i="9"/>
  <c r="T885" i="7" l="1"/>
  <c r="X936" i="9"/>
  <c r="V936" i="9"/>
  <c r="U936" i="9"/>
  <c r="W936" i="9"/>
  <c r="L886" i="7"/>
  <c r="O926" i="6"/>
  <c r="V926" i="6"/>
  <c r="O936" i="9"/>
  <c r="T926" i="6" l="1"/>
  <c r="T936" i="9"/>
  <c r="P886" i="7"/>
  <c r="R886" i="7" s="1"/>
  <c r="M886" i="7"/>
  <c r="W886" i="7" s="1"/>
  <c r="L927" i="6"/>
  <c r="L937" i="9"/>
  <c r="V886" i="7" l="1"/>
  <c r="U886" i="7"/>
  <c r="O886" i="7"/>
  <c r="M927" i="6"/>
  <c r="V927" i="6" s="1"/>
  <c r="P927" i="6"/>
  <c r="R927" i="6" s="1"/>
  <c r="P937" i="9"/>
  <c r="R937" i="9" s="1"/>
  <c r="M937" i="9"/>
  <c r="T886" i="7" l="1"/>
  <c r="X937" i="9"/>
  <c r="U937" i="9"/>
  <c r="V937" i="9"/>
  <c r="W937" i="9"/>
  <c r="L887" i="7"/>
  <c r="O927" i="6"/>
  <c r="U927" i="6"/>
  <c r="O937" i="9"/>
  <c r="T927" i="6" l="1"/>
  <c r="T937" i="9"/>
  <c r="P887" i="7"/>
  <c r="R887" i="7" s="1"/>
  <c r="M887" i="7"/>
  <c r="W887" i="7" s="1"/>
  <c r="L928" i="6"/>
  <c r="L938" i="9"/>
  <c r="U887" i="7" l="1"/>
  <c r="V887" i="7"/>
  <c r="O887" i="7"/>
  <c r="P928" i="6"/>
  <c r="R928" i="6" s="1"/>
  <c r="M928" i="6"/>
  <c r="M938" i="9"/>
  <c r="W938" i="9" s="1"/>
  <c r="P938" i="9"/>
  <c r="R938" i="9" s="1"/>
  <c r="T887" i="7" l="1"/>
  <c r="V938" i="9"/>
  <c r="X938" i="9"/>
  <c r="U938" i="9"/>
  <c r="L888" i="7"/>
  <c r="U928" i="6"/>
  <c r="O928" i="6"/>
  <c r="V928" i="6"/>
  <c r="O938" i="9"/>
  <c r="T928" i="6" l="1"/>
  <c r="T938" i="9"/>
  <c r="P888" i="7"/>
  <c r="R888" i="7" s="1"/>
  <c r="M888" i="7"/>
  <c r="V888" i="7" s="1"/>
  <c r="L929" i="6"/>
  <c r="L939" i="9"/>
  <c r="U888" i="7" l="1"/>
  <c r="W888" i="7"/>
  <c r="O888" i="7"/>
  <c r="P929" i="6"/>
  <c r="R929" i="6" s="1"/>
  <c r="M929" i="6"/>
  <c r="V929" i="6" s="1"/>
  <c r="P939" i="9"/>
  <c r="R939" i="9" s="1"/>
  <c r="M939" i="9"/>
  <c r="T888" i="7" l="1"/>
  <c r="X939" i="9"/>
  <c r="V939" i="9"/>
  <c r="U939" i="9"/>
  <c r="W939" i="9"/>
  <c r="L889" i="7"/>
  <c r="U929" i="6"/>
  <c r="O929" i="6"/>
  <c r="O939" i="9"/>
  <c r="T929" i="6" l="1"/>
  <c r="T939" i="9"/>
  <c r="M889" i="7"/>
  <c r="W889" i="7" s="1"/>
  <c r="P889" i="7"/>
  <c r="R889" i="7" s="1"/>
  <c r="L930" i="6"/>
  <c r="L940" i="9"/>
  <c r="U889" i="7" l="1"/>
  <c r="V889" i="7"/>
  <c r="O889" i="7"/>
  <c r="M930" i="6"/>
  <c r="P930" i="6"/>
  <c r="R930" i="6" s="1"/>
  <c r="P940" i="9"/>
  <c r="R940" i="9" s="1"/>
  <c r="M940" i="9"/>
  <c r="X940" i="9" s="1"/>
  <c r="T889" i="7" l="1"/>
  <c r="V940" i="9"/>
  <c r="W940" i="9"/>
  <c r="U940" i="9"/>
  <c r="L890" i="7"/>
  <c r="U930" i="6"/>
  <c r="O930" i="6"/>
  <c r="V930" i="6"/>
  <c r="O940" i="9"/>
  <c r="T930" i="6" l="1"/>
  <c r="T940" i="9"/>
  <c r="P890" i="7"/>
  <c r="R890" i="7" s="1"/>
  <c r="M890" i="7"/>
  <c r="W890" i="7" s="1"/>
  <c r="L931" i="6"/>
  <c r="L941" i="9"/>
  <c r="U890" i="7" l="1"/>
  <c r="V890" i="7"/>
  <c r="O890" i="7"/>
  <c r="M931" i="6"/>
  <c r="V931" i="6" s="1"/>
  <c r="P931" i="6"/>
  <c r="R931" i="6" s="1"/>
  <c r="P941" i="9"/>
  <c r="R941" i="9" s="1"/>
  <c r="M941" i="9"/>
  <c r="T890" i="7" l="1"/>
  <c r="U941" i="9"/>
  <c r="X941" i="9"/>
  <c r="W941" i="9"/>
  <c r="V941" i="9"/>
  <c r="L891" i="7"/>
  <c r="O931" i="6"/>
  <c r="U931" i="6"/>
  <c r="O941" i="9"/>
  <c r="T931" i="6" l="1"/>
  <c r="T941" i="9"/>
  <c r="P891" i="7"/>
  <c r="R891" i="7" s="1"/>
  <c r="M891" i="7"/>
  <c r="V891" i="7" s="1"/>
  <c r="L932" i="6"/>
  <c r="L942" i="9"/>
  <c r="U891" i="7" l="1"/>
  <c r="W891" i="7"/>
  <c r="O891" i="7"/>
  <c r="P932" i="6"/>
  <c r="R932" i="6" s="1"/>
  <c r="M932" i="6"/>
  <c r="U932" i="6" s="1"/>
  <c r="M942" i="9"/>
  <c r="P942" i="9"/>
  <c r="R942" i="9" s="1"/>
  <c r="T891" i="7" l="1"/>
  <c r="X942" i="9"/>
  <c r="W942" i="9"/>
  <c r="V942" i="9"/>
  <c r="U942" i="9"/>
  <c r="L892" i="7"/>
  <c r="O932" i="6"/>
  <c r="V932" i="6"/>
  <c r="O942" i="9"/>
  <c r="T932" i="6" l="1"/>
  <c r="T942" i="9"/>
  <c r="M892" i="7"/>
  <c r="V892" i="7" s="1"/>
  <c r="P892" i="7"/>
  <c r="R892" i="7" s="1"/>
  <c r="L933" i="6"/>
  <c r="L943" i="9"/>
  <c r="U892" i="7" l="1"/>
  <c r="W892" i="7"/>
  <c r="O892" i="7"/>
  <c r="P933" i="6"/>
  <c r="R933" i="6" s="1"/>
  <c r="M933" i="6"/>
  <c r="U933" i="6" s="1"/>
  <c r="P943" i="9"/>
  <c r="R943" i="9" s="1"/>
  <c r="M943" i="9"/>
  <c r="X943" i="9" s="1"/>
  <c r="T892" i="7" l="1"/>
  <c r="V943" i="9"/>
  <c r="W943" i="9"/>
  <c r="U943" i="9"/>
  <c r="L893" i="7"/>
  <c r="O933" i="6"/>
  <c r="V933" i="6"/>
  <c r="O943" i="9"/>
  <c r="T933" i="6" l="1"/>
  <c r="T943" i="9"/>
  <c r="M893" i="7"/>
  <c r="W893" i="7" s="1"/>
  <c r="P893" i="7"/>
  <c r="R893" i="7" s="1"/>
  <c r="L934" i="6"/>
  <c r="L944" i="9"/>
  <c r="U893" i="7" l="1"/>
  <c r="V893" i="7"/>
  <c r="O893" i="7"/>
  <c r="P934" i="6"/>
  <c r="R934" i="6" s="1"/>
  <c r="M934" i="6"/>
  <c r="P944" i="9"/>
  <c r="R944" i="9" s="1"/>
  <c r="M944" i="9"/>
  <c r="X944" i="9" s="1"/>
  <c r="T893" i="7" l="1"/>
  <c r="W944" i="9"/>
  <c r="U944" i="9"/>
  <c r="V944" i="9"/>
  <c r="L894" i="7"/>
  <c r="V934" i="6"/>
  <c r="O934" i="6"/>
  <c r="U934" i="6"/>
  <c r="O944" i="9"/>
  <c r="T934" i="6" l="1"/>
  <c r="T944" i="9"/>
  <c r="M894" i="7"/>
  <c r="U894" i="7" s="1"/>
  <c r="P894" i="7"/>
  <c r="R894" i="7" s="1"/>
  <c r="L935" i="6"/>
  <c r="L945" i="9"/>
  <c r="V894" i="7" l="1"/>
  <c r="W894" i="7"/>
  <c r="O894" i="7"/>
  <c r="M935" i="6"/>
  <c r="U935" i="6" s="1"/>
  <c r="P935" i="6"/>
  <c r="R935" i="6" s="1"/>
  <c r="M945" i="9"/>
  <c r="V945" i="9" s="1"/>
  <c r="P945" i="9"/>
  <c r="R945" i="9" s="1"/>
  <c r="T894" i="7" l="1"/>
  <c r="W945" i="9"/>
  <c r="X945" i="9"/>
  <c r="U945" i="9"/>
  <c r="L895" i="7"/>
  <c r="V935" i="6"/>
  <c r="O935" i="6"/>
  <c r="O945" i="9"/>
  <c r="T935" i="6" l="1"/>
  <c r="T945" i="9"/>
  <c r="P895" i="7"/>
  <c r="R895" i="7" s="1"/>
  <c r="M895" i="7"/>
  <c r="V895" i="7" s="1"/>
  <c r="L936" i="6"/>
  <c r="L946" i="9"/>
  <c r="U895" i="7" l="1"/>
  <c r="W895" i="7"/>
  <c r="O895" i="7"/>
  <c r="P936" i="6"/>
  <c r="R936" i="6" s="1"/>
  <c r="M936" i="6"/>
  <c r="U936" i="6" s="1"/>
  <c r="M946" i="9"/>
  <c r="P946" i="9"/>
  <c r="R946" i="9" s="1"/>
  <c r="T895" i="7" l="1"/>
  <c r="V946" i="9"/>
  <c r="W946" i="9"/>
  <c r="U946" i="9"/>
  <c r="X946" i="9"/>
  <c r="L896" i="7"/>
  <c r="O936" i="6"/>
  <c r="V936" i="6"/>
  <c r="O946" i="9"/>
  <c r="T936" i="6" l="1"/>
  <c r="T946" i="9"/>
  <c r="M896" i="7"/>
  <c r="P896" i="7"/>
  <c r="R896" i="7" s="1"/>
  <c r="L937" i="6"/>
  <c r="L947" i="9"/>
  <c r="W896" i="7" l="1"/>
  <c r="V896" i="7"/>
  <c r="U896" i="7"/>
  <c r="O896" i="7"/>
  <c r="P937" i="6"/>
  <c r="R937" i="6" s="1"/>
  <c r="M937" i="6"/>
  <c r="V937" i="6" s="1"/>
  <c r="M947" i="9"/>
  <c r="P947" i="9"/>
  <c r="R947" i="9" s="1"/>
  <c r="T896" i="7" l="1"/>
  <c r="W947" i="9"/>
  <c r="X947" i="9"/>
  <c r="U947" i="9"/>
  <c r="V947" i="9"/>
  <c r="L897" i="7"/>
  <c r="O937" i="6"/>
  <c r="U937" i="6"/>
  <c r="O947" i="9"/>
  <c r="T937" i="6" l="1"/>
  <c r="T947" i="9"/>
  <c r="M897" i="7"/>
  <c r="W897" i="7" s="1"/>
  <c r="P897" i="7"/>
  <c r="R897" i="7" s="1"/>
  <c r="L938" i="6"/>
  <c r="L948" i="9"/>
  <c r="U897" i="7" l="1"/>
  <c r="V897" i="7"/>
  <c r="O897" i="7"/>
  <c r="P938" i="6"/>
  <c r="R938" i="6" s="1"/>
  <c r="M938" i="6"/>
  <c r="V938" i="6" s="1"/>
  <c r="M948" i="9"/>
  <c r="X948" i="9" s="1"/>
  <c r="P948" i="9"/>
  <c r="R948" i="9" s="1"/>
  <c r="T897" i="7" l="1"/>
  <c r="V948" i="9"/>
  <c r="W948" i="9"/>
  <c r="U948" i="9"/>
  <c r="L898" i="7"/>
  <c r="O938" i="6"/>
  <c r="U938" i="6"/>
  <c r="O948" i="9"/>
  <c r="T938" i="6" l="1"/>
  <c r="T948" i="9"/>
  <c r="P898" i="7"/>
  <c r="R898" i="7" s="1"/>
  <c r="M898" i="7"/>
  <c r="V898" i="7" s="1"/>
  <c r="L939" i="6"/>
  <c r="L949" i="9"/>
  <c r="W898" i="7" l="1"/>
  <c r="U898" i="7"/>
  <c r="O898" i="7"/>
  <c r="P939" i="6"/>
  <c r="R939" i="6" s="1"/>
  <c r="M939" i="6"/>
  <c r="U939" i="6" s="1"/>
  <c r="P949" i="9"/>
  <c r="R949" i="9" s="1"/>
  <c r="M949" i="9"/>
  <c r="T898" i="7" l="1"/>
  <c r="W949" i="9"/>
  <c r="V949" i="9"/>
  <c r="U949" i="9"/>
  <c r="X949" i="9"/>
  <c r="L899" i="7"/>
  <c r="O939" i="6"/>
  <c r="V939" i="6"/>
  <c r="O949" i="9"/>
  <c r="T939" i="6" l="1"/>
  <c r="T949" i="9"/>
  <c r="M899" i="7"/>
  <c r="W899" i="7" s="1"/>
  <c r="P899" i="7"/>
  <c r="R899" i="7" s="1"/>
  <c r="L940" i="6"/>
  <c r="L950" i="9"/>
  <c r="U899" i="7" l="1"/>
  <c r="V899" i="7"/>
  <c r="O899" i="7"/>
  <c r="M940" i="6"/>
  <c r="V940" i="6" s="1"/>
  <c r="P940" i="6"/>
  <c r="R940" i="6" s="1"/>
  <c r="P950" i="9"/>
  <c r="R950" i="9" s="1"/>
  <c r="M950" i="9"/>
  <c r="V950" i="9" s="1"/>
  <c r="T899" i="7" l="1"/>
  <c r="W950" i="9"/>
  <c r="X950" i="9"/>
  <c r="U950" i="9"/>
  <c r="L900" i="7"/>
  <c r="O940" i="6"/>
  <c r="U940" i="6"/>
  <c r="O950" i="9"/>
  <c r="T940" i="6" l="1"/>
  <c r="T950" i="9"/>
  <c r="P900" i="7"/>
  <c r="R900" i="7" s="1"/>
  <c r="M900" i="7"/>
  <c r="U900" i="7" s="1"/>
  <c r="L941" i="6"/>
  <c r="L951" i="9"/>
  <c r="V900" i="7" l="1"/>
  <c r="W900" i="7"/>
  <c r="O900" i="7"/>
  <c r="P941" i="6"/>
  <c r="R941" i="6" s="1"/>
  <c r="M941" i="6"/>
  <c r="U941" i="6" s="1"/>
  <c r="P951" i="9"/>
  <c r="R951" i="9" s="1"/>
  <c r="M951" i="9"/>
  <c r="T900" i="7" l="1"/>
  <c r="W951" i="9"/>
  <c r="X951" i="9"/>
  <c r="U951" i="9"/>
  <c r="V951" i="9"/>
  <c r="L901" i="7"/>
  <c r="O941" i="6"/>
  <c r="V941" i="6"/>
  <c r="O951" i="9"/>
  <c r="T941" i="6" l="1"/>
  <c r="T951" i="9"/>
  <c r="M901" i="7"/>
  <c r="W901" i="7" s="1"/>
  <c r="P901" i="7"/>
  <c r="R901" i="7" s="1"/>
  <c r="L942" i="6"/>
  <c r="L952" i="9"/>
  <c r="V901" i="7" l="1"/>
  <c r="U901" i="7"/>
  <c r="O901" i="7"/>
  <c r="M942" i="6"/>
  <c r="U942" i="6" s="1"/>
  <c r="P942" i="6"/>
  <c r="R942" i="6" s="1"/>
  <c r="P952" i="9"/>
  <c r="R952" i="9" s="1"/>
  <c r="M952" i="9"/>
  <c r="X952" i="9" s="1"/>
  <c r="T901" i="7" l="1"/>
  <c r="W952" i="9"/>
  <c r="U952" i="9"/>
  <c r="V952" i="9"/>
  <c r="L902" i="7"/>
  <c r="O942" i="6"/>
  <c r="V942" i="6"/>
  <c r="O952" i="9"/>
  <c r="T952" i="9" l="1"/>
  <c r="T942" i="6"/>
  <c r="M902" i="7"/>
  <c r="W902" i="7" s="1"/>
  <c r="P902" i="7"/>
  <c r="R902" i="7" s="1"/>
  <c r="L943" i="6"/>
  <c r="L953" i="9"/>
  <c r="V902" i="7" l="1"/>
  <c r="U902" i="7"/>
  <c r="O902" i="7"/>
  <c r="P943" i="6"/>
  <c r="R943" i="6" s="1"/>
  <c r="M943" i="6"/>
  <c r="V943" i="6" s="1"/>
  <c r="P953" i="9"/>
  <c r="R953" i="9" s="1"/>
  <c r="M953" i="9"/>
  <c r="T902" i="7" l="1"/>
  <c r="X953" i="9"/>
  <c r="U953" i="9"/>
  <c r="W953" i="9"/>
  <c r="V953" i="9"/>
  <c r="L903" i="7"/>
  <c r="U943" i="6"/>
  <c r="O943" i="6"/>
  <c r="O953" i="9"/>
  <c r="T943" i="6" l="1"/>
  <c r="T953" i="9"/>
  <c r="M903" i="7"/>
  <c r="V903" i="7" s="1"/>
  <c r="P903" i="7"/>
  <c r="R903" i="7" s="1"/>
  <c r="L944" i="6"/>
  <c r="L954" i="9"/>
  <c r="U903" i="7" l="1"/>
  <c r="W903" i="7"/>
  <c r="O903" i="7"/>
  <c r="M944" i="6"/>
  <c r="U944" i="6" s="1"/>
  <c r="P944" i="6"/>
  <c r="R944" i="6" s="1"/>
  <c r="M954" i="9"/>
  <c r="V954" i="9" s="1"/>
  <c r="P954" i="9"/>
  <c r="R954" i="9" s="1"/>
  <c r="T903" i="7" l="1"/>
  <c r="X954" i="9"/>
  <c r="W954" i="9"/>
  <c r="U954" i="9"/>
  <c r="L904" i="7"/>
  <c r="V944" i="6"/>
  <c r="O944" i="6"/>
  <c r="O954" i="9"/>
  <c r="T944" i="6" l="1"/>
  <c r="T954" i="9"/>
  <c r="P904" i="7"/>
  <c r="R904" i="7" s="1"/>
  <c r="M904" i="7"/>
  <c r="U904" i="7" s="1"/>
  <c r="L945" i="6"/>
  <c r="L955" i="9"/>
  <c r="V904" i="7" l="1"/>
  <c r="W904" i="7"/>
  <c r="O904" i="7"/>
  <c r="P945" i="6"/>
  <c r="R945" i="6" s="1"/>
  <c r="M945" i="6"/>
  <c r="V945" i="6" s="1"/>
  <c r="P955" i="9"/>
  <c r="R955" i="9" s="1"/>
  <c r="M955" i="9"/>
  <c r="T904" i="7" l="1"/>
  <c r="X955" i="9"/>
  <c r="W955" i="9"/>
  <c r="V955" i="9"/>
  <c r="U955" i="9"/>
  <c r="L905" i="7"/>
  <c r="O945" i="6"/>
  <c r="U945" i="6"/>
  <c r="O955" i="9"/>
  <c r="T945" i="6" l="1"/>
  <c r="T955" i="9"/>
  <c r="P905" i="7"/>
  <c r="R905" i="7" s="1"/>
  <c r="M905" i="7"/>
  <c r="V905" i="7" s="1"/>
  <c r="L946" i="6"/>
  <c r="L956" i="9"/>
  <c r="W905" i="7" l="1"/>
  <c r="U905" i="7"/>
  <c r="O905" i="7"/>
  <c r="M946" i="6"/>
  <c r="U946" i="6" s="1"/>
  <c r="P946" i="6"/>
  <c r="R946" i="6" s="1"/>
  <c r="M956" i="9"/>
  <c r="X956" i="9" s="1"/>
  <c r="P956" i="9"/>
  <c r="R956" i="9" s="1"/>
  <c r="T905" i="7" l="1"/>
  <c r="W956" i="9"/>
  <c r="V956" i="9"/>
  <c r="U956" i="9"/>
  <c r="L906" i="7"/>
  <c r="O946" i="6"/>
  <c r="V946" i="6"/>
  <c r="O956" i="9"/>
  <c r="T956" i="9" l="1"/>
  <c r="T946" i="6"/>
  <c r="M906" i="7"/>
  <c r="W906" i="7" s="1"/>
  <c r="P906" i="7"/>
  <c r="R906" i="7" s="1"/>
  <c r="L947" i="6"/>
  <c r="L957" i="9"/>
  <c r="U906" i="7" l="1"/>
  <c r="V906" i="7"/>
  <c r="O906" i="7"/>
  <c r="M947" i="6"/>
  <c r="V947" i="6" s="1"/>
  <c r="P947" i="6"/>
  <c r="R947" i="6" s="1"/>
  <c r="M957" i="9"/>
  <c r="P957" i="9"/>
  <c r="R957" i="9" s="1"/>
  <c r="T906" i="7" l="1"/>
  <c r="X957" i="9"/>
  <c r="U957" i="9"/>
  <c r="V957" i="9"/>
  <c r="W957" i="9"/>
  <c r="L907" i="7"/>
  <c r="O947" i="6"/>
  <c r="U947" i="6"/>
  <c r="O957" i="9"/>
  <c r="T947" i="6" l="1"/>
  <c r="T957" i="9"/>
  <c r="P907" i="7"/>
  <c r="R907" i="7" s="1"/>
  <c r="M907" i="7"/>
  <c r="W907" i="7" s="1"/>
  <c r="L948" i="6"/>
  <c r="L958" i="9"/>
  <c r="V907" i="7" l="1"/>
  <c r="U907" i="7"/>
  <c r="O907" i="7"/>
  <c r="P948" i="6"/>
  <c r="R948" i="6" s="1"/>
  <c r="M948" i="6"/>
  <c r="U948" i="6" s="1"/>
  <c r="P958" i="9"/>
  <c r="R958" i="9" s="1"/>
  <c r="M958" i="9"/>
  <c r="V958" i="9" s="1"/>
  <c r="T907" i="7" l="1"/>
  <c r="X958" i="9"/>
  <c r="W958" i="9"/>
  <c r="U958" i="9"/>
  <c r="L908" i="7"/>
  <c r="O948" i="6"/>
  <c r="V948" i="6"/>
  <c r="O958" i="9"/>
  <c r="T948" i="6" l="1"/>
  <c r="T958" i="9"/>
  <c r="M908" i="7"/>
  <c r="U908" i="7" s="1"/>
  <c r="P908" i="7"/>
  <c r="R908" i="7" s="1"/>
  <c r="L949" i="6"/>
  <c r="L959" i="9"/>
  <c r="V908" i="7" l="1"/>
  <c r="W908" i="7"/>
  <c r="O908" i="7"/>
  <c r="P949" i="6"/>
  <c r="R949" i="6" s="1"/>
  <c r="M949" i="6"/>
  <c r="U949" i="6" s="1"/>
  <c r="P959" i="9"/>
  <c r="R959" i="9" s="1"/>
  <c r="M959" i="9"/>
  <c r="W959" i="9" s="1"/>
  <c r="T908" i="7" l="1"/>
  <c r="V959" i="9"/>
  <c r="X959" i="9"/>
  <c r="U959" i="9"/>
  <c r="L909" i="7"/>
  <c r="O949" i="6"/>
  <c r="V949" i="6"/>
  <c r="O959" i="9"/>
  <c r="T949" i="6" l="1"/>
  <c r="T959" i="9"/>
  <c r="P909" i="7"/>
  <c r="R909" i="7" s="1"/>
  <c r="M909" i="7"/>
  <c r="W909" i="7" s="1"/>
  <c r="L950" i="6"/>
  <c r="L960" i="9"/>
  <c r="U909" i="7" l="1"/>
  <c r="V909" i="7"/>
  <c r="O909" i="7"/>
  <c r="M950" i="6"/>
  <c r="V950" i="6" s="1"/>
  <c r="P950" i="6"/>
  <c r="R950" i="6" s="1"/>
  <c r="P960" i="9"/>
  <c r="R960" i="9" s="1"/>
  <c r="M960" i="9"/>
  <c r="T909" i="7" l="1"/>
  <c r="U960" i="9"/>
  <c r="X960" i="9"/>
  <c r="W960" i="9"/>
  <c r="V960" i="9"/>
  <c r="L910" i="7"/>
  <c r="U950" i="6"/>
  <c r="O950" i="6"/>
  <c r="O960" i="9"/>
  <c r="T950" i="6" l="1"/>
  <c r="T960" i="9"/>
  <c r="M910" i="7"/>
  <c r="V910" i="7" s="1"/>
  <c r="P910" i="7"/>
  <c r="R910" i="7" s="1"/>
  <c r="L951" i="6"/>
  <c r="L961" i="9"/>
  <c r="U910" i="7" l="1"/>
  <c r="W910" i="7"/>
  <c r="O910" i="7"/>
  <c r="P951" i="6"/>
  <c r="R951" i="6" s="1"/>
  <c r="M951" i="6"/>
  <c r="M961" i="9"/>
  <c r="X961" i="9" s="1"/>
  <c r="P961" i="9"/>
  <c r="R961" i="9" s="1"/>
  <c r="T910" i="7" l="1"/>
  <c r="V961" i="9"/>
  <c r="W961" i="9"/>
  <c r="U961" i="9"/>
  <c r="L911" i="7"/>
  <c r="U951" i="6"/>
  <c r="O951" i="6"/>
  <c r="V951" i="6"/>
  <c r="O961" i="9"/>
  <c r="T951" i="6" l="1"/>
  <c r="T961" i="9"/>
  <c r="P911" i="7"/>
  <c r="R911" i="7" s="1"/>
  <c r="M911" i="7"/>
  <c r="V911" i="7" s="1"/>
  <c r="L952" i="6"/>
  <c r="L962" i="9"/>
  <c r="U911" i="7" l="1"/>
  <c r="W911" i="7"/>
  <c r="O911" i="7"/>
  <c r="P952" i="6"/>
  <c r="R952" i="6" s="1"/>
  <c r="M952" i="6"/>
  <c r="V952" i="6" s="1"/>
  <c r="M962" i="9"/>
  <c r="V962" i="9" s="1"/>
  <c r="P962" i="9"/>
  <c r="R962" i="9" s="1"/>
  <c r="T911" i="7" l="1"/>
  <c r="W962" i="9"/>
  <c r="X962" i="9"/>
  <c r="U962" i="9"/>
  <c r="L912" i="7"/>
  <c r="U952" i="6"/>
  <c r="O952" i="6"/>
  <c r="O962" i="9"/>
  <c r="T952" i="6" l="1"/>
  <c r="T962" i="9"/>
  <c r="P912" i="7"/>
  <c r="R912" i="7" s="1"/>
  <c r="M912" i="7"/>
  <c r="W912" i="7" s="1"/>
  <c r="L953" i="6"/>
  <c r="L963" i="9"/>
  <c r="V912" i="7" l="1"/>
  <c r="U912" i="7"/>
  <c r="O912" i="7"/>
  <c r="P953" i="6"/>
  <c r="R953" i="6" s="1"/>
  <c r="M953" i="6"/>
  <c r="P963" i="9"/>
  <c r="R963" i="9" s="1"/>
  <c r="M963" i="9"/>
  <c r="T912" i="7" l="1"/>
  <c r="X963" i="9"/>
  <c r="W963" i="9"/>
  <c r="V963" i="9"/>
  <c r="U963" i="9"/>
  <c r="L913" i="7"/>
  <c r="V953" i="6"/>
  <c r="O953" i="6"/>
  <c r="U953" i="6"/>
  <c r="O963" i="9"/>
  <c r="T953" i="6" l="1"/>
  <c r="T963" i="9"/>
  <c r="M913" i="7"/>
  <c r="W913" i="7" s="1"/>
  <c r="P913" i="7"/>
  <c r="R913" i="7" s="1"/>
  <c r="L954" i="6"/>
  <c r="L964" i="9"/>
  <c r="U913" i="7" l="1"/>
  <c r="V913" i="7"/>
  <c r="O913" i="7"/>
  <c r="M954" i="6"/>
  <c r="U954" i="6" s="1"/>
  <c r="P954" i="6"/>
  <c r="R954" i="6" s="1"/>
  <c r="P964" i="9"/>
  <c r="R964" i="9" s="1"/>
  <c r="M964" i="9"/>
  <c r="T913" i="7" l="1"/>
  <c r="V964" i="9"/>
  <c r="X964" i="9"/>
  <c r="W964" i="9"/>
  <c r="U964" i="9"/>
  <c r="L914" i="7"/>
  <c r="V954" i="6"/>
  <c r="O954" i="6"/>
  <c r="O964" i="9"/>
  <c r="T954" i="6" l="1"/>
  <c r="T964" i="9"/>
  <c r="P914" i="7"/>
  <c r="R914" i="7" s="1"/>
  <c r="M914" i="7"/>
  <c r="W914" i="7" s="1"/>
  <c r="L955" i="6"/>
  <c r="L965" i="9"/>
  <c r="U914" i="7" l="1"/>
  <c r="V914" i="7"/>
  <c r="O914" i="7"/>
  <c r="P955" i="6"/>
  <c r="R955" i="6" s="1"/>
  <c r="M955" i="6"/>
  <c r="V955" i="6" s="1"/>
  <c r="M965" i="9"/>
  <c r="X965" i="9" s="1"/>
  <c r="P965" i="9"/>
  <c r="R965" i="9" s="1"/>
  <c r="T914" i="7" l="1"/>
  <c r="V965" i="9"/>
  <c r="W965" i="9"/>
  <c r="U965" i="9"/>
  <c r="L915" i="7"/>
  <c r="U955" i="6"/>
  <c r="O955" i="6"/>
  <c r="O965" i="9"/>
  <c r="T955" i="6" l="1"/>
  <c r="T965" i="9"/>
  <c r="M915" i="7"/>
  <c r="V915" i="7" s="1"/>
  <c r="P915" i="7"/>
  <c r="R915" i="7" s="1"/>
  <c r="L956" i="6"/>
  <c r="L966" i="9"/>
  <c r="U915" i="7" l="1"/>
  <c r="W915" i="7"/>
  <c r="O915" i="7"/>
  <c r="M956" i="6"/>
  <c r="V956" i="6" s="1"/>
  <c r="P956" i="6"/>
  <c r="R956" i="6" s="1"/>
  <c r="M966" i="9"/>
  <c r="P966" i="9"/>
  <c r="R966" i="9" s="1"/>
  <c r="T915" i="7" l="1"/>
  <c r="X966" i="9"/>
  <c r="W966" i="9"/>
  <c r="U966" i="9"/>
  <c r="V966" i="9"/>
  <c r="L916" i="7"/>
  <c r="O956" i="6"/>
  <c r="U956" i="6"/>
  <c r="O966" i="9"/>
  <c r="T956" i="6" l="1"/>
  <c r="T966" i="9"/>
  <c r="M916" i="7"/>
  <c r="W916" i="7" s="1"/>
  <c r="P916" i="7"/>
  <c r="R916" i="7" s="1"/>
  <c r="L957" i="6"/>
  <c r="L967" i="9"/>
  <c r="U916" i="7" l="1"/>
  <c r="V916" i="7"/>
  <c r="O916" i="7"/>
  <c r="P957" i="6"/>
  <c r="R957" i="6" s="1"/>
  <c r="M957" i="6"/>
  <c r="P967" i="9"/>
  <c r="R967" i="9" s="1"/>
  <c r="M967" i="9"/>
  <c r="T916" i="7" l="1"/>
  <c r="V967" i="9"/>
  <c r="X967" i="9"/>
  <c r="W967" i="9"/>
  <c r="U967" i="9"/>
  <c r="L917" i="7"/>
  <c r="U957" i="6"/>
  <c r="O957" i="6"/>
  <c r="V957" i="6"/>
  <c r="O967" i="9"/>
  <c r="T957" i="6" l="1"/>
  <c r="T967" i="9"/>
  <c r="M917" i="7"/>
  <c r="V917" i="7" s="1"/>
  <c r="P917" i="7"/>
  <c r="R917" i="7" s="1"/>
  <c r="L958" i="6"/>
  <c r="L968" i="9"/>
  <c r="U917" i="7" l="1"/>
  <c r="W917" i="7"/>
  <c r="O917" i="7"/>
  <c r="P958" i="6"/>
  <c r="R958" i="6" s="1"/>
  <c r="M958" i="6"/>
  <c r="V958" i="6" s="1"/>
  <c r="P968" i="9"/>
  <c r="R968" i="9" s="1"/>
  <c r="M968" i="9"/>
  <c r="T917" i="7" l="1"/>
  <c r="V968" i="9"/>
  <c r="X968" i="9"/>
  <c r="U968" i="9"/>
  <c r="W968" i="9"/>
  <c r="L918" i="7"/>
  <c r="U958" i="6"/>
  <c r="O958" i="6"/>
  <c r="O968" i="9"/>
  <c r="T958" i="6" l="1"/>
  <c r="T968" i="9"/>
  <c r="M918" i="7"/>
  <c r="W918" i="7" s="1"/>
  <c r="P918" i="7"/>
  <c r="R918" i="7" s="1"/>
  <c r="L959" i="6"/>
  <c r="L969" i="9"/>
  <c r="V918" i="7" l="1"/>
  <c r="U918" i="7"/>
  <c r="O918" i="7"/>
  <c r="M959" i="6"/>
  <c r="P959" i="6"/>
  <c r="R959" i="6" s="1"/>
  <c r="P969" i="9"/>
  <c r="R969" i="9" s="1"/>
  <c r="M969" i="9"/>
  <c r="T918" i="7" l="1"/>
  <c r="X969" i="9"/>
  <c r="W969" i="9"/>
  <c r="U969" i="9"/>
  <c r="V969" i="9"/>
  <c r="L919" i="7"/>
  <c r="U959" i="6"/>
  <c r="O959" i="6"/>
  <c r="V959" i="6"/>
  <c r="O969" i="9"/>
  <c r="T959" i="6" l="1"/>
  <c r="T969" i="9"/>
  <c r="M919" i="7"/>
  <c r="U919" i="7" s="1"/>
  <c r="P919" i="7"/>
  <c r="R919" i="7" s="1"/>
  <c r="L960" i="6"/>
  <c r="L970" i="9"/>
  <c r="V919" i="7" l="1"/>
  <c r="W919" i="7"/>
  <c r="O919" i="7"/>
  <c r="P960" i="6"/>
  <c r="R960" i="6" s="1"/>
  <c r="M960" i="6"/>
  <c r="V960" i="6" s="1"/>
  <c r="M970" i="9"/>
  <c r="P970" i="9"/>
  <c r="R970" i="9" s="1"/>
  <c r="T919" i="7" l="1"/>
  <c r="W970" i="9"/>
  <c r="U970" i="9"/>
  <c r="V970" i="9"/>
  <c r="X970" i="9"/>
  <c r="L920" i="7"/>
  <c r="O960" i="6"/>
  <c r="U960" i="6"/>
  <c r="O970" i="9"/>
  <c r="T960" i="6" l="1"/>
  <c r="T970" i="9"/>
  <c r="M920" i="7"/>
  <c r="W920" i="7" s="1"/>
  <c r="P920" i="7"/>
  <c r="R920" i="7" s="1"/>
  <c r="L961" i="6"/>
  <c r="L971" i="9"/>
  <c r="U920" i="7" l="1"/>
  <c r="V920" i="7"/>
  <c r="O920" i="7"/>
  <c r="P961" i="6"/>
  <c r="R961" i="6" s="1"/>
  <c r="M961" i="6"/>
  <c r="V961" i="6" s="1"/>
  <c r="P971" i="9"/>
  <c r="R971" i="9" s="1"/>
  <c r="M971" i="9"/>
  <c r="X971" i="9" s="1"/>
  <c r="T920" i="7" l="1"/>
  <c r="V971" i="9"/>
  <c r="W971" i="9"/>
  <c r="U971" i="9"/>
  <c r="L921" i="7"/>
  <c r="O961" i="6"/>
  <c r="U961" i="6"/>
  <c r="O971" i="9"/>
  <c r="T961" i="6" l="1"/>
  <c r="T971" i="9"/>
  <c r="P921" i="7"/>
  <c r="R921" i="7" s="1"/>
  <c r="M921" i="7"/>
  <c r="L962" i="6"/>
  <c r="L972" i="9"/>
  <c r="V921" i="7" l="1"/>
  <c r="W921" i="7"/>
  <c r="U921" i="7"/>
  <c r="O921" i="7"/>
  <c r="M962" i="6"/>
  <c r="U962" i="6" s="1"/>
  <c r="P962" i="6"/>
  <c r="R962" i="6" s="1"/>
  <c r="M972" i="9"/>
  <c r="P972" i="9"/>
  <c r="R972" i="9" s="1"/>
  <c r="T921" i="7" l="1"/>
  <c r="U972" i="9"/>
  <c r="X972" i="9"/>
  <c r="W972" i="9"/>
  <c r="V972" i="9"/>
  <c r="L922" i="7"/>
  <c r="O962" i="6"/>
  <c r="V962" i="6"/>
  <c r="O972" i="9"/>
  <c r="T962" i="6" l="1"/>
  <c r="T972" i="9"/>
  <c r="P922" i="7"/>
  <c r="R922" i="7" s="1"/>
  <c r="M922" i="7"/>
  <c r="V922" i="7" s="1"/>
  <c r="L963" i="6"/>
  <c r="L973" i="9"/>
  <c r="U922" i="7" l="1"/>
  <c r="W922" i="7"/>
  <c r="O922" i="7"/>
  <c r="M963" i="6"/>
  <c r="V963" i="6" s="1"/>
  <c r="P963" i="6"/>
  <c r="R963" i="6" s="1"/>
  <c r="P973" i="9"/>
  <c r="R973" i="9" s="1"/>
  <c r="M973" i="9"/>
  <c r="T922" i="7" l="1"/>
  <c r="V973" i="9"/>
  <c r="W973" i="9"/>
  <c r="U973" i="9"/>
  <c r="X973" i="9"/>
  <c r="L923" i="7"/>
  <c r="U963" i="6"/>
  <c r="O963" i="6"/>
  <c r="O973" i="9"/>
  <c r="T963" i="6" l="1"/>
  <c r="T973" i="9"/>
  <c r="P923" i="7"/>
  <c r="R923" i="7" s="1"/>
  <c r="M923" i="7"/>
  <c r="W923" i="7" s="1"/>
  <c r="L964" i="6"/>
  <c r="L974" i="9"/>
  <c r="V923" i="7" l="1"/>
  <c r="U923" i="7"/>
  <c r="O923" i="7"/>
  <c r="M964" i="6"/>
  <c r="U964" i="6" s="1"/>
  <c r="P964" i="6"/>
  <c r="R964" i="6" s="1"/>
  <c r="P974" i="9"/>
  <c r="R974" i="9" s="1"/>
  <c r="M974" i="9"/>
  <c r="T923" i="7" l="1"/>
  <c r="W974" i="9"/>
  <c r="U974" i="9"/>
  <c r="V974" i="9"/>
  <c r="X974" i="9"/>
  <c r="L924" i="7"/>
  <c r="O964" i="6"/>
  <c r="V964" i="6"/>
  <c r="O974" i="9"/>
  <c r="T964" i="6" l="1"/>
  <c r="T974" i="9"/>
  <c r="P924" i="7"/>
  <c r="R924" i="7" s="1"/>
  <c r="M924" i="7"/>
  <c r="V924" i="7" s="1"/>
  <c r="L965" i="6"/>
  <c r="L975" i="9"/>
  <c r="W924" i="7" l="1"/>
  <c r="U924" i="7"/>
  <c r="O924" i="7"/>
  <c r="M965" i="6"/>
  <c r="V965" i="6" s="1"/>
  <c r="P965" i="6"/>
  <c r="R965" i="6" s="1"/>
  <c r="M975" i="9"/>
  <c r="P975" i="9"/>
  <c r="R975" i="9" s="1"/>
  <c r="T924" i="7" l="1"/>
  <c r="U975" i="9"/>
  <c r="X975" i="9"/>
  <c r="V975" i="9"/>
  <c r="W975" i="9"/>
  <c r="L925" i="7"/>
  <c r="O965" i="6"/>
  <c r="U965" i="6"/>
  <c r="O975" i="9"/>
  <c r="T965" i="6" l="1"/>
  <c r="T975" i="9"/>
  <c r="M925" i="7"/>
  <c r="W925" i="7" s="1"/>
  <c r="P925" i="7"/>
  <c r="R925" i="7" s="1"/>
  <c r="L966" i="6"/>
  <c r="L976" i="9"/>
  <c r="U925" i="7" l="1"/>
  <c r="V925" i="7"/>
  <c r="O925" i="7"/>
  <c r="M966" i="6"/>
  <c r="U966" i="6" s="1"/>
  <c r="P966" i="6"/>
  <c r="R966" i="6" s="1"/>
  <c r="P976" i="9"/>
  <c r="R976" i="9" s="1"/>
  <c r="M976" i="9"/>
  <c r="T925" i="7" l="1"/>
  <c r="U976" i="9"/>
  <c r="V976" i="9"/>
  <c r="W976" i="9"/>
  <c r="X976" i="9"/>
  <c r="L926" i="7"/>
  <c r="O966" i="6"/>
  <c r="V966" i="6"/>
  <c r="O976" i="9"/>
  <c r="T966" i="6" l="1"/>
  <c r="T976" i="9"/>
  <c r="P926" i="7"/>
  <c r="R926" i="7" s="1"/>
  <c r="M926" i="7"/>
  <c r="W926" i="7" s="1"/>
  <c r="L967" i="6"/>
  <c r="L977" i="9"/>
  <c r="U926" i="7" l="1"/>
  <c r="V926" i="7"/>
  <c r="O926" i="7"/>
  <c r="M967" i="6"/>
  <c r="U967" i="6" s="1"/>
  <c r="P967" i="6"/>
  <c r="R967" i="6" s="1"/>
  <c r="P977" i="9"/>
  <c r="R977" i="9" s="1"/>
  <c r="M977" i="9"/>
  <c r="X977" i="9" s="1"/>
  <c r="T926" i="7" l="1"/>
  <c r="W977" i="9"/>
  <c r="V977" i="9"/>
  <c r="U977" i="9"/>
  <c r="L927" i="7"/>
  <c r="O967" i="6"/>
  <c r="V967" i="6"/>
  <c r="O977" i="9"/>
  <c r="T967" i="6" l="1"/>
  <c r="T977" i="9"/>
  <c r="M927" i="7"/>
  <c r="U927" i="7" s="1"/>
  <c r="P927" i="7"/>
  <c r="R927" i="7" s="1"/>
  <c r="L968" i="6"/>
  <c r="L978" i="9"/>
  <c r="V927" i="7" l="1"/>
  <c r="W927" i="7"/>
  <c r="O927" i="7"/>
  <c r="M968" i="6"/>
  <c r="P968" i="6"/>
  <c r="R968" i="6" s="1"/>
  <c r="P978" i="9"/>
  <c r="R978" i="9" s="1"/>
  <c r="M978" i="9"/>
  <c r="T927" i="7" l="1"/>
  <c r="U978" i="9"/>
  <c r="W978" i="9"/>
  <c r="V978" i="9"/>
  <c r="X978" i="9"/>
  <c r="L928" i="7"/>
  <c r="V968" i="6"/>
  <c r="O968" i="6"/>
  <c r="U968" i="6"/>
  <c r="O978" i="9"/>
  <c r="T968" i="6" l="1"/>
  <c r="T978" i="9"/>
  <c r="M928" i="7"/>
  <c r="V928" i="7" s="1"/>
  <c r="P928" i="7"/>
  <c r="R928" i="7" s="1"/>
  <c r="L969" i="6"/>
  <c r="P969" i="6" s="1"/>
  <c r="R969" i="6" s="1"/>
  <c r="L979" i="9"/>
  <c r="U928" i="7" l="1"/>
  <c r="W928" i="7"/>
  <c r="O928" i="7"/>
  <c r="M969" i="6"/>
  <c r="V969" i="6" s="1"/>
  <c r="M979" i="9"/>
  <c r="P979" i="9"/>
  <c r="R979" i="9" s="1"/>
  <c r="T928" i="7" l="1"/>
  <c r="X979" i="9"/>
  <c r="U979" i="9"/>
  <c r="V979" i="9"/>
  <c r="W979" i="9"/>
  <c r="L929" i="7"/>
  <c r="O969" i="6"/>
  <c r="U969" i="6"/>
  <c r="L970" i="6" s="1"/>
  <c r="M970" i="6" s="1"/>
  <c r="V970" i="6" s="1"/>
  <c r="O979" i="9"/>
  <c r="T969" i="6" l="1"/>
  <c r="T979" i="9"/>
  <c r="M929" i="7"/>
  <c r="W929" i="7" s="1"/>
  <c r="P929" i="7"/>
  <c r="R929" i="7" s="1"/>
  <c r="P970" i="6"/>
  <c r="R970" i="6" s="1"/>
  <c r="U970" i="6"/>
  <c r="O970" i="6"/>
  <c r="L980" i="9"/>
  <c r="T970" i="6" l="1"/>
  <c r="V929" i="7"/>
  <c r="U929" i="7"/>
  <c r="O929" i="7"/>
  <c r="L971" i="6"/>
  <c r="M980" i="9"/>
  <c r="P980" i="9"/>
  <c r="R980" i="9" s="1"/>
  <c r="T929" i="7" l="1"/>
  <c r="W980" i="9"/>
  <c r="X980" i="9"/>
  <c r="U980" i="9"/>
  <c r="V980" i="9"/>
  <c r="L930" i="7"/>
  <c r="P971" i="6"/>
  <c r="R971" i="6" s="1"/>
  <c r="M971" i="6"/>
  <c r="U971" i="6" s="1"/>
  <c r="O980" i="9"/>
  <c r="T980" i="9" l="1"/>
  <c r="P930" i="7"/>
  <c r="R930" i="7" s="1"/>
  <c r="M930" i="7"/>
  <c r="W930" i="7" s="1"/>
  <c r="O971" i="6"/>
  <c r="V971" i="6"/>
  <c r="L981" i="9"/>
  <c r="T971" i="6" l="1"/>
  <c r="U930" i="7"/>
  <c r="V930" i="7"/>
  <c r="O930" i="7"/>
  <c r="L972" i="6"/>
  <c r="P981" i="9"/>
  <c r="R981" i="9" s="1"/>
  <c r="M981" i="9"/>
  <c r="T930" i="7" l="1"/>
  <c r="V981" i="9"/>
  <c r="X981" i="9"/>
  <c r="U981" i="9"/>
  <c r="W981" i="9"/>
  <c r="L931" i="7"/>
  <c r="P972" i="6"/>
  <c r="R972" i="6" s="1"/>
  <c r="M972" i="6"/>
  <c r="V972" i="6" s="1"/>
  <c r="O981" i="9"/>
  <c r="T981" i="9" l="1"/>
  <c r="M931" i="7"/>
  <c r="P931" i="7"/>
  <c r="R931" i="7" s="1"/>
  <c r="U972" i="6"/>
  <c r="O972" i="6"/>
  <c r="L982" i="9"/>
  <c r="T972" i="6" l="1"/>
  <c r="W931" i="7"/>
  <c r="V931" i="7"/>
  <c r="U931" i="7"/>
  <c r="O931" i="7"/>
  <c r="L973" i="6"/>
  <c r="P982" i="9"/>
  <c r="R982" i="9" s="1"/>
  <c r="M982" i="9"/>
  <c r="T931" i="7" l="1"/>
  <c r="W982" i="9"/>
  <c r="X982" i="9"/>
  <c r="V982" i="9"/>
  <c r="U982" i="9"/>
  <c r="L932" i="7"/>
  <c r="M973" i="6"/>
  <c r="U973" i="6" s="1"/>
  <c r="P973" i="6"/>
  <c r="R973" i="6" s="1"/>
  <c r="O982" i="9"/>
  <c r="T982" i="9" l="1"/>
  <c r="M932" i="7"/>
  <c r="P932" i="7"/>
  <c r="R932" i="7" s="1"/>
  <c r="O973" i="6"/>
  <c r="V973" i="6"/>
  <c r="L983" i="9"/>
  <c r="T973" i="6" l="1"/>
  <c r="V932" i="7"/>
  <c r="W932" i="7"/>
  <c r="U932" i="7"/>
  <c r="O932" i="7"/>
  <c r="L974" i="6"/>
  <c r="M983" i="9"/>
  <c r="X983" i="9" s="1"/>
  <c r="P983" i="9"/>
  <c r="R983" i="9" s="1"/>
  <c r="T932" i="7" l="1"/>
  <c r="W983" i="9"/>
  <c r="V983" i="9"/>
  <c r="U983" i="9"/>
  <c r="L933" i="7"/>
  <c r="P974" i="6"/>
  <c r="R974" i="6" s="1"/>
  <c r="M974" i="6"/>
  <c r="V974" i="6" s="1"/>
  <c r="O983" i="9"/>
  <c r="T983" i="9" l="1"/>
  <c r="M933" i="7"/>
  <c r="W933" i="7" s="1"/>
  <c r="P933" i="7"/>
  <c r="R933" i="7" s="1"/>
  <c r="U974" i="6"/>
  <c r="O974" i="6"/>
  <c r="L984" i="9"/>
  <c r="T974" i="6" l="1"/>
  <c r="U933" i="7"/>
  <c r="V933" i="7"/>
  <c r="O933" i="7"/>
  <c r="L975" i="6"/>
  <c r="M984" i="9"/>
  <c r="P984" i="9"/>
  <c r="R984" i="9" s="1"/>
  <c r="T933" i="7" l="1"/>
  <c r="W984" i="9"/>
  <c r="X984" i="9"/>
  <c r="U984" i="9"/>
  <c r="V984" i="9"/>
  <c r="L934" i="7"/>
  <c r="M975" i="6"/>
  <c r="P975" i="6"/>
  <c r="R975" i="6" s="1"/>
  <c r="O984" i="9"/>
  <c r="T984" i="9" l="1"/>
  <c r="P934" i="7"/>
  <c r="R934" i="7" s="1"/>
  <c r="M934" i="7"/>
  <c r="U934" i="7" s="1"/>
  <c r="V975" i="6"/>
  <c r="O975" i="6"/>
  <c r="U975" i="6"/>
  <c r="L985" i="9"/>
  <c r="T975" i="6" l="1"/>
  <c r="V934" i="7"/>
  <c r="W934" i="7"/>
  <c r="O934" i="7"/>
  <c r="L976" i="6"/>
  <c r="M985" i="9"/>
  <c r="U985" i="9" s="1"/>
  <c r="P985" i="9"/>
  <c r="R985" i="9" s="1"/>
  <c r="T934" i="7" l="1"/>
  <c r="W985" i="9"/>
  <c r="X985" i="9"/>
  <c r="V985" i="9"/>
  <c r="L935" i="7"/>
  <c r="P976" i="6"/>
  <c r="R976" i="6" s="1"/>
  <c r="M976" i="6"/>
  <c r="U976" i="6" s="1"/>
  <c r="O985" i="9"/>
  <c r="T985" i="9" l="1"/>
  <c r="M935" i="7"/>
  <c r="W935" i="7" s="1"/>
  <c r="P935" i="7"/>
  <c r="R935" i="7" s="1"/>
  <c r="O976" i="6"/>
  <c r="V976" i="6"/>
  <c r="L986" i="9"/>
  <c r="T976" i="6" l="1"/>
  <c r="V935" i="7"/>
  <c r="U935" i="7"/>
  <c r="O935" i="7"/>
  <c r="L977" i="6"/>
  <c r="M986" i="9"/>
  <c r="X986" i="9" s="1"/>
  <c r="P986" i="9"/>
  <c r="R986" i="9" s="1"/>
  <c r="T935" i="7" l="1"/>
  <c r="V986" i="9"/>
  <c r="W986" i="9"/>
  <c r="U986" i="9"/>
  <c r="L936" i="7"/>
  <c r="M977" i="6"/>
  <c r="V977" i="6" s="1"/>
  <c r="P977" i="6"/>
  <c r="R977" i="6" s="1"/>
  <c r="O986" i="9"/>
  <c r="T986" i="9" l="1"/>
  <c r="M936" i="7"/>
  <c r="W936" i="7" s="1"/>
  <c r="P936" i="7"/>
  <c r="R936" i="7" s="1"/>
  <c r="O977" i="6"/>
  <c r="U977" i="6"/>
  <c r="L987" i="9"/>
  <c r="T977" i="6" l="1"/>
  <c r="U936" i="7"/>
  <c r="V936" i="7"/>
  <c r="O936" i="7"/>
  <c r="L978" i="6"/>
  <c r="M987" i="9"/>
  <c r="P987" i="9"/>
  <c r="R987" i="9" s="1"/>
  <c r="T936" i="7" l="1"/>
  <c r="V987" i="9"/>
  <c r="X987" i="9"/>
  <c r="U987" i="9"/>
  <c r="W987" i="9"/>
  <c r="L937" i="7"/>
  <c r="M978" i="6"/>
  <c r="U978" i="6" s="1"/>
  <c r="P978" i="6"/>
  <c r="R978" i="6" s="1"/>
  <c r="O987" i="9"/>
  <c r="T987" i="9" l="1"/>
  <c r="M937" i="7"/>
  <c r="V937" i="7" s="1"/>
  <c r="P937" i="7"/>
  <c r="R937" i="7" s="1"/>
  <c r="V978" i="6"/>
  <c r="O978" i="6"/>
  <c r="L988" i="9"/>
  <c r="T978" i="6" l="1"/>
  <c r="U937" i="7"/>
  <c r="W937" i="7"/>
  <c r="O937" i="7"/>
  <c r="L979" i="6"/>
  <c r="P988" i="9"/>
  <c r="R988" i="9" s="1"/>
  <c r="M988" i="9"/>
  <c r="V988" i="9" s="1"/>
  <c r="T937" i="7" l="1"/>
  <c r="X988" i="9"/>
  <c r="U988" i="9"/>
  <c r="W988" i="9"/>
  <c r="L938" i="7"/>
  <c r="M979" i="6"/>
  <c r="V979" i="6" s="1"/>
  <c r="P979" i="6"/>
  <c r="R979" i="6" s="1"/>
  <c r="O988" i="9"/>
  <c r="T988" i="9" l="1"/>
  <c r="P938" i="7"/>
  <c r="R938" i="7" s="1"/>
  <c r="M938" i="7"/>
  <c r="W938" i="7" s="1"/>
  <c r="U979" i="6"/>
  <c r="O979" i="6"/>
  <c r="L989" i="9"/>
  <c r="T979" i="6" l="1"/>
  <c r="U938" i="7"/>
  <c r="V938" i="7"/>
  <c r="O938" i="7"/>
  <c r="L980" i="6"/>
  <c r="M989" i="9"/>
  <c r="P989" i="9"/>
  <c r="R989" i="9" s="1"/>
  <c r="T938" i="7" l="1"/>
  <c r="W989" i="9"/>
  <c r="X989" i="9"/>
  <c r="U989" i="9"/>
  <c r="V989" i="9"/>
  <c r="L939" i="7"/>
  <c r="M980" i="6"/>
  <c r="U980" i="6" s="1"/>
  <c r="P980" i="6"/>
  <c r="R980" i="6" s="1"/>
  <c r="O989" i="9"/>
  <c r="T989" i="9" l="1"/>
  <c r="P939" i="7"/>
  <c r="R939" i="7" s="1"/>
  <c r="M939" i="7"/>
  <c r="V939" i="7" s="1"/>
  <c r="V980" i="6"/>
  <c r="O980" i="6"/>
  <c r="L990" i="9"/>
  <c r="T980" i="6" l="1"/>
  <c r="U939" i="7"/>
  <c r="W939" i="7"/>
  <c r="O939" i="7"/>
  <c r="L981" i="6"/>
  <c r="P990" i="9"/>
  <c r="R990" i="9" s="1"/>
  <c r="M990" i="9"/>
  <c r="T939" i="7" l="1"/>
  <c r="X990" i="9"/>
  <c r="W990" i="9"/>
  <c r="U990" i="9"/>
  <c r="V990" i="9"/>
  <c r="L940" i="7"/>
  <c r="M981" i="6"/>
  <c r="V981" i="6" s="1"/>
  <c r="P981" i="6"/>
  <c r="R981" i="6" s="1"/>
  <c r="O990" i="9"/>
  <c r="T990" i="9" l="1"/>
  <c r="M940" i="7"/>
  <c r="W940" i="7" s="1"/>
  <c r="P940" i="7"/>
  <c r="R940" i="7" s="1"/>
  <c r="U981" i="6"/>
  <c r="O981" i="6"/>
  <c r="L991" i="9"/>
  <c r="T981" i="6" l="1"/>
  <c r="V940" i="7"/>
  <c r="U940" i="7"/>
  <c r="O940" i="7"/>
  <c r="L982" i="6"/>
  <c r="P991" i="9"/>
  <c r="R991" i="9" s="1"/>
  <c r="M991" i="9"/>
  <c r="X991" i="9" s="1"/>
  <c r="T940" i="7" l="1"/>
  <c r="W991" i="9"/>
  <c r="V991" i="9"/>
  <c r="U991" i="9"/>
  <c r="L941" i="7"/>
  <c r="M982" i="6"/>
  <c r="U982" i="6" s="1"/>
  <c r="P982" i="6"/>
  <c r="R982" i="6" s="1"/>
  <c r="O991" i="9"/>
  <c r="T991" i="9" l="1"/>
  <c r="P941" i="7"/>
  <c r="R941" i="7" s="1"/>
  <c r="M941" i="7"/>
  <c r="W941" i="7" s="1"/>
  <c r="O982" i="6"/>
  <c r="V982" i="6"/>
  <c r="L992" i="9"/>
  <c r="T982" i="6" l="1"/>
  <c r="V941" i="7"/>
  <c r="U941" i="7"/>
  <c r="O941" i="7"/>
  <c r="L983" i="6"/>
  <c r="M992" i="9"/>
  <c r="P992" i="9"/>
  <c r="R992" i="9" s="1"/>
  <c r="T941" i="7" l="1"/>
  <c r="W992" i="9"/>
  <c r="V992" i="9"/>
  <c r="U992" i="9"/>
  <c r="X992" i="9"/>
  <c r="L942" i="7"/>
  <c r="P983" i="6"/>
  <c r="R983" i="6" s="1"/>
  <c r="M983" i="6"/>
  <c r="V983" i="6" s="1"/>
  <c r="O992" i="9"/>
  <c r="T992" i="9" l="1"/>
  <c r="P942" i="7"/>
  <c r="R942" i="7" s="1"/>
  <c r="M942" i="7"/>
  <c r="V942" i="7" s="1"/>
  <c r="U983" i="6"/>
  <c r="O983" i="6"/>
  <c r="L993" i="9"/>
  <c r="T983" i="6" l="1"/>
  <c r="U942" i="7"/>
  <c r="W942" i="7"/>
  <c r="O942" i="7"/>
  <c r="L984" i="6"/>
  <c r="M993" i="9"/>
  <c r="P993" i="9"/>
  <c r="R993" i="9" s="1"/>
  <c r="T942" i="7" l="1"/>
  <c r="W993" i="9"/>
  <c r="X993" i="9"/>
  <c r="V993" i="9"/>
  <c r="U993" i="9"/>
  <c r="L943" i="7"/>
  <c r="P984" i="6"/>
  <c r="R984" i="6" s="1"/>
  <c r="M984" i="6"/>
  <c r="O993" i="9"/>
  <c r="T993" i="9" l="1"/>
  <c r="P943" i="7"/>
  <c r="R943" i="7" s="1"/>
  <c r="M943" i="7"/>
  <c r="U943" i="7" s="1"/>
  <c r="U984" i="6"/>
  <c r="O984" i="6"/>
  <c r="V984" i="6"/>
  <c r="L994" i="9"/>
  <c r="T984" i="6" l="1"/>
  <c r="V943" i="7"/>
  <c r="W943" i="7"/>
  <c r="O943" i="7"/>
  <c r="L985" i="6"/>
  <c r="P994" i="9"/>
  <c r="R994" i="9" s="1"/>
  <c r="M994" i="9"/>
  <c r="T943" i="7" l="1"/>
  <c r="U994" i="9"/>
  <c r="X994" i="9"/>
  <c r="W994" i="9"/>
  <c r="V994" i="9"/>
  <c r="L944" i="7"/>
  <c r="M985" i="6"/>
  <c r="U985" i="6" s="1"/>
  <c r="P985" i="6"/>
  <c r="R985" i="6" s="1"/>
  <c r="O994" i="9"/>
  <c r="T994" i="9" l="1"/>
  <c r="M944" i="7"/>
  <c r="P944" i="7"/>
  <c r="R944" i="7" s="1"/>
  <c r="O985" i="6"/>
  <c r="V985" i="6"/>
  <c r="L995" i="9"/>
  <c r="T985" i="6" l="1"/>
  <c r="V944" i="7"/>
  <c r="W944" i="7"/>
  <c r="U944" i="7"/>
  <c r="O944" i="7"/>
  <c r="L986" i="6"/>
  <c r="P995" i="9"/>
  <c r="R995" i="9" s="1"/>
  <c r="M995" i="9"/>
  <c r="V995" i="9" s="1"/>
  <c r="T944" i="7" l="1"/>
  <c r="X995" i="9"/>
  <c r="W995" i="9"/>
  <c r="U995" i="9"/>
  <c r="L945" i="7"/>
  <c r="M986" i="6"/>
  <c r="V986" i="6" s="1"/>
  <c r="P986" i="6"/>
  <c r="R986" i="6" s="1"/>
  <c r="O995" i="9"/>
  <c r="T995" i="9" l="1"/>
  <c r="M945" i="7"/>
  <c r="P945" i="7"/>
  <c r="R945" i="7" s="1"/>
  <c r="O986" i="6"/>
  <c r="U986" i="6"/>
  <c r="L996" i="9"/>
  <c r="T986" i="6" l="1"/>
  <c r="W945" i="7"/>
  <c r="V945" i="7"/>
  <c r="U945" i="7"/>
  <c r="O945" i="7"/>
  <c r="L987" i="6"/>
  <c r="M996" i="9"/>
  <c r="P996" i="9"/>
  <c r="R996" i="9" s="1"/>
  <c r="T945" i="7" l="1"/>
  <c r="V996" i="9"/>
  <c r="U996" i="9"/>
  <c r="W996" i="9"/>
  <c r="X996" i="9"/>
  <c r="L946" i="7"/>
  <c r="P987" i="6"/>
  <c r="R987" i="6" s="1"/>
  <c r="M987" i="6"/>
  <c r="U987" i="6" s="1"/>
  <c r="O996" i="9"/>
  <c r="T996" i="9" l="1"/>
  <c r="P946" i="7"/>
  <c r="R946" i="7" s="1"/>
  <c r="M946" i="7"/>
  <c r="U946" i="7" s="1"/>
  <c r="V987" i="6"/>
  <c r="O987" i="6"/>
  <c r="L997" i="9"/>
  <c r="T987" i="6" l="1"/>
  <c r="V946" i="7"/>
  <c r="W946" i="7"/>
  <c r="O946" i="7"/>
  <c r="L988" i="6"/>
  <c r="P997" i="9"/>
  <c r="R997" i="9" s="1"/>
  <c r="M997" i="9"/>
  <c r="T946" i="7" l="1"/>
  <c r="X997" i="9"/>
  <c r="W997" i="9"/>
  <c r="U997" i="9"/>
  <c r="V997" i="9"/>
  <c r="L947" i="7"/>
  <c r="M988" i="6"/>
  <c r="V988" i="6" s="1"/>
  <c r="P988" i="6"/>
  <c r="R988" i="6" s="1"/>
  <c r="O997" i="9"/>
  <c r="T997" i="9" l="1"/>
  <c r="P947" i="7"/>
  <c r="R947" i="7" s="1"/>
  <c r="M947" i="7"/>
  <c r="W947" i="7" s="1"/>
  <c r="O988" i="6"/>
  <c r="U988" i="6"/>
  <c r="L998" i="9"/>
  <c r="T988" i="6" l="1"/>
  <c r="U947" i="7"/>
  <c r="V947" i="7"/>
  <c r="O947" i="7"/>
  <c r="L989" i="6"/>
  <c r="P998" i="9"/>
  <c r="R998" i="9" s="1"/>
  <c r="M998" i="9"/>
  <c r="T947" i="7" l="1"/>
  <c r="V998" i="9"/>
  <c r="X998" i="9"/>
  <c r="U998" i="9"/>
  <c r="W998" i="9"/>
  <c r="L948" i="7"/>
  <c r="M989" i="6"/>
  <c r="P989" i="6"/>
  <c r="R989" i="6" s="1"/>
  <c r="O998" i="9"/>
  <c r="T998" i="9" l="1"/>
  <c r="M948" i="7"/>
  <c r="V948" i="7" s="1"/>
  <c r="P948" i="7"/>
  <c r="R948" i="7" s="1"/>
  <c r="U989" i="6"/>
  <c r="O989" i="6"/>
  <c r="V989" i="6"/>
  <c r="L999" i="9"/>
  <c r="T989" i="6" l="1"/>
  <c r="U948" i="7"/>
  <c r="W948" i="7"/>
  <c r="O948" i="7"/>
  <c r="L990" i="6"/>
  <c r="M999" i="9"/>
  <c r="V999" i="9" s="1"/>
  <c r="P999" i="9"/>
  <c r="R999" i="9" s="1"/>
  <c r="T948" i="7" l="1"/>
  <c r="X999" i="9"/>
  <c r="W999" i="9"/>
  <c r="U999" i="9"/>
  <c r="L949" i="7"/>
  <c r="P990" i="6"/>
  <c r="R990" i="6" s="1"/>
  <c r="M990" i="6"/>
  <c r="V990" i="6" s="1"/>
  <c r="O999" i="9"/>
  <c r="T999" i="9" l="1"/>
  <c r="M949" i="7"/>
  <c r="W949" i="7" s="1"/>
  <c r="P949" i="7"/>
  <c r="R949" i="7" s="1"/>
  <c r="O990" i="6"/>
  <c r="U990" i="6"/>
  <c r="L1000" i="9"/>
  <c r="T990" i="6" l="1"/>
  <c r="U949" i="7"/>
  <c r="V949" i="7"/>
  <c r="O949" i="7"/>
  <c r="L991" i="6"/>
  <c r="P1000" i="9"/>
  <c r="R1000" i="9" s="1"/>
  <c r="M1000" i="9"/>
  <c r="T949" i="7" l="1"/>
  <c r="U1000" i="9"/>
  <c r="W1000" i="9"/>
  <c r="V1000" i="9"/>
  <c r="X1000" i="9"/>
  <c r="L950" i="7"/>
  <c r="P991" i="6"/>
  <c r="R991" i="6" s="1"/>
  <c r="M991" i="6"/>
  <c r="O1000" i="9"/>
  <c r="T1000" i="9" l="1"/>
  <c r="M950" i="7"/>
  <c r="V950" i="7" s="1"/>
  <c r="P950" i="7"/>
  <c r="R950" i="7" s="1"/>
  <c r="U991" i="6"/>
  <c r="O991" i="6"/>
  <c r="V991" i="6"/>
  <c r="L1001" i="9"/>
  <c r="T991" i="6" l="1"/>
  <c r="U950" i="7"/>
  <c r="W950" i="7"/>
  <c r="O950" i="7"/>
  <c r="L992" i="6"/>
  <c r="P1001" i="9"/>
  <c r="R1001" i="9" s="1"/>
  <c r="M1001" i="9"/>
  <c r="T950" i="7" l="1"/>
  <c r="W1001" i="9"/>
  <c r="X1001" i="9"/>
  <c r="U1001" i="9"/>
  <c r="V1001" i="9"/>
  <c r="L951" i="7"/>
  <c r="M992" i="6"/>
  <c r="V992" i="6" s="1"/>
  <c r="P992" i="6"/>
  <c r="R992" i="6" s="1"/>
  <c r="O1001" i="9"/>
  <c r="T1001" i="9" l="1"/>
  <c r="P951" i="7"/>
  <c r="R951" i="7" s="1"/>
  <c r="M951" i="7"/>
  <c r="V951" i="7" s="1"/>
  <c r="O992" i="6"/>
  <c r="U992" i="6"/>
  <c r="L1002" i="9"/>
  <c r="T992" i="6" l="1"/>
  <c r="U951" i="7"/>
  <c r="W951" i="7"/>
  <c r="O951" i="7"/>
  <c r="L993" i="6"/>
  <c r="P1002" i="9"/>
  <c r="R1002" i="9" s="1"/>
  <c r="M1002" i="9"/>
  <c r="T951" i="7" l="1"/>
  <c r="W1002" i="9"/>
  <c r="U1002" i="9"/>
  <c r="V1002" i="9"/>
  <c r="X1002" i="9"/>
  <c r="L952" i="7"/>
  <c r="P993" i="6"/>
  <c r="R993" i="6" s="1"/>
  <c r="M993" i="6"/>
  <c r="O1002" i="9"/>
  <c r="T1002" i="9" l="1"/>
  <c r="M952" i="7"/>
  <c r="W952" i="7" s="1"/>
  <c r="P952" i="7"/>
  <c r="R952" i="7" s="1"/>
  <c r="U993" i="6"/>
  <c r="O993" i="6"/>
  <c r="V993" i="6"/>
  <c r="L1003" i="9"/>
  <c r="T993" i="6" l="1"/>
  <c r="V952" i="7"/>
  <c r="U952" i="7"/>
  <c r="O952" i="7"/>
  <c r="L994" i="6"/>
  <c r="P1003" i="9"/>
  <c r="R1003" i="9" s="1"/>
  <c r="M1003" i="9"/>
  <c r="X1003" i="9" s="1"/>
  <c r="T952" i="7" l="1"/>
  <c r="W1003" i="9"/>
  <c r="V1003" i="9"/>
  <c r="U1003" i="9"/>
  <c r="L953" i="7"/>
  <c r="P994" i="6"/>
  <c r="R994" i="6" s="1"/>
  <c r="M994" i="6"/>
  <c r="O1003" i="9"/>
  <c r="T1003" i="9" l="1"/>
  <c r="P953" i="7"/>
  <c r="R953" i="7" s="1"/>
  <c r="M953" i="7"/>
  <c r="V953" i="7" s="1"/>
  <c r="U994" i="6"/>
  <c r="O994" i="6"/>
  <c r="V994" i="6"/>
  <c r="L1004" i="9"/>
  <c r="T994" i="6" l="1"/>
  <c r="U953" i="7"/>
  <c r="W953" i="7"/>
  <c r="O953" i="7"/>
  <c r="L995" i="6"/>
  <c r="M1004" i="9"/>
  <c r="P1004" i="9"/>
  <c r="R1004" i="9" s="1"/>
  <c r="T953" i="7" l="1"/>
  <c r="W1004" i="9"/>
  <c r="U1004" i="9"/>
  <c r="V1004" i="9"/>
  <c r="X1004" i="9"/>
  <c r="L954" i="7"/>
  <c r="M995" i="6"/>
  <c r="V995" i="6" s="1"/>
  <c r="P995" i="6"/>
  <c r="R995" i="6" s="1"/>
  <c r="O1004" i="9"/>
  <c r="T1004" i="9" l="1"/>
  <c r="P954" i="7"/>
  <c r="R954" i="7" s="1"/>
  <c r="M954" i="7"/>
  <c r="W954" i="7" s="1"/>
  <c r="U995" i="6"/>
  <c r="O995" i="6"/>
  <c r="L1005" i="9"/>
  <c r="T995" i="6" l="1"/>
  <c r="U954" i="7"/>
  <c r="V954" i="7"/>
  <c r="O954" i="7"/>
  <c r="L996" i="6"/>
  <c r="P1005" i="9"/>
  <c r="R1005" i="9" s="1"/>
  <c r="M1005" i="9"/>
  <c r="X1005" i="9" s="1"/>
  <c r="T954" i="7" l="1"/>
  <c r="W1005" i="9"/>
  <c r="V1005" i="9"/>
  <c r="U1005" i="9"/>
  <c r="L955" i="7"/>
  <c r="M996" i="6"/>
  <c r="U996" i="6" s="1"/>
  <c r="P996" i="6"/>
  <c r="R996" i="6" s="1"/>
  <c r="O1005" i="9"/>
  <c r="T1005" i="9" l="1"/>
  <c r="P955" i="7"/>
  <c r="R955" i="7" s="1"/>
  <c r="M955" i="7"/>
  <c r="U955" i="7" s="1"/>
  <c r="O996" i="6"/>
  <c r="V996" i="6"/>
  <c r="L1006" i="9"/>
  <c r="T996" i="6" l="1"/>
  <c r="V955" i="7"/>
  <c r="W955" i="7"/>
  <c r="O955" i="7"/>
  <c r="L997" i="6"/>
  <c r="M1006" i="9"/>
  <c r="P1006" i="9"/>
  <c r="R1006" i="9" s="1"/>
  <c r="T955" i="7" l="1"/>
  <c r="W1006" i="9"/>
  <c r="U1006" i="9"/>
  <c r="V1006" i="9"/>
  <c r="X1006" i="9"/>
  <c r="L956" i="7"/>
  <c r="M997" i="6"/>
  <c r="V997" i="6" s="1"/>
  <c r="P997" i="6"/>
  <c r="R997" i="6" s="1"/>
  <c r="O1006" i="9"/>
  <c r="T1006" i="9" l="1"/>
  <c r="P956" i="7"/>
  <c r="R956" i="7" s="1"/>
  <c r="M956" i="7"/>
  <c r="U997" i="6"/>
  <c r="O997" i="6"/>
  <c r="L1007" i="9"/>
  <c r="T997" i="6" l="1"/>
  <c r="W956" i="7"/>
  <c r="V956" i="7"/>
  <c r="U956" i="7"/>
  <c r="O956" i="7"/>
  <c r="L998" i="6"/>
  <c r="P1007" i="9"/>
  <c r="R1007" i="9" s="1"/>
  <c r="M1007" i="9"/>
  <c r="V1007" i="9" s="1"/>
  <c r="T956" i="7" l="1"/>
  <c r="W1007" i="9"/>
  <c r="X1007" i="9"/>
  <c r="U1007" i="9"/>
  <c r="L957" i="7"/>
  <c r="M998" i="6"/>
  <c r="U998" i="6" s="1"/>
  <c r="P998" i="6"/>
  <c r="R998" i="6" s="1"/>
  <c r="O1007" i="9"/>
  <c r="T1007" i="9" l="1"/>
  <c r="M957" i="7"/>
  <c r="W957" i="7" s="1"/>
  <c r="P957" i="7"/>
  <c r="R957" i="7" s="1"/>
  <c r="O998" i="6"/>
  <c r="V998" i="6"/>
  <c r="L1008" i="9"/>
  <c r="T998" i="6" l="1"/>
  <c r="U957" i="7"/>
  <c r="V957" i="7"/>
  <c r="O957" i="7"/>
  <c r="L999" i="6"/>
  <c r="M1008" i="9"/>
  <c r="W1008" i="9" s="1"/>
  <c r="P1008" i="9"/>
  <c r="R1008" i="9" s="1"/>
  <c r="T957" i="7" l="1"/>
  <c r="V1008" i="9"/>
  <c r="X1008" i="9"/>
  <c r="U1008" i="9"/>
  <c r="L958" i="7"/>
  <c r="M999" i="6"/>
  <c r="V999" i="6" s="1"/>
  <c r="P999" i="6"/>
  <c r="R999" i="6" s="1"/>
  <c r="O1008" i="9"/>
  <c r="T1008" i="9" l="1"/>
  <c r="M958" i="7"/>
  <c r="W958" i="7" s="1"/>
  <c r="P958" i="7"/>
  <c r="R958" i="7" s="1"/>
  <c r="U999" i="6"/>
  <c r="O999" i="6"/>
  <c r="L1009" i="9"/>
  <c r="T999" i="6" l="1"/>
  <c r="V958" i="7"/>
  <c r="U958" i="7"/>
  <c r="O958" i="7"/>
  <c r="L1000" i="6"/>
  <c r="M1009" i="9"/>
  <c r="P1009" i="9"/>
  <c r="R1009" i="9" s="1"/>
  <c r="T958" i="7" l="1"/>
  <c r="V1009" i="9"/>
  <c r="X1009" i="9"/>
  <c r="W1009" i="9"/>
  <c r="U1009" i="9"/>
  <c r="L959" i="7"/>
  <c r="M1000" i="6"/>
  <c r="U1000" i="6" s="1"/>
  <c r="P1000" i="6"/>
  <c r="R1000" i="6" s="1"/>
  <c r="O1009" i="9"/>
  <c r="T1009" i="9" l="1"/>
  <c r="M959" i="7"/>
  <c r="V959" i="7" s="1"/>
  <c r="P959" i="7"/>
  <c r="R959" i="7" s="1"/>
  <c r="O1000" i="6"/>
  <c r="V1000" i="6"/>
  <c r="L1010" i="9"/>
  <c r="T1000" i="6" l="1"/>
  <c r="U959" i="7"/>
  <c r="W959" i="7"/>
  <c r="O959" i="7"/>
  <c r="L1001" i="6"/>
  <c r="M1010" i="9"/>
  <c r="U1010" i="9" s="1"/>
  <c r="P1010" i="9"/>
  <c r="R1010" i="9" s="1"/>
  <c r="T959" i="7" l="1"/>
  <c r="X1010" i="9"/>
  <c r="W1010" i="9"/>
  <c r="V1010" i="9"/>
  <c r="L960" i="7"/>
  <c r="M1001" i="6"/>
  <c r="V1001" i="6" s="1"/>
  <c r="P1001" i="6"/>
  <c r="R1001" i="6" s="1"/>
  <c r="O1010" i="9"/>
  <c r="T1010" i="9" l="1"/>
  <c r="P960" i="7"/>
  <c r="R960" i="7" s="1"/>
  <c r="M960" i="7"/>
  <c r="W960" i="7" s="1"/>
  <c r="O1001" i="6"/>
  <c r="U1001" i="6"/>
  <c r="L1011" i="9"/>
  <c r="T1001" i="6" l="1"/>
  <c r="U960" i="7"/>
  <c r="V960" i="7"/>
  <c r="O960" i="7"/>
  <c r="L1002" i="6"/>
  <c r="P1011" i="9"/>
  <c r="R1011" i="9" s="1"/>
  <c r="M1011" i="9"/>
  <c r="V1011" i="9" s="1"/>
  <c r="T960" i="7" l="1"/>
  <c r="W1011" i="9"/>
  <c r="X1011" i="9"/>
  <c r="U1011" i="9"/>
  <c r="L961" i="7"/>
  <c r="P1002" i="6"/>
  <c r="R1002" i="6" s="1"/>
  <c r="M1002" i="6"/>
  <c r="U1002" i="6" s="1"/>
  <c r="O1011" i="9"/>
  <c r="T1011" i="9" l="1"/>
  <c r="P961" i="7"/>
  <c r="R961" i="7" s="1"/>
  <c r="M961" i="7"/>
  <c r="U961" i="7" s="1"/>
  <c r="V1002" i="6"/>
  <c r="O1002" i="6"/>
  <c r="L1012" i="9"/>
  <c r="T1002" i="6" l="1"/>
  <c r="V961" i="7"/>
  <c r="W961" i="7"/>
  <c r="O961" i="7"/>
  <c r="L1003" i="6"/>
  <c r="P1012" i="9"/>
  <c r="R1012" i="9" s="1"/>
  <c r="M1012" i="9"/>
  <c r="T961" i="7" l="1"/>
  <c r="W1012" i="9"/>
  <c r="X1012" i="9"/>
  <c r="V1012" i="9"/>
  <c r="U1012" i="9"/>
  <c r="L962" i="7"/>
  <c r="P1003" i="6"/>
  <c r="R1003" i="6" s="1"/>
  <c r="M1003" i="6"/>
  <c r="V1003" i="6" s="1"/>
  <c r="O1012" i="9"/>
  <c r="T1012" i="9" l="1"/>
  <c r="M962" i="7"/>
  <c r="V962" i="7" s="1"/>
  <c r="P962" i="7"/>
  <c r="R962" i="7" s="1"/>
  <c r="O1003" i="6"/>
  <c r="U1003" i="6"/>
  <c r="L1013" i="9"/>
  <c r="T1003" i="6" l="1"/>
  <c r="U962" i="7"/>
  <c r="W962" i="7"/>
  <c r="O962" i="7"/>
  <c r="L1004" i="6"/>
  <c r="M1013" i="9"/>
  <c r="V1013" i="9" s="1"/>
  <c r="P1013" i="9"/>
  <c r="R1013" i="9" s="1"/>
  <c r="T962" i="7" l="1"/>
  <c r="W1013" i="9"/>
  <c r="X1013" i="9"/>
  <c r="U1013" i="9"/>
  <c r="L963" i="7"/>
  <c r="M1004" i="6"/>
  <c r="U1004" i="6" s="1"/>
  <c r="P1004" i="6"/>
  <c r="R1004" i="6" s="1"/>
  <c r="O1013" i="9"/>
  <c r="T1013" i="9" l="1"/>
  <c r="M963" i="7"/>
  <c r="W963" i="7" s="1"/>
  <c r="P963" i="7"/>
  <c r="R963" i="7" s="1"/>
  <c r="V1004" i="6"/>
  <c r="O1004" i="6"/>
  <c r="L1014" i="9"/>
  <c r="T1004" i="6" l="1"/>
  <c r="U963" i="7"/>
  <c r="V963" i="7"/>
  <c r="O963" i="7"/>
  <c r="L1005" i="6"/>
  <c r="M1014" i="9"/>
  <c r="P1014" i="9"/>
  <c r="R1014" i="9" s="1"/>
  <c r="T963" i="7" l="1"/>
  <c r="W1014" i="9"/>
  <c r="U1014" i="9"/>
  <c r="V1014" i="9"/>
  <c r="X1014" i="9"/>
  <c r="L964" i="7"/>
  <c r="P1005" i="6"/>
  <c r="R1005" i="6" s="1"/>
  <c r="M1005" i="6"/>
  <c r="V1005" i="6" s="1"/>
  <c r="O1014" i="9"/>
  <c r="T1014" i="9" l="1"/>
  <c r="M964" i="7"/>
  <c r="W964" i="7" s="1"/>
  <c r="P964" i="7"/>
  <c r="R964" i="7" s="1"/>
  <c r="O1005" i="6"/>
  <c r="U1005" i="6"/>
  <c r="L1015" i="9"/>
  <c r="T1005" i="6" l="1"/>
  <c r="U964" i="7"/>
  <c r="V964" i="7"/>
  <c r="O964" i="7"/>
  <c r="L1006" i="6"/>
  <c r="M1015" i="9"/>
  <c r="P1015" i="9"/>
  <c r="R1015" i="9" s="1"/>
  <c r="T964" i="7" l="1"/>
  <c r="X1015" i="9"/>
  <c r="W1015" i="9"/>
  <c r="U1015" i="9"/>
  <c r="V1015" i="9"/>
  <c r="L965" i="7"/>
  <c r="M1006" i="6"/>
  <c r="P1006" i="6"/>
  <c r="R1006" i="6" s="1"/>
  <c r="O1015" i="9"/>
  <c r="T1015" i="9" l="1"/>
  <c r="M965" i="7"/>
  <c r="V965" i="7" s="1"/>
  <c r="P965" i="7"/>
  <c r="R965" i="7" s="1"/>
  <c r="U1006" i="6"/>
  <c r="O1006" i="6"/>
  <c r="V1006" i="6"/>
  <c r="L1016" i="9"/>
  <c r="T1006" i="6" l="1"/>
  <c r="U965" i="7"/>
  <c r="W965" i="7"/>
  <c r="O965" i="7"/>
  <c r="L1007" i="6"/>
  <c r="P1016" i="9"/>
  <c r="R1016" i="9" s="1"/>
  <c r="M1016" i="9"/>
  <c r="X1016" i="9" s="1"/>
  <c r="T965" i="7" l="1"/>
  <c r="W1016" i="9"/>
  <c r="V1016" i="9"/>
  <c r="U1016" i="9"/>
  <c r="L966" i="7"/>
  <c r="M1007" i="6"/>
  <c r="V1007" i="6" s="1"/>
  <c r="P1007" i="6"/>
  <c r="R1007" i="6" s="1"/>
  <c r="O1016" i="9"/>
  <c r="T1016" i="9" l="1"/>
  <c r="M966" i="7"/>
  <c r="U966" i="7" s="1"/>
  <c r="P966" i="7"/>
  <c r="R966" i="7" s="1"/>
  <c r="U1007" i="6"/>
  <c r="O1007" i="6"/>
  <c r="L1017" i="9"/>
  <c r="T1007" i="6" l="1"/>
  <c r="V966" i="7"/>
  <c r="W966" i="7"/>
  <c r="O966" i="7"/>
  <c r="L1008" i="6"/>
  <c r="M1017" i="9"/>
  <c r="P1017" i="9"/>
  <c r="R1017" i="9" s="1"/>
  <c r="T966" i="7" l="1"/>
  <c r="V1017" i="9"/>
  <c r="X1017" i="9"/>
  <c r="W1017" i="9"/>
  <c r="U1017" i="9"/>
  <c r="L967" i="7"/>
  <c r="P1008" i="6"/>
  <c r="R1008" i="6" s="1"/>
  <c r="M1008" i="6"/>
  <c r="V1008" i="6" s="1"/>
  <c r="O1017" i="9"/>
  <c r="T1017" i="9" l="1"/>
  <c r="P967" i="7"/>
  <c r="R967" i="7" s="1"/>
  <c r="M967" i="7"/>
  <c r="W967" i="7" s="1"/>
  <c r="O1008" i="6"/>
  <c r="U1008" i="6"/>
  <c r="L1018" i="9"/>
  <c r="T1008" i="6" l="1"/>
  <c r="V967" i="7"/>
  <c r="U967" i="7"/>
  <c r="O967" i="7"/>
  <c r="L1009" i="6"/>
  <c r="M1018" i="9"/>
  <c r="W1018" i="9" s="1"/>
  <c r="P1018" i="9"/>
  <c r="R1018" i="9" s="1"/>
  <c r="T967" i="7" l="1"/>
  <c r="V1018" i="9"/>
  <c r="X1018" i="9"/>
  <c r="U1018" i="9"/>
  <c r="L968" i="7"/>
  <c r="P1009" i="6"/>
  <c r="R1009" i="6" s="1"/>
  <c r="M1009" i="6"/>
  <c r="U1009" i="6" s="1"/>
  <c r="O1018" i="9"/>
  <c r="T1018" i="9" l="1"/>
  <c r="P968" i="7"/>
  <c r="R968" i="7" s="1"/>
  <c r="M968" i="7"/>
  <c r="W968" i="7" s="1"/>
  <c r="O1009" i="6"/>
  <c r="V1009" i="6"/>
  <c r="L1019" i="9"/>
  <c r="T1009" i="6" l="1"/>
  <c r="U968" i="7"/>
  <c r="V968" i="7"/>
  <c r="O968" i="7"/>
  <c r="L1010" i="6"/>
  <c r="P1019" i="9"/>
  <c r="R1019" i="9" s="1"/>
  <c r="M1019" i="9"/>
  <c r="V1019" i="9" s="1"/>
  <c r="T968" i="7" l="1"/>
  <c r="W1019" i="9"/>
  <c r="X1019" i="9"/>
  <c r="U1019" i="9"/>
  <c r="L969" i="7"/>
  <c r="M1010" i="6"/>
  <c r="V1010" i="6" s="1"/>
  <c r="P1010" i="6"/>
  <c r="R1010" i="6" s="1"/>
  <c r="O1019" i="9"/>
  <c r="T1019" i="9" l="1"/>
  <c r="M969" i="7"/>
  <c r="U969" i="7" s="1"/>
  <c r="P969" i="7"/>
  <c r="R969" i="7" s="1"/>
  <c r="O1010" i="6"/>
  <c r="U1010" i="6"/>
  <c r="L1020" i="9"/>
  <c r="T1010" i="6" l="1"/>
  <c r="W969" i="7"/>
  <c r="V969" i="7"/>
  <c r="O969" i="7"/>
  <c r="L1011" i="6"/>
  <c r="M1020" i="9"/>
  <c r="P1020" i="9"/>
  <c r="R1020" i="9" s="1"/>
  <c r="T969" i="7" l="1"/>
  <c r="X1020" i="9"/>
  <c r="W1020" i="9"/>
  <c r="U1020" i="9"/>
  <c r="V1020" i="9"/>
  <c r="L970" i="7"/>
  <c r="M1011" i="6"/>
  <c r="U1011" i="6" s="1"/>
  <c r="P1011" i="6"/>
  <c r="R1011" i="6" s="1"/>
  <c r="O1020" i="9"/>
  <c r="T1020" i="9" l="1"/>
  <c r="M970" i="7"/>
  <c r="V970" i="7" s="1"/>
  <c r="P970" i="7"/>
  <c r="R970" i="7" s="1"/>
  <c r="O1011" i="6"/>
  <c r="V1011" i="6"/>
  <c r="L1021" i="9"/>
  <c r="T1011" i="6" l="1"/>
  <c r="U970" i="7"/>
  <c r="W970" i="7"/>
  <c r="O970" i="7"/>
  <c r="L1012" i="6"/>
  <c r="M1021" i="9"/>
  <c r="X1021" i="9" s="1"/>
  <c r="P1021" i="9"/>
  <c r="R1021" i="9" s="1"/>
  <c r="T970" i="7" l="1"/>
  <c r="W1021" i="9"/>
  <c r="V1021" i="9"/>
  <c r="U1021" i="9"/>
  <c r="L971" i="7"/>
  <c r="P1012" i="6"/>
  <c r="R1012" i="6" s="1"/>
  <c r="M1012" i="6"/>
  <c r="V1012" i="6" s="1"/>
  <c r="O1021" i="9"/>
  <c r="T1021" i="9" l="1"/>
  <c r="M971" i="7"/>
  <c r="W971" i="7" s="1"/>
  <c r="P971" i="7"/>
  <c r="R971" i="7" s="1"/>
  <c r="O1012" i="6"/>
  <c r="U1012" i="6"/>
  <c r="L1022" i="9"/>
  <c r="T1012" i="6" l="1"/>
  <c r="U971" i="7"/>
  <c r="V971" i="7"/>
  <c r="O971" i="7"/>
  <c r="L1013" i="6"/>
  <c r="P1022" i="9"/>
  <c r="R1022" i="9" s="1"/>
  <c r="M1022" i="9"/>
  <c r="T971" i="7" l="1"/>
  <c r="U1022" i="9"/>
  <c r="X1022" i="9"/>
  <c r="V1022" i="9"/>
  <c r="W1022" i="9"/>
  <c r="L972" i="7"/>
  <c r="P1013" i="6"/>
  <c r="R1013" i="6" s="1"/>
  <c r="M1013" i="6"/>
  <c r="U1013" i="6" s="1"/>
  <c r="O1022" i="9"/>
  <c r="T1022" i="9" l="1"/>
  <c r="M972" i="7"/>
  <c r="W972" i="7" s="1"/>
  <c r="P972" i="7"/>
  <c r="R972" i="7" s="1"/>
  <c r="O1013" i="6"/>
  <c r="V1013" i="6"/>
  <c r="L1023" i="9"/>
  <c r="T1013" i="6" l="1"/>
  <c r="V972" i="7"/>
  <c r="U972" i="7"/>
  <c r="O972" i="7"/>
  <c r="L1014" i="6"/>
  <c r="P1023" i="9"/>
  <c r="R1023" i="9" s="1"/>
  <c r="M1023" i="9"/>
  <c r="T972" i="7" l="1"/>
  <c r="X1023" i="9"/>
  <c r="W1023" i="9"/>
  <c r="U1023" i="9"/>
  <c r="V1023" i="9"/>
  <c r="L973" i="7"/>
  <c r="M1014" i="6"/>
  <c r="V1014" i="6" s="1"/>
  <c r="P1014" i="6"/>
  <c r="R1014" i="6" s="1"/>
  <c r="O1023" i="9"/>
  <c r="T1023" i="9" l="1"/>
  <c r="M973" i="7"/>
  <c r="W973" i="7" s="1"/>
  <c r="P973" i="7"/>
  <c r="R973" i="7" s="1"/>
  <c r="U1014" i="6"/>
  <c r="O1014" i="6"/>
  <c r="L1024" i="9"/>
  <c r="T1014" i="6" l="1"/>
  <c r="U973" i="7"/>
  <c r="V973" i="7"/>
  <c r="O973" i="7"/>
  <c r="L1015" i="6"/>
  <c r="P1024" i="9"/>
  <c r="R1024" i="9" s="1"/>
  <c r="M1024" i="9"/>
  <c r="T973" i="7" l="1"/>
  <c r="X1024" i="9"/>
  <c r="V1024" i="9"/>
  <c r="U1024" i="9"/>
  <c r="W1024" i="9"/>
  <c r="L974" i="7"/>
  <c r="M1015" i="6"/>
  <c r="U1015" i="6" s="1"/>
  <c r="P1015" i="6"/>
  <c r="R1015" i="6" s="1"/>
  <c r="O1024" i="9"/>
  <c r="T1024" i="9" l="1"/>
  <c r="P974" i="7"/>
  <c r="R974" i="7" s="1"/>
  <c r="M974" i="7"/>
  <c r="W974" i="7" s="1"/>
  <c r="V1015" i="6"/>
  <c r="O1015" i="6"/>
  <c r="L1025" i="9"/>
  <c r="T1015" i="6" l="1"/>
  <c r="U974" i="7"/>
  <c r="V974" i="7"/>
  <c r="O974" i="7"/>
  <c r="L1016" i="6"/>
  <c r="M1025" i="9"/>
  <c r="P1025" i="9"/>
  <c r="G25" i="9" s="1" a="1"/>
  <c r="T974" i="7" l="1"/>
  <c r="W1025" i="9"/>
  <c r="X1025" i="9"/>
  <c r="U1025" i="9"/>
  <c r="V1025" i="9"/>
  <c r="G32" i="9"/>
  <c r="G40" i="9"/>
  <c r="G25" i="9"/>
  <c r="G33" i="9"/>
  <c r="G41" i="9"/>
  <c r="G26" i="9"/>
  <c r="G34" i="9"/>
  <c r="G42" i="9"/>
  <c r="G27" i="9"/>
  <c r="G35" i="9"/>
  <c r="G43" i="9"/>
  <c r="G28" i="9"/>
  <c r="G36" i="9"/>
  <c r="G44" i="9"/>
  <c r="G29" i="9"/>
  <c r="G37" i="9"/>
  <c r="G45" i="9"/>
  <c r="G31" i="9"/>
  <c r="G30" i="9"/>
  <c r="G38" i="9"/>
  <c r="G39" i="9"/>
  <c r="R1025" i="9"/>
  <c r="B35" i="9"/>
  <c r="B32" i="9"/>
  <c r="B33" i="9" s="1"/>
  <c r="B31" i="9"/>
  <c r="B30" i="9"/>
  <c r="B28" i="9"/>
  <c r="L975" i="7"/>
  <c r="M1016" i="6"/>
  <c r="V1016" i="6" s="1"/>
  <c r="P1016" i="6"/>
  <c r="R1016" i="6" s="1"/>
  <c r="O1025" i="9"/>
  <c r="T1025" i="9" l="1"/>
  <c r="B36" i="9" s="1"/>
  <c r="B34" i="9"/>
  <c r="B29" i="9"/>
  <c r="P975" i="7"/>
  <c r="R975" i="7" s="1"/>
  <c r="M975" i="7"/>
  <c r="V975" i="7" s="1"/>
  <c r="U1016" i="6"/>
  <c r="O1016" i="6"/>
  <c r="B37" i="9" l="1"/>
  <c r="B39" i="9"/>
  <c r="B38" i="9"/>
  <c r="T1016" i="6"/>
  <c r="U975" i="7"/>
  <c r="W975" i="7"/>
  <c r="O975" i="7"/>
  <c r="L1017" i="6"/>
  <c r="T975" i="7" l="1"/>
  <c r="L976" i="7"/>
  <c r="M1017" i="6"/>
  <c r="U1017" i="6" s="1"/>
  <c r="P1017" i="6"/>
  <c r="R1017" i="6" s="1"/>
  <c r="M976" i="7" l="1"/>
  <c r="U976" i="7" s="1"/>
  <c r="P976" i="7"/>
  <c r="R976" i="7" s="1"/>
  <c r="O1017" i="6"/>
  <c r="V1017" i="6"/>
  <c r="T1017" i="6" l="1"/>
  <c r="V976" i="7"/>
  <c r="W976" i="7"/>
  <c r="O976" i="7"/>
  <c r="L1018" i="6"/>
  <c r="T976" i="7" l="1"/>
  <c r="L977" i="7"/>
  <c r="M1018" i="6"/>
  <c r="V1018" i="6" s="1"/>
  <c r="P1018" i="6"/>
  <c r="R1018" i="6" s="1"/>
  <c r="M977" i="7" l="1"/>
  <c r="V977" i="7" s="1"/>
  <c r="P977" i="7"/>
  <c r="R977" i="7" s="1"/>
  <c r="O1018" i="6"/>
  <c r="U1018" i="6"/>
  <c r="T1018" i="6" l="1"/>
  <c r="U977" i="7"/>
  <c r="W977" i="7"/>
  <c r="O977" i="7"/>
  <c r="L1019" i="6"/>
  <c r="T977" i="7" l="1"/>
  <c r="L978" i="7"/>
  <c r="M1019" i="6"/>
  <c r="P1019" i="6"/>
  <c r="R1019" i="6" s="1"/>
  <c r="P978" i="7" l="1"/>
  <c r="R978" i="7" s="1"/>
  <c r="M978" i="7"/>
  <c r="U978" i="7" s="1"/>
  <c r="U1019" i="6"/>
  <c r="O1019" i="6"/>
  <c r="V1019" i="6"/>
  <c r="T1019" i="6" l="1"/>
  <c r="V978" i="7"/>
  <c r="W978" i="7"/>
  <c r="O978" i="7"/>
  <c r="L1020" i="6"/>
  <c r="T978" i="7" l="1"/>
  <c r="L979" i="7"/>
  <c r="P1020" i="6"/>
  <c r="R1020" i="6" s="1"/>
  <c r="M1020" i="6"/>
  <c r="V1020" i="6" s="1"/>
  <c r="P979" i="7" l="1"/>
  <c r="R979" i="7" s="1"/>
  <c r="M979" i="7"/>
  <c r="O1020" i="6"/>
  <c r="U1020" i="6"/>
  <c r="T1020" i="6" l="1"/>
  <c r="W979" i="7"/>
  <c r="V979" i="7"/>
  <c r="U979" i="7"/>
  <c r="O979" i="7"/>
  <c r="L1021" i="6"/>
  <c r="T979" i="7" l="1"/>
  <c r="L980" i="7"/>
  <c r="P1021" i="6"/>
  <c r="R1021" i="6" s="1"/>
  <c r="M1021" i="6"/>
  <c r="V1021" i="6" s="1"/>
  <c r="M980" i="7" l="1"/>
  <c r="W980" i="7" s="1"/>
  <c r="P980" i="7"/>
  <c r="R980" i="7" s="1"/>
  <c r="U1021" i="6"/>
  <c r="O1021" i="6"/>
  <c r="T1021" i="6" l="1"/>
  <c r="V980" i="7"/>
  <c r="U980" i="7"/>
  <c r="O980" i="7"/>
  <c r="L1022" i="6"/>
  <c r="T980" i="7" l="1"/>
  <c r="L981" i="7"/>
  <c r="M1022" i="6"/>
  <c r="U1022" i="6" s="1"/>
  <c r="P1022" i="6"/>
  <c r="R1022" i="6" s="1"/>
  <c r="P981" i="7" l="1"/>
  <c r="R981" i="7" s="1"/>
  <c r="M981" i="7"/>
  <c r="V981" i="7" s="1"/>
  <c r="V1022" i="6"/>
  <c r="O1022" i="6"/>
  <c r="T1022" i="6" l="1"/>
  <c r="W981" i="7"/>
  <c r="U981" i="7"/>
  <c r="O981" i="7"/>
  <c r="L1023" i="6"/>
  <c r="T981" i="7" l="1"/>
  <c r="L982" i="7"/>
  <c r="M1023" i="6"/>
  <c r="U1023" i="6" s="1"/>
  <c r="P1023" i="6"/>
  <c r="R1023" i="6" s="1"/>
  <c r="P982" i="7" l="1"/>
  <c r="R982" i="7" s="1"/>
  <c r="M982" i="7"/>
  <c r="W982" i="7" s="1"/>
  <c r="O1023" i="6"/>
  <c r="V1023" i="6"/>
  <c r="T1023" i="6" l="1"/>
  <c r="U982" i="7"/>
  <c r="V982" i="7"/>
  <c r="O982" i="7"/>
  <c r="L1024" i="6"/>
  <c r="T982" i="7" l="1"/>
  <c r="L983" i="7"/>
  <c r="M1024" i="6"/>
  <c r="V1024" i="6" s="1"/>
  <c r="P1024" i="6"/>
  <c r="R1024" i="6" s="1"/>
  <c r="M983" i="7" l="1"/>
  <c r="W983" i="7" s="1"/>
  <c r="P983" i="7"/>
  <c r="R983" i="7" s="1"/>
  <c r="O1024" i="6"/>
  <c r="U1024" i="6"/>
  <c r="T1024" i="6" l="1"/>
  <c r="U983" i="7"/>
  <c r="V983" i="7"/>
  <c r="O983" i="7"/>
  <c r="L1025" i="6"/>
  <c r="T983" i="7" l="1"/>
  <c r="L984" i="7"/>
  <c r="P1025" i="6"/>
  <c r="G25" i="6" s="1" a="1"/>
  <c r="M1025" i="6"/>
  <c r="G32" i="6" l="1"/>
  <c r="G40" i="6"/>
  <c r="G25" i="6"/>
  <c r="G33" i="6"/>
  <c r="G41" i="6"/>
  <c r="G26" i="6"/>
  <c r="G34" i="6"/>
  <c r="G42" i="6"/>
  <c r="G27" i="6"/>
  <c r="G35" i="6"/>
  <c r="G43" i="6"/>
  <c r="G28" i="6"/>
  <c r="G36" i="6"/>
  <c r="G44" i="6"/>
  <c r="G29" i="6"/>
  <c r="G37" i="6"/>
  <c r="G45" i="6"/>
  <c r="G30" i="6"/>
  <c r="G38" i="6"/>
  <c r="G31" i="6"/>
  <c r="G39" i="6"/>
  <c r="B28" i="6"/>
  <c r="B29" i="6" s="1"/>
  <c r="B32" i="6"/>
  <c r="R1025" i="6"/>
  <c r="B30" i="6"/>
  <c r="M984" i="7"/>
  <c r="W984" i="7" s="1"/>
  <c r="P984" i="7"/>
  <c r="R984" i="7" s="1"/>
  <c r="U1025" i="6"/>
  <c r="O1025" i="6"/>
  <c r="B35" i="6"/>
  <c r="B31" i="6"/>
  <c r="V1025" i="6"/>
  <c r="T1025" i="6" l="1"/>
  <c r="U984" i="7"/>
  <c r="V984" i="7"/>
  <c r="B33" i="6"/>
  <c r="O984" i="7"/>
  <c r="B34" i="6"/>
  <c r="B37" i="6" l="1"/>
  <c r="B36" i="6"/>
  <c r="T984" i="7"/>
  <c r="L985" i="7"/>
  <c r="M985" i="7" l="1"/>
  <c r="U985" i="7" s="1"/>
  <c r="P985" i="7"/>
  <c r="R985" i="7" s="1"/>
  <c r="W985" i="7" l="1"/>
  <c r="V985" i="7"/>
  <c r="O985" i="7"/>
  <c r="T985" i="7" l="1"/>
  <c r="L986" i="7"/>
  <c r="P986" i="7" l="1"/>
  <c r="R986" i="7" s="1"/>
  <c r="M986" i="7"/>
  <c r="W986" i="7" s="1"/>
  <c r="U986" i="7" l="1"/>
  <c r="V986" i="7"/>
  <c r="O986" i="7"/>
  <c r="T986" i="7" l="1"/>
  <c r="L987" i="7"/>
  <c r="P987" i="7" l="1"/>
  <c r="R987" i="7" s="1"/>
  <c r="M987" i="7"/>
  <c r="U987" i="7" s="1"/>
  <c r="V987" i="7" l="1"/>
  <c r="W987" i="7"/>
  <c r="O987" i="7"/>
  <c r="T987" i="7" l="1"/>
  <c r="L988" i="7"/>
  <c r="P988" i="7" l="1"/>
  <c r="R988" i="7" s="1"/>
  <c r="M988" i="7"/>
  <c r="V988" i="7" s="1"/>
  <c r="U988" i="7" l="1"/>
  <c r="W988" i="7"/>
  <c r="O988" i="7"/>
  <c r="T988" i="7" l="1"/>
  <c r="L989" i="7"/>
  <c r="P989" i="7" l="1"/>
  <c r="R989" i="7" s="1"/>
  <c r="M989" i="7"/>
  <c r="V989" i="7" s="1"/>
  <c r="U989" i="7" l="1"/>
  <c r="W989" i="7"/>
  <c r="O989" i="7"/>
  <c r="T989" i="7" l="1"/>
  <c r="L990" i="7"/>
  <c r="M990" i="7" l="1"/>
  <c r="P990" i="7"/>
  <c r="R990" i="7" s="1"/>
  <c r="V990" i="7" l="1"/>
  <c r="W990" i="7"/>
  <c r="U990" i="7"/>
  <c r="O990" i="7"/>
  <c r="T990" i="7" l="1"/>
  <c r="L991" i="7"/>
  <c r="M991" i="7" l="1"/>
  <c r="W991" i="7" s="1"/>
  <c r="P991" i="7"/>
  <c r="R991" i="7" s="1"/>
  <c r="V991" i="7" l="1"/>
  <c r="U991" i="7"/>
  <c r="O991" i="7"/>
  <c r="T991" i="7" l="1"/>
  <c r="L992" i="7"/>
  <c r="M992" i="7" l="1"/>
  <c r="V992" i="7" s="1"/>
  <c r="P992" i="7"/>
  <c r="R992" i="7" s="1"/>
  <c r="U992" i="7" l="1"/>
  <c r="W992" i="7"/>
  <c r="O992" i="7"/>
  <c r="T992" i="7" l="1"/>
  <c r="L993" i="7"/>
  <c r="M993" i="7" l="1"/>
  <c r="W993" i="7" s="1"/>
  <c r="P993" i="7"/>
  <c r="R993" i="7" s="1"/>
  <c r="V993" i="7" l="1"/>
  <c r="U993" i="7"/>
  <c r="O993" i="7"/>
  <c r="T993" i="7" l="1"/>
  <c r="L994" i="7"/>
  <c r="M994" i="7" l="1"/>
  <c r="V994" i="7" s="1"/>
  <c r="P994" i="7"/>
  <c r="R994" i="7" s="1"/>
  <c r="U994" i="7" l="1"/>
  <c r="W994" i="7"/>
  <c r="O994" i="7"/>
  <c r="T994" i="7" l="1"/>
  <c r="L995" i="7"/>
  <c r="P995" i="7" l="1"/>
  <c r="R995" i="7" s="1"/>
  <c r="M995" i="7"/>
  <c r="W995" i="7" s="1"/>
  <c r="V995" i="7" l="1"/>
  <c r="U995" i="7"/>
  <c r="O995" i="7"/>
  <c r="T995" i="7" l="1"/>
  <c r="L996" i="7"/>
  <c r="P996" i="7" l="1"/>
  <c r="R996" i="7" s="1"/>
  <c r="M996" i="7"/>
  <c r="V996" i="7" s="1"/>
  <c r="U996" i="7" l="1"/>
  <c r="W996" i="7"/>
  <c r="O996" i="7"/>
  <c r="T996" i="7" l="1"/>
  <c r="L997" i="7"/>
  <c r="M997" i="7" l="1"/>
  <c r="W997" i="7" s="1"/>
  <c r="P997" i="7"/>
  <c r="R997" i="7" s="1"/>
  <c r="U997" i="7" l="1"/>
  <c r="V997" i="7"/>
  <c r="O997" i="7"/>
  <c r="T997" i="7" l="1"/>
  <c r="L998" i="7"/>
  <c r="P998" i="7" l="1"/>
  <c r="R998" i="7" s="1"/>
  <c r="M998" i="7"/>
  <c r="W998" i="7" s="1"/>
  <c r="V998" i="7" l="1"/>
  <c r="U998" i="7"/>
  <c r="O998" i="7"/>
  <c r="T998" i="7" l="1"/>
  <c r="L999" i="7"/>
  <c r="P999" i="7" l="1"/>
  <c r="R999" i="7" s="1"/>
  <c r="M999" i="7"/>
  <c r="U999" i="7" s="1"/>
  <c r="W999" i="7" l="1"/>
  <c r="V999" i="7"/>
  <c r="O999" i="7"/>
  <c r="T999" i="7" l="1"/>
  <c r="L1000" i="7"/>
  <c r="M1000" i="7" l="1"/>
  <c r="W1000" i="7" s="1"/>
  <c r="P1000" i="7"/>
  <c r="R1000" i="7" s="1"/>
  <c r="U1000" i="7" l="1"/>
  <c r="V1000" i="7"/>
  <c r="O1000" i="7"/>
  <c r="T1000" i="7" l="1"/>
  <c r="L1001" i="7"/>
  <c r="P1001" i="7" l="1"/>
  <c r="R1001" i="7" s="1"/>
  <c r="M1001" i="7"/>
  <c r="W1001" i="7" s="1"/>
  <c r="V1001" i="7" l="1"/>
  <c r="U1001" i="7"/>
  <c r="O1001" i="7"/>
  <c r="T1001" i="7" l="1"/>
  <c r="L1002" i="7"/>
  <c r="M1002" i="7" l="1"/>
  <c r="V1002" i="7" s="1"/>
  <c r="P1002" i="7"/>
  <c r="R1002" i="7" s="1"/>
  <c r="W1002" i="7" l="1"/>
  <c r="U1002" i="7"/>
  <c r="O1002" i="7"/>
  <c r="T1002" i="7" l="1"/>
  <c r="L1003" i="7"/>
  <c r="P1003" i="7" l="1"/>
  <c r="R1003" i="7" s="1"/>
  <c r="M1003" i="7"/>
  <c r="W1003" i="7" s="1"/>
  <c r="U1003" i="7" l="1"/>
  <c r="V1003" i="7"/>
  <c r="O1003" i="7"/>
  <c r="T1003" i="7" l="1"/>
  <c r="L1004" i="7"/>
  <c r="P1004" i="7" l="1"/>
  <c r="R1004" i="7" s="1"/>
  <c r="M1004" i="7"/>
  <c r="V1004" i="7" s="1"/>
  <c r="U1004" i="7" l="1"/>
  <c r="W1004" i="7"/>
  <c r="O1004" i="7"/>
  <c r="T1004" i="7" l="1"/>
  <c r="L1005" i="7"/>
  <c r="M1005" i="7" l="1"/>
  <c r="V1005" i="7" s="1"/>
  <c r="P1005" i="7"/>
  <c r="R1005" i="7" s="1"/>
  <c r="U1005" i="7" l="1"/>
  <c r="W1005" i="7"/>
  <c r="O1005" i="7"/>
  <c r="T1005" i="7" l="1"/>
  <c r="L1006" i="7"/>
  <c r="M1006" i="7" l="1"/>
  <c r="U1006" i="7" s="1"/>
  <c r="P1006" i="7"/>
  <c r="R1006" i="7" s="1"/>
  <c r="V1006" i="7" l="1"/>
  <c r="W1006" i="7"/>
  <c r="O1006" i="7"/>
  <c r="T1006" i="7" l="1"/>
  <c r="L1007" i="7"/>
  <c r="P1007" i="7" l="1"/>
  <c r="R1007" i="7" s="1"/>
  <c r="M1007" i="7"/>
  <c r="U1007" i="7" s="1"/>
  <c r="V1007" i="7" l="1"/>
  <c r="W1007" i="7"/>
  <c r="O1007" i="7"/>
  <c r="T1007" i="7" l="1"/>
  <c r="L1008" i="7"/>
  <c r="M1008" i="7" l="1"/>
  <c r="V1008" i="7" s="1"/>
  <c r="P1008" i="7"/>
  <c r="R1008" i="7" s="1"/>
  <c r="U1008" i="7" l="1"/>
  <c r="W1008" i="7"/>
  <c r="O1008" i="7"/>
  <c r="T1008" i="7" l="1"/>
  <c r="L1009" i="7"/>
  <c r="M1009" i="7" l="1"/>
  <c r="W1009" i="7" s="1"/>
  <c r="P1009" i="7"/>
  <c r="R1009" i="7" s="1"/>
  <c r="V1009" i="7" l="1"/>
  <c r="U1009" i="7"/>
  <c r="O1009" i="7"/>
  <c r="T1009" i="7" l="1"/>
  <c r="L1010" i="7"/>
  <c r="P1010" i="7" l="1"/>
  <c r="R1010" i="7" s="1"/>
  <c r="M1010" i="7"/>
  <c r="V1010" i="7" s="1"/>
  <c r="U1010" i="7" l="1"/>
  <c r="W1010" i="7"/>
  <c r="O1010" i="7"/>
  <c r="T1010" i="7" l="1"/>
  <c r="L1011" i="7"/>
  <c r="P1011" i="7" l="1"/>
  <c r="R1011" i="7" s="1"/>
  <c r="M1011" i="7"/>
  <c r="W1011" i="7" s="1"/>
  <c r="U1011" i="7" l="1"/>
  <c r="V1011" i="7"/>
  <c r="O1011" i="7"/>
  <c r="T1011" i="7" l="1"/>
  <c r="L1012" i="7"/>
  <c r="P1012" i="7" l="1"/>
  <c r="R1012" i="7" s="1"/>
  <c r="M1012" i="7"/>
  <c r="W1012" i="7" s="1"/>
  <c r="V1012" i="7" l="1"/>
  <c r="U1012" i="7"/>
  <c r="O1012" i="7"/>
  <c r="T1012" i="7" l="1"/>
  <c r="L1013" i="7"/>
  <c r="P1013" i="7" l="1"/>
  <c r="R1013" i="7" s="1"/>
  <c r="M1013" i="7"/>
  <c r="W1013" i="7" s="1"/>
  <c r="U1013" i="7" l="1"/>
  <c r="V1013" i="7"/>
  <c r="O1013" i="7"/>
  <c r="T1013" i="7" l="1"/>
  <c r="L1014" i="7"/>
  <c r="P1014" i="7" l="1"/>
  <c r="R1014" i="7" s="1"/>
  <c r="M1014" i="7"/>
  <c r="W1014" i="7" s="1"/>
  <c r="U1014" i="7" l="1"/>
  <c r="V1014" i="7"/>
  <c r="O1014" i="7"/>
  <c r="T1014" i="7" l="1"/>
  <c r="L1015" i="7"/>
  <c r="M1015" i="7" l="1"/>
  <c r="W1015" i="7" s="1"/>
  <c r="P1015" i="7"/>
  <c r="R1015" i="7" s="1"/>
  <c r="U1015" i="7" l="1"/>
  <c r="V1015" i="7"/>
  <c r="O1015" i="7"/>
  <c r="T1015" i="7" l="1"/>
  <c r="L1016" i="7"/>
  <c r="M1016" i="7" l="1"/>
  <c r="U1016" i="7" s="1"/>
  <c r="P1016" i="7"/>
  <c r="R1016" i="7" s="1"/>
  <c r="W1016" i="7" l="1"/>
  <c r="V1016" i="7"/>
  <c r="O1016" i="7"/>
  <c r="T1016" i="7" l="1"/>
  <c r="L1017" i="7"/>
  <c r="P1017" i="7" l="1"/>
  <c r="R1017" i="7" s="1"/>
  <c r="M1017" i="7"/>
  <c r="V1017" i="7" l="1"/>
  <c r="W1017" i="7"/>
  <c r="U1017" i="7"/>
  <c r="O1017" i="7"/>
  <c r="T1017" i="7" l="1"/>
  <c r="L1018" i="7"/>
  <c r="P1018" i="7" l="1"/>
  <c r="R1018" i="7" s="1"/>
  <c r="M1018" i="7"/>
  <c r="U1018" i="7" s="1"/>
  <c r="V1018" i="7" l="1"/>
  <c r="W1018" i="7"/>
  <c r="O1018" i="7"/>
  <c r="T1018" i="7" l="1"/>
  <c r="L1019" i="7"/>
  <c r="M1019" i="7" l="1"/>
  <c r="W1019" i="7" s="1"/>
  <c r="P1019" i="7"/>
  <c r="R1019" i="7" s="1"/>
  <c r="U1019" i="7" l="1"/>
  <c r="V1019" i="7"/>
  <c r="O1019" i="7"/>
  <c r="T1019" i="7" l="1"/>
  <c r="L1020" i="7"/>
  <c r="M1020" i="7" l="1"/>
  <c r="W1020" i="7" s="1"/>
  <c r="P1020" i="7"/>
  <c r="R1020" i="7" s="1"/>
  <c r="U1020" i="7" l="1"/>
  <c r="V1020" i="7"/>
  <c r="O1020" i="7"/>
  <c r="T1020" i="7" l="1"/>
  <c r="L1021" i="7"/>
  <c r="P1021" i="7" l="1"/>
  <c r="R1021" i="7" s="1"/>
  <c r="M1021" i="7"/>
  <c r="U1021" i="7" s="1"/>
  <c r="V1021" i="7" l="1"/>
  <c r="W1021" i="7"/>
  <c r="O1021" i="7"/>
  <c r="T1021" i="7" l="1"/>
  <c r="L1022" i="7"/>
  <c r="M1022" i="7" l="1"/>
  <c r="W1022" i="7" s="1"/>
  <c r="P1022" i="7"/>
  <c r="R1022" i="7" s="1"/>
  <c r="U1022" i="7" l="1"/>
  <c r="V1022" i="7"/>
  <c r="O1022" i="7"/>
  <c r="T1022" i="7" l="1"/>
  <c r="L1023" i="7"/>
  <c r="P1023" i="7" l="1"/>
  <c r="R1023" i="7" s="1"/>
  <c r="M1023" i="7"/>
  <c r="W1023" i="7" s="1"/>
  <c r="U1023" i="7" l="1"/>
  <c r="V1023" i="7"/>
  <c r="O1023" i="7"/>
  <c r="T1023" i="7" l="1"/>
  <c r="L1024" i="7"/>
  <c r="M1024" i="7" l="1"/>
  <c r="U1024" i="7" s="1"/>
  <c r="P1024" i="7"/>
  <c r="R1024" i="7" s="1"/>
  <c r="V1024" i="7" l="1"/>
  <c r="W1024" i="7"/>
  <c r="O1024" i="7"/>
  <c r="T1024" i="7" l="1"/>
  <c r="L1025" i="7"/>
  <c r="M1025" i="7" l="1"/>
  <c r="V1025" i="7" s="1"/>
  <c r="P1025" i="7"/>
  <c r="G25" i="7" s="1" a="1"/>
  <c r="W1025" i="7" l="1"/>
  <c r="U1025" i="7"/>
  <c r="G32" i="7"/>
  <c r="G40" i="7"/>
  <c r="G25" i="7"/>
  <c r="G33" i="7"/>
  <c r="G41" i="7"/>
  <c r="G26" i="7"/>
  <c r="G34" i="7"/>
  <c r="G42" i="7"/>
  <c r="G27" i="7"/>
  <c r="G35" i="7"/>
  <c r="G43" i="7"/>
  <c r="G28" i="7"/>
  <c r="G36" i="7"/>
  <c r="G44" i="7"/>
  <c r="G29" i="7"/>
  <c r="G37" i="7"/>
  <c r="G45" i="7"/>
  <c r="G30" i="7"/>
  <c r="G38" i="7"/>
  <c r="G31" i="7"/>
  <c r="G39" i="7"/>
  <c r="R1025" i="7"/>
  <c r="B28" i="7"/>
  <c r="B35" i="7"/>
  <c r="B32" i="7"/>
  <c r="B33" i="7" s="1"/>
  <c r="B31" i="7"/>
  <c r="B30" i="7"/>
  <c r="O1025" i="7"/>
  <c r="T1025" i="7" l="1"/>
  <c r="B34" i="7"/>
  <c r="B29" i="7"/>
  <c r="B37" i="7" l="1"/>
  <c r="B36" i="7"/>
  <c r="B38" i="7"/>
</calcChain>
</file>

<file path=xl/sharedStrings.xml><?xml version="1.0" encoding="utf-8"?>
<sst xmlns="http://schemas.openxmlformats.org/spreadsheetml/2006/main" count="270" uniqueCount="91">
  <si>
    <t>Time In  = Time ticket was pulled by technician .</t>
  </si>
  <si>
    <t>Interarrival Time = Time between ticket being pulled by technician and lift service starting.</t>
  </si>
  <si>
    <t>Service Start Time = Time lift service starts.</t>
  </si>
  <si>
    <t>Service end time = Time lift service ends. 5:00 means work was not completed by EOD.</t>
  </si>
  <si>
    <t>Service Processing Time = Time it takes for tech to finish reporting service.</t>
  </si>
  <si>
    <t xml:space="preserve">Time out = Time ticket is returned to office. </t>
  </si>
  <si>
    <t>Ticket paid time = Time ticket was paid for by customer. 5:00 pm means ticket rollover to next day.</t>
  </si>
  <si>
    <t>Time in</t>
  </si>
  <si>
    <t>Interarrival Time</t>
  </si>
  <si>
    <t>Service Start Time</t>
  </si>
  <si>
    <t>Service End Time</t>
  </si>
  <si>
    <t>Interservice Time</t>
  </si>
  <si>
    <t>Time out</t>
  </si>
  <si>
    <t>Ticket Paid Time</t>
  </si>
  <si>
    <t>Tech Number</t>
  </si>
  <si>
    <t>Total Service Time</t>
  </si>
  <si>
    <t>Total Time in System</t>
  </si>
  <si>
    <t>Server 1 Avg Server Rate</t>
  </si>
  <si>
    <t>Server 2 Avg rate</t>
  </si>
  <si>
    <t xml:space="preserve">Total Service Time Distribution </t>
  </si>
  <si>
    <t>Lower</t>
  </si>
  <si>
    <t>Upper</t>
  </si>
  <si>
    <t>Bin</t>
  </si>
  <si>
    <t>Frequency</t>
  </si>
  <si>
    <t>Interarrival time Distribution</t>
  </si>
  <si>
    <t>Time Out</t>
  </si>
  <si>
    <t>Record Date</t>
  </si>
  <si>
    <t>Arrival Rate</t>
  </si>
  <si>
    <t>Service Rate</t>
  </si>
  <si>
    <t>Average Total Service Time</t>
  </si>
  <si>
    <t>Sample St.dev</t>
  </si>
  <si>
    <t>Interservice St.dev</t>
  </si>
  <si>
    <t>Number of servers</t>
  </si>
  <si>
    <t># of customers</t>
  </si>
  <si>
    <t># of customers served</t>
  </si>
  <si>
    <t>Steady State</t>
  </si>
  <si>
    <t>Record Time Start</t>
  </si>
  <si>
    <t>Record Time End</t>
  </si>
  <si>
    <t xml:space="preserve">Permission </t>
  </si>
  <si>
    <t>Record 1</t>
  </si>
  <si>
    <t>Record 2</t>
  </si>
  <si>
    <t>Record 3</t>
  </si>
  <si>
    <t>Avg of 3 sample days</t>
  </si>
  <si>
    <t>Tech 1 Expected Service Rate</t>
  </si>
  <si>
    <t>Tech 2 Expected Service Rate</t>
  </si>
  <si>
    <t>Felts Family Car Care</t>
  </si>
  <si>
    <t>Parameters</t>
  </si>
  <si>
    <t xml:space="preserve">Operating Hours </t>
  </si>
  <si>
    <t>hrs</t>
  </si>
  <si>
    <t>Operating Hours in Minutes</t>
  </si>
  <si>
    <t>min</t>
  </si>
  <si>
    <t>Service Rate / hr</t>
  </si>
  <si>
    <t>cars</t>
  </si>
  <si>
    <t>Arrival Rate / hr</t>
  </si>
  <si>
    <t>Total Service Time (Normal)</t>
  </si>
  <si>
    <t>Mean</t>
  </si>
  <si>
    <t>St.Dev</t>
  </si>
  <si>
    <t>Interarrival Time (Exponential)</t>
  </si>
  <si>
    <t>Service Processing Time (Uniform)</t>
  </si>
  <si>
    <t>Range</t>
  </si>
  <si>
    <t>5-10</t>
  </si>
  <si>
    <t>Number of Servers</t>
  </si>
  <si>
    <t>Wait Time Range</t>
  </si>
  <si>
    <t xml:space="preserve">Simulation Summary Statistics </t>
  </si>
  <si>
    <t>Trial Number</t>
  </si>
  <si>
    <t>Ticket Pull Time</t>
  </si>
  <si>
    <t xml:space="preserve">Service End Time </t>
  </si>
  <si>
    <t>Service Processing Time</t>
  </si>
  <si>
    <t>Ticket Completion Time</t>
  </si>
  <si>
    <t>Waiting Time</t>
  </si>
  <si>
    <t xml:space="preserve">Service Time </t>
  </si>
  <si>
    <t xml:space="preserve">Time In System </t>
  </si>
  <si>
    <t>Customer</t>
  </si>
  <si>
    <t>Technician Used</t>
  </si>
  <si>
    <t>Tech1 Available</t>
  </si>
  <si>
    <t xml:space="preserve">Tech2 Available </t>
  </si>
  <si>
    <t>Cars Serviced</t>
  </si>
  <si>
    <t>Number Waiting (Lq)</t>
  </si>
  <si>
    <t>Probability of Waiting (Pw)</t>
  </si>
  <si>
    <t>Average Wait Time (Wq)</t>
  </si>
  <si>
    <t>Maximum Wait Time</t>
  </si>
  <si>
    <t>Number of Cars With 0 Wait</t>
  </si>
  <si>
    <t>Probability of No Wait (p0)</t>
  </si>
  <si>
    <t>Average number of cars in system (L)</t>
  </si>
  <si>
    <t>Average time in system (W)</t>
  </si>
  <si>
    <t>Tech 1 Utilization</t>
  </si>
  <si>
    <t>Tech 2 Utilization</t>
  </si>
  <si>
    <t>Tech3 Available</t>
  </si>
  <si>
    <t>Tech 3 Utilization</t>
  </si>
  <si>
    <t>Tech4 Available</t>
  </si>
  <si>
    <t>Tech 4 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</si>
</sst>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.000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51">
    <xf numFmtId="0" fontId="0" fillId="0" borderId="0" xfId="0"/>
    <xf numFmtId="20" fontId="0" fillId="0" borderId="0" xfId="0" applyNumberFormat="1"/>
    <xf numFmtId="18" fontId="0" fillId="0" borderId="0" xfId="0" applyNumberFormat="1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" fontId="0" fillId="0" borderId="0" xfId="0" applyNumberFormat="1"/>
    <xf numFmtId="20" fontId="2" fillId="0" borderId="0" xfId="0" applyNumberFormat="1" applyFont="1"/>
    <xf numFmtId="0" fontId="0" fillId="0" borderId="0" xfId="0" quotePrefix="1"/>
    <xf numFmtId="1" fontId="0" fillId="0" borderId="0" xfId="0" quotePrefix="1" applyNumberFormat="1"/>
    <xf numFmtId="0" fontId="3" fillId="2" borderId="1" xfId="0" applyFont="1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1" xfId="0" applyFill="1" applyBorder="1"/>
    <xf numFmtId="0" fontId="0" fillId="2" borderId="1" xfId="0" applyFill="1" applyBorder="1"/>
    <xf numFmtId="2" fontId="0" fillId="2" borderId="1" xfId="0" applyNumberFormat="1" applyFill="1" applyBorder="1"/>
    <xf numFmtId="0" fontId="0" fillId="4" borderId="1" xfId="0" applyFill="1" applyBorder="1"/>
    <xf numFmtId="0" fontId="0" fillId="3" borderId="10" xfId="0" applyFill="1" applyBorder="1"/>
    <xf numFmtId="0" fontId="0" fillId="4" borderId="2" xfId="0" applyFill="1" applyBorder="1"/>
    <xf numFmtId="10" fontId="0" fillId="4" borderId="2" xfId="0" applyNumberFormat="1" applyFill="1" applyBorder="1"/>
    <xf numFmtId="2" fontId="0" fillId="4" borderId="2" xfId="0" applyNumberFormat="1" applyFill="1" applyBorder="1"/>
    <xf numFmtId="1" fontId="0" fillId="4" borderId="2" xfId="0" applyNumberFormat="1" applyFill="1" applyBorder="1"/>
    <xf numFmtId="16" fontId="0" fillId="3" borderId="2" xfId="0" quotePrefix="1" applyNumberFormat="1" applyFill="1" applyBorder="1" applyAlignment="1">
      <alignment horizontal="right"/>
    </xf>
    <xf numFmtId="0" fontId="0" fillId="4" borderId="4" xfId="0" applyFill="1" applyBorder="1" applyAlignment="1">
      <alignment horizontal="left"/>
    </xf>
    <xf numFmtId="0" fontId="0" fillId="4" borderId="12" xfId="0" applyFill="1" applyBorder="1"/>
    <xf numFmtId="2" fontId="0" fillId="4" borderId="5" xfId="0" applyNumberFormat="1" applyFill="1" applyBorder="1"/>
    <xf numFmtId="0" fontId="0" fillId="4" borderId="6" xfId="0" applyFill="1" applyBorder="1" applyAlignment="1">
      <alignment horizontal="left"/>
    </xf>
    <xf numFmtId="0" fontId="0" fillId="4" borderId="13" xfId="0" applyFill="1" applyBorder="1"/>
    <xf numFmtId="0" fontId="0" fillId="4" borderId="10" xfId="0" applyFill="1" applyBorder="1"/>
    <xf numFmtId="0" fontId="0" fillId="4" borderId="7" xfId="0" applyFill="1" applyBorder="1"/>
    <xf numFmtId="0" fontId="0" fillId="4" borderId="8" xfId="0" applyFill="1" applyBorder="1" applyAlignment="1">
      <alignment horizontal="left"/>
    </xf>
    <xf numFmtId="0" fontId="0" fillId="4" borderId="15" xfId="0" applyFill="1" applyBorder="1"/>
    <xf numFmtId="0" fontId="4" fillId="3" borderId="5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10" fontId="0" fillId="4" borderId="1" xfId="1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0" borderId="0" xfId="0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Interarrival Time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'10-11-2021'!$F$33:$F$44</c:f>
              <c:numCache>
                <c:formatCode>h:mm</c:formatCode>
                <c:ptCount val="12"/>
                <c:pt idx="0">
                  <c:v>6.9444444444444441E-3</c:v>
                </c:pt>
                <c:pt idx="1">
                  <c:v>1.3888888888888888E-2</c:v>
                </c:pt>
                <c:pt idx="2">
                  <c:v>2.0833333333333332E-2</c:v>
                </c:pt>
                <c:pt idx="3">
                  <c:v>2.77777777777777E-2</c:v>
                </c:pt>
                <c:pt idx="4">
                  <c:v>3.4722222222222203E-2</c:v>
                </c:pt>
                <c:pt idx="5">
                  <c:v>4.1666666666666602E-2</c:v>
                </c:pt>
                <c:pt idx="6">
                  <c:v>4.8611111111111098E-2</c:v>
                </c:pt>
                <c:pt idx="7">
                  <c:v>5.5555555555555497E-2</c:v>
                </c:pt>
                <c:pt idx="8">
                  <c:v>6.25E-2</c:v>
                </c:pt>
                <c:pt idx="9">
                  <c:v>6.9444444444444406E-2</c:v>
                </c:pt>
                <c:pt idx="10">
                  <c:v>7.6388888888888895E-2</c:v>
                </c:pt>
                <c:pt idx="11">
                  <c:v>8.3333333333333301E-2</c:v>
                </c:pt>
              </c:numCache>
            </c:numRef>
          </c:cat>
          <c:val>
            <c:numRef>
              <c:f>'10-11-2021'!$G$33:$G$44</c:f>
              <c:numCache>
                <c:formatCode>0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50-4934-8059-A26C2E9FA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4164239"/>
        <c:axId val="314136367"/>
      </c:barChart>
      <c:catAx>
        <c:axId val="314164239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136367"/>
        <c:crosses val="autoZero"/>
        <c:auto val="1"/>
        <c:lblAlgn val="ctr"/>
        <c:lblOffset val="100"/>
        <c:noMultiLvlLbl val="0"/>
      </c:catAx>
      <c:valAx>
        <c:axId val="31413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16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Service Time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'10-11-2021'!$F$17:$F$28</c:f>
              <c:numCache>
                <c:formatCode>h:mm</c:formatCode>
                <c:ptCount val="12"/>
                <c:pt idx="0">
                  <c:v>6.9444444444444441E-3</c:v>
                </c:pt>
                <c:pt idx="1">
                  <c:v>1.3888888888888888E-2</c:v>
                </c:pt>
                <c:pt idx="2">
                  <c:v>2.0833333333333332E-2</c:v>
                </c:pt>
                <c:pt idx="3">
                  <c:v>2.77777777777777E-2</c:v>
                </c:pt>
                <c:pt idx="4">
                  <c:v>3.4722222222222203E-2</c:v>
                </c:pt>
                <c:pt idx="5">
                  <c:v>4.1666666666666602E-2</c:v>
                </c:pt>
                <c:pt idx="6">
                  <c:v>4.8611111111111098E-2</c:v>
                </c:pt>
                <c:pt idx="7">
                  <c:v>5.5555555555555497E-2</c:v>
                </c:pt>
                <c:pt idx="8">
                  <c:v>6.25E-2</c:v>
                </c:pt>
                <c:pt idx="9">
                  <c:v>6.9444444444444406E-2</c:v>
                </c:pt>
                <c:pt idx="10">
                  <c:v>7.6388888888888895E-2</c:v>
                </c:pt>
                <c:pt idx="11">
                  <c:v>8.3333333333333301E-2</c:v>
                </c:pt>
              </c:numCache>
            </c:numRef>
          </c:cat>
          <c:val>
            <c:numRef>
              <c:f>'10-11-2021'!$G$17:$G$28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5D-4861-8B5E-986829D9F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7383199"/>
        <c:axId val="267376127"/>
      </c:barChart>
      <c:catAx>
        <c:axId val="267383199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76127"/>
        <c:crosses val="autoZero"/>
        <c:auto val="1"/>
        <c:lblAlgn val="ctr"/>
        <c:lblOffset val="100"/>
        <c:noMultiLvlLbl val="0"/>
      </c:catAx>
      <c:valAx>
        <c:axId val="26737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83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Service Time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'10-12-2021'!$E$20:$E$31</c:f>
              <c:numCache>
                <c:formatCode>h:mm</c:formatCode>
                <c:ptCount val="12"/>
                <c:pt idx="0">
                  <c:v>6.9444444444444441E-3</c:v>
                </c:pt>
                <c:pt idx="1">
                  <c:v>1.3888888888888888E-2</c:v>
                </c:pt>
                <c:pt idx="2">
                  <c:v>2.0833333333333332E-2</c:v>
                </c:pt>
                <c:pt idx="3">
                  <c:v>2.77777777777777E-2</c:v>
                </c:pt>
                <c:pt idx="4">
                  <c:v>3.4722222222222203E-2</c:v>
                </c:pt>
                <c:pt idx="5">
                  <c:v>4.1666666666666602E-2</c:v>
                </c:pt>
                <c:pt idx="6">
                  <c:v>4.8611111111111098E-2</c:v>
                </c:pt>
                <c:pt idx="7">
                  <c:v>5.5555555555555497E-2</c:v>
                </c:pt>
                <c:pt idx="8">
                  <c:v>6.25E-2</c:v>
                </c:pt>
                <c:pt idx="9">
                  <c:v>6.9444444444444406E-2</c:v>
                </c:pt>
                <c:pt idx="10">
                  <c:v>7.6388888888888895E-2</c:v>
                </c:pt>
                <c:pt idx="11">
                  <c:v>8.3333333333333301E-2</c:v>
                </c:pt>
              </c:numCache>
            </c:numRef>
          </c:cat>
          <c:val>
            <c:numRef>
              <c:f>'10-12-2021'!$F$20:$F$31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06-43F0-95BD-8A7B6115A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7688111"/>
        <c:axId val="317677711"/>
      </c:barChart>
      <c:catAx>
        <c:axId val="317688111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677711"/>
        <c:crosses val="autoZero"/>
        <c:auto val="1"/>
        <c:lblAlgn val="ctr"/>
        <c:lblOffset val="100"/>
        <c:noMultiLvlLbl val="0"/>
      </c:catAx>
      <c:valAx>
        <c:axId val="31767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68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Interarrival</a:t>
            </a:r>
            <a:r>
              <a:rPr lang="en-US" baseline="0"/>
              <a:t> Time Distrbution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'10-12-2021'!$E$36:$E$47</c:f>
              <c:numCache>
                <c:formatCode>h:mm</c:formatCode>
                <c:ptCount val="12"/>
                <c:pt idx="0">
                  <c:v>6.9444444444444441E-3</c:v>
                </c:pt>
                <c:pt idx="1">
                  <c:v>1.3888888888888888E-2</c:v>
                </c:pt>
                <c:pt idx="2">
                  <c:v>2.0833333333333332E-2</c:v>
                </c:pt>
                <c:pt idx="3">
                  <c:v>2.77777777777777E-2</c:v>
                </c:pt>
                <c:pt idx="4">
                  <c:v>3.4722222222222203E-2</c:v>
                </c:pt>
                <c:pt idx="5">
                  <c:v>4.1666666666666602E-2</c:v>
                </c:pt>
                <c:pt idx="6">
                  <c:v>4.8611111111111098E-2</c:v>
                </c:pt>
                <c:pt idx="7">
                  <c:v>5.5555555555555497E-2</c:v>
                </c:pt>
                <c:pt idx="8">
                  <c:v>6.25E-2</c:v>
                </c:pt>
                <c:pt idx="9">
                  <c:v>6.9444444444444406E-2</c:v>
                </c:pt>
                <c:pt idx="10">
                  <c:v>7.6388888888888895E-2</c:v>
                </c:pt>
                <c:pt idx="11">
                  <c:v>8.3333333333333301E-2</c:v>
                </c:pt>
              </c:numCache>
            </c:numRef>
          </c:cat>
          <c:val>
            <c:numRef>
              <c:f>'10-12-2021'!$F$36:$F$47</c:f>
              <c:numCache>
                <c:formatCode>0</c:formatCode>
                <c:ptCount val="12"/>
                <c:pt idx="0">
                  <c:v>5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F5-4D66-BC5A-BA2ADDCF8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7715151"/>
        <c:axId val="317694767"/>
      </c:barChart>
      <c:catAx>
        <c:axId val="317715151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694767"/>
        <c:crosses val="autoZero"/>
        <c:auto val="1"/>
        <c:lblAlgn val="ctr"/>
        <c:lblOffset val="100"/>
        <c:noMultiLvlLbl val="0"/>
      </c:catAx>
      <c:valAx>
        <c:axId val="31769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715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Service Time</a:t>
            </a:r>
            <a:r>
              <a:rPr lang="en-US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'10-13-2021'!$F$21:$F$32</c:f>
              <c:numCache>
                <c:formatCode>h:mm</c:formatCode>
                <c:ptCount val="12"/>
                <c:pt idx="0">
                  <c:v>6.9444444444444441E-3</c:v>
                </c:pt>
                <c:pt idx="1">
                  <c:v>1.3888888888888888E-2</c:v>
                </c:pt>
                <c:pt idx="2">
                  <c:v>2.0833333333333332E-2</c:v>
                </c:pt>
                <c:pt idx="3">
                  <c:v>2.77777777777777E-2</c:v>
                </c:pt>
                <c:pt idx="4">
                  <c:v>3.4722222222222203E-2</c:v>
                </c:pt>
                <c:pt idx="5">
                  <c:v>4.1666666666666602E-2</c:v>
                </c:pt>
                <c:pt idx="6">
                  <c:v>4.8611111111111098E-2</c:v>
                </c:pt>
                <c:pt idx="7">
                  <c:v>5.5555555555555497E-2</c:v>
                </c:pt>
                <c:pt idx="8">
                  <c:v>6.25E-2</c:v>
                </c:pt>
                <c:pt idx="9">
                  <c:v>6.9444444444444406E-2</c:v>
                </c:pt>
                <c:pt idx="10">
                  <c:v>7.6388888888888895E-2</c:v>
                </c:pt>
                <c:pt idx="11">
                  <c:v>8.3333333333333301E-2</c:v>
                </c:pt>
              </c:numCache>
            </c:numRef>
          </c:cat>
          <c:val>
            <c:numRef>
              <c:f>'10-13-2021'!$G$21:$G$32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B3-411E-B05F-0B3CBF5DC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1463583"/>
        <c:axId val="311484383"/>
      </c:barChart>
      <c:catAx>
        <c:axId val="311463583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484383"/>
        <c:crosses val="autoZero"/>
        <c:auto val="1"/>
        <c:lblAlgn val="ctr"/>
        <c:lblOffset val="100"/>
        <c:noMultiLvlLbl val="0"/>
      </c:catAx>
      <c:valAx>
        <c:axId val="31148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463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Interarrival Time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'10-13-2021'!$F$37:$F$48</c:f>
              <c:numCache>
                <c:formatCode>h:mm</c:formatCode>
                <c:ptCount val="12"/>
                <c:pt idx="0">
                  <c:v>6.9444444444444441E-3</c:v>
                </c:pt>
                <c:pt idx="1">
                  <c:v>1.3888888888888888E-2</c:v>
                </c:pt>
                <c:pt idx="2">
                  <c:v>2.0833333333333332E-2</c:v>
                </c:pt>
                <c:pt idx="3">
                  <c:v>2.77777777777777E-2</c:v>
                </c:pt>
                <c:pt idx="4">
                  <c:v>3.4722222222222203E-2</c:v>
                </c:pt>
                <c:pt idx="5">
                  <c:v>4.1666666666666602E-2</c:v>
                </c:pt>
                <c:pt idx="6">
                  <c:v>4.8611111111111098E-2</c:v>
                </c:pt>
                <c:pt idx="7">
                  <c:v>5.5555555555555497E-2</c:v>
                </c:pt>
                <c:pt idx="8">
                  <c:v>6.25E-2</c:v>
                </c:pt>
                <c:pt idx="9">
                  <c:v>6.9444444444444406E-2</c:v>
                </c:pt>
                <c:pt idx="10">
                  <c:v>7.6388888888888895E-2</c:v>
                </c:pt>
                <c:pt idx="11">
                  <c:v>8.3333333333333301E-2</c:v>
                </c:pt>
              </c:numCache>
            </c:numRef>
          </c:cat>
          <c:val>
            <c:numRef>
              <c:f>'10-13-2021'!$G$37:$G$48</c:f>
              <c:numCache>
                <c:formatCode>0</c:formatCode>
                <c:ptCount val="12"/>
                <c:pt idx="0">
                  <c:v>3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1D-4EC2-8EAE-C35981F30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7389855"/>
        <c:axId val="267388607"/>
      </c:barChart>
      <c:catAx>
        <c:axId val="267389855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88607"/>
        <c:crosses val="autoZero"/>
        <c:auto val="1"/>
        <c:lblAlgn val="ctr"/>
        <c:lblOffset val="100"/>
        <c:noMultiLvlLbl val="0"/>
      </c:catAx>
      <c:valAx>
        <c:axId val="26738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89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Waiting Time Distribution Based on 1000 Cars with 2 Technicians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'Simulation - 2 Tech'!$E$25:$E$45</c:f>
              <c:strCache>
                <c:ptCount val="21"/>
                <c:pt idx="0">
                  <c:v>0 - 10</c:v>
                </c:pt>
                <c:pt idx="1">
                  <c:v>10 - 20</c:v>
                </c:pt>
                <c:pt idx="2">
                  <c:v>20 - 30</c:v>
                </c:pt>
                <c:pt idx="3">
                  <c:v>30 - 40</c:v>
                </c:pt>
                <c:pt idx="4">
                  <c:v>40 - 50</c:v>
                </c:pt>
                <c:pt idx="5">
                  <c:v>50 - 60</c:v>
                </c:pt>
                <c:pt idx="6">
                  <c:v>60 - 70</c:v>
                </c:pt>
                <c:pt idx="7">
                  <c:v>70 - 80</c:v>
                </c:pt>
                <c:pt idx="8">
                  <c:v>80 - 90</c:v>
                </c:pt>
                <c:pt idx="9">
                  <c:v>90 - 100</c:v>
                </c:pt>
                <c:pt idx="10">
                  <c:v>100 - 110</c:v>
                </c:pt>
                <c:pt idx="11">
                  <c:v>110 - 120</c:v>
                </c:pt>
                <c:pt idx="12">
                  <c:v>120 - 130</c:v>
                </c:pt>
                <c:pt idx="13">
                  <c:v>130 - 140</c:v>
                </c:pt>
                <c:pt idx="14">
                  <c:v>140 - 150</c:v>
                </c:pt>
                <c:pt idx="15">
                  <c:v>150 - 160</c:v>
                </c:pt>
                <c:pt idx="16">
                  <c:v>160 - 170</c:v>
                </c:pt>
                <c:pt idx="17">
                  <c:v>170 - 180</c:v>
                </c:pt>
                <c:pt idx="18">
                  <c:v>180 - 190</c:v>
                </c:pt>
                <c:pt idx="19">
                  <c:v>190 - 200</c:v>
                </c:pt>
                <c:pt idx="20">
                  <c:v>&gt;200</c:v>
                </c:pt>
              </c:strCache>
            </c:strRef>
          </c:cat>
          <c:val>
            <c:numRef>
              <c:f>'Simulation - 2 Tech'!$G$25:$G$45</c:f>
              <c:numCache>
                <c:formatCode>General</c:formatCode>
                <c:ptCount val="21"/>
                <c:pt idx="0">
                  <c:v>11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5</c:v>
                </c:pt>
                <c:pt idx="8">
                  <c:v>4</c:v>
                </c:pt>
                <c:pt idx="9">
                  <c:v>7</c:v>
                </c:pt>
                <c:pt idx="10">
                  <c:v>0</c:v>
                </c:pt>
                <c:pt idx="11">
                  <c:v>3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2</c:v>
                </c:pt>
                <c:pt idx="17">
                  <c:v>3</c:v>
                </c:pt>
                <c:pt idx="18">
                  <c:v>1</c:v>
                </c:pt>
                <c:pt idx="19">
                  <c:v>0</c:v>
                </c:pt>
                <c:pt idx="20">
                  <c:v>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E3-4D27-909C-34227A92A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3865535"/>
        <c:axId val="1443874687"/>
      </c:barChart>
      <c:catAx>
        <c:axId val="1443865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0" i="0" baseline="0">
                    <a:effectLst/>
                  </a:rPr>
                  <a:t>Wait Times for Cars to Receive Service (minutes)</a:t>
                </a:r>
                <a:endParaRPr lang="en-US" sz="105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36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874687"/>
        <c:crosses val="autoZero"/>
        <c:auto val="1"/>
        <c:lblAlgn val="ctr"/>
        <c:lblOffset val="100"/>
        <c:noMultiLvlLbl val="0"/>
      </c:catAx>
      <c:valAx>
        <c:axId val="1443874687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865535"/>
        <c:crosses val="autoZero"/>
        <c:crossBetween val="between"/>
        <c:majorUnit val="10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Waiting Time Distribution based on 1000 cars and 3 Technicians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'Simualtion - 3 Tech'!$E$25:$E$45</c:f>
              <c:strCache>
                <c:ptCount val="21"/>
                <c:pt idx="0">
                  <c:v>0 - 10</c:v>
                </c:pt>
                <c:pt idx="1">
                  <c:v>10 - 20</c:v>
                </c:pt>
                <c:pt idx="2">
                  <c:v>20 - 30</c:v>
                </c:pt>
                <c:pt idx="3">
                  <c:v>30 - 40</c:v>
                </c:pt>
                <c:pt idx="4">
                  <c:v>40 - 50</c:v>
                </c:pt>
                <c:pt idx="5">
                  <c:v>50 - 60</c:v>
                </c:pt>
                <c:pt idx="6">
                  <c:v>60 - 70</c:v>
                </c:pt>
                <c:pt idx="7">
                  <c:v>70 - 80</c:v>
                </c:pt>
                <c:pt idx="8">
                  <c:v>80 - 90</c:v>
                </c:pt>
                <c:pt idx="9">
                  <c:v>90 - 100</c:v>
                </c:pt>
                <c:pt idx="10">
                  <c:v>100 - 110</c:v>
                </c:pt>
                <c:pt idx="11">
                  <c:v>110 - 120</c:v>
                </c:pt>
                <c:pt idx="12">
                  <c:v>120 - 130</c:v>
                </c:pt>
                <c:pt idx="13">
                  <c:v>130 - 140</c:v>
                </c:pt>
                <c:pt idx="14">
                  <c:v>140 - 150</c:v>
                </c:pt>
                <c:pt idx="15">
                  <c:v>150 - 160</c:v>
                </c:pt>
                <c:pt idx="16">
                  <c:v>160 - 170</c:v>
                </c:pt>
                <c:pt idx="17">
                  <c:v>170 - 180</c:v>
                </c:pt>
                <c:pt idx="18">
                  <c:v>180 - 190</c:v>
                </c:pt>
                <c:pt idx="19">
                  <c:v>190 - 200</c:v>
                </c:pt>
                <c:pt idx="20">
                  <c:v>&gt;200</c:v>
                </c:pt>
              </c:strCache>
            </c:strRef>
          </c:cat>
          <c:val>
            <c:numRef>
              <c:f>'Simualtion - 3 Tech'!$G$25:$G$45</c:f>
              <c:numCache>
                <c:formatCode>General</c:formatCode>
                <c:ptCount val="21"/>
                <c:pt idx="0">
                  <c:v>512</c:v>
                </c:pt>
                <c:pt idx="1">
                  <c:v>61</c:v>
                </c:pt>
                <c:pt idx="2">
                  <c:v>57</c:v>
                </c:pt>
                <c:pt idx="3">
                  <c:v>62</c:v>
                </c:pt>
                <c:pt idx="4">
                  <c:v>52</c:v>
                </c:pt>
                <c:pt idx="5">
                  <c:v>47</c:v>
                </c:pt>
                <c:pt idx="6">
                  <c:v>29</c:v>
                </c:pt>
                <c:pt idx="7">
                  <c:v>24</c:v>
                </c:pt>
                <c:pt idx="8">
                  <c:v>16</c:v>
                </c:pt>
                <c:pt idx="9">
                  <c:v>27</c:v>
                </c:pt>
                <c:pt idx="10">
                  <c:v>17</c:v>
                </c:pt>
                <c:pt idx="11">
                  <c:v>19</c:v>
                </c:pt>
                <c:pt idx="12">
                  <c:v>21</c:v>
                </c:pt>
                <c:pt idx="13">
                  <c:v>18</c:v>
                </c:pt>
                <c:pt idx="14">
                  <c:v>12</c:v>
                </c:pt>
                <c:pt idx="15">
                  <c:v>13</c:v>
                </c:pt>
                <c:pt idx="16">
                  <c:v>5</c:v>
                </c:pt>
                <c:pt idx="17">
                  <c:v>3</c:v>
                </c:pt>
                <c:pt idx="18">
                  <c:v>4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C6-4E2D-8D15-693BBB320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5931471"/>
        <c:axId val="1395931887"/>
      </c:barChart>
      <c:catAx>
        <c:axId val="1395931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0" i="0" baseline="0">
                    <a:effectLst/>
                  </a:rPr>
                  <a:t>Wait Times for Cars to Receive Service (minutes)</a:t>
                </a:r>
                <a:endParaRPr lang="en-US" sz="105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36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931887"/>
        <c:crosses val="autoZero"/>
        <c:auto val="1"/>
        <c:lblAlgn val="ctr"/>
        <c:lblOffset val="100"/>
        <c:noMultiLvlLbl val="0"/>
      </c:catAx>
      <c:valAx>
        <c:axId val="1395931887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931471"/>
        <c:crosses val="autoZero"/>
        <c:crossBetween val="between"/>
        <c:majorUnit val="10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Waiting Time Distribution Based on 1000 Cars with 4 Technicians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'Simulation - 4 Tech'!$E$25:$E$45</c:f>
              <c:strCache>
                <c:ptCount val="21"/>
                <c:pt idx="0">
                  <c:v>0 - 10</c:v>
                </c:pt>
                <c:pt idx="1">
                  <c:v>10 - 20</c:v>
                </c:pt>
                <c:pt idx="2">
                  <c:v>20 - 30</c:v>
                </c:pt>
                <c:pt idx="3">
                  <c:v>30 - 40</c:v>
                </c:pt>
                <c:pt idx="4">
                  <c:v>40 - 50</c:v>
                </c:pt>
                <c:pt idx="5">
                  <c:v>50 - 60</c:v>
                </c:pt>
                <c:pt idx="6">
                  <c:v>60 - 70</c:v>
                </c:pt>
                <c:pt idx="7">
                  <c:v>70 - 80</c:v>
                </c:pt>
                <c:pt idx="8">
                  <c:v>80 - 90</c:v>
                </c:pt>
                <c:pt idx="9">
                  <c:v>90 - 100</c:v>
                </c:pt>
                <c:pt idx="10">
                  <c:v>100 - 110</c:v>
                </c:pt>
                <c:pt idx="11">
                  <c:v>110 - 120</c:v>
                </c:pt>
                <c:pt idx="12">
                  <c:v>120 - 130</c:v>
                </c:pt>
                <c:pt idx="13">
                  <c:v>130 - 140</c:v>
                </c:pt>
                <c:pt idx="14">
                  <c:v>140 - 150</c:v>
                </c:pt>
                <c:pt idx="15">
                  <c:v>150 - 160</c:v>
                </c:pt>
                <c:pt idx="16">
                  <c:v>160 - 170</c:v>
                </c:pt>
                <c:pt idx="17">
                  <c:v>170 - 180</c:v>
                </c:pt>
                <c:pt idx="18">
                  <c:v>180 - 190</c:v>
                </c:pt>
                <c:pt idx="19">
                  <c:v>190 - 200</c:v>
                </c:pt>
                <c:pt idx="20">
                  <c:v>&gt;200</c:v>
                </c:pt>
              </c:strCache>
            </c:strRef>
          </c:cat>
          <c:val>
            <c:numRef>
              <c:f>'Simulation - 4 Tech'!$G$25:$G$45</c:f>
              <c:numCache>
                <c:formatCode>General</c:formatCode>
                <c:ptCount val="21"/>
                <c:pt idx="0">
                  <c:v>707</c:v>
                </c:pt>
                <c:pt idx="1">
                  <c:v>57</c:v>
                </c:pt>
                <c:pt idx="2">
                  <c:v>69</c:v>
                </c:pt>
                <c:pt idx="3">
                  <c:v>42</c:v>
                </c:pt>
                <c:pt idx="4">
                  <c:v>39</c:v>
                </c:pt>
                <c:pt idx="5">
                  <c:v>28</c:v>
                </c:pt>
                <c:pt idx="6">
                  <c:v>14</c:v>
                </c:pt>
                <c:pt idx="7">
                  <c:v>9</c:v>
                </c:pt>
                <c:pt idx="8">
                  <c:v>5</c:v>
                </c:pt>
                <c:pt idx="9">
                  <c:v>7</c:v>
                </c:pt>
                <c:pt idx="10">
                  <c:v>2</c:v>
                </c:pt>
                <c:pt idx="11">
                  <c:v>5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3-45BD-BD8F-D3E15889C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1665087"/>
        <c:axId val="1721655103"/>
      </c:barChart>
      <c:catAx>
        <c:axId val="172166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Wait</a:t>
                </a:r>
                <a:r>
                  <a:rPr lang="en-US" sz="1050" baseline="0"/>
                  <a:t> Times for Cars to Receive Service (minutes)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36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655103"/>
        <c:crosses val="autoZero"/>
        <c:auto val="1"/>
        <c:lblAlgn val="ctr"/>
        <c:lblOffset val="100"/>
        <c:noMultiLvlLbl val="0"/>
      </c:catAx>
      <c:valAx>
        <c:axId val="172165510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665087"/>
        <c:crosses val="autoZero"/>
        <c:crossBetween val="between"/>
        <c:majorUnit val="10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30</xdr:row>
      <xdr:rowOff>161925</xdr:rowOff>
    </xdr:from>
    <xdr:to>
      <xdr:col>11</xdr:col>
      <xdr:colOff>590550</xdr:colOff>
      <xdr:row>45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7B5A34-0A1C-44CF-99DE-3D223F4CF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219075</xdr:colOff>
      <xdr:row>14</xdr:row>
      <xdr:rowOff>57150</xdr:rowOff>
    </xdr:from>
    <xdr:to>
      <xdr:col>11</xdr:col>
      <xdr:colOff>428625</xdr:colOff>
      <xdr:row>28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BE2CCE6-8490-489E-AAD0-9512DD92D8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17</xdr:row>
      <xdr:rowOff>85725</xdr:rowOff>
    </xdr:from>
    <xdr:to>
      <xdr:col>10</xdr:col>
      <xdr:colOff>866775</xdr:colOff>
      <xdr:row>31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81F34B-8C52-4D23-B693-9CA2D2E731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123825</xdr:colOff>
      <xdr:row>33</xdr:row>
      <xdr:rowOff>85725</xdr:rowOff>
    </xdr:from>
    <xdr:to>
      <xdr:col>10</xdr:col>
      <xdr:colOff>838200</xdr:colOff>
      <xdr:row>47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31FB05-89D4-4082-9B48-2DA9D069E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18</xdr:row>
      <xdr:rowOff>66675</xdr:rowOff>
    </xdr:from>
    <xdr:to>
      <xdr:col>11</xdr:col>
      <xdr:colOff>457200</xdr:colOff>
      <xdr:row>32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74780A-95CF-4AF8-B4E0-82A82D4F7E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209550</xdr:colOff>
      <xdr:row>35</xdr:row>
      <xdr:rowOff>38100</xdr:rowOff>
    </xdr:from>
    <xdr:to>
      <xdr:col>11</xdr:col>
      <xdr:colOff>419100</xdr:colOff>
      <xdr:row>49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CB0E5D-47FC-4FD6-8FAC-C1D707BF7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47624</xdr:colOff>
      <xdr:row>5</xdr:row>
      <xdr:rowOff>57151</xdr:rowOff>
    </xdr:from>
    <xdr:to>
      <xdr:col>11</xdr:col>
      <xdr:colOff>1066799</xdr:colOff>
      <xdr:row>22</xdr:row>
      <xdr:rowOff>152401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D3A135E5-F192-4B74-B53B-4FD3F7CDCE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39219</xdr:colOff>
      <xdr:row>5</xdr:row>
      <xdr:rowOff>44823</xdr:rowOff>
    </xdr:from>
    <xdr:to>
      <xdr:col>11</xdr:col>
      <xdr:colOff>1042146</xdr:colOff>
      <xdr:row>22</xdr:row>
      <xdr:rowOff>172571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E8C70936-8ED9-4DDE-BB63-493EF558CA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5</xdr:row>
      <xdr:rowOff>57150</xdr:rowOff>
    </xdr:from>
    <xdr:to>
      <xdr:col>11</xdr:col>
      <xdr:colOff>1114425</xdr:colOff>
      <xdr:row>22</xdr:row>
      <xdr:rowOff>161925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63EFC596-D1C6-4ED0-9ED1-586940D968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A514-0C88-4970-94DD-8A0BC9F493A2}">
  <dimension ref="A1:A7"/>
  <sheetViews>
    <sheetView workbookViewId="0">
      <selection activeCell="F14" sqref="F1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78B1C-7586-48D5-8F11-5A2D14F52840}">
  <dimension ref="A1:N62"/>
  <sheetViews>
    <sheetView topLeftCell="E13" workbookViewId="0">
      <selection activeCell="C2" sqref="C2:C8"/>
    </sheetView>
  </sheetViews>
  <sheetFormatPr defaultRowHeight="15"/>
  <cols>
    <col min="1" max="1" width="3" bestFit="1" customWidth="1"/>
    <col min="2" max="2" width="7.5703125" bestFit="1" customWidth="1"/>
    <col min="3" max="3" width="15.85546875" bestFit="1" customWidth="1"/>
    <col min="4" max="4" width="17" bestFit="1" customWidth="1"/>
    <col min="5" max="5" width="16.140625" bestFit="1" customWidth="1"/>
    <col min="6" max="6" width="16.140625" customWidth="1"/>
    <col min="7" max="7" width="8.85546875" bestFit="1" customWidth="1"/>
    <col min="8" max="8" width="15.5703125" bestFit="1" customWidth="1"/>
    <col min="9" max="9" width="12.85546875" bestFit="1" customWidth="1"/>
    <col min="10" max="10" width="17.42578125" bestFit="1" customWidth="1"/>
    <col min="11" max="11" width="19.5703125" bestFit="1" customWidth="1"/>
  </cols>
  <sheetData>
    <row r="1" spans="1:14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s="3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4">
      <c r="A2">
        <v>1</v>
      </c>
      <c r="B2" s="5">
        <v>0.41666666666666669</v>
      </c>
      <c r="C2" s="5">
        <f>D2-B2</f>
        <v>2.0833333333333259E-3</v>
      </c>
      <c r="D2" s="5">
        <v>0.41875000000000001</v>
      </c>
      <c r="E2" s="5">
        <v>0.47152777777777777</v>
      </c>
      <c r="F2" s="5">
        <f>G2-E2</f>
        <v>4.8611111111111494E-3</v>
      </c>
      <c r="G2" s="5">
        <v>0.47638888888888892</v>
      </c>
      <c r="H2" s="5">
        <v>0.51736111111111105</v>
      </c>
      <c r="I2" s="3">
        <v>1</v>
      </c>
      <c r="J2" s="5">
        <f>E2-D2</f>
        <v>5.2777777777777757E-2</v>
      </c>
      <c r="K2" s="5">
        <f>G2-B2</f>
        <v>5.9722222222222232E-2</v>
      </c>
      <c r="L2" s="5">
        <f>AVERAGE(J2,J5,J8)</f>
        <v>5.3472222222222233E-2</v>
      </c>
      <c r="M2" s="5">
        <f>AVERAGE(J3,J4,J6,J7)</f>
        <v>3.2465277777777732E-2</v>
      </c>
    </row>
    <row r="3" spans="1:14">
      <c r="A3">
        <v>2</v>
      </c>
      <c r="B3" s="5">
        <v>0.43263888888888885</v>
      </c>
      <c r="C3" s="5">
        <f t="shared" ref="C3:C8" si="0">D3-B3</f>
        <v>4.8611111111111494E-3</v>
      </c>
      <c r="D3" s="5">
        <v>0.4375</v>
      </c>
      <c r="E3" s="5">
        <v>0.46875</v>
      </c>
      <c r="F3" s="5">
        <f t="shared" ref="F3:F8" si="1">G3-E3</f>
        <v>2.7777777777777679E-3</v>
      </c>
      <c r="G3" s="5">
        <v>0.47152777777777777</v>
      </c>
      <c r="H3" s="5">
        <v>0.56736111111111109</v>
      </c>
      <c r="I3" s="3">
        <v>2</v>
      </c>
      <c r="J3" s="5">
        <f t="shared" ref="J3:J8" si="2">E3-D3</f>
        <v>3.125E-2</v>
      </c>
      <c r="K3" s="5">
        <f t="shared" ref="K3:K8" si="3">G3-B3</f>
        <v>3.8888888888888917E-2</v>
      </c>
    </row>
    <row r="4" spans="1:14">
      <c r="A4">
        <v>3</v>
      </c>
      <c r="B4" s="5">
        <v>0.46319444444444446</v>
      </c>
      <c r="C4" s="5">
        <f t="shared" si="0"/>
        <v>1.0416666666666685E-2</v>
      </c>
      <c r="D4" s="5">
        <v>0.47361111111111115</v>
      </c>
      <c r="E4" s="5">
        <v>0.50277777777777777</v>
      </c>
      <c r="F4" s="5">
        <f t="shared" si="1"/>
        <v>6.2499999999999778E-3</v>
      </c>
      <c r="G4" s="5">
        <v>0.50902777777777775</v>
      </c>
      <c r="H4" s="5">
        <v>0.70833333333333337</v>
      </c>
      <c r="I4" s="3">
        <v>2</v>
      </c>
      <c r="J4" s="5">
        <f t="shared" si="2"/>
        <v>2.9166666666666619E-2</v>
      </c>
      <c r="K4" s="5">
        <f t="shared" si="3"/>
        <v>4.5833333333333282E-2</v>
      </c>
    </row>
    <row r="5" spans="1:14">
      <c r="A5">
        <v>4</v>
      </c>
      <c r="B5" s="5">
        <v>0.55694444444444446</v>
      </c>
      <c r="C5" s="5">
        <f t="shared" si="0"/>
        <v>3.6805555555555536E-2</v>
      </c>
      <c r="D5" s="5">
        <v>0.59375</v>
      </c>
      <c r="E5" s="5">
        <v>0.65763888888888888</v>
      </c>
      <c r="F5" s="5">
        <f t="shared" si="1"/>
        <v>6.2499999999999778E-3</v>
      </c>
      <c r="G5" s="5">
        <v>0.66388888888888886</v>
      </c>
      <c r="H5" s="5">
        <v>0.70833333333333337</v>
      </c>
      <c r="I5" s="3">
        <v>1</v>
      </c>
      <c r="J5" s="5">
        <f t="shared" si="2"/>
        <v>6.3888888888888884E-2</v>
      </c>
      <c r="K5" s="5">
        <f t="shared" si="3"/>
        <v>0.1069444444444444</v>
      </c>
    </row>
    <row r="6" spans="1:14">
      <c r="A6">
        <v>5</v>
      </c>
      <c r="B6" s="5">
        <v>0.59583333333333333</v>
      </c>
      <c r="C6" s="5">
        <f t="shared" si="0"/>
        <v>1.1805555555555625E-2</v>
      </c>
      <c r="D6" s="5">
        <v>0.60763888888888895</v>
      </c>
      <c r="E6" s="5">
        <v>0.62847222222222221</v>
      </c>
      <c r="F6" s="5">
        <f t="shared" si="1"/>
        <v>2.0833333333333259E-3</v>
      </c>
      <c r="G6" s="5">
        <v>0.63055555555555554</v>
      </c>
      <c r="H6" s="5">
        <v>0.70138888888888884</v>
      </c>
      <c r="I6" s="3">
        <v>2</v>
      </c>
      <c r="J6" s="5">
        <f t="shared" si="2"/>
        <v>2.0833333333333259E-2</v>
      </c>
      <c r="K6" s="5">
        <f t="shared" si="3"/>
        <v>3.472222222222221E-2</v>
      </c>
    </row>
    <row r="7" spans="1:14">
      <c r="A7">
        <v>6</v>
      </c>
      <c r="B7" s="5">
        <v>0.6381944444444444</v>
      </c>
      <c r="C7" s="5">
        <f t="shared" si="0"/>
        <v>1.1111111111111183E-2</v>
      </c>
      <c r="D7" s="5">
        <v>0.64930555555555558</v>
      </c>
      <c r="E7" s="5">
        <v>0.69791666666666663</v>
      </c>
      <c r="F7" s="5">
        <f t="shared" si="1"/>
        <v>4.1666666666667629E-3</v>
      </c>
      <c r="G7" s="5">
        <v>0.70208333333333339</v>
      </c>
      <c r="H7" s="5">
        <v>0.70486111111111116</v>
      </c>
      <c r="I7" s="3">
        <v>2</v>
      </c>
      <c r="J7" s="5">
        <f t="shared" si="2"/>
        <v>4.8611111111111049E-2</v>
      </c>
      <c r="K7" s="5">
        <f t="shared" si="3"/>
        <v>6.3888888888888995E-2</v>
      </c>
    </row>
    <row r="8" spans="1:14">
      <c r="A8">
        <v>7</v>
      </c>
      <c r="B8" s="5">
        <v>0.65625</v>
      </c>
      <c r="C8" s="5">
        <f t="shared" si="0"/>
        <v>8.3333333333333037E-3</v>
      </c>
      <c r="D8" s="5">
        <v>0.6645833333333333</v>
      </c>
      <c r="E8" s="5">
        <v>0.70833333333333337</v>
      </c>
      <c r="F8" s="5">
        <f t="shared" si="1"/>
        <v>0</v>
      </c>
      <c r="G8" s="5">
        <v>0.70833333333333337</v>
      </c>
      <c r="H8" s="5">
        <v>0.70833333333333337</v>
      </c>
      <c r="I8" s="3">
        <v>1</v>
      </c>
      <c r="J8" s="5">
        <f t="shared" si="2"/>
        <v>4.3750000000000067E-2</v>
      </c>
      <c r="K8" s="5">
        <f t="shared" si="3"/>
        <v>5.208333333333337E-2</v>
      </c>
    </row>
    <row r="9" spans="1:14">
      <c r="B9" s="5">
        <v>0.70833333333333337</v>
      </c>
      <c r="C9" s="5"/>
      <c r="D9" s="5"/>
      <c r="E9" s="5"/>
      <c r="F9" s="5"/>
      <c r="G9" s="5"/>
      <c r="H9" s="5"/>
      <c r="I9" s="3"/>
    </row>
    <row r="10" spans="1:14">
      <c r="B10" s="5"/>
      <c r="C10" s="5"/>
      <c r="D10" s="5"/>
      <c r="E10" s="5"/>
      <c r="F10" s="5"/>
      <c r="G10" s="5"/>
      <c r="H10" s="5"/>
      <c r="I10" s="3"/>
    </row>
    <row r="11" spans="1:14">
      <c r="B11" s="5"/>
      <c r="C11" s="5"/>
      <c r="D11" s="5"/>
      <c r="E11" s="5"/>
      <c r="F11" s="5"/>
      <c r="G11" s="5"/>
      <c r="H11" s="5"/>
      <c r="I11" s="3"/>
    </row>
    <row r="12" spans="1:14">
      <c r="B12" s="1"/>
      <c r="C12" s="1"/>
      <c r="I12" s="3"/>
    </row>
    <row r="14" spans="1:14">
      <c r="D14" s="8"/>
    </row>
    <row r="15" spans="1:14">
      <c r="E15" t="s">
        <v>19</v>
      </c>
    </row>
    <row r="16" spans="1:14">
      <c r="D16" t="s">
        <v>20</v>
      </c>
      <c r="E16" s="8" t="s">
        <v>21</v>
      </c>
      <c r="F16" t="s">
        <v>22</v>
      </c>
      <c r="G16" t="s">
        <v>23</v>
      </c>
      <c r="N16" s="7"/>
    </row>
    <row r="17" spans="4:7">
      <c r="D17" s="1">
        <v>0</v>
      </c>
      <c r="E17" s="8">
        <v>6.9444444444444441E-3</v>
      </c>
      <c r="F17" s="1">
        <v>6.9444444444444441E-3</v>
      </c>
      <c r="G17" s="3">
        <f>COUNTIFS($J$2:$J$8, "&gt;="&amp;D17,$J$2:$J$8, "&lt;="&amp;E17)</f>
        <v>0</v>
      </c>
    </row>
    <row r="18" spans="4:7">
      <c r="D18" s="1">
        <v>7.6388888888888886E-3</v>
      </c>
      <c r="E18" s="8">
        <v>1.3888888888888888E-2</v>
      </c>
      <c r="F18" s="1">
        <v>1.3888888888888888E-2</v>
      </c>
      <c r="G18" s="3">
        <f t="shared" ref="G18:G28" si="4">COUNTIFS($J$2:$J$8, "&gt;="&amp;D18,$J$2:$J$8, "&lt;="&amp;E18)</f>
        <v>0</v>
      </c>
    </row>
    <row r="19" spans="4:7">
      <c r="D19" s="1">
        <v>1.4583333333333332E-2</v>
      </c>
      <c r="E19" s="8">
        <v>2.0833333333333332E-2</v>
      </c>
      <c r="F19" s="1">
        <v>2.0833333333333332E-2</v>
      </c>
      <c r="G19" s="3">
        <f t="shared" si="4"/>
        <v>1</v>
      </c>
    </row>
    <row r="20" spans="4:7">
      <c r="D20" s="1">
        <v>2.1527777777777781E-2</v>
      </c>
      <c r="E20" s="8">
        <v>2.7777777777777776E-2</v>
      </c>
      <c r="F20" s="1">
        <v>2.77777777777777E-2</v>
      </c>
      <c r="G20" s="3">
        <f t="shared" si="4"/>
        <v>0</v>
      </c>
    </row>
    <row r="21" spans="4:7">
      <c r="D21" s="1">
        <v>2.8472222222222222E-2</v>
      </c>
      <c r="E21" s="8">
        <v>3.4722222222222224E-2</v>
      </c>
      <c r="F21" s="1">
        <v>3.4722222222222203E-2</v>
      </c>
      <c r="G21" s="3">
        <f t="shared" si="4"/>
        <v>2</v>
      </c>
    </row>
    <row r="22" spans="4:7">
      <c r="D22" s="1">
        <v>3.5416666666666666E-2</v>
      </c>
      <c r="E22" s="8">
        <v>4.1666666666666664E-2</v>
      </c>
      <c r="F22" s="1">
        <v>4.1666666666666602E-2</v>
      </c>
      <c r="G22" s="3">
        <f t="shared" si="4"/>
        <v>0</v>
      </c>
    </row>
    <row r="23" spans="4:7">
      <c r="D23" s="1">
        <v>4.2361111111111106E-2</v>
      </c>
      <c r="E23" s="8">
        <v>4.8611111111111112E-2</v>
      </c>
      <c r="F23" s="1">
        <v>4.8611111111111098E-2</v>
      </c>
      <c r="G23" s="3">
        <f t="shared" si="4"/>
        <v>2</v>
      </c>
    </row>
    <row r="24" spans="4:7">
      <c r="D24" s="1">
        <v>4.9305555555555554E-2</v>
      </c>
      <c r="E24" s="8">
        <v>5.5555555555555552E-2</v>
      </c>
      <c r="F24" s="1">
        <v>5.5555555555555497E-2</v>
      </c>
      <c r="G24" s="3">
        <f t="shared" si="4"/>
        <v>1</v>
      </c>
    </row>
    <row r="25" spans="4:7">
      <c r="D25" s="1">
        <v>5.6250000000000001E-2</v>
      </c>
      <c r="E25" s="8">
        <v>6.25E-2</v>
      </c>
      <c r="F25" s="1">
        <v>6.25E-2</v>
      </c>
      <c r="G25" s="3">
        <f t="shared" si="4"/>
        <v>0</v>
      </c>
    </row>
    <row r="26" spans="4:7">
      <c r="D26" s="1">
        <v>6.3194444444444442E-2</v>
      </c>
      <c r="E26" s="8">
        <v>6.9444444444444434E-2</v>
      </c>
      <c r="F26" s="1">
        <v>6.9444444444444406E-2</v>
      </c>
      <c r="G26" s="3">
        <f t="shared" si="4"/>
        <v>1</v>
      </c>
    </row>
    <row r="27" spans="4:7">
      <c r="D27" s="1">
        <v>7.013888888888889E-2</v>
      </c>
      <c r="E27" s="8">
        <v>7.6388888888888895E-2</v>
      </c>
      <c r="F27" s="1">
        <v>7.6388888888888895E-2</v>
      </c>
      <c r="G27" s="3">
        <f t="shared" si="4"/>
        <v>0</v>
      </c>
    </row>
    <row r="28" spans="4:7">
      <c r="D28" s="1">
        <v>7.7083333333333337E-2</v>
      </c>
      <c r="E28" s="8">
        <v>8.3333333333333329E-2</v>
      </c>
      <c r="F28" s="1">
        <v>8.3333333333333301E-2</v>
      </c>
      <c r="G28" s="3">
        <f t="shared" si="4"/>
        <v>0</v>
      </c>
    </row>
    <row r="31" spans="4:7">
      <c r="E31" t="s">
        <v>24</v>
      </c>
    </row>
    <row r="32" spans="4:7">
      <c r="D32" t="s">
        <v>20</v>
      </c>
      <c r="E32" s="8" t="s">
        <v>21</v>
      </c>
      <c r="F32" t="s">
        <v>22</v>
      </c>
    </row>
    <row r="33" spans="4:7">
      <c r="D33" s="1">
        <v>0</v>
      </c>
      <c r="E33" s="8">
        <v>6.9444444444444441E-3</v>
      </c>
      <c r="F33" s="1">
        <v>6.9444444444444441E-3</v>
      </c>
      <c r="G33" s="3">
        <f>COUNTIFS($C$2:$C$8, "&gt;="&amp;D33,$C$2:$C$8, "&lt;="&amp;E33)</f>
        <v>2</v>
      </c>
    </row>
    <row r="34" spans="4:7">
      <c r="D34" s="1">
        <v>7.6388888888888886E-3</v>
      </c>
      <c r="E34" s="8">
        <v>1.3888888888888888E-2</v>
      </c>
      <c r="F34" s="1">
        <v>1.3888888888888888E-2</v>
      </c>
      <c r="G34" s="3">
        <f t="shared" ref="G34:G44" si="5">COUNTIFS($C$2:$C$8, "&gt;="&amp;D34,$C$2:$C$8, "&lt;="&amp;E34)</f>
        <v>4</v>
      </c>
    </row>
    <row r="35" spans="4:7">
      <c r="D35" s="1">
        <v>1.4583333333333332E-2</v>
      </c>
      <c r="E35" s="8">
        <v>2.0833333333333332E-2</v>
      </c>
      <c r="F35" s="1">
        <v>2.0833333333333332E-2</v>
      </c>
      <c r="G35" s="3">
        <f t="shared" si="5"/>
        <v>0</v>
      </c>
    </row>
    <row r="36" spans="4:7">
      <c r="D36" s="1">
        <v>2.1527777777777781E-2</v>
      </c>
      <c r="E36" s="8">
        <v>2.7777777777777776E-2</v>
      </c>
      <c r="F36" s="1">
        <v>2.77777777777777E-2</v>
      </c>
      <c r="G36" s="3">
        <f t="shared" si="5"/>
        <v>0</v>
      </c>
    </row>
    <row r="37" spans="4:7">
      <c r="D37" s="1">
        <v>2.8472222222222222E-2</v>
      </c>
      <c r="E37" s="8">
        <v>3.4722222222222224E-2</v>
      </c>
      <c r="F37" s="1">
        <v>3.4722222222222203E-2</v>
      </c>
      <c r="G37" s="3">
        <f t="shared" si="5"/>
        <v>0</v>
      </c>
    </row>
    <row r="38" spans="4:7">
      <c r="D38" s="1">
        <v>3.5416666666666666E-2</v>
      </c>
      <c r="E38" s="8">
        <v>4.1666666666666664E-2</v>
      </c>
      <c r="F38" s="1">
        <v>4.1666666666666602E-2</v>
      </c>
      <c r="G38" s="3">
        <f t="shared" si="5"/>
        <v>1</v>
      </c>
    </row>
    <row r="39" spans="4:7">
      <c r="D39" s="1">
        <v>4.2361111111111106E-2</v>
      </c>
      <c r="E39" s="8">
        <v>4.8611111111111112E-2</v>
      </c>
      <c r="F39" s="1">
        <v>4.8611111111111098E-2</v>
      </c>
      <c r="G39" s="3">
        <f t="shared" si="5"/>
        <v>0</v>
      </c>
    </row>
    <row r="40" spans="4:7">
      <c r="D40" s="1">
        <v>4.9305555555555554E-2</v>
      </c>
      <c r="E40" s="8">
        <v>5.5555555555555552E-2</v>
      </c>
      <c r="F40" s="1">
        <v>5.5555555555555497E-2</v>
      </c>
      <c r="G40" s="3">
        <f t="shared" si="5"/>
        <v>0</v>
      </c>
    </row>
    <row r="41" spans="4:7">
      <c r="D41" s="1">
        <v>5.6250000000000001E-2</v>
      </c>
      <c r="E41" s="8">
        <v>6.25E-2</v>
      </c>
      <c r="F41" s="1">
        <v>6.25E-2</v>
      </c>
      <c r="G41" s="3">
        <f t="shared" si="5"/>
        <v>0</v>
      </c>
    </row>
    <row r="42" spans="4:7">
      <c r="D42" s="1">
        <v>6.3194444444444442E-2</v>
      </c>
      <c r="E42" s="8">
        <v>6.9444444444444434E-2</v>
      </c>
      <c r="F42" s="1">
        <v>6.9444444444444406E-2</v>
      </c>
      <c r="G42" s="3">
        <f t="shared" si="5"/>
        <v>0</v>
      </c>
    </row>
    <row r="43" spans="4:7">
      <c r="D43" s="1">
        <v>7.013888888888889E-2</v>
      </c>
      <c r="E43" s="8">
        <v>7.6388888888888895E-2</v>
      </c>
      <c r="F43" s="1">
        <v>7.6388888888888895E-2</v>
      </c>
      <c r="G43" s="3">
        <f t="shared" si="5"/>
        <v>0</v>
      </c>
    </row>
    <row r="44" spans="4:7">
      <c r="D44" s="1">
        <v>7.7083333333333337E-2</v>
      </c>
      <c r="E44" s="8">
        <v>8.3333333333333329E-2</v>
      </c>
      <c r="F44" s="1">
        <v>8.3333333333333301E-2</v>
      </c>
      <c r="G44" s="3">
        <f t="shared" si="5"/>
        <v>0</v>
      </c>
    </row>
    <row r="51" spans="4:6">
      <c r="D51" s="8"/>
      <c r="E51" s="1"/>
      <c r="F51" s="1"/>
    </row>
    <row r="52" spans="4:6">
      <c r="D52" s="8"/>
      <c r="E52" s="1"/>
      <c r="F52" s="1"/>
    </row>
    <row r="53" spans="4:6">
      <c r="D53" s="8"/>
      <c r="E53" s="1"/>
      <c r="F53" s="1"/>
    </row>
    <row r="54" spans="4:6">
      <c r="D54" s="8"/>
      <c r="E54" s="1"/>
      <c r="F54" s="1"/>
    </row>
    <row r="55" spans="4:6">
      <c r="D55" s="8"/>
      <c r="E55" s="1"/>
      <c r="F55" s="1"/>
    </row>
    <row r="56" spans="4:6">
      <c r="D56" s="8"/>
      <c r="E56" s="1"/>
      <c r="F56" s="1"/>
    </row>
    <row r="57" spans="4:6">
      <c r="D57" s="8"/>
      <c r="E57" s="1"/>
      <c r="F57" s="1"/>
    </row>
    <row r="58" spans="4:6">
      <c r="D58" s="8"/>
      <c r="E58" s="1"/>
      <c r="F58" s="1"/>
    </row>
    <row r="59" spans="4:6">
      <c r="D59" s="8"/>
      <c r="E59" s="1"/>
      <c r="F59" s="1"/>
    </row>
    <row r="60" spans="4:6">
      <c r="D60" s="8"/>
      <c r="E60" s="1"/>
      <c r="F60" s="1"/>
    </row>
    <row r="61" spans="4:6">
      <c r="D61" s="8"/>
      <c r="E61" s="1"/>
      <c r="F61" s="1"/>
    </row>
    <row r="62" spans="4:6">
      <c r="D62" s="8"/>
      <c r="E62" s="1"/>
      <c r="F62" s="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D3A9-FE00-499B-8F37-2E4FBD1EB783}">
  <dimension ref="A1:K69"/>
  <sheetViews>
    <sheetView topLeftCell="E1" workbookViewId="0">
      <selection activeCell="E14" sqref="E14"/>
    </sheetView>
  </sheetViews>
  <sheetFormatPr defaultRowHeight="15"/>
  <cols>
    <col min="1" max="1" width="3" style="3" bestFit="1" customWidth="1"/>
    <col min="2" max="2" width="11.5703125" bestFit="1" customWidth="1"/>
    <col min="3" max="3" width="14.7109375" customWidth="1"/>
    <col min="4" max="4" width="17.28515625" bestFit="1" customWidth="1"/>
    <col min="5" max="5" width="16.42578125" bestFit="1" customWidth="1"/>
    <col min="6" max="6" width="16.42578125" customWidth="1"/>
    <col min="7" max="7" width="11.5703125" style="5" bestFit="1" customWidth="1"/>
    <col min="8" max="8" width="15.85546875" bestFit="1" customWidth="1"/>
    <col min="9" max="9" width="13" style="3" bestFit="1" customWidth="1"/>
    <col min="10" max="10" width="17.42578125" bestFit="1" customWidth="1"/>
    <col min="11" max="11" width="19.5703125" bestFit="1" customWidth="1"/>
  </cols>
  <sheetData>
    <row r="1" spans="1:11">
      <c r="B1" t="s">
        <v>7</v>
      </c>
      <c r="C1" t="s">
        <v>8</v>
      </c>
      <c r="D1" t="s">
        <v>9</v>
      </c>
      <c r="E1" t="s">
        <v>10</v>
      </c>
      <c r="F1" t="s">
        <v>11</v>
      </c>
      <c r="G1" s="5" t="s">
        <v>12</v>
      </c>
      <c r="H1" t="s">
        <v>13</v>
      </c>
      <c r="I1" s="3" t="s">
        <v>14</v>
      </c>
      <c r="J1" t="s">
        <v>15</v>
      </c>
      <c r="K1" t="s">
        <v>16</v>
      </c>
    </row>
    <row r="2" spans="1:11">
      <c r="A2" s="3">
        <v>1</v>
      </c>
      <c r="B2" s="5">
        <v>0.42152777777777778</v>
      </c>
      <c r="C2" s="5">
        <f>D2-B2</f>
        <v>4.1666666666666519E-3</v>
      </c>
      <c r="D2" s="5">
        <v>0.42569444444444443</v>
      </c>
      <c r="E2" s="5">
        <v>0.47500000000000003</v>
      </c>
      <c r="F2" s="5">
        <f>G2-E2</f>
        <v>1.388888888888884E-3</v>
      </c>
      <c r="G2" s="5">
        <v>0.47638888888888892</v>
      </c>
      <c r="H2" s="5">
        <v>0.69236111111111109</v>
      </c>
      <c r="I2" s="3">
        <v>1</v>
      </c>
      <c r="J2" s="5">
        <f>E2-D2</f>
        <v>4.9305555555555602E-2</v>
      </c>
      <c r="K2" s="5">
        <f>G2-B2</f>
        <v>5.4861111111111138E-2</v>
      </c>
    </row>
    <row r="3" spans="1:11">
      <c r="A3" s="3">
        <v>2</v>
      </c>
      <c r="B3" s="5">
        <v>0.43611111111111112</v>
      </c>
      <c r="C3" s="5">
        <f t="shared" ref="C3:C12" si="0">D3-B3</f>
        <v>1.388888888888884E-3</v>
      </c>
      <c r="D3" s="5">
        <v>0.4375</v>
      </c>
      <c r="E3" s="5">
        <v>0.46875</v>
      </c>
      <c r="F3" s="5">
        <f t="shared" ref="F3:F12" si="1">G3-E3</f>
        <v>6.2500000000000333E-3</v>
      </c>
      <c r="G3" s="5">
        <v>0.47500000000000003</v>
      </c>
      <c r="H3" s="5">
        <v>0.54999999999999993</v>
      </c>
      <c r="I3" s="3">
        <v>2</v>
      </c>
      <c r="J3" s="5">
        <f t="shared" ref="J3:J12" si="2">E3-D3</f>
        <v>3.125E-2</v>
      </c>
      <c r="K3" s="5">
        <f t="shared" ref="K3:K12" si="3">G3-B3</f>
        <v>3.8888888888888917E-2</v>
      </c>
    </row>
    <row r="4" spans="1:11">
      <c r="A4" s="3">
        <v>3</v>
      </c>
      <c r="B4" s="5">
        <v>0.44097222222222227</v>
      </c>
      <c r="C4" s="5">
        <f t="shared" si="0"/>
        <v>3.2638888888888884E-2</v>
      </c>
      <c r="D4" s="5">
        <v>0.47361111111111115</v>
      </c>
      <c r="E4" s="5">
        <v>0.51111111111111118</v>
      </c>
      <c r="F4" s="5">
        <f t="shared" si="1"/>
        <v>2.7777777777777679E-3</v>
      </c>
      <c r="G4" s="5">
        <v>0.51388888888888895</v>
      </c>
      <c r="H4" s="5">
        <v>0.56666666666666665</v>
      </c>
      <c r="I4" s="3">
        <v>2</v>
      </c>
      <c r="J4" s="5">
        <f t="shared" si="2"/>
        <v>3.7500000000000033E-2</v>
      </c>
      <c r="K4" s="5">
        <f t="shared" si="3"/>
        <v>7.2916666666666685E-2</v>
      </c>
    </row>
    <row r="5" spans="1:11">
      <c r="A5" s="3">
        <v>4</v>
      </c>
      <c r="B5" s="5">
        <v>0.4597222222222222</v>
      </c>
      <c r="C5" s="5">
        <f t="shared" si="0"/>
        <v>1.8749999999999989E-2</v>
      </c>
      <c r="D5" s="5">
        <v>0.47847222222222219</v>
      </c>
      <c r="E5" s="5">
        <v>0.51666666666666672</v>
      </c>
      <c r="F5" s="5">
        <f t="shared" si="1"/>
        <v>3.4722222222220989E-3</v>
      </c>
      <c r="G5" s="5">
        <v>0.52013888888888882</v>
      </c>
      <c r="H5" s="5">
        <v>0.61805555555555558</v>
      </c>
      <c r="I5" s="3">
        <v>1</v>
      </c>
      <c r="J5" s="5">
        <f t="shared" si="2"/>
        <v>3.8194444444444531E-2</v>
      </c>
      <c r="K5" s="5">
        <f t="shared" si="3"/>
        <v>6.0416666666666619E-2</v>
      </c>
    </row>
    <row r="6" spans="1:11">
      <c r="A6" s="3">
        <v>5</v>
      </c>
      <c r="B6" s="5">
        <v>0.48541666666666666</v>
      </c>
      <c r="C6" s="5">
        <f t="shared" si="0"/>
        <v>6.8750000000000033E-2</v>
      </c>
      <c r="D6" s="5">
        <v>0.5541666666666667</v>
      </c>
      <c r="E6" s="5">
        <v>0.57986111111111105</v>
      </c>
      <c r="F6" s="5">
        <f t="shared" si="1"/>
        <v>1.388888888888884E-3</v>
      </c>
      <c r="G6" s="5">
        <v>0.58124999999999993</v>
      </c>
      <c r="H6" s="5">
        <v>0.58819444444444446</v>
      </c>
      <c r="I6" s="3">
        <v>2</v>
      </c>
      <c r="J6" s="5">
        <f t="shared" si="2"/>
        <v>2.5694444444444353E-2</v>
      </c>
      <c r="K6" s="5">
        <f t="shared" si="3"/>
        <v>9.583333333333327E-2</v>
      </c>
    </row>
    <row r="7" spans="1:11">
      <c r="A7" s="3">
        <v>6</v>
      </c>
      <c r="B7" s="5">
        <v>0.49027777777777781</v>
      </c>
      <c r="C7" s="5">
        <f t="shared" si="0"/>
        <v>0.10347222222222219</v>
      </c>
      <c r="D7" s="5">
        <v>0.59375</v>
      </c>
      <c r="E7" s="5">
        <v>0.62708333333333333</v>
      </c>
      <c r="F7" s="5">
        <f t="shared" si="1"/>
        <v>6.9444444444444198E-4</v>
      </c>
      <c r="G7" s="5">
        <v>0.62777777777777777</v>
      </c>
      <c r="H7" s="5">
        <v>0.70833333333333337</v>
      </c>
      <c r="I7" s="3">
        <v>1</v>
      </c>
      <c r="J7" s="5">
        <f t="shared" si="2"/>
        <v>3.3333333333333326E-2</v>
      </c>
      <c r="K7" s="5">
        <f t="shared" si="3"/>
        <v>0.13749999999999996</v>
      </c>
    </row>
    <row r="8" spans="1:11">
      <c r="A8" s="3">
        <v>7</v>
      </c>
      <c r="B8" s="5">
        <v>0.55763888888888891</v>
      </c>
      <c r="C8" s="5">
        <f t="shared" si="0"/>
        <v>2.9166666666666674E-2</v>
      </c>
      <c r="D8" s="5">
        <v>0.58680555555555558</v>
      </c>
      <c r="E8" s="5">
        <v>0.61458333333333337</v>
      </c>
      <c r="F8" s="5">
        <f t="shared" si="1"/>
        <v>2.0833333333333259E-3</v>
      </c>
      <c r="G8" s="5">
        <v>0.6166666666666667</v>
      </c>
      <c r="H8" s="5">
        <v>0.67569444444444438</v>
      </c>
      <c r="I8" s="3">
        <v>2</v>
      </c>
      <c r="J8" s="5">
        <f t="shared" si="2"/>
        <v>2.777777777777779E-2</v>
      </c>
      <c r="K8" s="5">
        <f t="shared" si="3"/>
        <v>5.902777777777779E-2</v>
      </c>
    </row>
    <row r="9" spans="1:11">
      <c r="A9" s="3">
        <v>8</v>
      </c>
      <c r="B9" s="5">
        <v>0.58124999999999993</v>
      </c>
      <c r="C9" s="5">
        <f t="shared" si="0"/>
        <v>3.6805555555555647E-2</v>
      </c>
      <c r="D9" s="5">
        <v>0.61805555555555558</v>
      </c>
      <c r="E9" s="5">
        <v>0.65416666666666667</v>
      </c>
      <c r="F9" s="5">
        <f t="shared" si="1"/>
        <v>2.7777777777777679E-3</v>
      </c>
      <c r="G9" s="5">
        <v>0.65694444444444444</v>
      </c>
      <c r="H9" s="5">
        <v>0.65902777777777777</v>
      </c>
      <c r="I9" s="3">
        <v>2</v>
      </c>
      <c r="J9" s="5">
        <f t="shared" si="2"/>
        <v>3.6111111111111094E-2</v>
      </c>
      <c r="K9" s="5">
        <f t="shared" si="3"/>
        <v>7.5694444444444509E-2</v>
      </c>
    </row>
    <row r="10" spans="1:11">
      <c r="A10" s="3">
        <v>9</v>
      </c>
      <c r="B10" s="5">
        <v>0.61319444444444449</v>
      </c>
      <c r="C10" s="5">
        <f t="shared" si="0"/>
        <v>4.8611111111110938E-3</v>
      </c>
      <c r="D10" s="5">
        <v>0.61805555555555558</v>
      </c>
      <c r="E10" s="5">
        <v>0.64583333333333337</v>
      </c>
      <c r="F10" s="5">
        <f t="shared" si="1"/>
        <v>4.8611111111110938E-3</v>
      </c>
      <c r="G10" s="5">
        <v>0.65069444444444446</v>
      </c>
      <c r="H10" s="5">
        <v>0.70833333333333337</v>
      </c>
      <c r="I10" s="3">
        <v>1</v>
      </c>
      <c r="J10" s="5">
        <f t="shared" si="2"/>
        <v>2.777777777777779E-2</v>
      </c>
      <c r="K10" s="5">
        <f t="shared" si="3"/>
        <v>3.7499999999999978E-2</v>
      </c>
    </row>
    <row r="11" spans="1:11">
      <c r="A11" s="3">
        <v>10</v>
      </c>
      <c r="B11" s="5">
        <v>0.65972222222222221</v>
      </c>
      <c r="C11" s="5">
        <f t="shared" si="0"/>
        <v>6.9444444444444198E-4</v>
      </c>
      <c r="D11" s="5">
        <v>0.66041666666666665</v>
      </c>
      <c r="E11" s="5">
        <v>0.70833333333333337</v>
      </c>
      <c r="F11" s="5">
        <f t="shared" si="1"/>
        <v>0</v>
      </c>
      <c r="G11" s="5">
        <v>0.70833333333333337</v>
      </c>
      <c r="H11" s="5">
        <v>0.70833333333333337</v>
      </c>
      <c r="I11" s="3">
        <v>1</v>
      </c>
      <c r="J11" s="5">
        <f t="shared" si="2"/>
        <v>4.7916666666666718E-2</v>
      </c>
      <c r="K11" s="5">
        <f t="shared" si="3"/>
        <v>4.861111111111116E-2</v>
      </c>
    </row>
    <row r="12" spans="1:11">
      <c r="A12" s="3">
        <v>11</v>
      </c>
      <c r="B12" s="5">
        <v>0.66805555555555562</v>
      </c>
      <c r="C12" s="5">
        <f t="shared" si="0"/>
        <v>6.9444444444444198E-4</v>
      </c>
      <c r="D12" s="5">
        <v>0.66875000000000007</v>
      </c>
      <c r="E12" s="5">
        <v>0.70833333333333337</v>
      </c>
      <c r="F12" s="5">
        <f t="shared" si="1"/>
        <v>0</v>
      </c>
      <c r="G12" s="5">
        <v>0.70833333333333337</v>
      </c>
      <c r="H12" s="5">
        <v>0.70833333333333337</v>
      </c>
      <c r="I12" s="3">
        <v>2</v>
      </c>
      <c r="J12" s="5">
        <f t="shared" si="2"/>
        <v>3.9583333333333304E-2</v>
      </c>
      <c r="K12" s="5">
        <f t="shared" si="3"/>
        <v>4.0277777777777746E-2</v>
      </c>
    </row>
    <row r="13" spans="1:11">
      <c r="B13" s="5">
        <v>0.70833333333333337</v>
      </c>
      <c r="C13" s="5"/>
      <c r="D13" s="5"/>
      <c r="E13" s="5"/>
      <c r="F13" s="5"/>
      <c r="H13" s="5"/>
    </row>
    <row r="14" spans="1:11">
      <c r="B14" s="5"/>
      <c r="C14" s="5"/>
      <c r="D14" s="5"/>
      <c r="E14" s="5"/>
      <c r="F14" s="5"/>
      <c r="H14" s="5"/>
    </row>
    <row r="18" spans="3:8">
      <c r="D18" t="s">
        <v>19</v>
      </c>
      <c r="G18"/>
    </row>
    <row r="19" spans="3:8">
      <c r="C19" t="s">
        <v>20</v>
      </c>
      <c r="D19" s="8" t="s">
        <v>21</v>
      </c>
      <c r="E19" t="s">
        <v>22</v>
      </c>
      <c r="F19" t="s">
        <v>23</v>
      </c>
      <c r="G19"/>
    </row>
    <row r="20" spans="3:8">
      <c r="C20" s="1">
        <v>0</v>
      </c>
      <c r="D20" s="8">
        <v>6.9444444444444441E-3</v>
      </c>
      <c r="E20" s="1">
        <v>6.9444444444444441E-3</v>
      </c>
      <c r="F20" s="3">
        <f>COUNTIFS($J$2:$J$12, "&gt;="&amp;C20, $J$2:$J$12, "&lt;="&amp;D20)</f>
        <v>0</v>
      </c>
      <c r="G20"/>
    </row>
    <row r="21" spans="3:8">
      <c r="C21" s="1">
        <v>7.6388888888888886E-3</v>
      </c>
      <c r="D21" s="8">
        <v>1.3888888888888888E-2</v>
      </c>
      <c r="E21" s="1">
        <v>1.3888888888888888E-2</v>
      </c>
      <c r="F21" s="3">
        <f t="shared" ref="F21:F30" si="4">COUNTIFS($J$2:$J$12, "&gt;="&amp;C21, $J$2:$J$12, "&lt;="&amp;D21)</f>
        <v>0</v>
      </c>
      <c r="G21"/>
    </row>
    <row r="22" spans="3:8">
      <c r="C22" s="1">
        <v>1.4583333333333332E-2</v>
      </c>
      <c r="D22" s="8">
        <v>2.0833333333333332E-2</v>
      </c>
      <c r="E22" s="1">
        <v>2.0833333333333332E-2</v>
      </c>
      <c r="F22" s="3">
        <f t="shared" si="4"/>
        <v>0</v>
      </c>
      <c r="G22"/>
    </row>
    <row r="23" spans="3:8">
      <c r="C23" s="1">
        <v>2.1527777777777781E-2</v>
      </c>
      <c r="D23" s="8">
        <v>2.7777777777777776E-2</v>
      </c>
      <c r="E23" s="1">
        <v>2.77777777777777E-2</v>
      </c>
      <c r="F23" s="3">
        <f t="shared" si="4"/>
        <v>3</v>
      </c>
      <c r="G23"/>
    </row>
    <row r="24" spans="3:8">
      <c r="C24" s="1">
        <v>2.8472222222222222E-2</v>
      </c>
      <c r="D24" s="8">
        <v>3.4722222222222224E-2</v>
      </c>
      <c r="E24" s="1">
        <v>3.4722222222222203E-2</v>
      </c>
      <c r="F24" s="3">
        <f t="shared" si="4"/>
        <v>2</v>
      </c>
      <c r="G24"/>
      <c r="H24" s="7"/>
    </row>
    <row r="25" spans="3:8">
      <c r="C25" s="1">
        <v>3.5416666666666666E-2</v>
      </c>
      <c r="D25" s="8">
        <v>4.1666666666666664E-2</v>
      </c>
      <c r="E25" s="1">
        <v>4.1666666666666602E-2</v>
      </c>
      <c r="F25" s="3">
        <f t="shared" si="4"/>
        <v>4</v>
      </c>
      <c r="G25"/>
    </row>
    <row r="26" spans="3:8">
      <c r="C26" s="1">
        <v>4.2361111111111106E-2</v>
      </c>
      <c r="D26" s="8">
        <v>4.8611111111111112E-2</v>
      </c>
      <c r="E26" s="1">
        <v>4.8611111111111098E-2</v>
      </c>
      <c r="F26" s="3">
        <f t="shared" si="4"/>
        <v>1</v>
      </c>
      <c r="G26"/>
    </row>
    <row r="27" spans="3:8">
      <c r="C27" s="1">
        <v>4.9305555555555554E-2</v>
      </c>
      <c r="D27" s="8">
        <v>5.5555555555555552E-2</v>
      </c>
      <c r="E27" s="1">
        <v>5.5555555555555497E-2</v>
      </c>
      <c r="F27" s="3">
        <f t="shared" si="4"/>
        <v>1</v>
      </c>
      <c r="G27"/>
    </row>
    <row r="28" spans="3:8">
      <c r="C28" s="1">
        <v>5.6250000000000001E-2</v>
      </c>
      <c r="D28" s="8">
        <v>6.25E-2</v>
      </c>
      <c r="E28" s="1">
        <v>6.25E-2</v>
      </c>
      <c r="F28" s="3">
        <f t="shared" si="4"/>
        <v>0</v>
      </c>
      <c r="G28"/>
    </row>
    <row r="29" spans="3:8">
      <c r="C29" s="1">
        <v>6.3194444444444442E-2</v>
      </c>
      <c r="D29" s="8">
        <v>6.9444444444444434E-2</v>
      </c>
      <c r="E29" s="1">
        <v>6.9444444444444406E-2</v>
      </c>
      <c r="F29" s="3">
        <f t="shared" si="4"/>
        <v>0</v>
      </c>
      <c r="G29"/>
      <c r="H29" s="1"/>
    </row>
    <row r="30" spans="3:8">
      <c r="C30" s="1">
        <v>7.013888888888889E-2</v>
      </c>
      <c r="D30" s="8">
        <v>7.6388888888888895E-2</v>
      </c>
      <c r="E30" s="1">
        <v>7.6388888888888895E-2</v>
      </c>
      <c r="F30" s="3">
        <f t="shared" si="4"/>
        <v>0</v>
      </c>
      <c r="G30"/>
    </row>
    <row r="31" spans="3:8">
      <c r="C31" s="1">
        <v>7.7083333333333337E-2</v>
      </c>
      <c r="D31" s="8">
        <v>8.3333333333333329E-2</v>
      </c>
      <c r="E31" s="1">
        <v>8.3333333333333301E-2</v>
      </c>
      <c r="F31" s="3"/>
      <c r="G31"/>
    </row>
    <row r="34" spans="3:7">
      <c r="D34" t="s">
        <v>24</v>
      </c>
      <c r="G34"/>
    </row>
    <row r="35" spans="3:7">
      <c r="C35" t="s">
        <v>20</v>
      </c>
      <c r="D35" s="8" t="s">
        <v>21</v>
      </c>
      <c r="E35" t="s">
        <v>22</v>
      </c>
      <c r="G35"/>
    </row>
    <row r="36" spans="3:7">
      <c r="C36" s="1">
        <v>0</v>
      </c>
      <c r="D36" s="8">
        <v>6.9444444444444441E-3</v>
      </c>
      <c r="E36" s="1">
        <v>6.9444444444444441E-3</v>
      </c>
      <c r="F36" s="3">
        <f>COUNTIFS($C$2:$C$12, "&gt;="&amp;C36, $C$2:$C$12, "&lt;="&amp;D36)</f>
        <v>5</v>
      </c>
      <c r="G36"/>
    </row>
    <row r="37" spans="3:7">
      <c r="C37" s="1">
        <v>7.6388888888888886E-3</v>
      </c>
      <c r="D37" s="8">
        <v>1.3888888888888888E-2</v>
      </c>
      <c r="E37" s="1">
        <v>1.3888888888888888E-2</v>
      </c>
      <c r="F37" s="3">
        <f t="shared" ref="F37:F47" si="5">COUNTIFS($C$2:$C$12, "&gt;="&amp;C37, $C$2:$C$12, "&lt;="&amp;D37)</f>
        <v>0</v>
      </c>
      <c r="G37"/>
    </row>
    <row r="38" spans="3:7">
      <c r="C38" s="1">
        <v>1.4583333333333332E-2</v>
      </c>
      <c r="D38" s="8">
        <v>2.0833333333333332E-2</v>
      </c>
      <c r="E38" s="1">
        <v>2.0833333333333332E-2</v>
      </c>
      <c r="F38" s="3">
        <f t="shared" si="5"/>
        <v>1</v>
      </c>
      <c r="G38"/>
    </row>
    <row r="39" spans="3:7">
      <c r="C39" s="1">
        <v>2.1527777777777781E-2</v>
      </c>
      <c r="D39" s="8">
        <v>2.7777777777777776E-2</v>
      </c>
      <c r="E39" s="1">
        <v>2.77777777777777E-2</v>
      </c>
      <c r="F39" s="3">
        <f t="shared" si="5"/>
        <v>0</v>
      </c>
      <c r="G39"/>
    </row>
    <row r="40" spans="3:7">
      <c r="C40" s="1">
        <v>2.8472222222222222E-2</v>
      </c>
      <c r="D40" s="8">
        <v>3.4722222222222224E-2</v>
      </c>
      <c r="E40" s="1">
        <v>3.4722222222222203E-2</v>
      </c>
      <c r="F40" s="3">
        <f t="shared" si="5"/>
        <v>2</v>
      </c>
      <c r="G40"/>
    </row>
    <row r="41" spans="3:7">
      <c r="C41" s="1">
        <v>3.5416666666666666E-2</v>
      </c>
      <c r="D41" s="8">
        <v>4.1666666666666664E-2</v>
      </c>
      <c r="E41" s="1">
        <v>4.1666666666666602E-2</v>
      </c>
      <c r="F41" s="3">
        <f t="shared" si="5"/>
        <v>1</v>
      </c>
      <c r="G41"/>
    </row>
    <row r="42" spans="3:7">
      <c r="C42" s="1">
        <v>4.2361111111111106E-2</v>
      </c>
      <c r="D42" s="8">
        <v>4.8611111111111112E-2</v>
      </c>
      <c r="E42" s="1">
        <v>4.8611111111111098E-2</v>
      </c>
      <c r="F42" s="3">
        <f t="shared" si="5"/>
        <v>0</v>
      </c>
      <c r="G42"/>
    </row>
    <row r="43" spans="3:7">
      <c r="C43" s="1">
        <v>4.9305555555555554E-2</v>
      </c>
      <c r="D43" s="8">
        <v>5.5555555555555552E-2</v>
      </c>
      <c r="E43" s="1">
        <v>5.5555555555555497E-2</v>
      </c>
      <c r="F43" s="3">
        <f t="shared" si="5"/>
        <v>0</v>
      </c>
      <c r="G43"/>
    </row>
    <row r="44" spans="3:7">
      <c r="C44" s="1">
        <v>5.6250000000000001E-2</v>
      </c>
      <c r="D44" s="8">
        <v>6.25E-2</v>
      </c>
      <c r="E44" s="1">
        <v>6.25E-2</v>
      </c>
      <c r="F44" s="3">
        <f t="shared" si="5"/>
        <v>0</v>
      </c>
      <c r="G44"/>
    </row>
    <row r="45" spans="3:7">
      <c r="C45" s="1">
        <v>6.3194444444444442E-2</v>
      </c>
      <c r="D45" s="8">
        <v>6.9444444444444434E-2</v>
      </c>
      <c r="E45" s="1">
        <v>6.9444444444444406E-2</v>
      </c>
      <c r="F45" s="3">
        <f t="shared" si="5"/>
        <v>1</v>
      </c>
      <c r="G45"/>
    </row>
    <row r="46" spans="3:7">
      <c r="C46" s="1">
        <v>7.013888888888889E-2</v>
      </c>
      <c r="D46" s="8">
        <v>7.6388888888888895E-2</v>
      </c>
      <c r="E46" s="1">
        <v>7.6388888888888895E-2</v>
      </c>
      <c r="F46" s="3">
        <f t="shared" si="5"/>
        <v>0</v>
      </c>
      <c r="G46"/>
    </row>
    <row r="47" spans="3:7">
      <c r="C47" s="1">
        <v>7.7083333333333337E-2</v>
      </c>
      <c r="D47" s="8">
        <v>8.3333333333333329E-2</v>
      </c>
      <c r="E47" s="1">
        <v>8.3333333333333301E-2</v>
      </c>
      <c r="F47" s="3">
        <f t="shared" si="5"/>
        <v>0</v>
      </c>
      <c r="G47"/>
    </row>
    <row r="52" spans="3:7">
      <c r="D52" s="8"/>
    </row>
    <row r="53" spans="3:7">
      <c r="C53" s="1"/>
      <c r="D53" s="8"/>
      <c r="E53" s="1"/>
    </row>
    <row r="54" spans="3:7">
      <c r="C54" s="1"/>
      <c r="D54" s="8"/>
      <c r="E54" s="1"/>
    </row>
    <row r="55" spans="3:7">
      <c r="C55" s="1"/>
      <c r="D55" s="8"/>
      <c r="E55" s="1"/>
      <c r="F55" s="1"/>
      <c r="G55" s="3"/>
    </row>
    <row r="56" spans="3:7">
      <c r="C56" s="1"/>
      <c r="D56" s="8"/>
      <c r="E56" s="1"/>
      <c r="F56" s="1"/>
      <c r="G56" s="3"/>
    </row>
    <row r="57" spans="3:7">
      <c r="C57" s="1"/>
      <c r="D57" s="8"/>
      <c r="E57" s="1"/>
      <c r="F57" s="1"/>
      <c r="G57" s="3"/>
    </row>
    <row r="58" spans="3:7">
      <c r="C58" s="1"/>
      <c r="D58" s="8"/>
      <c r="E58" s="1"/>
      <c r="F58" s="1"/>
      <c r="G58" s="3"/>
    </row>
    <row r="59" spans="3:7">
      <c r="C59" s="1"/>
      <c r="D59" s="8"/>
      <c r="E59" s="1"/>
      <c r="F59" s="1"/>
      <c r="G59" s="3"/>
    </row>
    <row r="60" spans="3:7">
      <c r="C60" s="1"/>
      <c r="D60" s="8"/>
      <c r="E60" s="1"/>
      <c r="F60" s="1"/>
      <c r="G60" s="3"/>
    </row>
    <row r="61" spans="3:7">
      <c r="C61" s="1"/>
      <c r="D61" s="8"/>
      <c r="E61" s="1"/>
      <c r="F61" s="1"/>
      <c r="G61" s="3"/>
    </row>
    <row r="62" spans="3:7">
      <c r="C62" s="1"/>
      <c r="D62" s="8"/>
      <c r="E62" s="1"/>
      <c r="F62" s="1"/>
      <c r="G62" s="3"/>
    </row>
    <row r="63" spans="3:7">
      <c r="C63" s="1"/>
      <c r="D63" s="8"/>
      <c r="E63" s="1"/>
      <c r="F63" s="1"/>
      <c r="G63" s="3"/>
    </row>
    <row r="64" spans="3:7">
      <c r="C64" s="1"/>
      <c r="D64" s="8"/>
      <c r="E64" s="1"/>
      <c r="F64" s="1"/>
      <c r="G64" s="3"/>
    </row>
    <row r="65" spans="4:7">
      <c r="D65" s="8"/>
      <c r="E65" s="1"/>
      <c r="F65" s="1"/>
      <c r="G65" s="3"/>
    </row>
    <row r="66" spans="4:7">
      <c r="D66" s="8"/>
      <c r="E66" s="1"/>
      <c r="F66" s="1"/>
      <c r="G66" s="3"/>
    </row>
    <row r="67" spans="4:7">
      <c r="D67" s="8"/>
      <c r="G67" s="3"/>
    </row>
    <row r="68" spans="4:7">
      <c r="D68" s="8"/>
    </row>
    <row r="69" spans="4:7">
      <c r="D69" s="8"/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7918D-D3E6-4B1B-B498-AB527C59631F}">
  <dimension ref="A1:K67"/>
  <sheetViews>
    <sheetView workbookViewId="0">
      <selection activeCell="C17" sqref="C17"/>
    </sheetView>
  </sheetViews>
  <sheetFormatPr defaultRowHeight="15"/>
  <cols>
    <col min="1" max="1" width="3" bestFit="1" customWidth="1"/>
    <col min="2" max="2" width="7.5703125" bestFit="1" customWidth="1"/>
    <col min="3" max="3" width="15.85546875" bestFit="1" customWidth="1"/>
    <col min="4" max="4" width="17" bestFit="1" customWidth="1"/>
    <col min="5" max="5" width="16.140625" bestFit="1" customWidth="1"/>
    <col min="6" max="6" width="16.140625" customWidth="1"/>
    <col min="7" max="7" width="9.140625" style="5" bestFit="1" customWidth="1"/>
    <col min="8" max="8" width="15.5703125" bestFit="1" customWidth="1"/>
    <col min="9" max="9" width="12.85546875" style="3" bestFit="1" customWidth="1"/>
    <col min="10" max="10" width="17.42578125" style="3" bestFit="1" customWidth="1"/>
    <col min="11" max="11" width="19.5703125" bestFit="1" customWidth="1"/>
  </cols>
  <sheetData>
    <row r="1" spans="1:11">
      <c r="B1" t="s">
        <v>7</v>
      </c>
      <c r="C1" t="s">
        <v>8</v>
      </c>
      <c r="D1" t="s">
        <v>9</v>
      </c>
      <c r="E1" t="s">
        <v>10</v>
      </c>
      <c r="F1" t="s">
        <v>11</v>
      </c>
      <c r="G1" s="5" t="s">
        <v>25</v>
      </c>
      <c r="H1" t="s">
        <v>13</v>
      </c>
      <c r="I1" s="3" t="s">
        <v>14</v>
      </c>
      <c r="J1" s="3" t="s">
        <v>15</v>
      </c>
      <c r="K1" t="s">
        <v>16</v>
      </c>
    </row>
    <row r="2" spans="1:11">
      <c r="A2">
        <v>1</v>
      </c>
      <c r="B2" s="1">
        <v>0.41666666666666669</v>
      </c>
      <c r="C2" s="1">
        <f>D2-B2</f>
        <v>9.0277777777777457E-3</v>
      </c>
      <c r="D2" s="1">
        <v>0.42569444444444443</v>
      </c>
      <c r="E2" s="1">
        <v>0.47500000000000003</v>
      </c>
      <c r="F2" s="1">
        <f>G2-E2</f>
        <v>2.0833333333332704E-3</v>
      </c>
      <c r="G2" s="5">
        <v>0.4770833333333333</v>
      </c>
      <c r="H2" s="1">
        <v>0.51736111111111105</v>
      </c>
      <c r="I2" s="3">
        <v>1</v>
      </c>
      <c r="J2" s="5">
        <f>E2-D2</f>
        <v>4.9305555555555602E-2</v>
      </c>
      <c r="K2" s="5">
        <f>G2-B2</f>
        <v>6.0416666666666619E-2</v>
      </c>
    </row>
    <row r="3" spans="1:11">
      <c r="A3">
        <v>2</v>
      </c>
      <c r="B3" s="1">
        <v>0.41944444444444445</v>
      </c>
      <c r="C3" s="1">
        <f t="shared" ref="C3:C10" si="0">D3-B3</f>
        <v>2.0833333333333259E-3</v>
      </c>
      <c r="D3" s="1">
        <v>0.42152777777777778</v>
      </c>
      <c r="E3" s="1">
        <v>0.46875</v>
      </c>
      <c r="F3" s="1">
        <f t="shared" ref="F3:F10" si="1">G3-E3</f>
        <v>1.388888888888884E-3</v>
      </c>
      <c r="G3" s="5">
        <v>0.47013888888888888</v>
      </c>
      <c r="H3" s="1">
        <v>0.56736111111111109</v>
      </c>
      <c r="I3" s="3">
        <v>2</v>
      </c>
      <c r="J3" s="5">
        <f t="shared" ref="J3:J10" si="2">E3-D3</f>
        <v>4.7222222222222221E-2</v>
      </c>
      <c r="K3" s="5">
        <f t="shared" ref="K3:K10" si="3">G3-B3</f>
        <v>5.0694444444444431E-2</v>
      </c>
    </row>
    <row r="4" spans="1:11">
      <c r="A4">
        <v>3</v>
      </c>
      <c r="B4" s="1">
        <v>0.46527777777777773</v>
      </c>
      <c r="C4" s="1">
        <f t="shared" si="0"/>
        <v>8.3333333333334147E-3</v>
      </c>
      <c r="D4" s="1">
        <v>0.47361111111111115</v>
      </c>
      <c r="E4" s="1">
        <v>0.52500000000000002</v>
      </c>
      <c r="F4" s="1">
        <f t="shared" si="1"/>
        <v>2.7777777777777679E-3</v>
      </c>
      <c r="G4" s="5">
        <v>0.52777777777777779</v>
      </c>
      <c r="H4" s="1">
        <v>0.70833333333333337</v>
      </c>
      <c r="I4" s="3">
        <v>2</v>
      </c>
      <c r="J4" s="5">
        <f t="shared" si="2"/>
        <v>5.1388888888888873E-2</v>
      </c>
      <c r="K4" s="5">
        <f t="shared" si="3"/>
        <v>6.2500000000000056E-2</v>
      </c>
    </row>
    <row r="5" spans="1:11">
      <c r="A5">
        <v>4</v>
      </c>
      <c r="B5" s="1">
        <v>0.47013888888888888</v>
      </c>
      <c r="C5" s="1">
        <f t="shared" si="0"/>
        <v>5.5555555555555358E-3</v>
      </c>
      <c r="D5" s="1">
        <v>0.47569444444444442</v>
      </c>
      <c r="E5" s="1">
        <v>0.5625</v>
      </c>
      <c r="F5" s="1">
        <f t="shared" si="1"/>
        <v>2.0833333333333259E-3</v>
      </c>
      <c r="G5" s="5">
        <v>0.56458333333333333</v>
      </c>
      <c r="H5" s="1">
        <v>0.60416666666666663</v>
      </c>
      <c r="I5" s="3">
        <v>1</v>
      </c>
      <c r="J5" s="5">
        <f t="shared" si="2"/>
        <v>8.680555555555558E-2</v>
      </c>
      <c r="K5" s="5">
        <f t="shared" si="3"/>
        <v>9.4444444444444442E-2</v>
      </c>
    </row>
    <row r="6" spans="1:11">
      <c r="A6">
        <v>5</v>
      </c>
      <c r="B6" s="1">
        <v>0.55069444444444449</v>
      </c>
      <c r="C6" s="1">
        <f t="shared" si="0"/>
        <v>3.4722222222222099E-3</v>
      </c>
      <c r="D6" s="1">
        <v>0.5541666666666667</v>
      </c>
      <c r="E6" s="1">
        <v>0.59305555555555556</v>
      </c>
      <c r="F6" s="1">
        <f t="shared" si="1"/>
        <v>2.7777777777777679E-3</v>
      </c>
      <c r="G6" s="5">
        <v>0.59583333333333333</v>
      </c>
      <c r="H6" s="1">
        <v>0.59583333333333333</v>
      </c>
      <c r="I6" s="3">
        <v>2</v>
      </c>
      <c r="J6" s="5">
        <f t="shared" si="2"/>
        <v>3.8888888888888862E-2</v>
      </c>
      <c r="K6" s="5">
        <f t="shared" si="3"/>
        <v>4.513888888888884E-2</v>
      </c>
    </row>
    <row r="7" spans="1:11">
      <c r="A7">
        <v>6</v>
      </c>
      <c r="B7" s="1">
        <v>0.55694444444444446</v>
      </c>
      <c r="C7" s="1">
        <f t="shared" si="0"/>
        <v>3.6805555555555536E-2</v>
      </c>
      <c r="D7" s="1">
        <v>0.59375</v>
      </c>
      <c r="E7" s="1">
        <v>0.62708333333333333</v>
      </c>
      <c r="F7" s="1">
        <f t="shared" si="1"/>
        <v>3.4722222222222099E-3</v>
      </c>
      <c r="G7" s="5">
        <v>0.63055555555555554</v>
      </c>
      <c r="H7" s="1">
        <v>0.64236111111111105</v>
      </c>
      <c r="I7" s="3">
        <v>1</v>
      </c>
      <c r="J7" s="5">
        <f t="shared" si="2"/>
        <v>3.3333333333333326E-2</v>
      </c>
      <c r="K7" s="5">
        <f t="shared" si="3"/>
        <v>7.3611111111111072E-2</v>
      </c>
    </row>
    <row r="8" spans="1:11">
      <c r="A8">
        <v>7</v>
      </c>
      <c r="B8" s="1">
        <v>0.5805555555555556</v>
      </c>
      <c r="C8" s="1">
        <f t="shared" si="0"/>
        <v>5.4166666666666585E-2</v>
      </c>
      <c r="D8" s="1">
        <v>0.63472222222222219</v>
      </c>
      <c r="E8" s="1">
        <v>0.67291666666666661</v>
      </c>
      <c r="F8" s="1">
        <f t="shared" si="1"/>
        <v>2.0833333333333259E-3</v>
      </c>
      <c r="G8" s="5">
        <v>0.67499999999999993</v>
      </c>
      <c r="H8" s="1">
        <v>0.69930555555555562</v>
      </c>
      <c r="I8" s="3">
        <v>2</v>
      </c>
      <c r="J8" s="5">
        <f t="shared" si="2"/>
        <v>3.819444444444442E-2</v>
      </c>
      <c r="K8" s="5">
        <f t="shared" si="3"/>
        <v>9.4444444444444331E-2</v>
      </c>
    </row>
    <row r="9" spans="1:11">
      <c r="A9">
        <v>8</v>
      </c>
      <c r="B9" s="1">
        <v>0.59930555555555554</v>
      </c>
      <c r="C9" s="1">
        <f t="shared" si="0"/>
        <v>2.9166666666666674E-2</v>
      </c>
      <c r="D9" s="1">
        <v>0.62847222222222221</v>
      </c>
      <c r="E9" s="1">
        <v>0.69236111111111109</v>
      </c>
      <c r="F9" s="1">
        <f t="shared" si="1"/>
        <v>8.3333333333333037E-3</v>
      </c>
      <c r="G9" s="5">
        <v>0.7006944444444444</v>
      </c>
      <c r="H9" s="1">
        <v>0.70833333333333337</v>
      </c>
      <c r="I9" s="3">
        <v>1</v>
      </c>
      <c r="J9" s="5">
        <f t="shared" si="2"/>
        <v>6.3888888888888884E-2</v>
      </c>
      <c r="K9" s="5">
        <f t="shared" si="3"/>
        <v>0.10138888888888886</v>
      </c>
    </row>
    <row r="10" spans="1:11">
      <c r="A10">
        <v>9</v>
      </c>
      <c r="B10" s="1">
        <v>0.625</v>
      </c>
      <c r="C10" s="1">
        <f t="shared" si="0"/>
        <v>5.208333333333337E-2</v>
      </c>
      <c r="D10" s="1">
        <v>0.67708333333333337</v>
      </c>
      <c r="E10" s="1">
        <v>0.70833333333333337</v>
      </c>
      <c r="F10" s="1">
        <f t="shared" si="1"/>
        <v>0</v>
      </c>
      <c r="G10" s="5">
        <v>0.70833333333333337</v>
      </c>
      <c r="H10" s="1">
        <v>0.70833333333333337</v>
      </c>
      <c r="I10" s="3">
        <v>2</v>
      </c>
      <c r="J10" s="5">
        <f t="shared" si="2"/>
        <v>3.125E-2</v>
      </c>
      <c r="K10" s="5">
        <f t="shared" si="3"/>
        <v>8.333333333333337E-2</v>
      </c>
    </row>
    <row r="11" spans="1:11">
      <c r="B11" s="1">
        <v>0.70833333333333337</v>
      </c>
      <c r="C11" s="1"/>
      <c r="E11" s="1"/>
      <c r="F11" s="1"/>
      <c r="H11" s="1"/>
    </row>
    <row r="12" spans="1:11">
      <c r="B12" s="1"/>
      <c r="C12" s="1"/>
      <c r="E12" s="1"/>
      <c r="F12" s="1"/>
      <c r="H12" s="1"/>
    </row>
    <row r="13" spans="1:11">
      <c r="B13" s="1"/>
      <c r="C13" s="1"/>
    </row>
    <row r="14" spans="1:11">
      <c r="B14" s="1"/>
      <c r="C14" s="1"/>
    </row>
    <row r="15" spans="1:11">
      <c r="B15" s="1"/>
      <c r="C15" s="1"/>
    </row>
    <row r="16" spans="1:11">
      <c r="B16" s="1"/>
      <c r="C16" s="1"/>
    </row>
    <row r="17" spans="2:7">
      <c r="B17" s="1"/>
      <c r="C17" s="1"/>
    </row>
    <row r="18" spans="2:7">
      <c r="B18" s="1"/>
      <c r="C18" s="1"/>
      <c r="G18"/>
    </row>
    <row r="19" spans="2:7">
      <c r="B19" s="1"/>
      <c r="C19" s="1"/>
      <c r="E19" t="s">
        <v>19</v>
      </c>
      <c r="G19"/>
    </row>
    <row r="20" spans="2:7">
      <c r="B20" s="1"/>
      <c r="C20" s="1"/>
      <c r="D20" t="s">
        <v>20</v>
      </c>
      <c r="E20" s="8" t="s">
        <v>21</v>
      </c>
      <c r="F20" t="s">
        <v>22</v>
      </c>
      <c r="G20" t="s">
        <v>23</v>
      </c>
    </row>
    <row r="21" spans="2:7">
      <c r="B21" s="1"/>
      <c r="C21" s="1"/>
      <c r="D21" s="1">
        <v>0</v>
      </c>
      <c r="E21" s="8">
        <v>6.9444444444444441E-3</v>
      </c>
      <c r="F21" s="1">
        <v>6.9444444444444441E-3</v>
      </c>
      <c r="G21" s="3">
        <f>COUNTIFS($J$2:$J$10, "&gt;="&amp;D21, $J$2:$J$10, "&lt;="&amp;E21)</f>
        <v>0</v>
      </c>
    </row>
    <row r="22" spans="2:7">
      <c r="B22" s="1"/>
      <c r="C22" s="1"/>
      <c r="D22" s="1">
        <v>7.6388888888888886E-3</v>
      </c>
      <c r="E22" s="8">
        <v>1.3888888888888888E-2</v>
      </c>
      <c r="F22" s="1">
        <v>1.3888888888888888E-2</v>
      </c>
      <c r="G22" s="3">
        <f t="shared" ref="G22:G32" si="4">COUNTIFS($J$2:$J$10, "&gt;="&amp;D22, $J$2:$J$10, "&lt;="&amp;E22)</f>
        <v>0</v>
      </c>
    </row>
    <row r="23" spans="2:7">
      <c r="D23" s="1">
        <v>1.4583333333333332E-2</v>
      </c>
      <c r="E23" s="8">
        <v>2.0833333333333332E-2</v>
      </c>
      <c r="F23" s="1">
        <v>2.0833333333333332E-2</v>
      </c>
      <c r="G23" s="3">
        <f t="shared" si="4"/>
        <v>0</v>
      </c>
    </row>
    <row r="24" spans="2:7">
      <c r="D24" s="1">
        <v>2.1527777777777781E-2</v>
      </c>
      <c r="E24" s="8">
        <v>2.7777777777777776E-2</v>
      </c>
      <c r="F24" s="1">
        <v>2.77777777777777E-2</v>
      </c>
      <c r="G24" s="3">
        <f t="shared" si="4"/>
        <v>0</v>
      </c>
    </row>
    <row r="25" spans="2:7">
      <c r="D25" s="1">
        <v>2.8472222222222222E-2</v>
      </c>
      <c r="E25" s="8">
        <v>3.4722222222222224E-2</v>
      </c>
      <c r="F25" s="1">
        <v>3.4722222222222203E-2</v>
      </c>
      <c r="G25" s="3">
        <f t="shared" si="4"/>
        <v>2</v>
      </c>
    </row>
    <row r="26" spans="2:7">
      <c r="D26" s="1">
        <v>3.5416666666666666E-2</v>
      </c>
      <c r="E26" s="8">
        <v>4.1666666666666664E-2</v>
      </c>
      <c r="F26" s="1">
        <v>4.1666666666666602E-2</v>
      </c>
      <c r="G26" s="3">
        <f t="shared" si="4"/>
        <v>2</v>
      </c>
    </row>
    <row r="27" spans="2:7">
      <c r="D27" s="1">
        <v>4.2361111111111106E-2</v>
      </c>
      <c r="E27" s="8">
        <v>4.8611111111111112E-2</v>
      </c>
      <c r="F27" s="1">
        <v>4.8611111111111098E-2</v>
      </c>
      <c r="G27" s="3">
        <f t="shared" si="4"/>
        <v>1</v>
      </c>
    </row>
    <row r="28" spans="2:7">
      <c r="D28" s="1">
        <v>4.9305555555555554E-2</v>
      </c>
      <c r="E28" s="8">
        <v>5.5555555555555552E-2</v>
      </c>
      <c r="F28" s="1">
        <v>5.5555555555555497E-2</v>
      </c>
      <c r="G28" s="3">
        <f t="shared" si="4"/>
        <v>2</v>
      </c>
    </row>
    <row r="29" spans="2:7">
      <c r="D29" s="1">
        <v>5.6250000000000001E-2</v>
      </c>
      <c r="E29" s="8">
        <v>6.25E-2</v>
      </c>
      <c r="F29" s="1">
        <v>6.25E-2</v>
      </c>
      <c r="G29" s="3">
        <f t="shared" si="4"/>
        <v>0</v>
      </c>
    </row>
    <row r="30" spans="2:7">
      <c r="D30" s="1">
        <v>6.3194444444444442E-2</v>
      </c>
      <c r="E30" s="8">
        <v>6.9444444444444434E-2</v>
      </c>
      <c r="F30" s="1">
        <v>6.9444444444444406E-2</v>
      </c>
      <c r="G30" s="3">
        <f t="shared" si="4"/>
        <v>1</v>
      </c>
    </row>
    <row r="31" spans="2:7">
      <c r="D31" s="1">
        <v>7.013888888888889E-2</v>
      </c>
      <c r="E31" s="8">
        <v>7.6388888888888895E-2</v>
      </c>
      <c r="F31" s="1">
        <v>7.6388888888888895E-2</v>
      </c>
      <c r="G31" s="3">
        <f t="shared" si="4"/>
        <v>0</v>
      </c>
    </row>
    <row r="32" spans="2:7">
      <c r="D32" s="1">
        <v>7.7083333333333337E-2</v>
      </c>
      <c r="E32" s="8">
        <v>8.3333333333333329E-2</v>
      </c>
      <c r="F32" s="1">
        <v>8.3333333333333301E-2</v>
      </c>
      <c r="G32" s="3">
        <f t="shared" si="4"/>
        <v>0</v>
      </c>
    </row>
    <row r="33" spans="4:7">
      <c r="G33"/>
    </row>
    <row r="34" spans="4:7">
      <c r="G34"/>
    </row>
    <row r="35" spans="4:7">
      <c r="E35" t="s">
        <v>24</v>
      </c>
      <c r="G35"/>
    </row>
    <row r="36" spans="4:7">
      <c r="D36" t="s">
        <v>20</v>
      </c>
      <c r="E36" s="8" t="s">
        <v>21</v>
      </c>
      <c r="F36" t="s">
        <v>22</v>
      </c>
      <c r="G36"/>
    </row>
    <row r="37" spans="4:7">
      <c r="D37" s="1">
        <v>0</v>
      </c>
      <c r="E37" s="8">
        <v>6.9444444444444441E-3</v>
      </c>
      <c r="F37" s="1">
        <v>6.9444444444444441E-3</v>
      </c>
      <c r="G37" s="3">
        <f>COUNTIFS($C$2:$C$10, "&gt;="&amp;D37, $C$2:$C$10, "&lt;="&amp;E37)</f>
        <v>3</v>
      </c>
    </row>
    <row r="38" spans="4:7">
      <c r="D38" s="1">
        <v>7.6388888888888886E-3</v>
      </c>
      <c r="E38" s="8">
        <v>1.3888888888888888E-2</v>
      </c>
      <c r="F38" s="1">
        <v>1.3888888888888888E-2</v>
      </c>
      <c r="G38" s="3">
        <f t="shared" ref="G38:G48" si="5">COUNTIFS($C$2:$C$10, "&gt;="&amp;D38, $C$2:$C$10, "&lt;="&amp;E38)</f>
        <v>2</v>
      </c>
    </row>
    <row r="39" spans="4:7">
      <c r="D39" s="1">
        <v>1.4583333333333332E-2</v>
      </c>
      <c r="E39" s="8">
        <v>2.0833333333333332E-2</v>
      </c>
      <c r="F39" s="1">
        <v>2.0833333333333332E-2</v>
      </c>
      <c r="G39" s="3">
        <f t="shared" si="5"/>
        <v>0</v>
      </c>
    </row>
    <row r="40" spans="4:7">
      <c r="D40" s="1">
        <v>2.1527777777777781E-2</v>
      </c>
      <c r="E40" s="8">
        <v>2.7777777777777776E-2</v>
      </c>
      <c r="F40" s="1">
        <v>2.77777777777777E-2</v>
      </c>
      <c r="G40" s="3">
        <f t="shared" si="5"/>
        <v>0</v>
      </c>
    </row>
    <row r="41" spans="4:7">
      <c r="D41" s="1">
        <v>2.8472222222222222E-2</v>
      </c>
      <c r="E41" s="8">
        <v>3.4722222222222224E-2</v>
      </c>
      <c r="F41" s="1">
        <v>3.4722222222222203E-2</v>
      </c>
      <c r="G41" s="3">
        <f t="shared" si="5"/>
        <v>1</v>
      </c>
    </row>
    <row r="42" spans="4:7">
      <c r="D42" s="1">
        <v>3.5416666666666666E-2</v>
      </c>
      <c r="E42" s="8">
        <v>4.1666666666666664E-2</v>
      </c>
      <c r="F42" s="1">
        <v>4.1666666666666602E-2</v>
      </c>
      <c r="G42" s="3">
        <f t="shared" si="5"/>
        <v>1</v>
      </c>
    </row>
    <row r="43" spans="4:7">
      <c r="D43" s="1">
        <v>4.2361111111111106E-2</v>
      </c>
      <c r="E43" s="8">
        <v>4.8611111111111112E-2</v>
      </c>
      <c r="F43" s="1">
        <v>4.8611111111111098E-2</v>
      </c>
      <c r="G43" s="3">
        <f t="shared" si="5"/>
        <v>0</v>
      </c>
    </row>
    <row r="44" spans="4:7">
      <c r="D44" s="1">
        <v>4.9305555555555554E-2</v>
      </c>
      <c r="E44" s="8">
        <v>5.5555555555555552E-2</v>
      </c>
      <c r="F44" s="1">
        <v>5.5555555555555497E-2</v>
      </c>
      <c r="G44" s="3">
        <f t="shared" si="5"/>
        <v>2</v>
      </c>
    </row>
    <row r="45" spans="4:7">
      <c r="D45" s="1">
        <v>5.6250000000000001E-2</v>
      </c>
      <c r="E45" s="8">
        <v>6.25E-2</v>
      </c>
      <c r="F45" s="1">
        <v>6.25E-2</v>
      </c>
      <c r="G45" s="3">
        <f t="shared" si="5"/>
        <v>0</v>
      </c>
    </row>
    <row r="46" spans="4:7">
      <c r="D46" s="1">
        <v>6.3194444444444442E-2</v>
      </c>
      <c r="E46" s="8">
        <v>6.9444444444444434E-2</v>
      </c>
      <c r="F46" s="1">
        <v>6.9444444444444406E-2</v>
      </c>
      <c r="G46" s="3">
        <f t="shared" si="5"/>
        <v>0</v>
      </c>
    </row>
    <row r="47" spans="4:7">
      <c r="D47" s="1">
        <v>7.013888888888889E-2</v>
      </c>
      <c r="E47" s="8">
        <v>7.6388888888888895E-2</v>
      </c>
      <c r="F47" s="1">
        <v>7.6388888888888895E-2</v>
      </c>
      <c r="G47" s="3">
        <f t="shared" si="5"/>
        <v>0</v>
      </c>
    </row>
    <row r="48" spans="4:7">
      <c r="D48" s="1">
        <v>7.7083333333333337E-2</v>
      </c>
      <c r="E48" s="8">
        <v>8.3333333333333329E-2</v>
      </c>
      <c r="F48" s="1">
        <v>8.3333333333333301E-2</v>
      </c>
      <c r="G48" s="3">
        <f t="shared" si="5"/>
        <v>0</v>
      </c>
    </row>
    <row r="49" spans="4:7">
      <c r="G49" s="3"/>
    </row>
    <row r="55" spans="4:7">
      <c r="D55" s="8"/>
      <c r="E55" s="1"/>
      <c r="F55" s="1"/>
      <c r="G55" s="3"/>
    </row>
    <row r="56" spans="4:7">
      <c r="D56" s="8"/>
      <c r="E56" s="1"/>
      <c r="F56" s="1"/>
      <c r="G56" s="3"/>
    </row>
    <row r="57" spans="4:7">
      <c r="D57" s="8"/>
      <c r="E57" s="1"/>
      <c r="F57" s="1"/>
      <c r="G57" s="3"/>
    </row>
    <row r="58" spans="4:7">
      <c r="D58" s="8"/>
      <c r="E58" s="1"/>
      <c r="F58" s="1"/>
      <c r="G58" s="3"/>
    </row>
    <row r="59" spans="4:7">
      <c r="D59" s="8"/>
      <c r="E59" s="1"/>
      <c r="F59" s="1"/>
      <c r="G59" s="3"/>
    </row>
    <row r="60" spans="4:7">
      <c r="D60" s="8"/>
      <c r="E60" s="1"/>
      <c r="F60" s="1"/>
      <c r="G60" s="3"/>
    </row>
    <row r="61" spans="4:7">
      <c r="D61" s="8"/>
      <c r="E61" s="1"/>
      <c r="F61" s="1"/>
      <c r="G61" s="3"/>
    </row>
    <row r="62" spans="4:7">
      <c r="D62" s="8"/>
      <c r="E62" s="1"/>
      <c r="F62" s="1"/>
      <c r="G62" s="3"/>
    </row>
    <row r="63" spans="4:7">
      <c r="D63" s="8"/>
      <c r="E63" s="1"/>
      <c r="F63" s="1"/>
      <c r="G63" s="3"/>
    </row>
    <row r="64" spans="4:7">
      <c r="D64" s="8"/>
      <c r="E64" s="1"/>
      <c r="F64" s="1"/>
      <c r="G64" s="3"/>
    </row>
    <row r="65" spans="4:7">
      <c r="D65" s="8"/>
      <c r="E65" s="1"/>
      <c r="F65" s="1"/>
      <c r="G65" s="3"/>
    </row>
    <row r="66" spans="4:7">
      <c r="D66" s="8"/>
      <c r="E66" s="1"/>
      <c r="F66" s="1"/>
      <c r="G66" s="3"/>
    </row>
    <row r="67" spans="4:7">
      <c r="G67" s="3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3ADE-400B-4DA4-B1A8-CEF6EF9086A8}">
  <dimension ref="A1:P13"/>
  <sheetViews>
    <sheetView workbookViewId="0">
      <selection activeCell="K2" sqref="K2"/>
    </sheetView>
  </sheetViews>
  <sheetFormatPr defaultRowHeight="15"/>
  <cols>
    <col min="1" max="1" width="14.5703125" customWidth="1"/>
    <col min="2" max="2" width="11.7109375" bestFit="1" customWidth="1"/>
    <col min="3" max="3" width="11.28515625" customWidth="1"/>
    <col min="4" max="4" width="12.28515625" style="6" bestFit="1" customWidth="1"/>
    <col min="5" max="5" width="25.28515625" style="6" bestFit="1" customWidth="1"/>
    <col min="6" max="6" width="13.7109375" style="6" bestFit="1" customWidth="1"/>
    <col min="7" max="7" width="15.85546875" style="6" bestFit="1" customWidth="1"/>
    <col min="8" max="8" width="16.5703125" style="6" bestFit="1" customWidth="1"/>
    <col min="9" max="9" width="17.85546875" style="6" bestFit="1" customWidth="1"/>
    <col min="10" max="10" width="17.7109375" bestFit="1" customWidth="1"/>
    <col min="11" max="11" width="14" bestFit="1" customWidth="1"/>
    <col min="12" max="12" width="20.5703125" bestFit="1" customWidth="1"/>
    <col min="13" max="13" width="12" bestFit="1" customWidth="1"/>
    <col min="14" max="14" width="16.7109375" bestFit="1" customWidth="1"/>
    <col min="15" max="15" width="15.85546875" bestFit="1" customWidth="1"/>
    <col min="16" max="16" width="11.28515625" bestFit="1" customWidth="1"/>
  </cols>
  <sheetData>
    <row r="1" spans="1:16">
      <c r="B1" t="s">
        <v>26</v>
      </c>
      <c r="C1" t="s">
        <v>27</v>
      </c>
      <c r="D1" s="6" t="s">
        <v>28</v>
      </c>
      <c r="E1" s="6" t="s">
        <v>29</v>
      </c>
      <c r="F1" s="6" t="s">
        <v>30</v>
      </c>
      <c r="G1" s="6" t="s">
        <v>8</v>
      </c>
      <c r="H1" s="6" t="s">
        <v>11</v>
      </c>
      <c r="I1" s="6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</row>
    <row r="2" spans="1:16">
      <c r="A2" t="s">
        <v>39</v>
      </c>
      <c r="B2" s="4">
        <v>44480</v>
      </c>
      <c r="C2">
        <v>1</v>
      </c>
      <c r="D2" s="6">
        <f>7/9</f>
        <v>0.77777777777777779</v>
      </c>
      <c r="E2" s="5">
        <f>AVERAGE('10-11-2021'!J2:J8)</f>
        <v>4.1468253968253946E-2</v>
      </c>
      <c r="F2" s="5">
        <f>_xlfn.STDEV.S('10-11-2021'!J2:J8)</f>
        <v>1.5101648287891317E-2</v>
      </c>
      <c r="G2" s="5">
        <f>AVERAGE('10-11-2021'!$C$2:$C$8)</f>
        <v>1.2202380952380973E-2</v>
      </c>
      <c r="H2" s="5">
        <f>AVERAGE('10-11-2021'!$F$2:$F$8)</f>
        <v>3.7698412698412803E-3</v>
      </c>
      <c r="I2" s="5">
        <f>_xlfn.STDEV.S('10-11-2021'!$F$2:$F$8)</f>
        <v>2.2982209462822818E-3</v>
      </c>
      <c r="J2">
        <v>2</v>
      </c>
      <c r="K2">
        <v>7</v>
      </c>
      <c r="L2">
        <v>7</v>
      </c>
      <c r="M2">
        <v>1</v>
      </c>
      <c r="N2" s="2">
        <v>0.41666666666666669</v>
      </c>
      <c r="O2" s="2">
        <v>0.70833333333333337</v>
      </c>
      <c r="P2">
        <v>1</v>
      </c>
    </row>
    <row r="4" spans="1:16">
      <c r="A4" t="s">
        <v>40</v>
      </c>
      <c r="B4" s="4">
        <v>44481</v>
      </c>
      <c r="C4">
        <v>1.57</v>
      </c>
      <c r="D4" s="6">
        <f>9/11</f>
        <v>0.81818181818181823</v>
      </c>
      <c r="E4" s="5">
        <f>AVERAGE('10-12-2021'!J2:J12)</f>
        <v>3.5858585858585867E-2</v>
      </c>
      <c r="F4" s="5">
        <f>_xlfn.STDEV.S('10-12-2021'!J2:J12)</f>
        <v>7.8091673587689266E-3</v>
      </c>
      <c r="G4" s="5">
        <f>AVERAGE('10-12-2021'!C2:C12)</f>
        <v>2.7398989898989902E-2</v>
      </c>
      <c r="H4" s="5">
        <f>AVERAGE('10-12-2021'!F2:F12)</f>
        <v>2.3358585858585727E-3</v>
      </c>
      <c r="I4" s="5">
        <f>_xlfn.STDEV.S('10-12-2021'!F2:F12)</f>
        <v>1.97087021520006E-3</v>
      </c>
      <c r="J4">
        <v>2</v>
      </c>
      <c r="K4">
        <v>11</v>
      </c>
      <c r="L4">
        <v>9</v>
      </c>
      <c r="M4">
        <v>1</v>
      </c>
      <c r="N4" s="2">
        <v>0.41666666666666669</v>
      </c>
      <c r="O4" s="2">
        <v>0.70833333333333337</v>
      </c>
      <c r="P4">
        <v>1</v>
      </c>
    </row>
    <row r="6" spans="1:16">
      <c r="A6" t="s">
        <v>41</v>
      </c>
      <c r="B6" s="4">
        <v>44482</v>
      </c>
      <c r="C6">
        <v>1.28</v>
      </c>
      <c r="D6" s="6">
        <f>8/9</f>
        <v>0.88888888888888884</v>
      </c>
      <c r="E6" s="5">
        <f>AVERAGE('10-13-2021'!J2:J10)</f>
        <v>4.891975308641975E-2</v>
      </c>
      <c r="F6" s="5">
        <f>_xlfn.STDEV.S('10-13-2021'!J2:J10)</f>
        <v>1.7461898803049939E-2</v>
      </c>
      <c r="G6" s="5">
        <f>AVERAGE('10-13-2021'!C2:C10)</f>
        <v>2.2299382716049379E-2</v>
      </c>
      <c r="H6" s="5">
        <f>AVERAGE('10-13-2021'!F2:F10)</f>
        <v>2.7777777777777618E-3</v>
      </c>
      <c r="I6" s="5">
        <f>_xlfn.STDEV.S('10-13-2021'!F2:F10)</f>
        <v>2.303211659969022E-3</v>
      </c>
      <c r="J6">
        <v>2</v>
      </c>
      <c r="K6">
        <v>9</v>
      </c>
      <c r="L6">
        <v>8</v>
      </c>
      <c r="M6">
        <v>1</v>
      </c>
      <c r="N6" s="2">
        <v>0.41666666666666669</v>
      </c>
      <c r="O6" s="2">
        <v>0.70833333333333337</v>
      </c>
      <c r="P6">
        <v>1</v>
      </c>
    </row>
    <row r="8" spans="1:16">
      <c r="A8" t="s">
        <v>42</v>
      </c>
      <c r="C8">
        <f t="shared" ref="C8:I8" si="0">AVERAGE(C2,C4,C6)</f>
        <v>1.2833333333333334</v>
      </c>
      <c r="D8" s="6">
        <f t="shared" si="0"/>
        <v>0.82828282828282829</v>
      </c>
      <c r="E8" s="5">
        <f t="shared" si="0"/>
        <v>4.2082197637753192E-2</v>
      </c>
      <c r="F8" s="5">
        <f t="shared" si="0"/>
        <v>1.3457571483236728E-2</v>
      </c>
      <c r="G8" s="5">
        <f t="shared" si="0"/>
        <v>2.0633584522473419E-2</v>
      </c>
      <c r="H8" s="5">
        <f t="shared" si="0"/>
        <v>2.9611592111592048E-3</v>
      </c>
      <c r="I8" s="5">
        <f t="shared" si="0"/>
        <v>2.1907676071504546E-3</v>
      </c>
    </row>
    <row r="12" spans="1:16">
      <c r="A12" s="50" t="s">
        <v>43</v>
      </c>
      <c r="B12" s="50"/>
      <c r="C12">
        <f>25/40</f>
        <v>0.625</v>
      </c>
    </row>
    <row r="13" spans="1:16">
      <c r="A13" s="50" t="s">
        <v>44</v>
      </c>
      <c r="B13" s="50"/>
      <c r="C13" s="6">
        <f>22/30</f>
        <v>0.73333333333333328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FE94-607C-4A7C-A49C-259CC95C1A05}">
  <dimension ref="A1:V1025"/>
  <sheetViews>
    <sheetView tabSelected="1" zoomScaleNormal="100" workbookViewId="0">
      <selection activeCell="E4" sqref="E4"/>
    </sheetView>
  </sheetViews>
  <sheetFormatPr defaultRowHeight="15"/>
  <cols>
    <col min="1" max="1" width="36.7109375" bestFit="1" customWidth="1"/>
    <col min="2" max="2" width="8.42578125" bestFit="1" customWidth="1"/>
    <col min="3" max="3" width="5.5703125" bestFit="1" customWidth="1"/>
    <col min="4" max="4" width="10" customWidth="1"/>
    <col min="5" max="5" width="16.140625" bestFit="1" customWidth="1"/>
    <col min="6" max="6" width="4.7109375" bestFit="1" customWidth="1"/>
    <col min="7" max="7" width="11.28515625" bestFit="1" customWidth="1"/>
    <col min="9" max="9" width="18.140625" bestFit="1" customWidth="1"/>
    <col min="10" max="10" width="23.5703125" bestFit="1" customWidth="1"/>
    <col min="11" max="11" width="22.42578125" bestFit="1" customWidth="1"/>
    <col min="12" max="12" width="26.140625" bestFit="1" customWidth="1"/>
    <col min="13" max="13" width="24.140625" bestFit="1" customWidth="1"/>
    <col min="14" max="14" width="33" bestFit="1" customWidth="1"/>
    <col min="15" max="15" width="31.85546875" bestFit="1" customWidth="1"/>
    <col min="16" max="16" width="18.140625" bestFit="1" customWidth="1"/>
    <col min="17" max="17" width="19" bestFit="1" customWidth="1"/>
    <col min="18" max="18" width="21.5703125" bestFit="1" customWidth="1"/>
    <col min="19" max="19" width="13.85546875" bestFit="1" customWidth="1"/>
    <col min="20" max="20" width="15.5703125" bestFit="1" customWidth="1"/>
    <col min="21" max="21" width="21.85546875" bestFit="1" customWidth="1"/>
    <col min="22" max="22" width="22.7109375" bestFit="1" customWidth="1"/>
  </cols>
  <sheetData>
    <row r="1" spans="1:3" ht="23.25" customHeight="1">
      <c r="A1" s="33" t="s">
        <v>45</v>
      </c>
      <c r="B1" s="34"/>
      <c r="C1" s="35"/>
    </row>
    <row r="2" spans="1:3" ht="15" customHeight="1">
      <c r="A2" s="36"/>
      <c r="B2" s="37"/>
      <c r="C2" s="38"/>
    </row>
    <row r="3" spans="1:3">
      <c r="A3" s="39" t="s">
        <v>46</v>
      </c>
      <c r="B3" s="40"/>
      <c r="C3" s="41"/>
    </row>
    <row r="4" spans="1:3">
      <c r="A4" s="18" t="s">
        <v>47</v>
      </c>
      <c r="B4" s="12">
        <v>9</v>
      </c>
      <c r="C4" s="13" t="s">
        <v>48</v>
      </c>
    </row>
    <row r="5" spans="1:3">
      <c r="A5" s="14" t="s">
        <v>49</v>
      </c>
      <c r="B5" s="12">
        <f>B4*60</f>
        <v>540</v>
      </c>
      <c r="C5" s="13" t="s">
        <v>50</v>
      </c>
    </row>
    <row r="6" spans="1:3">
      <c r="A6" s="14"/>
      <c r="B6" s="12"/>
      <c r="C6" s="13"/>
    </row>
    <row r="7" spans="1:3">
      <c r="A7" s="14" t="s">
        <v>51</v>
      </c>
      <c r="B7" s="12">
        <v>0.82799999999999996</v>
      </c>
      <c r="C7" s="13" t="s">
        <v>52</v>
      </c>
    </row>
    <row r="8" spans="1:3">
      <c r="A8" s="14" t="s">
        <v>53</v>
      </c>
      <c r="B8" s="12">
        <f>1.283</f>
        <v>1.2829999999999999</v>
      </c>
      <c r="C8" s="13" t="s">
        <v>52</v>
      </c>
    </row>
    <row r="9" spans="1:3">
      <c r="A9" s="14"/>
      <c r="B9" s="12"/>
      <c r="C9" s="13"/>
    </row>
    <row r="10" spans="1:3">
      <c r="A10" s="14" t="s">
        <v>54</v>
      </c>
      <c r="B10" s="12"/>
      <c r="C10" s="13"/>
    </row>
    <row r="11" spans="1:3">
      <c r="A11" s="14" t="s">
        <v>55</v>
      </c>
      <c r="B11" s="12">
        <v>60</v>
      </c>
      <c r="C11" s="13" t="s">
        <v>50</v>
      </c>
    </row>
    <row r="12" spans="1:3">
      <c r="A12" s="14" t="s">
        <v>56</v>
      </c>
      <c r="B12" s="12">
        <v>19</v>
      </c>
      <c r="C12" s="13" t="s">
        <v>50</v>
      </c>
    </row>
    <row r="13" spans="1:3">
      <c r="A13" s="14"/>
      <c r="B13" s="12"/>
      <c r="C13" s="13"/>
    </row>
    <row r="14" spans="1:3">
      <c r="A14" s="14" t="s">
        <v>57</v>
      </c>
      <c r="B14" s="12"/>
      <c r="C14" s="13"/>
    </row>
    <row r="15" spans="1:3">
      <c r="A15" s="14" t="s">
        <v>55</v>
      </c>
      <c r="B15" s="12">
        <v>29</v>
      </c>
      <c r="C15" s="13" t="s">
        <v>50</v>
      </c>
    </row>
    <row r="16" spans="1:3">
      <c r="A16" s="14"/>
      <c r="B16" s="12"/>
      <c r="C16" s="13"/>
    </row>
    <row r="17" spans="1:22">
      <c r="A17" s="14" t="s">
        <v>58</v>
      </c>
      <c r="B17" s="12"/>
      <c r="C17" s="13"/>
    </row>
    <row r="18" spans="1:22">
      <c r="A18" s="14" t="s">
        <v>59</v>
      </c>
      <c r="B18" s="23" t="s">
        <v>60</v>
      </c>
      <c r="C18" s="13" t="s">
        <v>50</v>
      </c>
    </row>
    <row r="19" spans="1:22">
      <c r="A19" s="12"/>
      <c r="B19" s="12"/>
      <c r="C19" s="13"/>
    </row>
    <row r="20" spans="1:22">
      <c r="A20" s="12" t="s">
        <v>61</v>
      </c>
      <c r="B20" s="12">
        <v>2</v>
      </c>
      <c r="C20" s="13"/>
    </row>
    <row r="24" spans="1:22">
      <c r="E24" t="s">
        <v>62</v>
      </c>
      <c r="F24" t="s">
        <v>22</v>
      </c>
      <c r="G24" t="s">
        <v>23</v>
      </c>
    </row>
    <row r="25" spans="1:22">
      <c r="A25" s="42" t="s">
        <v>63</v>
      </c>
      <c r="B25" s="42"/>
      <c r="C25" s="42"/>
      <c r="E25" s="9" t="str">
        <f>CONCATENATE("0"," - ",F25)</f>
        <v>0 - 10</v>
      </c>
      <c r="F25">
        <v>10</v>
      </c>
      <c r="G25">
        <f t="array" aca="1" ref="G25:G45" ca="1">FREQUENCY(P26:P1025, F25:F44)</f>
        <v>11</v>
      </c>
      <c r="I25" s="11" t="s">
        <v>64</v>
      </c>
      <c r="J25" s="11" t="s">
        <v>8</v>
      </c>
      <c r="K25" s="11" t="s">
        <v>65</v>
      </c>
      <c r="L25" s="11" t="s">
        <v>9</v>
      </c>
      <c r="M25" s="11" t="s">
        <v>66</v>
      </c>
      <c r="N25" s="11" t="s">
        <v>67</v>
      </c>
      <c r="O25" s="11" t="s">
        <v>68</v>
      </c>
      <c r="P25" s="11" t="s">
        <v>69</v>
      </c>
      <c r="Q25" s="11" t="s">
        <v>70</v>
      </c>
      <c r="R25" s="11" t="s">
        <v>71</v>
      </c>
      <c r="S25" s="11" t="s">
        <v>72</v>
      </c>
      <c r="T25" s="11" t="s">
        <v>73</v>
      </c>
      <c r="U25" s="11" t="s">
        <v>74</v>
      </c>
      <c r="V25" s="11" t="s">
        <v>75</v>
      </c>
    </row>
    <row r="26" spans="1:22">
      <c r="A26" s="42"/>
      <c r="B26" s="42"/>
      <c r="C26" s="42"/>
      <c r="E26" s="10" t="str">
        <f>CONCATENATE(F25," - ", F26)</f>
        <v>10 - 20</v>
      </c>
      <c r="F26">
        <v>20</v>
      </c>
      <c r="G26">
        <f ca="1"/>
        <v>1</v>
      </c>
      <c r="I26" s="15">
        <v>1</v>
      </c>
      <c r="J26" s="16">
        <f ca="1">LN(RAND())*(-$B$15)</f>
        <v>1.747655757927433</v>
      </c>
      <c r="K26" s="16">
        <f ca="1">J26</f>
        <v>1.747655757927433</v>
      </c>
      <c r="L26" s="16">
        <f ca="1">K26</f>
        <v>1.747655757927433</v>
      </c>
      <c r="M26" s="16">
        <f ca="1">L26+Q26</f>
        <v>80.874538245243443</v>
      </c>
      <c r="N26" s="16">
        <f ca="1">(RAND()*5)+5</f>
        <v>5.4988640369312298</v>
      </c>
      <c r="O26" s="16">
        <f ca="1">M26+N26</f>
        <v>86.373402282174666</v>
      </c>
      <c r="P26" s="16">
        <f ca="1">L26-K26</f>
        <v>0</v>
      </c>
      <c r="Q26" s="16">
        <f ca="1">_xlfn.NORM.INV(RAND(), $B$11,$B$12)</f>
        <v>79.12688248731601</v>
      </c>
      <c r="R26" s="16">
        <f ca="1">Q26+P26+N26</f>
        <v>84.625746524247234</v>
      </c>
      <c r="S26" s="15">
        <v>1</v>
      </c>
      <c r="T26" s="15">
        <f ca="1">IF(O26=U26, 1, IF(O26=V26, 2, IF(W26=O26, 3, IF(X26=O26, 4, 0))))</f>
        <v>1</v>
      </c>
      <c r="U26" s="16">
        <f ca="1">M26+N26</f>
        <v>86.373402282174666</v>
      </c>
      <c r="V26" s="15">
        <v>0</v>
      </c>
    </row>
    <row r="27" spans="1:22">
      <c r="A27" s="29" t="s">
        <v>76</v>
      </c>
      <c r="B27" s="30">
        <f ca="1">VLOOKUP(B5, M26:S1025, 7, TRUE)</f>
        <v>13</v>
      </c>
      <c r="C27" s="31" t="s">
        <v>52</v>
      </c>
      <c r="E27" s="10" t="str">
        <f t="shared" ref="E27:E44" si="0">CONCATENATE(F26," - ", F27)</f>
        <v>20 - 30</v>
      </c>
      <c r="F27">
        <v>30</v>
      </c>
      <c r="G27">
        <f ca="1"/>
        <v>3</v>
      </c>
      <c r="I27" s="15">
        <v>2</v>
      </c>
      <c r="J27" s="16">
        <f t="shared" ref="J27:J90" ca="1" si="1">LN(RAND())*(-$B$15)</f>
        <v>48.768975366579951</v>
      </c>
      <c r="K27" s="16">
        <f ca="1">J27+K26</f>
        <v>50.516631124507384</v>
      </c>
      <c r="L27" s="16">
        <f ca="1">IF(K27&gt;MIN(U26,V26), K27, MIN(U26,V26))</f>
        <v>50.516631124507384</v>
      </c>
      <c r="M27" s="16">
        <f ca="1">L27+Q27</f>
        <v>83.998546661524699</v>
      </c>
      <c r="N27" s="16">
        <f t="shared" ref="N27:N90" ca="1" si="2">(RAND()*5)+5</f>
        <v>7.9447935817254187</v>
      </c>
      <c r="O27" s="16">
        <f t="shared" ref="O27:O90" ca="1" si="3">M27+N27</f>
        <v>91.94334024325012</v>
      </c>
      <c r="P27" s="16">
        <f ca="1">IF((L27-K27) &gt;=0, (L27-K27), 0)</f>
        <v>0</v>
      </c>
      <c r="Q27" s="16">
        <f t="shared" ref="Q27:Q90" ca="1" si="4">_xlfn.NORM.INV(RAND(), $B$11,$B$12)</f>
        <v>33.481915537017322</v>
      </c>
      <c r="R27" s="16">
        <f ca="1">Q27+P27+N27</f>
        <v>41.426709118742743</v>
      </c>
      <c r="S27" s="15">
        <v>2</v>
      </c>
      <c r="T27" s="15">
        <f t="shared" ref="T27:T90" ca="1" si="5">IF(O27=U27, 1, IF(O27=V27, 2, IF(W27=O27, 3, IF(X27=O27, 4, 0))))</f>
        <v>2</v>
      </c>
      <c r="U27" s="16">
        <f ca="1">IF(U26=MIN(U26,V26), M27 + N27, U26)</f>
        <v>86.373402282174666</v>
      </c>
      <c r="V27" s="16">
        <f ca="1">IF(V26=MIN(U26,V26), M27 + N27, V26)</f>
        <v>91.94334024325012</v>
      </c>
    </row>
    <row r="28" spans="1:22">
      <c r="A28" s="17" t="s">
        <v>77</v>
      </c>
      <c r="B28" s="19">
        <f ca="1">COUNTIFS(M26:M1025, "&lt;="&amp;B5, P26:P1025, "&gt;.00001")</f>
        <v>8</v>
      </c>
      <c r="C28" s="24" t="s">
        <v>52</v>
      </c>
      <c r="E28" s="10" t="str">
        <f t="shared" si="0"/>
        <v>30 - 40</v>
      </c>
      <c r="F28">
        <v>40</v>
      </c>
      <c r="G28">
        <f ca="1"/>
        <v>4</v>
      </c>
      <c r="I28" s="15">
        <v>3</v>
      </c>
      <c r="J28" s="16">
        <f t="shared" ca="1" si="1"/>
        <v>14.616852985139229</v>
      </c>
      <c r="K28" s="16">
        <f t="shared" ref="K28:K91" ca="1" si="6">J28+K27</f>
        <v>65.133484109646616</v>
      </c>
      <c r="L28" s="16">
        <f t="shared" ref="L28:L91" ca="1" si="7">IF(K28&gt;MIN(U27,V27), K28, MIN(U27,V27))</f>
        <v>86.373402282174666</v>
      </c>
      <c r="M28" s="16">
        <f t="shared" ref="M28:M91" ca="1" si="8">L28+Q28</f>
        <v>140.66725981641954</v>
      </c>
      <c r="N28" s="16">
        <f t="shared" ca="1" si="2"/>
        <v>6.9096971268452068</v>
      </c>
      <c r="O28" s="16">
        <f t="shared" ca="1" si="3"/>
        <v>147.57695694326475</v>
      </c>
      <c r="P28" s="16">
        <f t="shared" ref="P28:P91" ca="1" si="9">IF((L28-K28) &gt;=0, (L28-K28), 0)</f>
        <v>21.23991817252805</v>
      </c>
      <c r="Q28" s="16">
        <f t="shared" ca="1" si="4"/>
        <v>54.293857534244879</v>
      </c>
      <c r="R28" s="16">
        <f t="shared" ref="R28:R91" ca="1" si="10">Q28+P28+N28</f>
        <v>82.443472833618131</v>
      </c>
      <c r="S28" s="15">
        <v>3</v>
      </c>
      <c r="T28" s="15">
        <f t="shared" ca="1" si="5"/>
        <v>1</v>
      </c>
      <c r="U28" s="16">
        <f t="shared" ref="U28:U91" ca="1" si="11">IF(U27=MIN(U27,V27), M28 + N28, U27)</f>
        <v>147.57695694326475</v>
      </c>
      <c r="V28" s="16">
        <f t="shared" ref="V28:V91" ca="1" si="12">IF(V27=MIN(U27,V27), M28 + N28, V27)</f>
        <v>91.94334024325012</v>
      </c>
    </row>
    <row r="29" spans="1:22">
      <c r="A29" s="17" t="s">
        <v>78</v>
      </c>
      <c r="B29" s="20">
        <f ca="1">B28/B27</f>
        <v>0.61538461538461542</v>
      </c>
      <c r="C29" s="24"/>
      <c r="E29" s="10" t="str">
        <f t="shared" si="0"/>
        <v>40 - 50</v>
      </c>
      <c r="F29">
        <v>50</v>
      </c>
      <c r="G29">
        <f ca="1"/>
        <v>5</v>
      </c>
      <c r="I29" s="15">
        <v>4</v>
      </c>
      <c r="J29" s="16">
        <f t="shared" ca="1" si="1"/>
        <v>71.638194773865877</v>
      </c>
      <c r="K29" s="16">
        <f t="shared" ca="1" si="6"/>
        <v>136.77167888351249</v>
      </c>
      <c r="L29" s="16">
        <f t="shared" ca="1" si="7"/>
        <v>136.77167888351249</v>
      </c>
      <c r="M29" s="16">
        <f t="shared" ca="1" si="8"/>
        <v>197.22406226499538</v>
      </c>
      <c r="N29" s="16">
        <f t="shared" ca="1" si="2"/>
        <v>6.4437662743414599</v>
      </c>
      <c r="O29" s="16">
        <f t="shared" ca="1" si="3"/>
        <v>203.66782853933685</v>
      </c>
      <c r="P29" s="16">
        <f t="shared" ca="1" si="9"/>
        <v>0</v>
      </c>
      <c r="Q29" s="16">
        <f t="shared" ca="1" si="4"/>
        <v>60.452383381482882</v>
      </c>
      <c r="R29" s="16">
        <f t="shared" ca="1" si="10"/>
        <v>66.896149655824345</v>
      </c>
      <c r="S29" s="15">
        <v>4</v>
      </c>
      <c r="T29" s="15">
        <f t="shared" ca="1" si="5"/>
        <v>2</v>
      </c>
      <c r="U29" s="16">
        <f t="shared" ca="1" si="11"/>
        <v>147.57695694326475</v>
      </c>
      <c r="V29" s="16">
        <f t="shared" ca="1" si="12"/>
        <v>203.66782853933685</v>
      </c>
    </row>
    <row r="30" spans="1:22">
      <c r="A30" s="17" t="s">
        <v>79</v>
      </c>
      <c r="B30" s="21">
        <f ca="1">AVERAGEIF(M26:M1025, "&lt;="&amp;B5, P26:P1025)</f>
        <v>36.554653361662432</v>
      </c>
      <c r="C30" s="24" t="s">
        <v>50</v>
      </c>
      <c r="E30" s="10" t="str">
        <f t="shared" si="0"/>
        <v>50 - 60</v>
      </c>
      <c r="F30">
        <v>60</v>
      </c>
      <c r="G30">
        <f ca="1"/>
        <v>5</v>
      </c>
      <c r="I30" s="15">
        <v>5</v>
      </c>
      <c r="J30" s="16">
        <f t="shared" ca="1" si="1"/>
        <v>18.599721704904102</v>
      </c>
      <c r="K30" s="16">
        <f t="shared" ca="1" si="6"/>
        <v>155.37140058841661</v>
      </c>
      <c r="L30" s="16">
        <f t="shared" ca="1" si="7"/>
        <v>155.37140058841661</v>
      </c>
      <c r="M30" s="16">
        <f t="shared" ca="1" si="8"/>
        <v>218.3948507904812</v>
      </c>
      <c r="N30" s="16">
        <f t="shared" ca="1" si="2"/>
        <v>8.5537293534475474</v>
      </c>
      <c r="O30" s="16">
        <f t="shared" ca="1" si="3"/>
        <v>226.94858014392875</v>
      </c>
      <c r="P30" s="16">
        <f t="shared" ca="1" si="9"/>
        <v>0</v>
      </c>
      <c r="Q30" s="16">
        <f t="shared" ca="1" si="4"/>
        <v>63.023450202064609</v>
      </c>
      <c r="R30" s="16">
        <f t="shared" ca="1" si="10"/>
        <v>71.57717955551216</v>
      </c>
      <c r="S30" s="15">
        <v>5</v>
      </c>
      <c r="T30" s="15">
        <f t="shared" ca="1" si="5"/>
        <v>1</v>
      </c>
      <c r="U30" s="16">
        <f t="shared" ca="1" si="11"/>
        <v>226.94858014392875</v>
      </c>
      <c r="V30" s="16">
        <f t="shared" ca="1" si="12"/>
        <v>203.66782853933685</v>
      </c>
    </row>
    <row r="31" spans="1:22">
      <c r="A31" s="17" t="s">
        <v>80</v>
      </c>
      <c r="B31" s="21">
        <f ca="1">_xlfn.MAXIFS(P26:P1025, M26:M1025, "&lt;="&amp;B5)</f>
        <v>94.177538033171857</v>
      </c>
      <c r="C31" s="24" t="s">
        <v>50</v>
      </c>
      <c r="E31" s="10" t="str">
        <f t="shared" si="0"/>
        <v>60 - 70</v>
      </c>
      <c r="F31">
        <v>70</v>
      </c>
      <c r="G31">
        <f ca="1"/>
        <v>3</v>
      </c>
      <c r="I31" s="15">
        <v>6</v>
      </c>
      <c r="J31" s="16">
        <f t="shared" ca="1" si="1"/>
        <v>23.812949084669189</v>
      </c>
      <c r="K31" s="16">
        <f t="shared" ca="1" si="6"/>
        <v>179.18434967308579</v>
      </c>
      <c r="L31" s="16">
        <f t="shared" ca="1" si="7"/>
        <v>203.66782853933685</v>
      </c>
      <c r="M31" s="16">
        <f t="shared" ca="1" si="8"/>
        <v>283.23499074910427</v>
      </c>
      <c r="N31" s="16">
        <f t="shared" ca="1" si="2"/>
        <v>5.568578905606457</v>
      </c>
      <c r="O31" s="16">
        <f t="shared" ca="1" si="3"/>
        <v>288.80356965471071</v>
      </c>
      <c r="P31" s="16">
        <f t="shared" ca="1" si="9"/>
        <v>24.483478866251062</v>
      </c>
      <c r="Q31" s="16">
        <f t="shared" ca="1" si="4"/>
        <v>79.567162209767417</v>
      </c>
      <c r="R31" s="16">
        <f t="shared" ca="1" si="10"/>
        <v>109.61921998162494</v>
      </c>
      <c r="S31" s="15">
        <v>6</v>
      </c>
      <c r="T31" s="15">
        <f t="shared" ca="1" si="5"/>
        <v>2</v>
      </c>
      <c r="U31" s="16">
        <f t="shared" ca="1" si="11"/>
        <v>226.94858014392875</v>
      </c>
      <c r="V31" s="16">
        <f t="shared" ca="1" si="12"/>
        <v>288.80356965471071</v>
      </c>
    </row>
    <row r="32" spans="1:22">
      <c r="A32" s="17" t="s">
        <v>81</v>
      </c>
      <c r="B32" s="19">
        <f ca="1">COUNTIFS(M26:M1025, "&lt;="&amp;B5, P26:P1025, "&lt;.01")</f>
        <v>5</v>
      </c>
      <c r="C32" s="24" t="s">
        <v>52</v>
      </c>
      <c r="E32" s="10" t="str">
        <f t="shared" si="0"/>
        <v>70 - 80</v>
      </c>
      <c r="F32">
        <v>80</v>
      </c>
      <c r="G32">
        <f ca="1"/>
        <v>5</v>
      </c>
      <c r="I32" s="15">
        <v>7</v>
      </c>
      <c r="J32" s="16">
        <f t="shared" ca="1" si="1"/>
        <v>66.071874994144096</v>
      </c>
      <c r="K32" s="16">
        <f t="shared" ca="1" si="6"/>
        <v>245.2562246672299</v>
      </c>
      <c r="L32" s="16">
        <f t="shared" ca="1" si="7"/>
        <v>245.2562246672299</v>
      </c>
      <c r="M32" s="16">
        <f t="shared" ca="1" si="8"/>
        <v>338.22555025976243</v>
      </c>
      <c r="N32" s="16">
        <f t="shared" ca="1" si="2"/>
        <v>7.2703687998588018</v>
      </c>
      <c r="O32" s="16">
        <f t="shared" ca="1" si="3"/>
        <v>345.49591905962126</v>
      </c>
      <c r="P32" s="16">
        <f t="shared" ca="1" si="9"/>
        <v>0</v>
      </c>
      <c r="Q32" s="16">
        <f t="shared" ca="1" si="4"/>
        <v>92.969325592532513</v>
      </c>
      <c r="R32" s="16">
        <f t="shared" ca="1" si="10"/>
        <v>100.23969439239131</v>
      </c>
      <c r="S32" s="15">
        <v>7</v>
      </c>
      <c r="T32" s="15">
        <f t="shared" ca="1" si="5"/>
        <v>1</v>
      </c>
      <c r="U32" s="16">
        <f t="shared" ca="1" si="11"/>
        <v>345.49591905962126</v>
      </c>
      <c r="V32" s="16">
        <f t="shared" ca="1" si="12"/>
        <v>288.80356965471071</v>
      </c>
    </row>
    <row r="33" spans="1:22">
      <c r="A33" s="17" t="s">
        <v>82</v>
      </c>
      <c r="B33" s="20">
        <f ca="1">B32/B27</f>
        <v>0.38461538461538464</v>
      </c>
      <c r="C33" s="24"/>
      <c r="E33" s="10" t="str">
        <f t="shared" si="0"/>
        <v>80 - 90</v>
      </c>
      <c r="F33">
        <v>90</v>
      </c>
      <c r="G33">
        <f ca="1"/>
        <v>4</v>
      </c>
      <c r="I33" s="15">
        <v>8</v>
      </c>
      <c r="J33" s="16">
        <f t="shared" ca="1" si="1"/>
        <v>11.548023216211615</v>
      </c>
      <c r="K33" s="16">
        <f t="shared" ca="1" si="6"/>
        <v>256.80424788344152</v>
      </c>
      <c r="L33" s="16">
        <f t="shared" ca="1" si="7"/>
        <v>288.80356965471071</v>
      </c>
      <c r="M33" s="16">
        <f t="shared" ca="1" si="8"/>
        <v>339.21152514720484</v>
      </c>
      <c r="N33" s="16">
        <f t="shared" ca="1" si="2"/>
        <v>9.6738507672618965</v>
      </c>
      <c r="O33" s="16">
        <f t="shared" ca="1" si="3"/>
        <v>348.88537591446675</v>
      </c>
      <c r="P33" s="16">
        <f t="shared" ca="1" si="9"/>
        <v>31.999321771269194</v>
      </c>
      <c r="Q33" s="16">
        <f t="shared" ca="1" si="4"/>
        <v>50.407955492494104</v>
      </c>
      <c r="R33" s="16">
        <f t="shared" ca="1" si="10"/>
        <v>92.081128031025187</v>
      </c>
      <c r="S33" s="15">
        <v>8</v>
      </c>
      <c r="T33" s="15">
        <f t="shared" ca="1" si="5"/>
        <v>2</v>
      </c>
      <c r="U33" s="16">
        <f t="shared" ca="1" si="11"/>
        <v>345.49591905962126</v>
      </c>
      <c r="V33" s="16">
        <f t="shared" ca="1" si="12"/>
        <v>348.88537591446675</v>
      </c>
    </row>
    <row r="34" spans="1:22">
      <c r="A34" s="17" t="s">
        <v>83</v>
      </c>
      <c r="B34" s="22">
        <f ca="1">B28+(B8/B7)</f>
        <v>9.5495169082125599</v>
      </c>
      <c r="C34" s="24" t="s">
        <v>52</v>
      </c>
      <c r="E34" s="10" t="str">
        <f t="shared" si="0"/>
        <v>90 - 100</v>
      </c>
      <c r="F34">
        <v>100</v>
      </c>
      <c r="G34">
        <f ca="1"/>
        <v>7</v>
      </c>
      <c r="I34" s="15">
        <v>9</v>
      </c>
      <c r="J34" s="16">
        <f t="shared" ca="1" si="1"/>
        <v>20.816302179242648</v>
      </c>
      <c r="K34" s="16">
        <f t="shared" ca="1" si="6"/>
        <v>277.62055006268417</v>
      </c>
      <c r="L34" s="16">
        <f t="shared" ca="1" si="7"/>
        <v>345.49591905962126</v>
      </c>
      <c r="M34" s="16">
        <f t="shared" ca="1" si="8"/>
        <v>397.92250827725599</v>
      </c>
      <c r="N34" s="16">
        <f t="shared" ca="1" si="2"/>
        <v>6.363706874323956</v>
      </c>
      <c r="O34" s="16">
        <f t="shared" ca="1" si="3"/>
        <v>404.28621515157994</v>
      </c>
      <c r="P34" s="16">
        <f t="shared" ca="1" si="9"/>
        <v>67.875368996937084</v>
      </c>
      <c r="Q34" s="16">
        <f t="shared" ca="1" si="4"/>
        <v>52.426589217634749</v>
      </c>
      <c r="R34" s="16">
        <f t="shared" ca="1" si="10"/>
        <v>126.66566508889579</v>
      </c>
      <c r="S34" s="15">
        <v>9</v>
      </c>
      <c r="T34" s="15">
        <f t="shared" ca="1" si="5"/>
        <v>1</v>
      </c>
      <c r="U34" s="16">
        <f t="shared" ca="1" si="11"/>
        <v>404.28621515157994</v>
      </c>
      <c r="V34" s="16">
        <f t="shared" ca="1" si="12"/>
        <v>348.88537591446675</v>
      </c>
    </row>
    <row r="35" spans="1:22">
      <c r="A35" s="17" t="s">
        <v>84</v>
      </c>
      <c r="B35" s="21">
        <f ca="1">AVERAGEIFS(R26:R1025, M26:M1025, "&lt;="&amp;B5)</f>
        <v>102.04740355700474</v>
      </c>
      <c r="C35" s="24" t="s">
        <v>50</v>
      </c>
      <c r="E35" s="10" t="str">
        <f t="shared" si="0"/>
        <v>100 - 110</v>
      </c>
      <c r="F35">
        <v>110</v>
      </c>
      <c r="G35">
        <f ca="1"/>
        <v>0</v>
      </c>
      <c r="I35" s="15">
        <v>10</v>
      </c>
      <c r="J35" s="16">
        <f t="shared" ca="1" si="1"/>
        <v>18.554131412124601</v>
      </c>
      <c r="K35" s="16">
        <f t="shared" ca="1" si="6"/>
        <v>296.17468147480878</v>
      </c>
      <c r="L35" s="16">
        <f t="shared" ca="1" si="7"/>
        <v>348.88537591446675</v>
      </c>
      <c r="M35" s="16">
        <f t="shared" ca="1" si="8"/>
        <v>419.60109139907502</v>
      </c>
      <c r="N35" s="16">
        <f t="shared" ca="1" si="2"/>
        <v>9.8403570474094195</v>
      </c>
      <c r="O35" s="16">
        <f t="shared" ca="1" si="3"/>
        <v>429.44144844648446</v>
      </c>
      <c r="P35" s="16">
        <f t="shared" ca="1" si="9"/>
        <v>52.710694439657971</v>
      </c>
      <c r="Q35" s="16">
        <f t="shared" ca="1" si="4"/>
        <v>70.715715484608239</v>
      </c>
      <c r="R35" s="16">
        <f t="shared" ca="1" si="10"/>
        <v>133.26676697167562</v>
      </c>
      <c r="S35" s="15">
        <v>10</v>
      </c>
      <c r="T35" s="15">
        <f t="shared" ca="1" si="5"/>
        <v>2</v>
      </c>
      <c r="U35" s="16">
        <f t="shared" ca="1" si="11"/>
        <v>404.28621515157994</v>
      </c>
      <c r="V35" s="16">
        <f t="shared" ca="1" si="12"/>
        <v>429.44144844648446</v>
      </c>
    </row>
    <row r="36" spans="1:22">
      <c r="A36" s="28" t="s">
        <v>85</v>
      </c>
      <c r="B36" s="43">
        <f ca="1">COUNTIF($T$26:$T$1025, "=1")/1000</f>
        <v>0.504</v>
      </c>
      <c r="C36" s="43"/>
      <c r="E36" s="10" t="str">
        <f t="shared" si="0"/>
        <v>110 - 120</v>
      </c>
      <c r="F36">
        <v>120</v>
      </c>
      <c r="G36">
        <f ca="1"/>
        <v>3</v>
      </c>
      <c r="I36" s="15">
        <v>11</v>
      </c>
      <c r="J36" s="16">
        <f t="shared" ca="1" si="1"/>
        <v>18.935167244531726</v>
      </c>
      <c r="K36" s="16">
        <f t="shared" ca="1" si="6"/>
        <v>315.1098487193405</v>
      </c>
      <c r="L36" s="16">
        <f t="shared" ca="1" si="7"/>
        <v>404.28621515157994</v>
      </c>
      <c r="M36" s="16">
        <f t="shared" ca="1" si="8"/>
        <v>444.70015116461752</v>
      </c>
      <c r="N36" s="16">
        <f t="shared" ca="1" si="2"/>
        <v>5.1218296795911549</v>
      </c>
      <c r="O36" s="16">
        <f t="shared" ca="1" si="3"/>
        <v>449.82198084420867</v>
      </c>
      <c r="P36" s="16">
        <f t="shared" ca="1" si="9"/>
        <v>89.176366432239433</v>
      </c>
      <c r="Q36" s="16">
        <f t="shared" ca="1" si="4"/>
        <v>40.413936013037578</v>
      </c>
      <c r="R36" s="16">
        <f t="shared" ca="1" si="10"/>
        <v>134.71213212486816</v>
      </c>
      <c r="S36" s="15">
        <v>11</v>
      </c>
      <c r="T36" s="15">
        <f t="shared" ca="1" si="5"/>
        <v>1</v>
      </c>
      <c r="U36" s="16">
        <f t="shared" ca="1" si="11"/>
        <v>449.82198084420867</v>
      </c>
      <c r="V36" s="16">
        <f t="shared" ca="1" si="12"/>
        <v>429.44144844648446</v>
      </c>
    </row>
    <row r="37" spans="1:22">
      <c r="A37" s="32" t="s">
        <v>86</v>
      </c>
      <c r="B37" s="43">
        <f ca="1">COUNTIF($T$26:$T$1025, "=2")/1000</f>
        <v>0.496</v>
      </c>
      <c r="C37" s="43"/>
      <c r="E37" s="10" t="str">
        <f t="shared" si="0"/>
        <v>120 - 130</v>
      </c>
      <c r="F37">
        <v>130</v>
      </c>
      <c r="G37">
        <f ca="1"/>
        <v>2</v>
      </c>
      <c r="I37" s="15">
        <v>12</v>
      </c>
      <c r="J37" s="16">
        <f t="shared" ca="1" si="1"/>
        <v>20.783792737587031</v>
      </c>
      <c r="K37" s="16">
        <f t="shared" ca="1" si="6"/>
        <v>335.89364145692753</v>
      </c>
      <c r="L37" s="16">
        <f t="shared" ca="1" si="7"/>
        <v>429.44144844648446</v>
      </c>
      <c r="M37" s="16">
        <f t="shared" ca="1" si="8"/>
        <v>471.047339752516</v>
      </c>
      <c r="N37" s="16">
        <f t="shared" ca="1" si="2"/>
        <v>8.3448173406998301</v>
      </c>
      <c r="O37" s="16">
        <f t="shared" ca="1" si="3"/>
        <v>479.39215709321581</v>
      </c>
      <c r="P37" s="16">
        <f t="shared" ca="1" si="9"/>
        <v>93.547806989556932</v>
      </c>
      <c r="Q37" s="16">
        <f t="shared" ca="1" si="4"/>
        <v>41.605891306031552</v>
      </c>
      <c r="R37" s="16">
        <f t="shared" ca="1" si="10"/>
        <v>143.49851563628829</v>
      </c>
      <c r="S37" s="15">
        <v>12</v>
      </c>
      <c r="T37" s="15">
        <f t="shared" ca="1" si="5"/>
        <v>2</v>
      </c>
      <c r="U37" s="16">
        <f t="shared" ca="1" si="11"/>
        <v>449.82198084420867</v>
      </c>
      <c r="V37" s="16">
        <f t="shared" ca="1" si="12"/>
        <v>479.39215709321581</v>
      </c>
    </row>
    <row r="38" spans="1:22">
      <c r="E38" s="10" t="str">
        <f t="shared" si="0"/>
        <v>130 - 140</v>
      </c>
      <c r="F38">
        <v>140</v>
      </c>
      <c r="G38">
        <f ca="1"/>
        <v>1</v>
      </c>
      <c r="I38" s="15">
        <v>13</v>
      </c>
      <c r="J38" s="16">
        <f t="shared" ca="1" si="1"/>
        <v>19.750801354109306</v>
      </c>
      <c r="K38" s="16">
        <f t="shared" ca="1" si="6"/>
        <v>355.64444281103681</v>
      </c>
      <c r="L38" s="16">
        <f t="shared" ca="1" si="7"/>
        <v>449.82198084420867</v>
      </c>
      <c r="M38" s="16">
        <f t="shared" ca="1" si="8"/>
        <v>489.80447453878503</v>
      </c>
      <c r="N38" s="16">
        <f t="shared" ca="1" si="2"/>
        <v>5.4038345985993894</v>
      </c>
      <c r="O38" s="16">
        <f t="shared" ca="1" si="3"/>
        <v>495.20830913738445</v>
      </c>
      <c r="P38" s="16">
        <f t="shared" ca="1" si="9"/>
        <v>94.177538033171857</v>
      </c>
      <c r="Q38" s="16">
        <f t="shared" ca="1" si="4"/>
        <v>39.982493694576362</v>
      </c>
      <c r="R38" s="16">
        <f t="shared" ca="1" si="10"/>
        <v>139.56386632634761</v>
      </c>
      <c r="S38" s="15">
        <v>13</v>
      </c>
      <c r="T38" s="15">
        <f t="shared" ca="1" si="5"/>
        <v>1</v>
      </c>
      <c r="U38" s="16">
        <f t="shared" ca="1" si="11"/>
        <v>495.20830913738445</v>
      </c>
      <c r="V38" s="16">
        <f t="shared" ca="1" si="12"/>
        <v>479.39215709321581</v>
      </c>
    </row>
    <row r="39" spans="1:22">
      <c r="E39" s="10" t="str">
        <f t="shared" si="0"/>
        <v>140 - 150</v>
      </c>
      <c r="F39">
        <v>150</v>
      </c>
      <c r="G39">
        <f ca="1"/>
        <v>2</v>
      </c>
      <c r="I39" s="15">
        <v>14</v>
      </c>
      <c r="J39" s="16">
        <f t="shared" ca="1" si="1"/>
        <v>29.047747993949923</v>
      </c>
      <c r="K39" s="16">
        <f t="shared" ca="1" si="6"/>
        <v>384.69219080498675</v>
      </c>
      <c r="L39" s="16">
        <f t="shared" ca="1" si="7"/>
        <v>479.39215709321581</v>
      </c>
      <c r="M39" s="16">
        <f t="shared" ca="1" si="8"/>
        <v>544.81290487583613</v>
      </c>
      <c r="N39" s="16">
        <f t="shared" ca="1" si="2"/>
        <v>5.2708103728828206</v>
      </c>
      <c r="O39" s="16">
        <f t="shared" ca="1" si="3"/>
        <v>550.08371524871893</v>
      </c>
      <c r="P39" s="16">
        <f t="shared" ca="1" si="9"/>
        <v>94.699966288229064</v>
      </c>
      <c r="Q39" s="16">
        <f t="shared" ca="1" si="4"/>
        <v>65.420747782620296</v>
      </c>
      <c r="R39" s="16">
        <f t="shared" ca="1" si="10"/>
        <v>165.39152444373218</v>
      </c>
      <c r="S39" s="15">
        <v>14</v>
      </c>
      <c r="T39" s="15">
        <f t="shared" ca="1" si="5"/>
        <v>2</v>
      </c>
      <c r="U39" s="16">
        <f t="shared" ca="1" si="11"/>
        <v>495.20830913738445</v>
      </c>
      <c r="V39" s="16">
        <f t="shared" ca="1" si="12"/>
        <v>550.08371524871893</v>
      </c>
    </row>
    <row r="40" spans="1:22">
      <c r="E40" s="10" t="str">
        <f t="shared" si="0"/>
        <v>150 - 160</v>
      </c>
      <c r="F40">
        <v>160</v>
      </c>
      <c r="G40">
        <f ca="1"/>
        <v>0</v>
      </c>
      <c r="I40" s="15">
        <v>15</v>
      </c>
      <c r="J40" s="16">
        <f t="shared" ca="1" si="1"/>
        <v>59.950780028765521</v>
      </c>
      <c r="K40" s="16">
        <f t="shared" ca="1" si="6"/>
        <v>444.64297083375226</v>
      </c>
      <c r="L40" s="16">
        <f t="shared" ca="1" si="7"/>
        <v>495.20830913738445</v>
      </c>
      <c r="M40" s="16">
        <f t="shared" ca="1" si="8"/>
        <v>570.1846719905875</v>
      </c>
      <c r="N40" s="16">
        <f t="shared" ca="1" si="2"/>
        <v>6.6937864579952366</v>
      </c>
      <c r="O40" s="16">
        <f t="shared" ca="1" si="3"/>
        <v>576.87845844858271</v>
      </c>
      <c r="P40" s="16">
        <f t="shared" ca="1" si="9"/>
        <v>50.565338303632188</v>
      </c>
      <c r="Q40" s="16">
        <f t="shared" ca="1" si="4"/>
        <v>74.976362853203014</v>
      </c>
      <c r="R40" s="16">
        <f t="shared" ca="1" si="10"/>
        <v>132.23548761483045</v>
      </c>
      <c r="S40" s="15">
        <v>15</v>
      </c>
      <c r="T40" s="15">
        <f t="shared" ca="1" si="5"/>
        <v>1</v>
      </c>
      <c r="U40" s="16">
        <f t="shared" ca="1" si="11"/>
        <v>576.87845844858271</v>
      </c>
      <c r="V40" s="16">
        <f t="shared" ca="1" si="12"/>
        <v>550.08371524871893</v>
      </c>
    </row>
    <row r="41" spans="1:22">
      <c r="E41" s="10" t="str">
        <f t="shared" si="0"/>
        <v>160 - 170</v>
      </c>
      <c r="F41">
        <v>170</v>
      </c>
      <c r="G41">
        <f ca="1"/>
        <v>2</v>
      </c>
      <c r="I41" s="15">
        <v>16</v>
      </c>
      <c r="J41" s="16">
        <f t="shared" ca="1" si="1"/>
        <v>13.439524687342404</v>
      </c>
      <c r="K41" s="16">
        <f t="shared" ca="1" si="6"/>
        <v>458.08249552109464</v>
      </c>
      <c r="L41" s="16">
        <f t="shared" ca="1" si="7"/>
        <v>550.08371524871893</v>
      </c>
      <c r="M41" s="16">
        <f t="shared" ca="1" si="8"/>
        <v>610.34462924853779</v>
      </c>
      <c r="N41" s="16">
        <f t="shared" ca="1" si="2"/>
        <v>7.9769062995072391</v>
      </c>
      <c r="O41" s="16">
        <f t="shared" ca="1" si="3"/>
        <v>618.32153554804506</v>
      </c>
      <c r="P41" s="16">
        <f t="shared" ca="1" si="9"/>
        <v>92.001219727624289</v>
      </c>
      <c r="Q41" s="16">
        <f t="shared" ca="1" si="4"/>
        <v>60.260913999818861</v>
      </c>
      <c r="R41" s="16">
        <f t="shared" ca="1" si="10"/>
        <v>160.23904002695039</v>
      </c>
      <c r="S41" s="15">
        <v>16</v>
      </c>
      <c r="T41" s="15">
        <f t="shared" ca="1" si="5"/>
        <v>2</v>
      </c>
      <c r="U41" s="16">
        <f t="shared" ca="1" si="11"/>
        <v>576.87845844858271</v>
      </c>
      <c r="V41" s="16">
        <f t="shared" ca="1" si="12"/>
        <v>618.32153554804506</v>
      </c>
    </row>
    <row r="42" spans="1:22">
      <c r="E42" s="10" t="str">
        <f t="shared" si="0"/>
        <v>170 - 180</v>
      </c>
      <c r="F42">
        <v>180</v>
      </c>
      <c r="G42">
        <f ca="1"/>
        <v>3</v>
      </c>
      <c r="I42" s="15">
        <v>17</v>
      </c>
      <c r="J42" s="16">
        <f t="shared" ca="1" si="1"/>
        <v>24.803571734260156</v>
      </c>
      <c r="K42" s="16">
        <f t="shared" ca="1" si="6"/>
        <v>482.88606725535482</v>
      </c>
      <c r="L42" s="16">
        <f t="shared" ca="1" si="7"/>
        <v>576.87845844858271</v>
      </c>
      <c r="M42" s="16">
        <f t="shared" ca="1" si="8"/>
        <v>648.95406724872259</v>
      </c>
      <c r="N42" s="16">
        <f t="shared" ca="1" si="2"/>
        <v>9.9195633191951202</v>
      </c>
      <c r="O42" s="16">
        <f t="shared" ca="1" si="3"/>
        <v>658.87363056791776</v>
      </c>
      <c r="P42" s="16">
        <f t="shared" ca="1" si="9"/>
        <v>93.992391193227888</v>
      </c>
      <c r="Q42" s="16">
        <f t="shared" ca="1" si="4"/>
        <v>72.075608800139875</v>
      </c>
      <c r="R42" s="16">
        <f t="shared" ca="1" si="10"/>
        <v>175.98756331256288</v>
      </c>
      <c r="S42" s="15">
        <v>17</v>
      </c>
      <c r="T42" s="15">
        <f t="shared" ca="1" si="5"/>
        <v>1</v>
      </c>
      <c r="U42" s="16">
        <f t="shared" ca="1" si="11"/>
        <v>658.87363056791776</v>
      </c>
      <c r="V42" s="16">
        <f t="shared" ca="1" si="12"/>
        <v>618.32153554804506</v>
      </c>
    </row>
    <row r="43" spans="1:22">
      <c r="E43" s="10" t="str">
        <f t="shared" si="0"/>
        <v>180 - 190</v>
      </c>
      <c r="F43">
        <v>190</v>
      </c>
      <c r="G43">
        <f ca="1"/>
        <v>1</v>
      </c>
      <c r="I43" s="15">
        <v>18</v>
      </c>
      <c r="J43" s="16">
        <f t="shared" ca="1" si="1"/>
        <v>53.356829435419151</v>
      </c>
      <c r="K43" s="16">
        <f t="shared" ca="1" si="6"/>
        <v>536.24289669077393</v>
      </c>
      <c r="L43" s="16">
        <f t="shared" ca="1" si="7"/>
        <v>618.32153554804506</v>
      </c>
      <c r="M43" s="16">
        <f t="shared" ca="1" si="8"/>
        <v>710.76749640983803</v>
      </c>
      <c r="N43" s="16">
        <f t="shared" ca="1" si="2"/>
        <v>8.4414854938933512</v>
      </c>
      <c r="O43" s="16">
        <f t="shared" ca="1" si="3"/>
        <v>719.20898190373134</v>
      </c>
      <c r="P43" s="16">
        <f t="shared" ca="1" si="9"/>
        <v>82.07863885727113</v>
      </c>
      <c r="Q43" s="16">
        <f t="shared" ca="1" si="4"/>
        <v>92.445960861792997</v>
      </c>
      <c r="R43" s="16">
        <f t="shared" ca="1" si="10"/>
        <v>182.96608521295747</v>
      </c>
      <c r="S43" s="15">
        <v>18</v>
      </c>
      <c r="T43" s="15">
        <f t="shared" ca="1" si="5"/>
        <v>2</v>
      </c>
      <c r="U43" s="16">
        <f t="shared" ca="1" si="11"/>
        <v>658.87363056791776</v>
      </c>
      <c r="V43" s="16">
        <f t="shared" ca="1" si="12"/>
        <v>719.20898190373134</v>
      </c>
    </row>
    <row r="44" spans="1:22">
      <c r="E44" s="10" t="str">
        <f t="shared" si="0"/>
        <v>190 - 200</v>
      </c>
      <c r="F44">
        <v>200</v>
      </c>
      <c r="G44">
        <f ca="1"/>
        <v>0</v>
      </c>
      <c r="I44" s="15">
        <v>19</v>
      </c>
      <c r="J44" s="16">
        <f t="shared" ca="1" si="1"/>
        <v>2.9475321765000331</v>
      </c>
      <c r="K44" s="16">
        <f t="shared" ca="1" si="6"/>
        <v>539.19042886727402</v>
      </c>
      <c r="L44" s="16">
        <f t="shared" ca="1" si="7"/>
        <v>658.87363056791776</v>
      </c>
      <c r="M44" s="16">
        <f t="shared" ca="1" si="8"/>
        <v>712.06113501473715</v>
      </c>
      <c r="N44" s="16">
        <f t="shared" ca="1" si="2"/>
        <v>6.8362152448589608</v>
      </c>
      <c r="O44" s="16">
        <f t="shared" ca="1" si="3"/>
        <v>718.89735025959612</v>
      </c>
      <c r="P44" s="16">
        <f t="shared" ca="1" si="9"/>
        <v>119.68320170064374</v>
      </c>
      <c r="Q44" s="16">
        <f t="shared" ca="1" si="4"/>
        <v>53.187504446819439</v>
      </c>
      <c r="R44" s="16">
        <f t="shared" ca="1" si="10"/>
        <v>179.70692139232213</v>
      </c>
      <c r="S44" s="15">
        <v>19</v>
      </c>
      <c r="T44" s="15">
        <f t="shared" ca="1" si="5"/>
        <v>1</v>
      </c>
      <c r="U44" s="16">
        <f t="shared" ca="1" si="11"/>
        <v>718.89735025959612</v>
      </c>
      <c r="V44" s="16">
        <f t="shared" ca="1" si="12"/>
        <v>719.20898190373134</v>
      </c>
    </row>
    <row r="45" spans="1:22">
      <c r="E45" s="3" t="str">
        <f>CONCATENATE("&gt;", F44)</f>
        <v>&gt;200</v>
      </c>
      <c r="G45">
        <f ca="1"/>
        <v>938</v>
      </c>
      <c r="I45" s="15">
        <v>20</v>
      </c>
      <c r="J45" s="16">
        <f t="shared" ca="1" si="1"/>
        <v>6.3160214587521324</v>
      </c>
      <c r="K45" s="16">
        <f t="shared" ca="1" si="6"/>
        <v>545.5064503260262</v>
      </c>
      <c r="L45" s="16">
        <f t="shared" ca="1" si="7"/>
        <v>718.89735025959612</v>
      </c>
      <c r="M45" s="16">
        <f t="shared" ca="1" si="8"/>
        <v>766.93980726284883</v>
      </c>
      <c r="N45" s="16">
        <f t="shared" ca="1" si="2"/>
        <v>8.6624397566645683</v>
      </c>
      <c r="O45" s="16">
        <f t="shared" ca="1" si="3"/>
        <v>775.60224701951336</v>
      </c>
      <c r="P45" s="16">
        <f t="shared" ca="1" si="9"/>
        <v>173.39089993356993</v>
      </c>
      <c r="Q45" s="16">
        <f t="shared" ca="1" si="4"/>
        <v>48.042457003252743</v>
      </c>
      <c r="R45" s="16">
        <f t="shared" ca="1" si="10"/>
        <v>230.09579669348722</v>
      </c>
      <c r="S45" s="15">
        <v>20</v>
      </c>
      <c r="T45" s="15">
        <f t="shared" ca="1" si="5"/>
        <v>1</v>
      </c>
      <c r="U45" s="16">
        <f t="shared" ca="1" si="11"/>
        <v>775.60224701951336</v>
      </c>
      <c r="V45" s="16">
        <f t="shared" ca="1" si="12"/>
        <v>719.20898190373134</v>
      </c>
    </row>
    <row r="46" spans="1:22">
      <c r="I46" s="15">
        <v>21</v>
      </c>
      <c r="J46" s="16">
        <f t="shared" ca="1" si="1"/>
        <v>41.322057264951873</v>
      </c>
      <c r="K46" s="16">
        <f t="shared" ca="1" si="6"/>
        <v>586.82850759097812</v>
      </c>
      <c r="L46" s="16">
        <f t="shared" ca="1" si="7"/>
        <v>719.20898190373134</v>
      </c>
      <c r="M46" s="16">
        <f t="shared" ca="1" si="8"/>
        <v>778.15226133924966</v>
      </c>
      <c r="N46" s="16">
        <f t="shared" ca="1" si="2"/>
        <v>5.6898883085343623</v>
      </c>
      <c r="O46" s="16">
        <f t="shared" ca="1" si="3"/>
        <v>783.84214964778403</v>
      </c>
      <c r="P46" s="16">
        <f t="shared" ca="1" si="9"/>
        <v>132.38047431275322</v>
      </c>
      <c r="Q46" s="16">
        <f t="shared" ca="1" si="4"/>
        <v>58.943279435518299</v>
      </c>
      <c r="R46" s="16">
        <f t="shared" ca="1" si="10"/>
        <v>197.01364205680588</v>
      </c>
      <c r="S46" s="15">
        <v>21</v>
      </c>
      <c r="T46" s="15">
        <f t="shared" ca="1" si="5"/>
        <v>2</v>
      </c>
      <c r="U46" s="16">
        <f t="shared" ca="1" si="11"/>
        <v>775.60224701951336</v>
      </c>
      <c r="V46" s="16">
        <f t="shared" ca="1" si="12"/>
        <v>783.84214964778403</v>
      </c>
    </row>
    <row r="47" spans="1:22">
      <c r="I47" s="15">
        <v>22</v>
      </c>
      <c r="J47" s="16">
        <f t="shared" ca="1" si="1"/>
        <v>11.395536033596066</v>
      </c>
      <c r="K47" s="16">
        <f t="shared" ca="1" si="6"/>
        <v>598.22404362457416</v>
      </c>
      <c r="L47" s="16">
        <f t="shared" ca="1" si="7"/>
        <v>775.60224701951336</v>
      </c>
      <c r="M47" s="16">
        <f t="shared" ca="1" si="8"/>
        <v>811.52888857996174</v>
      </c>
      <c r="N47" s="16">
        <f t="shared" ca="1" si="2"/>
        <v>9.4203601468134295</v>
      </c>
      <c r="O47" s="16">
        <f t="shared" ca="1" si="3"/>
        <v>820.94924872677518</v>
      </c>
      <c r="P47" s="16">
        <f t="shared" ca="1" si="9"/>
        <v>177.37820339493919</v>
      </c>
      <c r="Q47" s="16">
        <f t="shared" ca="1" si="4"/>
        <v>35.926641560448346</v>
      </c>
      <c r="R47" s="16">
        <f t="shared" ca="1" si="10"/>
        <v>222.72520510220096</v>
      </c>
      <c r="S47" s="15">
        <v>22</v>
      </c>
      <c r="T47" s="15">
        <f t="shared" ca="1" si="5"/>
        <v>1</v>
      </c>
      <c r="U47" s="16">
        <f t="shared" ca="1" si="11"/>
        <v>820.94924872677518</v>
      </c>
      <c r="V47" s="16">
        <f t="shared" ca="1" si="12"/>
        <v>783.84214964778403</v>
      </c>
    </row>
    <row r="48" spans="1:22">
      <c r="I48" s="15">
        <v>23</v>
      </c>
      <c r="J48" s="16">
        <f t="shared" ca="1" si="1"/>
        <v>131.71143855539813</v>
      </c>
      <c r="K48" s="16">
        <f t="shared" ca="1" si="6"/>
        <v>729.93548217997227</v>
      </c>
      <c r="L48" s="16">
        <f t="shared" ca="1" si="7"/>
        <v>783.84214964778403</v>
      </c>
      <c r="M48" s="16">
        <f t="shared" ca="1" si="8"/>
        <v>824.11136340770577</v>
      </c>
      <c r="N48" s="16">
        <f t="shared" ca="1" si="2"/>
        <v>5.7550200188369942</v>
      </c>
      <c r="O48" s="16">
        <f t="shared" ca="1" si="3"/>
        <v>829.86638342654271</v>
      </c>
      <c r="P48" s="16">
        <f t="shared" ca="1" si="9"/>
        <v>53.906667467811758</v>
      </c>
      <c r="Q48" s="16">
        <f t="shared" ca="1" si="4"/>
        <v>40.269213759921769</v>
      </c>
      <c r="R48" s="16">
        <f t="shared" ca="1" si="10"/>
        <v>99.930901246570528</v>
      </c>
      <c r="S48" s="15">
        <v>23</v>
      </c>
      <c r="T48" s="15">
        <f t="shared" ca="1" si="5"/>
        <v>2</v>
      </c>
      <c r="U48" s="16">
        <f t="shared" ca="1" si="11"/>
        <v>820.94924872677518</v>
      </c>
      <c r="V48" s="16">
        <f t="shared" ca="1" si="12"/>
        <v>829.86638342654271</v>
      </c>
    </row>
    <row r="49" spans="9:22">
      <c r="I49" s="15">
        <v>24</v>
      </c>
      <c r="J49" s="16">
        <f t="shared" ca="1" si="1"/>
        <v>21.17907614737824</v>
      </c>
      <c r="K49" s="16">
        <f t="shared" ca="1" si="6"/>
        <v>751.11455832735055</v>
      </c>
      <c r="L49" s="16">
        <f t="shared" ca="1" si="7"/>
        <v>820.94924872677518</v>
      </c>
      <c r="M49" s="16">
        <f t="shared" ca="1" si="8"/>
        <v>882.73055705807928</v>
      </c>
      <c r="N49" s="16">
        <f t="shared" ca="1" si="2"/>
        <v>5.9626000666554377</v>
      </c>
      <c r="O49" s="16">
        <f t="shared" ca="1" si="3"/>
        <v>888.69315712473474</v>
      </c>
      <c r="P49" s="16">
        <f t="shared" ca="1" si="9"/>
        <v>69.83469039942463</v>
      </c>
      <c r="Q49" s="16">
        <f t="shared" ca="1" si="4"/>
        <v>61.781308331304068</v>
      </c>
      <c r="R49" s="16">
        <f t="shared" ca="1" si="10"/>
        <v>137.57859879738413</v>
      </c>
      <c r="S49" s="15">
        <v>24</v>
      </c>
      <c r="T49" s="15">
        <f t="shared" ca="1" si="5"/>
        <v>1</v>
      </c>
      <c r="U49" s="16">
        <f t="shared" ca="1" si="11"/>
        <v>888.69315712473474</v>
      </c>
      <c r="V49" s="16">
        <f t="shared" ca="1" si="12"/>
        <v>829.86638342654271</v>
      </c>
    </row>
    <row r="50" spans="9:22">
      <c r="I50" s="15">
        <v>25</v>
      </c>
      <c r="J50" s="16">
        <f t="shared" ca="1" si="1"/>
        <v>3.016097444006995</v>
      </c>
      <c r="K50" s="16">
        <f t="shared" ca="1" si="6"/>
        <v>754.13065577135751</v>
      </c>
      <c r="L50" s="16">
        <f t="shared" ca="1" si="7"/>
        <v>829.86638342654271</v>
      </c>
      <c r="M50" s="16">
        <f t="shared" ca="1" si="8"/>
        <v>915.77596992380029</v>
      </c>
      <c r="N50" s="16">
        <f t="shared" ca="1" si="2"/>
        <v>6.9377117326396363</v>
      </c>
      <c r="O50" s="16">
        <f t="shared" ca="1" si="3"/>
        <v>922.71368165643992</v>
      </c>
      <c r="P50" s="16">
        <f t="shared" ca="1" si="9"/>
        <v>75.735727655185201</v>
      </c>
      <c r="Q50" s="16">
        <f t="shared" ca="1" si="4"/>
        <v>85.90958649725755</v>
      </c>
      <c r="R50" s="16">
        <f t="shared" ca="1" si="10"/>
        <v>168.58302588508238</v>
      </c>
      <c r="S50" s="15">
        <v>25</v>
      </c>
      <c r="T50" s="15">
        <f t="shared" ca="1" si="5"/>
        <v>2</v>
      </c>
      <c r="U50" s="16">
        <f t="shared" ca="1" si="11"/>
        <v>888.69315712473474</v>
      </c>
      <c r="V50" s="16">
        <f t="shared" ca="1" si="12"/>
        <v>922.71368165643992</v>
      </c>
    </row>
    <row r="51" spans="9:22">
      <c r="I51" s="15">
        <v>26</v>
      </c>
      <c r="J51" s="16">
        <f t="shared" ca="1" si="1"/>
        <v>57.230919860164661</v>
      </c>
      <c r="K51" s="16">
        <f t="shared" ca="1" si="6"/>
        <v>811.36157563152221</v>
      </c>
      <c r="L51" s="16">
        <f t="shared" ca="1" si="7"/>
        <v>888.69315712473474</v>
      </c>
      <c r="M51" s="16">
        <f t="shared" ca="1" si="8"/>
        <v>929.51715447292099</v>
      </c>
      <c r="N51" s="16">
        <f t="shared" ca="1" si="2"/>
        <v>6.9238955048723394</v>
      </c>
      <c r="O51" s="16">
        <f t="shared" ca="1" si="3"/>
        <v>936.44104997779334</v>
      </c>
      <c r="P51" s="16">
        <f t="shared" ca="1" si="9"/>
        <v>77.331581493212525</v>
      </c>
      <c r="Q51" s="16">
        <f t="shared" ca="1" si="4"/>
        <v>40.823997348186211</v>
      </c>
      <c r="R51" s="16">
        <f t="shared" ca="1" si="10"/>
        <v>125.07947434627107</v>
      </c>
      <c r="S51" s="15">
        <v>26</v>
      </c>
      <c r="T51" s="15">
        <f t="shared" ca="1" si="5"/>
        <v>1</v>
      </c>
      <c r="U51" s="16">
        <f t="shared" ca="1" si="11"/>
        <v>936.44104997779334</v>
      </c>
      <c r="V51" s="16">
        <f t="shared" ca="1" si="12"/>
        <v>922.71368165643992</v>
      </c>
    </row>
    <row r="52" spans="9:22">
      <c r="I52" s="15">
        <v>27</v>
      </c>
      <c r="J52" s="16">
        <f t="shared" ca="1" si="1"/>
        <v>9.93209760916208E-2</v>
      </c>
      <c r="K52" s="16">
        <f t="shared" ca="1" si="6"/>
        <v>811.46089660761379</v>
      </c>
      <c r="L52" s="16">
        <f t="shared" ca="1" si="7"/>
        <v>922.71368165643992</v>
      </c>
      <c r="M52" s="16">
        <f t="shared" ca="1" si="8"/>
        <v>975.65008617427554</v>
      </c>
      <c r="N52" s="16">
        <f t="shared" ca="1" si="2"/>
        <v>8.7682929547783068</v>
      </c>
      <c r="O52" s="16">
        <f t="shared" ca="1" si="3"/>
        <v>984.41837912905385</v>
      </c>
      <c r="P52" s="16">
        <f t="shared" ca="1" si="9"/>
        <v>111.25278504882613</v>
      </c>
      <c r="Q52" s="16">
        <f t="shared" ca="1" si="4"/>
        <v>52.936404517835662</v>
      </c>
      <c r="R52" s="16">
        <f t="shared" ca="1" si="10"/>
        <v>172.95748252144008</v>
      </c>
      <c r="S52" s="15">
        <v>27</v>
      </c>
      <c r="T52" s="15">
        <f t="shared" ca="1" si="5"/>
        <v>2</v>
      </c>
      <c r="U52" s="16">
        <f t="shared" ca="1" si="11"/>
        <v>936.44104997779334</v>
      </c>
      <c r="V52" s="16">
        <f t="shared" ca="1" si="12"/>
        <v>984.41837912905385</v>
      </c>
    </row>
    <row r="53" spans="9:22">
      <c r="I53" s="15">
        <v>28</v>
      </c>
      <c r="J53" s="16">
        <f t="shared" ca="1" si="1"/>
        <v>43.29090833456037</v>
      </c>
      <c r="K53" s="16">
        <f t="shared" ca="1" si="6"/>
        <v>854.7518049421742</v>
      </c>
      <c r="L53" s="16">
        <f t="shared" ca="1" si="7"/>
        <v>936.44104997779334</v>
      </c>
      <c r="M53" s="16">
        <f t="shared" ca="1" si="8"/>
        <v>971.15509548271825</v>
      </c>
      <c r="N53" s="16">
        <f t="shared" ca="1" si="2"/>
        <v>7.5872411794200172</v>
      </c>
      <c r="O53" s="16">
        <f t="shared" ca="1" si="3"/>
        <v>978.74233666213831</v>
      </c>
      <c r="P53" s="16">
        <f t="shared" ca="1" si="9"/>
        <v>81.689245035619138</v>
      </c>
      <c r="Q53" s="16">
        <f t="shared" ca="1" si="4"/>
        <v>34.714045504924869</v>
      </c>
      <c r="R53" s="16">
        <f t="shared" ca="1" si="10"/>
        <v>123.99053171996403</v>
      </c>
      <c r="S53" s="15">
        <v>28</v>
      </c>
      <c r="T53" s="15">
        <f t="shared" ca="1" si="5"/>
        <v>1</v>
      </c>
      <c r="U53" s="16">
        <f t="shared" ca="1" si="11"/>
        <v>978.74233666213831</v>
      </c>
      <c r="V53" s="16">
        <f t="shared" ca="1" si="12"/>
        <v>984.41837912905385</v>
      </c>
    </row>
    <row r="54" spans="9:22">
      <c r="I54" s="15">
        <v>29</v>
      </c>
      <c r="J54" s="16">
        <f t="shared" ca="1" si="1"/>
        <v>28.416931826362873</v>
      </c>
      <c r="K54" s="16">
        <f t="shared" ca="1" si="6"/>
        <v>883.16873676853709</v>
      </c>
      <c r="L54" s="16">
        <f t="shared" ca="1" si="7"/>
        <v>978.74233666213831</v>
      </c>
      <c r="M54" s="16">
        <f t="shared" ca="1" si="8"/>
        <v>1044.5805698813126</v>
      </c>
      <c r="N54" s="16">
        <f t="shared" ca="1" si="2"/>
        <v>9.1259323821235583</v>
      </c>
      <c r="O54" s="16">
        <f t="shared" ca="1" si="3"/>
        <v>1053.7065022634363</v>
      </c>
      <c r="P54" s="16">
        <f t="shared" ca="1" si="9"/>
        <v>95.573599893601227</v>
      </c>
      <c r="Q54" s="16">
        <f t="shared" ca="1" si="4"/>
        <v>65.838233219174199</v>
      </c>
      <c r="R54" s="16">
        <f t="shared" ca="1" si="10"/>
        <v>170.53776549489896</v>
      </c>
      <c r="S54" s="15">
        <v>29</v>
      </c>
      <c r="T54" s="15">
        <f t="shared" ca="1" si="5"/>
        <v>1</v>
      </c>
      <c r="U54" s="16">
        <f t="shared" ca="1" si="11"/>
        <v>1053.7065022634363</v>
      </c>
      <c r="V54" s="16">
        <f t="shared" ca="1" si="12"/>
        <v>984.41837912905385</v>
      </c>
    </row>
    <row r="55" spans="9:22">
      <c r="I55" s="15">
        <v>30</v>
      </c>
      <c r="J55" s="16">
        <f t="shared" ca="1" si="1"/>
        <v>16.77374492842555</v>
      </c>
      <c r="K55" s="16">
        <f t="shared" ca="1" si="6"/>
        <v>899.94248169696266</v>
      </c>
      <c r="L55" s="16">
        <f t="shared" ca="1" si="7"/>
        <v>984.41837912905385</v>
      </c>
      <c r="M55" s="16">
        <f t="shared" ca="1" si="8"/>
        <v>1046.0309647555507</v>
      </c>
      <c r="N55" s="16">
        <f t="shared" ca="1" si="2"/>
        <v>9.1903250518040913</v>
      </c>
      <c r="O55" s="16">
        <f t="shared" ca="1" si="3"/>
        <v>1055.2212898073549</v>
      </c>
      <c r="P55" s="16">
        <f t="shared" ca="1" si="9"/>
        <v>84.475897432091188</v>
      </c>
      <c r="Q55" s="16">
        <f t="shared" ca="1" si="4"/>
        <v>61.61258562649693</v>
      </c>
      <c r="R55" s="16">
        <f t="shared" ca="1" si="10"/>
        <v>155.27880811039219</v>
      </c>
      <c r="S55" s="15">
        <v>30</v>
      </c>
      <c r="T55" s="15">
        <f t="shared" ca="1" si="5"/>
        <v>2</v>
      </c>
      <c r="U55" s="16">
        <f t="shared" ca="1" si="11"/>
        <v>1053.7065022634363</v>
      </c>
      <c r="V55" s="16">
        <f t="shared" ca="1" si="12"/>
        <v>1055.2212898073549</v>
      </c>
    </row>
    <row r="56" spans="9:22">
      <c r="I56" s="15">
        <v>31</v>
      </c>
      <c r="J56" s="16">
        <f t="shared" ca="1" si="1"/>
        <v>24.590162413900835</v>
      </c>
      <c r="K56" s="16">
        <f t="shared" ca="1" si="6"/>
        <v>924.53264411086354</v>
      </c>
      <c r="L56" s="16">
        <f t="shared" ca="1" si="7"/>
        <v>1053.7065022634363</v>
      </c>
      <c r="M56" s="16">
        <f t="shared" ca="1" si="8"/>
        <v>1107.4371077150893</v>
      </c>
      <c r="N56" s="16">
        <f t="shared" ca="1" si="2"/>
        <v>8.6542310019949706</v>
      </c>
      <c r="O56" s="16">
        <f t="shared" ca="1" si="3"/>
        <v>1116.0913387170842</v>
      </c>
      <c r="P56" s="16">
        <f t="shared" ca="1" si="9"/>
        <v>129.17385815257273</v>
      </c>
      <c r="Q56" s="16">
        <f t="shared" ca="1" si="4"/>
        <v>53.730605451653027</v>
      </c>
      <c r="R56" s="16">
        <f t="shared" ca="1" si="10"/>
        <v>191.55869460622071</v>
      </c>
      <c r="S56" s="15">
        <v>31</v>
      </c>
      <c r="T56" s="15">
        <f t="shared" ca="1" si="5"/>
        <v>1</v>
      </c>
      <c r="U56" s="16">
        <f t="shared" ca="1" si="11"/>
        <v>1116.0913387170842</v>
      </c>
      <c r="V56" s="16">
        <f t="shared" ca="1" si="12"/>
        <v>1055.2212898073549</v>
      </c>
    </row>
    <row r="57" spans="9:22">
      <c r="I57" s="15">
        <v>32</v>
      </c>
      <c r="J57" s="16">
        <f t="shared" ca="1" si="1"/>
        <v>78.919852342688458</v>
      </c>
      <c r="K57" s="16">
        <f t="shared" ca="1" si="6"/>
        <v>1003.452496453552</v>
      </c>
      <c r="L57" s="16">
        <f t="shared" ca="1" si="7"/>
        <v>1055.2212898073549</v>
      </c>
      <c r="M57" s="16">
        <f t="shared" ca="1" si="8"/>
        <v>1113.8559271887646</v>
      </c>
      <c r="N57" s="16">
        <f t="shared" ca="1" si="2"/>
        <v>7.6318052626784407</v>
      </c>
      <c r="O57" s="16">
        <f t="shared" ca="1" si="3"/>
        <v>1121.487732451443</v>
      </c>
      <c r="P57" s="16">
        <f t="shared" ca="1" si="9"/>
        <v>51.768793353802835</v>
      </c>
      <c r="Q57" s="16">
        <f t="shared" ca="1" si="4"/>
        <v>58.634637381409782</v>
      </c>
      <c r="R57" s="16">
        <f t="shared" ca="1" si="10"/>
        <v>118.03523599789106</v>
      </c>
      <c r="S57" s="15">
        <v>32</v>
      </c>
      <c r="T57" s="15">
        <f t="shared" ca="1" si="5"/>
        <v>2</v>
      </c>
      <c r="U57" s="16">
        <f t="shared" ca="1" si="11"/>
        <v>1116.0913387170842</v>
      </c>
      <c r="V57" s="16">
        <f t="shared" ca="1" si="12"/>
        <v>1121.487732451443</v>
      </c>
    </row>
    <row r="58" spans="9:22">
      <c r="I58" s="15">
        <v>33</v>
      </c>
      <c r="J58" s="16">
        <f t="shared" ca="1" si="1"/>
        <v>42.176551173976321</v>
      </c>
      <c r="K58" s="16">
        <f t="shared" ca="1" si="6"/>
        <v>1045.6290476275283</v>
      </c>
      <c r="L58" s="16">
        <f t="shared" ca="1" si="7"/>
        <v>1116.0913387170842</v>
      </c>
      <c r="M58" s="16">
        <f t="shared" ca="1" si="8"/>
        <v>1186.3620266770781</v>
      </c>
      <c r="N58" s="16">
        <f t="shared" ca="1" si="2"/>
        <v>7.2611409539090443</v>
      </c>
      <c r="O58" s="16">
        <f t="shared" ca="1" si="3"/>
        <v>1193.6231676309872</v>
      </c>
      <c r="P58" s="16">
        <f t="shared" ca="1" si="9"/>
        <v>70.462291089555947</v>
      </c>
      <c r="Q58" s="16">
        <f t="shared" ca="1" si="4"/>
        <v>70.270687959993921</v>
      </c>
      <c r="R58" s="16">
        <f t="shared" ca="1" si="10"/>
        <v>147.9941200034589</v>
      </c>
      <c r="S58" s="15">
        <v>33</v>
      </c>
      <c r="T58" s="15">
        <f t="shared" ca="1" si="5"/>
        <v>1</v>
      </c>
      <c r="U58" s="16">
        <f t="shared" ca="1" si="11"/>
        <v>1193.6231676309872</v>
      </c>
      <c r="V58" s="16">
        <f t="shared" ca="1" si="12"/>
        <v>1121.487732451443</v>
      </c>
    </row>
    <row r="59" spans="9:22">
      <c r="I59" s="15">
        <v>34</v>
      </c>
      <c r="J59" s="16">
        <f t="shared" ca="1" si="1"/>
        <v>25.913289139421277</v>
      </c>
      <c r="K59" s="16">
        <f t="shared" ca="1" si="6"/>
        <v>1071.5423367669496</v>
      </c>
      <c r="L59" s="16">
        <f t="shared" ca="1" si="7"/>
        <v>1121.487732451443</v>
      </c>
      <c r="M59" s="16">
        <f t="shared" ca="1" si="8"/>
        <v>1153.6209238389977</v>
      </c>
      <c r="N59" s="16">
        <f t="shared" ca="1" si="2"/>
        <v>8.1161164519969091</v>
      </c>
      <c r="O59" s="16">
        <f t="shared" ca="1" si="3"/>
        <v>1161.7370402909946</v>
      </c>
      <c r="P59" s="16">
        <f t="shared" ca="1" si="9"/>
        <v>49.945395684493405</v>
      </c>
      <c r="Q59" s="16">
        <f t="shared" ca="1" si="4"/>
        <v>32.133191387554724</v>
      </c>
      <c r="R59" s="16">
        <f t="shared" ca="1" si="10"/>
        <v>90.194703524045025</v>
      </c>
      <c r="S59" s="15">
        <v>34</v>
      </c>
      <c r="T59" s="15">
        <f t="shared" ca="1" si="5"/>
        <v>2</v>
      </c>
      <c r="U59" s="16">
        <f t="shared" ca="1" si="11"/>
        <v>1193.6231676309872</v>
      </c>
      <c r="V59" s="16">
        <f t="shared" ca="1" si="12"/>
        <v>1161.7370402909946</v>
      </c>
    </row>
    <row r="60" spans="9:22">
      <c r="I60" s="15">
        <v>35</v>
      </c>
      <c r="J60" s="16">
        <f t="shared" ca="1" si="1"/>
        <v>19.287793992418383</v>
      </c>
      <c r="K60" s="16">
        <f t="shared" ca="1" si="6"/>
        <v>1090.8301307593679</v>
      </c>
      <c r="L60" s="16">
        <f t="shared" ca="1" si="7"/>
        <v>1161.7370402909946</v>
      </c>
      <c r="M60" s="16">
        <f t="shared" ca="1" si="8"/>
        <v>1230.9944996329739</v>
      </c>
      <c r="N60" s="16">
        <f t="shared" ca="1" si="2"/>
        <v>8.3882483790724542</v>
      </c>
      <c r="O60" s="16">
        <f t="shared" ca="1" si="3"/>
        <v>1239.3827480120462</v>
      </c>
      <c r="P60" s="16">
        <f t="shared" ca="1" si="9"/>
        <v>70.906909531626752</v>
      </c>
      <c r="Q60" s="16">
        <f t="shared" ca="1" si="4"/>
        <v>69.257459341979299</v>
      </c>
      <c r="R60" s="16">
        <f t="shared" ca="1" si="10"/>
        <v>148.55261725267852</v>
      </c>
      <c r="S60" s="15">
        <v>35</v>
      </c>
      <c r="T60" s="15">
        <f t="shared" ca="1" si="5"/>
        <v>2</v>
      </c>
      <c r="U60" s="16">
        <f t="shared" ca="1" si="11"/>
        <v>1193.6231676309872</v>
      </c>
      <c r="V60" s="16">
        <f t="shared" ca="1" si="12"/>
        <v>1239.3827480120462</v>
      </c>
    </row>
    <row r="61" spans="9:22">
      <c r="I61" s="15">
        <v>36</v>
      </c>
      <c r="J61" s="16">
        <f t="shared" ca="1" si="1"/>
        <v>91.483483578297182</v>
      </c>
      <c r="K61" s="16">
        <f t="shared" ca="1" si="6"/>
        <v>1182.3136143376651</v>
      </c>
      <c r="L61" s="16">
        <f t="shared" ca="1" si="7"/>
        <v>1193.6231676309872</v>
      </c>
      <c r="M61" s="16">
        <f t="shared" ca="1" si="8"/>
        <v>1253.4944029289743</v>
      </c>
      <c r="N61" s="16">
        <f t="shared" ca="1" si="2"/>
        <v>7.5187155865266249</v>
      </c>
      <c r="O61" s="16">
        <f t="shared" ca="1" si="3"/>
        <v>1261.013118515501</v>
      </c>
      <c r="P61" s="16">
        <f t="shared" ca="1" si="9"/>
        <v>11.309553293322097</v>
      </c>
      <c r="Q61" s="16">
        <f t="shared" ca="1" si="4"/>
        <v>59.871235297987084</v>
      </c>
      <c r="R61" s="16">
        <f t="shared" ca="1" si="10"/>
        <v>78.699504177835806</v>
      </c>
      <c r="S61" s="15">
        <v>36</v>
      </c>
      <c r="T61" s="15">
        <f t="shared" ca="1" si="5"/>
        <v>1</v>
      </c>
      <c r="U61" s="16">
        <f t="shared" ca="1" si="11"/>
        <v>1261.013118515501</v>
      </c>
      <c r="V61" s="16">
        <f t="shared" ca="1" si="12"/>
        <v>1239.3827480120462</v>
      </c>
    </row>
    <row r="62" spans="9:22">
      <c r="I62" s="15">
        <v>37</v>
      </c>
      <c r="J62" s="16">
        <f t="shared" ca="1" si="1"/>
        <v>118.67119671031166</v>
      </c>
      <c r="K62" s="16">
        <f t="shared" ca="1" si="6"/>
        <v>1300.9848110479768</v>
      </c>
      <c r="L62" s="16">
        <f t="shared" ca="1" si="7"/>
        <v>1300.9848110479768</v>
      </c>
      <c r="M62" s="16">
        <f t="shared" ca="1" si="8"/>
        <v>1360.6024367293335</v>
      </c>
      <c r="N62" s="16">
        <f t="shared" ca="1" si="2"/>
        <v>8.7616885921585634</v>
      </c>
      <c r="O62" s="16">
        <f t="shared" ca="1" si="3"/>
        <v>1369.3641253214921</v>
      </c>
      <c r="P62" s="16">
        <f t="shared" ca="1" si="9"/>
        <v>0</v>
      </c>
      <c r="Q62" s="16">
        <f t="shared" ca="1" si="4"/>
        <v>59.617625681356657</v>
      </c>
      <c r="R62" s="16">
        <f t="shared" ca="1" si="10"/>
        <v>68.37931427351522</v>
      </c>
      <c r="S62" s="15">
        <v>37</v>
      </c>
      <c r="T62" s="15">
        <f t="shared" ca="1" si="5"/>
        <v>2</v>
      </c>
      <c r="U62" s="16">
        <f t="shared" ca="1" si="11"/>
        <v>1261.013118515501</v>
      </c>
      <c r="V62" s="16">
        <f t="shared" ca="1" si="12"/>
        <v>1369.3641253214921</v>
      </c>
    </row>
    <row r="63" spans="9:22">
      <c r="I63" s="15">
        <v>38</v>
      </c>
      <c r="J63" s="16">
        <f t="shared" ca="1" si="1"/>
        <v>6.0927479231000854</v>
      </c>
      <c r="K63" s="16">
        <f t="shared" ca="1" si="6"/>
        <v>1307.0775589710768</v>
      </c>
      <c r="L63" s="16">
        <f t="shared" ca="1" si="7"/>
        <v>1307.0775589710768</v>
      </c>
      <c r="M63" s="16">
        <f t="shared" ca="1" si="8"/>
        <v>1367.1321459482058</v>
      </c>
      <c r="N63" s="16">
        <f t="shared" ca="1" si="2"/>
        <v>8.2171728874264574</v>
      </c>
      <c r="O63" s="16">
        <f t="shared" ca="1" si="3"/>
        <v>1375.3493188356322</v>
      </c>
      <c r="P63" s="16">
        <f t="shared" ca="1" si="9"/>
        <v>0</v>
      </c>
      <c r="Q63" s="16">
        <f t="shared" ca="1" si="4"/>
        <v>60.054586977129091</v>
      </c>
      <c r="R63" s="16">
        <f t="shared" ca="1" si="10"/>
        <v>68.271759864555548</v>
      </c>
      <c r="S63" s="15">
        <v>38</v>
      </c>
      <c r="T63" s="15">
        <f t="shared" ca="1" si="5"/>
        <v>1</v>
      </c>
      <c r="U63" s="16">
        <f t="shared" ca="1" si="11"/>
        <v>1375.3493188356322</v>
      </c>
      <c r="V63" s="16">
        <f t="shared" ca="1" si="12"/>
        <v>1369.3641253214921</v>
      </c>
    </row>
    <row r="64" spans="9:22">
      <c r="I64" s="15">
        <v>39</v>
      </c>
      <c r="J64" s="16">
        <f t="shared" ca="1" si="1"/>
        <v>19.279811463863055</v>
      </c>
      <c r="K64" s="16">
        <f t="shared" ca="1" si="6"/>
        <v>1326.3573704349399</v>
      </c>
      <c r="L64" s="16">
        <f t="shared" ca="1" si="7"/>
        <v>1369.3641253214921</v>
      </c>
      <c r="M64" s="16">
        <f t="shared" ca="1" si="8"/>
        <v>1422.9596995183385</v>
      </c>
      <c r="N64" s="16">
        <f t="shared" ca="1" si="2"/>
        <v>8.4176551213102346</v>
      </c>
      <c r="O64" s="16">
        <f t="shared" ca="1" si="3"/>
        <v>1431.3773546396487</v>
      </c>
      <c r="P64" s="16">
        <f t="shared" ca="1" si="9"/>
        <v>43.006754886552244</v>
      </c>
      <c r="Q64" s="16">
        <f t="shared" ca="1" si="4"/>
        <v>53.595574196846357</v>
      </c>
      <c r="R64" s="16">
        <f t="shared" ca="1" si="10"/>
        <v>105.01998420470883</v>
      </c>
      <c r="S64" s="15">
        <v>39</v>
      </c>
      <c r="T64" s="15">
        <f t="shared" ca="1" si="5"/>
        <v>2</v>
      </c>
      <c r="U64" s="16">
        <f t="shared" ca="1" si="11"/>
        <v>1375.3493188356322</v>
      </c>
      <c r="V64" s="16">
        <f t="shared" ca="1" si="12"/>
        <v>1431.3773546396487</v>
      </c>
    </row>
    <row r="65" spans="9:22">
      <c r="I65" s="15">
        <v>40</v>
      </c>
      <c r="J65" s="16">
        <f t="shared" ca="1" si="1"/>
        <v>14.843127871305315</v>
      </c>
      <c r="K65" s="16">
        <f t="shared" ca="1" si="6"/>
        <v>1341.2004983062452</v>
      </c>
      <c r="L65" s="16">
        <f t="shared" ca="1" si="7"/>
        <v>1375.3493188356322</v>
      </c>
      <c r="M65" s="16">
        <f t="shared" ca="1" si="8"/>
        <v>1407.60678616684</v>
      </c>
      <c r="N65" s="16">
        <f t="shared" ca="1" si="2"/>
        <v>6.7520068828041335</v>
      </c>
      <c r="O65" s="16">
        <f t="shared" ca="1" si="3"/>
        <v>1414.3587930496442</v>
      </c>
      <c r="P65" s="16">
        <f t="shared" ca="1" si="9"/>
        <v>34.148820529386967</v>
      </c>
      <c r="Q65" s="16">
        <f t="shared" ca="1" si="4"/>
        <v>32.257467331207934</v>
      </c>
      <c r="R65" s="16">
        <f t="shared" ca="1" si="10"/>
        <v>73.15829474339904</v>
      </c>
      <c r="S65" s="15">
        <v>40</v>
      </c>
      <c r="T65" s="15">
        <f t="shared" ca="1" si="5"/>
        <v>1</v>
      </c>
      <c r="U65" s="16">
        <f t="shared" ca="1" si="11"/>
        <v>1414.3587930496442</v>
      </c>
      <c r="V65" s="16">
        <f t="shared" ca="1" si="12"/>
        <v>1431.3773546396487</v>
      </c>
    </row>
    <row r="66" spans="9:22">
      <c r="I66" s="15">
        <v>41</v>
      </c>
      <c r="J66" s="16">
        <f t="shared" ca="1" si="1"/>
        <v>31.668914321915917</v>
      </c>
      <c r="K66" s="16">
        <f t="shared" ca="1" si="6"/>
        <v>1372.8694126281612</v>
      </c>
      <c r="L66" s="16">
        <f t="shared" ca="1" si="7"/>
        <v>1414.3587930496442</v>
      </c>
      <c r="M66" s="16">
        <f t="shared" ca="1" si="8"/>
        <v>1427.1757474154977</v>
      </c>
      <c r="N66" s="16">
        <f t="shared" ca="1" si="2"/>
        <v>7.7852913789997951</v>
      </c>
      <c r="O66" s="16">
        <f t="shared" ca="1" si="3"/>
        <v>1434.9610387944974</v>
      </c>
      <c r="P66" s="16">
        <f t="shared" ca="1" si="9"/>
        <v>41.48938042148302</v>
      </c>
      <c r="Q66" s="16">
        <f t="shared" ca="1" si="4"/>
        <v>12.816954365853547</v>
      </c>
      <c r="R66" s="16">
        <f t="shared" ca="1" si="10"/>
        <v>62.091626166336361</v>
      </c>
      <c r="S66" s="15">
        <v>41</v>
      </c>
      <c r="T66" s="15">
        <f t="shared" ca="1" si="5"/>
        <v>1</v>
      </c>
      <c r="U66" s="16">
        <f t="shared" ca="1" si="11"/>
        <v>1434.9610387944974</v>
      </c>
      <c r="V66" s="16">
        <f t="shared" ca="1" si="12"/>
        <v>1431.3773546396487</v>
      </c>
    </row>
    <row r="67" spans="9:22">
      <c r="I67" s="15">
        <v>42</v>
      </c>
      <c r="J67" s="16">
        <f t="shared" ca="1" si="1"/>
        <v>38.263580392910995</v>
      </c>
      <c r="K67" s="16">
        <f t="shared" ca="1" si="6"/>
        <v>1411.1329930210723</v>
      </c>
      <c r="L67" s="16">
        <f t="shared" ca="1" si="7"/>
        <v>1431.3773546396487</v>
      </c>
      <c r="M67" s="16">
        <f t="shared" ca="1" si="8"/>
        <v>1501.6883860308794</v>
      </c>
      <c r="N67" s="16">
        <f t="shared" ca="1" si="2"/>
        <v>8.9403922046996129</v>
      </c>
      <c r="O67" s="16">
        <f t="shared" ca="1" si="3"/>
        <v>1510.6287782355791</v>
      </c>
      <c r="P67" s="16">
        <f t="shared" ca="1" si="9"/>
        <v>20.244361618576477</v>
      </c>
      <c r="Q67" s="16">
        <f t="shared" ca="1" si="4"/>
        <v>70.311031391230784</v>
      </c>
      <c r="R67" s="16">
        <f t="shared" ca="1" si="10"/>
        <v>99.495785214506867</v>
      </c>
      <c r="S67" s="15">
        <v>42</v>
      </c>
      <c r="T67" s="15">
        <f t="shared" ca="1" si="5"/>
        <v>2</v>
      </c>
      <c r="U67" s="16">
        <f t="shared" ca="1" si="11"/>
        <v>1434.9610387944974</v>
      </c>
      <c r="V67" s="16">
        <f t="shared" ca="1" si="12"/>
        <v>1510.6287782355791</v>
      </c>
    </row>
    <row r="68" spans="9:22">
      <c r="I68" s="15">
        <v>43</v>
      </c>
      <c r="J68" s="16">
        <f t="shared" ca="1" si="1"/>
        <v>26.932817274598268</v>
      </c>
      <c r="K68" s="16">
        <f t="shared" ca="1" si="6"/>
        <v>1438.0658102956704</v>
      </c>
      <c r="L68" s="16">
        <f t="shared" ca="1" si="7"/>
        <v>1438.0658102956704</v>
      </c>
      <c r="M68" s="16">
        <f t="shared" ca="1" si="8"/>
        <v>1508.6398525429422</v>
      </c>
      <c r="N68" s="16">
        <f t="shared" ca="1" si="2"/>
        <v>9.8099976249773455</v>
      </c>
      <c r="O68" s="16">
        <f t="shared" ca="1" si="3"/>
        <v>1518.4498501679195</v>
      </c>
      <c r="P68" s="16">
        <f t="shared" ca="1" si="9"/>
        <v>0</v>
      </c>
      <c r="Q68" s="16">
        <f t="shared" ca="1" si="4"/>
        <v>70.574042247271905</v>
      </c>
      <c r="R68" s="16">
        <f t="shared" ca="1" si="10"/>
        <v>80.384039872249247</v>
      </c>
      <c r="S68" s="15">
        <v>43</v>
      </c>
      <c r="T68" s="15">
        <f t="shared" ca="1" si="5"/>
        <v>1</v>
      </c>
      <c r="U68" s="16">
        <f t="shared" ca="1" si="11"/>
        <v>1518.4498501679195</v>
      </c>
      <c r="V68" s="16">
        <f t="shared" ca="1" si="12"/>
        <v>1510.6287782355791</v>
      </c>
    </row>
    <row r="69" spans="9:22">
      <c r="I69" s="15">
        <v>44</v>
      </c>
      <c r="J69" s="16">
        <f t="shared" ca="1" si="1"/>
        <v>1.3435860982181131</v>
      </c>
      <c r="K69" s="16">
        <f t="shared" ca="1" si="6"/>
        <v>1439.4093963938885</v>
      </c>
      <c r="L69" s="16">
        <f t="shared" ca="1" si="7"/>
        <v>1510.6287782355791</v>
      </c>
      <c r="M69" s="16">
        <f t="shared" ca="1" si="8"/>
        <v>1576.8998428382431</v>
      </c>
      <c r="N69" s="16">
        <f t="shared" ca="1" si="2"/>
        <v>8.9532685207295692</v>
      </c>
      <c r="O69" s="16">
        <f t="shared" ca="1" si="3"/>
        <v>1585.8531113589727</v>
      </c>
      <c r="P69" s="16">
        <f t="shared" ca="1" si="9"/>
        <v>71.21938184169062</v>
      </c>
      <c r="Q69" s="16">
        <f t="shared" ca="1" si="4"/>
        <v>66.271064602664026</v>
      </c>
      <c r="R69" s="16">
        <f t="shared" ca="1" si="10"/>
        <v>146.44371496508421</v>
      </c>
      <c r="S69" s="15">
        <v>44</v>
      </c>
      <c r="T69" s="15">
        <f t="shared" ca="1" si="5"/>
        <v>2</v>
      </c>
      <c r="U69" s="16">
        <f t="shared" ca="1" si="11"/>
        <v>1518.4498501679195</v>
      </c>
      <c r="V69" s="16">
        <f t="shared" ca="1" si="12"/>
        <v>1585.8531113589727</v>
      </c>
    </row>
    <row r="70" spans="9:22">
      <c r="I70" s="15">
        <v>45</v>
      </c>
      <c r="J70" s="16">
        <f t="shared" ca="1" si="1"/>
        <v>36.656233714231298</v>
      </c>
      <c r="K70" s="16">
        <f t="shared" ca="1" si="6"/>
        <v>1476.0656301081199</v>
      </c>
      <c r="L70" s="16">
        <f t="shared" ca="1" si="7"/>
        <v>1518.4498501679195</v>
      </c>
      <c r="M70" s="16">
        <f t="shared" ca="1" si="8"/>
        <v>1553.9950963717861</v>
      </c>
      <c r="N70" s="16">
        <f t="shared" ca="1" si="2"/>
        <v>9.1478858458627492</v>
      </c>
      <c r="O70" s="16">
        <f t="shared" ca="1" si="3"/>
        <v>1563.1429822176488</v>
      </c>
      <c r="P70" s="16">
        <f t="shared" ca="1" si="9"/>
        <v>42.384220059799645</v>
      </c>
      <c r="Q70" s="16">
        <f t="shared" ca="1" si="4"/>
        <v>35.545246203866526</v>
      </c>
      <c r="R70" s="16">
        <f t="shared" ca="1" si="10"/>
        <v>87.077352109528917</v>
      </c>
      <c r="S70" s="15">
        <v>45</v>
      </c>
      <c r="T70" s="15">
        <f t="shared" ca="1" si="5"/>
        <v>1</v>
      </c>
      <c r="U70" s="16">
        <f t="shared" ca="1" si="11"/>
        <v>1563.1429822176488</v>
      </c>
      <c r="V70" s="16">
        <f t="shared" ca="1" si="12"/>
        <v>1585.8531113589727</v>
      </c>
    </row>
    <row r="71" spans="9:22">
      <c r="I71" s="15">
        <v>46</v>
      </c>
      <c r="J71" s="16">
        <f t="shared" ca="1" si="1"/>
        <v>85.966880068912303</v>
      </c>
      <c r="K71" s="16">
        <f t="shared" ca="1" si="6"/>
        <v>1562.0325101770322</v>
      </c>
      <c r="L71" s="16">
        <f t="shared" ca="1" si="7"/>
        <v>1563.1429822176488</v>
      </c>
      <c r="M71" s="16">
        <f t="shared" ca="1" si="8"/>
        <v>1632.5089752051454</v>
      </c>
      <c r="N71" s="16">
        <f t="shared" ca="1" si="2"/>
        <v>5.2231852274091848</v>
      </c>
      <c r="O71" s="16">
        <f t="shared" ca="1" si="3"/>
        <v>1637.7321604325546</v>
      </c>
      <c r="P71" s="16">
        <f t="shared" ca="1" si="9"/>
        <v>1.1104720406165143</v>
      </c>
      <c r="Q71" s="16">
        <f t="shared" ca="1" si="4"/>
        <v>69.365992987496554</v>
      </c>
      <c r="R71" s="16">
        <f t="shared" ca="1" si="10"/>
        <v>75.699650255522258</v>
      </c>
      <c r="S71" s="15">
        <v>46</v>
      </c>
      <c r="T71" s="15">
        <f t="shared" ca="1" si="5"/>
        <v>1</v>
      </c>
      <c r="U71" s="16">
        <f t="shared" ca="1" si="11"/>
        <v>1637.7321604325546</v>
      </c>
      <c r="V71" s="16">
        <f t="shared" ca="1" si="12"/>
        <v>1585.8531113589727</v>
      </c>
    </row>
    <row r="72" spans="9:22">
      <c r="I72" s="15">
        <v>47</v>
      </c>
      <c r="J72" s="16">
        <f t="shared" ca="1" si="1"/>
        <v>33.953460266733885</v>
      </c>
      <c r="K72" s="16">
        <f t="shared" ca="1" si="6"/>
        <v>1595.9859704437661</v>
      </c>
      <c r="L72" s="16">
        <f t="shared" ca="1" si="7"/>
        <v>1595.9859704437661</v>
      </c>
      <c r="M72" s="16">
        <f t="shared" ca="1" si="8"/>
        <v>1629.3893061613799</v>
      </c>
      <c r="N72" s="16">
        <f t="shared" ca="1" si="2"/>
        <v>7.2566933244580651</v>
      </c>
      <c r="O72" s="16">
        <f t="shared" ca="1" si="3"/>
        <v>1636.6459994858378</v>
      </c>
      <c r="P72" s="16">
        <f t="shared" ca="1" si="9"/>
        <v>0</v>
      </c>
      <c r="Q72" s="16">
        <f t="shared" ca="1" si="4"/>
        <v>33.403335717613906</v>
      </c>
      <c r="R72" s="16">
        <f t="shared" ca="1" si="10"/>
        <v>40.660029042071969</v>
      </c>
      <c r="S72" s="15">
        <v>47</v>
      </c>
      <c r="T72" s="15">
        <f t="shared" ca="1" si="5"/>
        <v>2</v>
      </c>
      <c r="U72" s="16">
        <f t="shared" ca="1" si="11"/>
        <v>1637.7321604325546</v>
      </c>
      <c r="V72" s="16">
        <f t="shared" ca="1" si="12"/>
        <v>1636.6459994858378</v>
      </c>
    </row>
    <row r="73" spans="9:22">
      <c r="I73" s="15">
        <v>48</v>
      </c>
      <c r="J73" s="16">
        <f t="shared" ca="1" si="1"/>
        <v>8.5072041290522282</v>
      </c>
      <c r="K73" s="16">
        <f t="shared" ca="1" si="6"/>
        <v>1604.4931745728184</v>
      </c>
      <c r="L73" s="16">
        <f t="shared" ca="1" si="7"/>
        <v>1636.6459994858378</v>
      </c>
      <c r="M73" s="16">
        <f t="shared" ca="1" si="8"/>
        <v>1724.5816565691371</v>
      </c>
      <c r="N73" s="16">
        <f t="shared" ca="1" si="2"/>
        <v>6.8035647013903917</v>
      </c>
      <c r="O73" s="16">
        <f t="shared" ca="1" si="3"/>
        <v>1731.3852212705274</v>
      </c>
      <c r="P73" s="16">
        <f t="shared" ca="1" si="9"/>
        <v>32.152824913019458</v>
      </c>
      <c r="Q73" s="16">
        <f t="shared" ca="1" si="4"/>
        <v>87.935657083299205</v>
      </c>
      <c r="R73" s="16">
        <f t="shared" ca="1" si="10"/>
        <v>126.89204669770905</v>
      </c>
      <c r="S73" s="15">
        <v>48</v>
      </c>
      <c r="T73" s="15">
        <f t="shared" ca="1" si="5"/>
        <v>2</v>
      </c>
      <c r="U73" s="16">
        <f t="shared" ca="1" si="11"/>
        <v>1637.7321604325546</v>
      </c>
      <c r="V73" s="16">
        <f t="shared" ca="1" si="12"/>
        <v>1731.3852212705274</v>
      </c>
    </row>
    <row r="74" spans="9:22">
      <c r="I74" s="15">
        <v>49</v>
      </c>
      <c r="J74" s="16">
        <f t="shared" ca="1" si="1"/>
        <v>49.454138877076936</v>
      </c>
      <c r="K74" s="16">
        <f t="shared" ca="1" si="6"/>
        <v>1653.9473134498953</v>
      </c>
      <c r="L74" s="16">
        <f t="shared" ca="1" si="7"/>
        <v>1653.9473134498953</v>
      </c>
      <c r="M74" s="16">
        <f t="shared" ca="1" si="8"/>
        <v>1703.0615119083702</v>
      </c>
      <c r="N74" s="16">
        <f t="shared" ca="1" si="2"/>
        <v>5.8983798490975499</v>
      </c>
      <c r="O74" s="16">
        <f t="shared" ca="1" si="3"/>
        <v>1708.9598917574679</v>
      </c>
      <c r="P74" s="16">
        <f t="shared" ca="1" si="9"/>
        <v>0</v>
      </c>
      <c r="Q74" s="16">
        <f t="shared" ca="1" si="4"/>
        <v>49.114198458474817</v>
      </c>
      <c r="R74" s="16">
        <f t="shared" ca="1" si="10"/>
        <v>55.012578307572369</v>
      </c>
      <c r="S74" s="15">
        <v>49</v>
      </c>
      <c r="T74" s="15">
        <f t="shared" ca="1" si="5"/>
        <v>1</v>
      </c>
      <c r="U74" s="16">
        <f t="shared" ca="1" si="11"/>
        <v>1708.9598917574679</v>
      </c>
      <c r="V74" s="16">
        <f t="shared" ca="1" si="12"/>
        <v>1731.3852212705274</v>
      </c>
    </row>
    <row r="75" spans="9:22">
      <c r="I75" s="15">
        <v>50</v>
      </c>
      <c r="J75" s="16">
        <f t="shared" ca="1" si="1"/>
        <v>15.143572070052398</v>
      </c>
      <c r="K75" s="16">
        <f t="shared" ca="1" si="6"/>
        <v>1669.0908855199477</v>
      </c>
      <c r="L75" s="16">
        <f t="shared" ca="1" si="7"/>
        <v>1708.9598917574679</v>
      </c>
      <c r="M75" s="16">
        <f t="shared" ca="1" si="8"/>
        <v>1739.4878072353536</v>
      </c>
      <c r="N75" s="16">
        <f t="shared" ca="1" si="2"/>
        <v>5.596578226341177</v>
      </c>
      <c r="O75" s="16">
        <f t="shared" ca="1" si="3"/>
        <v>1745.0843854616946</v>
      </c>
      <c r="P75" s="16">
        <f t="shared" ca="1" si="9"/>
        <v>39.869006237520125</v>
      </c>
      <c r="Q75" s="16">
        <f t="shared" ca="1" si="4"/>
        <v>30.527915477885628</v>
      </c>
      <c r="R75" s="16">
        <f t="shared" ca="1" si="10"/>
        <v>75.993499941746933</v>
      </c>
      <c r="S75" s="15">
        <v>50</v>
      </c>
      <c r="T75" s="15">
        <f t="shared" ca="1" si="5"/>
        <v>1</v>
      </c>
      <c r="U75" s="16">
        <f t="shared" ca="1" si="11"/>
        <v>1745.0843854616946</v>
      </c>
      <c r="V75" s="16">
        <f t="shared" ca="1" si="12"/>
        <v>1731.3852212705274</v>
      </c>
    </row>
    <row r="76" spans="9:22">
      <c r="I76" s="15">
        <v>51</v>
      </c>
      <c r="J76" s="16">
        <f t="shared" ca="1" si="1"/>
        <v>2.9481073889564793</v>
      </c>
      <c r="K76" s="16">
        <f t="shared" ca="1" si="6"/>
        <v>1672.0389929089042</v>
      </c>
      <c r="L76" s="16">
        <f t="shared" ca="1" si="7"/>
        <v>1731.3852212705274</v>
      </c>
      <c r="M76" s="16">
        <f t="shared" ca="1" si="8"/>
        <v>1765.2472267142718</v>
      </c>
      <c r="N76" s="16">
        <f t="shared" ca="1" si="2"/>
        <v>7.4814359522976188</v>
      </c>
      <c r="O76" s="16">
        <f t="shared" ca="1" si="3"/>
        <v>1772.7286626665696</v>
      </c>
      <c r="P76" s="16">
        <f t="shared" ca="1" si="9"/>
        <v>59.346228361623162</v>
      </c>
      <c r="Q76" s="16">
        <f t="shared" ca="1" si="4"/>
        <v>33.862005443744366</v>
      </c>
      <c r="R76" s="16">
        <f t="shared" ca="1" si="10"/>
        <v>100.68966975766514</v>
      </c>
      <c r="S76" s="15">
        <v>51</v>
      </c>
      <c r="T76" s="15">
        <f t="shared" ca="1" si="5"/>
        <v>2</v>
      </c>
      <c r="U76" s="16">
        <f t="shared" ca="1" si="11"/>
        <v>1745.0843854616946</v>
      </c>
      <c r="V76" s="16">
        <f t="shared" ca="1" si="12"/>
        <v>1772.7286626665696</v>
      </c>
    </row>
    <row r="77" spans="9:22">
      <c r="I77" s="15">
        <v>52</v>
      </c>
      <c r="J77" s="16">
        <f t="shared" ca="1" si="1"/>
        <v>29.280469769951161</v>
      </c>
      <c r="K77" s="16">
        <f t="shared" ca="1" si="6"/>
        <v>1701.3194626788554</v>
      </c>
      <c r="L77" s="16">
        <f t="shared" ca="1" si="7"/>
        <v>1745.0843854616946</v>
      </c>
      <c r="M77" s="16">
        <f t="shared" ca="1" si="8"/>
        <v>1799.9564899159664</v>
      </c>
      <c r="N77" s="16">
        <f t="shared" ca="1" si="2"/>
        <v>6.1562827340434758</v>
      </c>
      <c r="O77" s="16">
        <f t="shared" ca="1" si="3"/>
        <v>1806.1127726500099</v>
      </c>
      <c r="P77" s="16">
        <f t="shared" ca="1" si="9"/>
        <v>43.764922782839221</v>
      </c>
      <c r="Q77" s="16">
        <f t="shared" ca="1" si="4"/>
        <v>54.872104454271721</v>
      </c>
      <c r="R77" s="16">
        <f t="shared" ca="1" si="10"/>
        <v>104.79330997115441</v>
      </c>
      <c r="S77" s="15">
        <v>52</v>
      </c>
      <c r="T77" s="15">
        <f t="shared" ca="1" si="5"/>
        <v>1</v>
      </c>
      <c r="U77" s="16">
        <f t="shared" ca="1" si="11"/>
        <v>1806.1127726500099</v>
      </c>
      <c r="V77" s="16">
        <f t="shared" ca="1" si="12"/>
        <v>1772.7286626665696</v>
      </c>
    </row>
    <row r="78" spans="9:22">
      <c r="I78" s="15">
        <v>53</v>
      </c>
      <c r="J78" s="16">
        <f t="shared" ca="1" si="1"/>
        <v>4.1229767370956667</v>
      </c>
      <c r="K78" s="16">
        <f t="shared" ca="1" si="6"/>
        <v>1705.4424394159512</v>
      </c>
      <c r="L78" s="16">
        <f t="shared" ca="1" si="7"/>
        <v>1772.7286626665696</v>
      </c>
      <c r="M78" s="16">
        <f t="shared" ca="1" si="8"/>
        <v>1834.9218007486697</v>
      </c>
      <c r="N78" s="16">
        <f t="shared" ca="1" si="2"/>
        <v>8.9613053232329882</v>
      </c>
      <c r="O78" s="16">
        <f t="shared" ca="1" si="3"/>
        <v>1843.8831060719028</v>
      </c>
      <c r="P78" s="16">
        <f t="shared" ca="1" si="9"/>
        <v>67.286223250618377</v>
      </c>
      <c r="Q78" s="16">
        <f t="shared" ca="1" si="4"/>
        <v>62.193138082100241</v>
      </c>
      <c r="R78" s="16">
        <f t="shared" ca="1" si="10"/>
        <v>138.44066665595159</v>
      </c>
      <c r="S78" s="15">
        <v>53</v>
      </c>
      <c r="T78" s="15">
        <f t="shared" ca="1" si="5"/>
        <v>2</v>
      </c>
      <c r="U78" s="16">
        <f t="shared" ca="1" si="11"/>
        <v>1806.1127726500099</v>
      </c>
      <c r="V78" s="16">
        <f t="shared" ca="1" si="12"/>
        <v>1843.8831060719028</v>
      </c>
    </row>
    <row r="79" spans="9:22">
      <c r="I79" s="15">
        <v>54</v>
      </c>
      <c r="J79" s="16">
        <f t="shared" ca="1" si="1"/>
        <v>3.0949779480931334</v>
      </c>
      <c r="K79" s="16">
        <f t="shared" ca="1" si="6"/>
        <v>1708.5374173640444</v>
      </c>
      <c r="L79" s="16">
        <f t="shared" ca="1" si="7"/>
        <v>1806.1127726500099</v>
      </c>
      <c r="M79" s="16">
        <f t="shared" ca="1" si="8"/>
        <v>1898.6832870579124</v>
      </c>
      <c r="N79" s="16">
        <f t="shared" ca="1" si="2"/>
        <v>7.9493991015413243</v>
      </c>
      <c r="O79" s="16">
        <f t="shared" ca="1" si="3"/>
        <v>1906.6326861594537</v>
      </c>
      <c r="P79" s="16">
        <f t="shared" ca="1" si="9"/>
        <v>97.575355285965543</v>
      </c>
      <c r="Q79" s="16">
        <f t="shared" ca="1" si="4"/>
        <v>92.570514407902351</v>
      </c>
      <c r="R79" s="16">
        <f t="shared" ca="1" si="10"/>
        <v>198.09526879540923</v>
      </c>
      <c r="S79" s="15">
        <v>54</v>
      </c>
      <c r="T79" s="15">
        <f t="shared" ca="1" si="5"/>
        <v>1</v>
      </c>
      <c r="U79" s="16">
        <f t="shared" ca="1" si="11"/>
        <v>1906.6326861594537</v>
      </c>
      <c r="V79" s="16">
        <f t="shared" ca="1" si="12"/>
        <v>1843.8831060719028</v>
      </c>
    </row>
    <row r="80" spans="9:22">
      <c r="I80" s="15">
        <v>55</v>
      </c>
      <c r="J80" s="16">
        <f t="shared" ca="1" si="1"/>
        <v>23.345037253871286</v>
      </c>
      <c r="K80" s="16">
        <f t="shared" ca="1" si="6"/>
        <v>1731.8824546179158</v>
      </c>
      <c r="L80" s="16">
        <f t="shared" ca="1" si="7"/>
        <v>1843.8831060719028</v>
      </c>
      <c r="M80" s="16">
        <f t="shared" ca="1" si="8"/>
        <v>1911.3374302413042</v>
      </c>
      <c r="N80" s="16">
        <f t="shared" ca="1" si="2"/>
        <v>8.070774846046735</v>
      </c>
      <c r="O80" s="16">
        <f t="shared" ca="1" si="3"/>
        <v>1919.408205087351</v>
      </c>
      <c r="P80" s="16">
        <f t="shared" ca="1" si="9"/>
        <v>112.00065145398708</v>
      </c>
      <c r="Q80" s="16">
        <f t="shared" ca="1" si="4"/>
        <v>67.454324169401445</v>
      </c>
      <c r="R80" s="16">
        <f t="shared" ca="1" si="10"/>
        <v>187.52575046943525</v>
      </c>
      <c r="S80" s="15">
        <v>55</v>
      </c>
      <c r="T80" s="15">
        <f t="shared" ca="1" si="5"/>
        <v>2</v>
      </c>
      <c r="U80" s="16">
        <f t="shared" ca="1" si="11"/>
        <v>1906.6326861594537</v>
      </c>
      <c r="V80" s="16">
        <f t="shared" ca="1" si="12"/>
        <v>1919.408205087351</v>
      </c>
    </row>
    <row r="81" spans="9:22">
      <c r="I81" s="15">
        <v>56</v>
      </c>
      <c r="J81" s="16">
        <f t="shared" ca="1" si="1"/>
        <v>5.7302407272521219</v>
      </c>
      <c r="K81" s="16">
        <f t="shared" ca="1" si="6"/>
        <v>1737.6126953451678</v>
      </c>
      <c r="L81" s="16">
        <f t="shared" ca="1" si="7"/>
        <v>1906.6326861594537</v>
      </c>
      <c r="M81" s="16">
        <f t="shared" ca="1" si="8"/>
        <v>1968.2142752869704</v>
      </c>
      <c r="N81" s="16">
        <f t="shared" ca="1" si="2"/>
        <v>5.4060840133489627</v>
      </c>
      <c r="O81" s="16">
        <f t="shared" ca="1" si="3"/>
        <v>1973.6203593003195</v>
      </c>
      <c r="P81" s="16">
        <f t="shared" ca="1" si="9"/>
        <v>169.01999081428585</v>
      </c>
      <c r="Q81" s="16">
        <f t="shared" ca="1" si="4"/>
        <v>61.581589127516651</v>
      </c>
      <c r="R81" s="16">
        <f t="shared" ca="1" si="10"/>
        <v>236.00766395515146</v>
      </c>
      <c r="S81" s="15">
        <v>56</v>
      </c>
      <c r="T81" s="15">
        <f t="shared" ca="1" si="5"/>
        <v>1</v>
      </c>
      <c r="U81" s="16">
        <f t="shared" ca="1" si="11"/>
        <v>1973.6203593003195</v>
      </c>
      <c r="V81" s="16">
        <f t="shared" ca="1" si="12"/>
        <v>1919.408205087351</v>
      </c>
    </row>
    <row r="82" spans="9:22">
      <c r="I82" s="15">
        <v>57</v>
      </c>
      <c r="J82" s="16">
        <f t="shared" ca="1" si="1"/>
        <v>34.52050132842885</v>
      </c>
      <c r="K82" s="16">
        <f t="shared" ca="1" si="6"/>
        <v>1772.1331966735966</v>
      </c>
      <c r="L82" s="16">
        <f t="shared" ca="1" si="7"/>
        <v>1919.408205087351</v>
      </c>
      <c r="M82" s="16">
        <f t="shared" ca="1" si="8"/>
        <v>2013.2199709367057</v>
      </c>
      <c r="N82" s="16">
        <f t="shared" ca="1" si="2"/>
        <v>5.300641914370873</v>
      </c>
      <c r="O82" s="16">
        <f t="shared" ca="1" si="3"/>
        <v>2018.5206128510765</v>
      </c>
      <c r="P82" s="16">
        <f t="shared" ca="1" si="9"/>
        <v>147.27500841375445</v>
      </c>
      <c r="Q82" s="16">
        <f t="shared" ca="1" si="4"/>
        <v>93.811765849354686</v>
      </c>
      <c r="R82" s="16">
        <f t="shared" ca="1" si="10"/>
        <v>246.38741617748002</v>
      </c>
      <c r="S82" s="15">
        <v>57</v>
      </c>
      <c r="T82" s="15">
        <f t="shared" ca="1" si="5"/>
        <v>2</v>
      </c>
      <c r="U82" s="16">
        <f t="shared" ca="1" si="11"/>
        <v>1973.6203593003195</v>
      </c>
      <c r="V82" s="16">
        <f t="shared" ca="1" si="12"/>
        <v>2018.5206128510765</v>
      </c>
    </row>
    <row r="83" spans="9:22">
      <c r="I83" s="15">
        <v>58</v>
      </c>
      <c r="J83" s="16">
        <f t="shared" ca="1" si="1"/>
        <v>59.651578266993816</v>
      </c>
      <c r="K83" s="16">
        <f t="shared" ca="1" si="6"/>
        <v>1831.7847749405903</v>
      </c>
      <c r="L83" s="16">
        <f t="shared" ca="1" si="7"/>
        <v>1973.6203593003195</v>
      </c>
      <c r="M83" s="16">
        <f t="shared" ca="1" si="8"/>
        <v>2034.8444137541262</v>
      </c>
      <c r="N83" s="16">
        <f t="shared" ca="1" si="2"/>
        <v>9.5099087063553327</v>
      </c>
      <c r="O83" s="16">
        <f t="shared" ca="1" si="3"/>
        <v>2044.3543224604816</v>
      </c>
      <c r="P83" s="16">
        <f t="shared" ca="1" si="9"/>
        <v>141.83558435972918</v>
      </c>
      <c r="Q83" s="16">
        <f t="shared" ca="1" si="4"/>
        <v>61.224054453806737</v>
      </c>
      <c r="R83" s="16">
        <f t="shared" ca="1" si="10"/>
        <v>212.56954751989124</v>
      </c>
      <c r="S83" s="15">
        <v>58</v>
      </c>
      <c r="T83" s="15">
        <f t="shared" ca="1" si="5"/>
        <v>1</v>
      </c>
      <c r="U83" s="16">
        <f t="shared" ca="1" si="11"/>
        <v>2044.3543224604816</v>
      </c>
      <c r="V83" s="16">
        <f t="shared" ca="1" si="12"/>
        <v>2018.5206128510765</v>
      </c>
    </row>
    <row r="84" spans="9:22">
      <c r="I84" s="15">
        <v>59</v>
      </c>
      <c r="J84" s="16">
        <f t="shared" ca="1" si="1"/>
        <v>8.4109486169591303</v>
      </c>
      <c r="K84" s="16">
        <f t="shared" ca="1" si="6"/>
        <v>1840.1957235575494</v>
      </c>
      <c r="L84" s="16">
        <f t="shared" ca="1" si="7"/>
        <v>2018.5206128510765</v>
      </c>
      <c r="M84" s="16">
        <f t="shared" ca="1" si="8"/>
        <v>2086.8287752766437</v>
      </c>
      <c r="N84" s="16">
        <f t="shared" ca="1" si="2"/>
        <v>5.4212260782842971</v>
      </c>
      <c r="O84" s="16">
        <f t="shared" ca="1" si="3"/>
        <v>2092.2500013549279</v>
      </c>
      <c r="P84" s="16">
        <f t="shared" ca="1" si="9"/>
        <v>178.32488929352712</v>
      </c>
      <c r="Q84" s="16">
        <f t="shared" ca="1" si="4"/>
        <v>68.308162425567204</v>
      </c>
      <c r="R84" s="16">
        <f t="shared" ca="1" si="10"/>
        <v>252.05427779737863</v>
      </c>
      <c r="S84" s="15">
        <v>59</v>
      </c>
      <c r="T84" s="15">
        <f t="shared" ca="1" si="5"/>
        <v>2</v>
      </c>
      <c r="U84" s="16">
        <f t="shared" ca="1" si="11"/>
        <v>2044.3543224604816</v>
      </c>
      <c r="V84" s="16">
        <f t="shared" ca="1" si="12"/>
        <v>2092.2500013549279</v>
      </c>
    </row>
    <row r="85" spans="9:22">
      <c r="I85" s="15">
        <v>60</v>
      </c>
      <c r="J85" s="16">
        <f t="shared" ca="1" si="1"/>
        <v>3.7931264884701537</v>
      </c>
      <c r="K85" s="16">
        <f t="shared" ca="1" si="6"/>
        <v>1843.9888500460195</v>
      </c>
      <c r="L85" s="16">
        <f t="shared" ca="1" si="7"/>
        <v>2044.3543224604816</v>
      </c>
      <c r="M85" s="16">
        <f t="shared" ca="1" si="8"/>
        <v>2092.8451071702766</v>
      </c>
      <c r="N85" s="16">
        <f t="shared" ca="1" si="2"/>
        <v>6.3691486524491259</v>
      </c>
      <c r="O85" s="16">
        <f t="shared" ca="1" si="3"/>
        <v>2099.2142558227256</v>
      </c>
      <c r="P85" s="16">
        <f t="shared" ca="1" si="9"/>
        <v>200.36547241446215</v>
      </c>
      <c r="Q85" s="16">
        <f t="shared" ca="1" si="4"/>
        <v>48.490784709794937</v>
      </c>
      <c r="R85" s="16">
        <f t="shared" ca="1" si="10"/>
        <v>255.2254057767062</v>
      </c>
      <c r="S85" s="15">
        <v>60</v>
      </c>
      <c r="T85" s="15">
        <f t="shared" ca="1" si="5"/>
        <v>1</v>
      </c>
      <c r="U85" s="16">
        <f t="shared" ca="1" si="11"/>
        <v>2099.2142558227256</v>
      </c>
      <c r="V85" s="16">
        <f t="shared" ca="1" si="12"/>
        <v>2092.2500013549279</v>
      </c>
    </row>
    <row r="86" spans="9:22">
      <c r="I86" s="15">
        <v>61</v>
      </c>
      <c r="J86" s="16">
        <f t="shared" ca="1" si="1"/>
        <v>28.291343260859147</v>
      </c>
      <c r="K86" s="16">
        <f t="shared" ca="1" si="6"/>
        <v>1872.2801933068786</v>
      </c>
      <c r="L86" s="16">
        <f t="shared" ca="1" si="7"/>
        <v>2092.2500013549279</v>
      </c>
      <c r="M86" s="16">
        <f t="shared" ca="1" si="8"/>
        <v>2141.121667697701</v>
      </c>
      <c r="N86" s="16">
        <f t="shared" ca="1" si="2"/>
        <v>5.436547467305485</v>
      </c>
      <c r="O86" s="16">
        <f t="shared" ca="1" si="3"/>
        <v>2146.5582151650065</v>
      </c>
      <c r="P86" s="16">
        <f t="shared" ca="1" si="9"/>
        <v>219.96980804804934</v>
      </c>
      <c r="Q86" s="16">
        <f t="shared" ca="1" si="4"/>
        <v>48.871666342773189</v>
      </c>
      <c r="R86" s="16">
        <f t="shared" ca="1" si="10"/>
        <v>274.27802185812806</v>
      </c>
      <c r="S86" s="15">
        <v>61</v>
      </c>
      <c r="T86" s="15">
        <f t="shared" ca="1" si="5"/>
        <v>2</v>
      </c>
      <c r="U86" s="16">
        <f t="shared" ca="1" si="11"/>
        <v>2099.2142558227256</v>
      </c>
      <c r="V86" s="16">
        <f t="shared" ca="1" si="12"/>
        <v>2146.5582151650065</v>
      </c>
    </row>
    <row r="87" spans="9:22">
      <c r="I87" s="15">
        <v>62</v>
      </c>
      <c r="J87" s="16">
        <f t="shared" ca="1" si="1"/>
        <v>58.308507775090995</v>
      </c>
      <c r="K87" s="16">
        <f t="shared" ca="1" si="6"/>
        <v>1930.5887010819695</v>
      </c>
      <c r="L87" s="16">
        <f t="shared" ca="1" si="7"/>
        <v>2099.2142558227256</v>
      </c>
      <c r="M87" s="16">
        <f t="shared" ca="1" si="8"/>
        <v>2176.3358253509859</v>
      </c>
      <c r="N87" s="16">
        <f t="shared" ca="1" si="2"/>
        <v>9.2536057918065175</v>
      </c>
      <c r="O87" s="16">
        <f t="shared" ca="1" si="3"/>
        <v>2185.5894311427924</v>
      </c>
      <c r="P87" s="16">
        <f t="shared" ca="1" si="9"/>
        <v>168.62555474075612</v>
      </c>
      <c r="Q87" s="16">
        <f t="shared" ca="1" si="4"/>
        <v>77.121569528260551</v>
      </c>
      <c r="R87" s="16">
        <f t="shared" ca="1" si="10"/>
        <v>255.00073006082317</v>
      </c>
      <c r="S87" s="15">
        <v>62</v>
      </c>
      <c r="T87" s="15">
        <f t="shared" ca="1" si="5"/>
        <v>1</v>
      </c>
      <c r="U87" s="16">
        <f t="shared" ca="1" si="11"/>
        <v>2185.5894311427924</v>
      </c>
      <c r="V87" s="16">
        <f t="shared" ca="1" si="12"/>
        <v>2146.5582151650065</v>
      </c>
    </row>
    <row r="88" spans="9:22">
      <c r="I88" s="15">
        <v>63</v>
      </c>
      <c r="J88" s="16">
        <f t="shared" ca="1" si="1"/>
        <v>4.3339469030879707</v>
      </c>
      <c r="K88" s="16">
        <f t="shared" ca="1" si="6"/>
        <v>1934.9226479850574</v>
      </c>
      <c r="L88" s="16">
        <f t="shared" ca="1" si="7"/>
        <v>2146.5582151650065</v>
      </c>
      <c r="M88" s="16">
        <f t="shared" ca="1" si="8"/>
        <v>2179.6636582905253</v>
      </c>
      <c r="N88" s="16">
        <f t="shared" ca="1" si="2"/>
        <v>5.549463256253456</v>
      </c>
      <c r="O88" s="16">
        <f t="shared" ca="1" si="3"/>
        <v>2185.2131215467789</v>
      </c>
      <c r="P88" s="16">
        <f t="shared" ca="1" si="9"/>
        <v>211.63556717994902</v>
      </c>
      <c r="Q88" s="16">
        <f t="shared" ca="1" si="4"/>
        <v>33.105443125518818</v>
      </c>
      <c r="R88" s="16">
        <f t="shared" ca="1" si="10"/>
        <v>250.29047356172131</v>
      </c>
      <c r="S88" s="15">
        <v>63</v>
      </c>
      <c r="T88" s="15">
        <f t="shared" ca="1" si="5"/>
        <v>2</v>
      </c>
      <c r="U88" s="16">
        <f t="shared" ca="1" si="11"/>
        <v>2185.5894311427924</v>
      </c>
      <c r="V88" s="16">
        <f t="shared" ca="1" si="12"/>
        <v>2185.2131215467789</v>
      </c>
    </row>
    <row r="89" spans="9:22">
      <c r="I89" s="15">
        <v>64</v>
      </c>
      <c r="J89" s="16">
        <f t="shared" ca="1" si="1"/>
        <v>44.475409822541629</v>
      </c>
      <c r="K89" s="16">
        <f t="shared" ca="1" si="6"/>
        <v>1979.3980578075991</v>
      </c>
      <c r="L89" s="16">
        <f t="shared" ca="1" si="7"/>
        <v>2185.2131215467789</v>
      </c>
      <c r="M89" s="16">
        <f t="shared" ca="1" si="8"/>
        <v>2229.7513247049428</v>
      </c>
      <c r="N89" s="16">
        <f t="shared" ca="1" si="2"/>
        <v>9.4567792919154332</v>
      </c>
      <c r="O89" s="16">
        <f t="shared" ca="1" si="3"/>
        <v>2239.2081039968584</v>
      </c>
      <c r="P89" s="16">
        <f t="shared" ca="1" si="9"/>
        <v>205.81506373917978</v>
      </c>
      <c r="Q89" s="16">
        <f t="shared" ca="1" si="4"/>
        <v>44.538203158163924</v>
      </c>
      <c r="R89" s="16">
        <f t="shared" ca="1" si="10"/>
        <v>259.81004618925914</v>
      </c>
      <c r="S89" s="15">
        <v>64</v>
      </c>
      <c r="T89" s="15">
        <f t="shared" ca="1" si="5"/>
        <v>2</v>
      </c>
      <c r="U89" s="16">
        <f t="shared" ca="1" si="11"/>
        <v>2185.5894311427924</v>
      </c>
      <c r="V89" s="16">
        <f t="shared" ca="1" si="12"/>
        <v>2239.2081039968584</v>
      </c>
    </row>
    <row r="90" spans="9:22">
      <c r="I90" s="15">
        <v>65</v>
      </c>
      <c r="J90" s="16">
        <f t="shared" ca="1" si="1"/>
        <v>76.68105934185003</v>
      </c>
      <c r="K90" s="16">
        <f t="shared" ca="1" si="6"/>
        <v>2056.0791171494493</v>
      </c>
      <c r="L90" s="16">
        <f t="shared" ca="1" si="7"/>
        <v>2185.5894311427924</v>
      </c>
      <c r="M90" s="16">
        <f t="shared" ca="1" si="8"/>
        <v>2271.558523556811</v>
      </c>
      <c r="N90" s="16">
        <f t="shared" ca="1" si="2"/>
        <v>7.4675392836761025</v>
      </c>
      <c r="O90" s="16">
        <f t="shared" ca="1" si="3"/>
        <v>2279.0260628404872</v>
      </c>
      <c r="P90" s="16">
        <f t="shared" ca="1" si="9"/>
        <v>129.51031399334306</v>
      </c>
      <c r="Q90" s="16">
        <f t="shared" ca="1" si="4"/>
        <v>85.96909241401859</v>
      </c>
      <c r="R90" s="16">
        <f t="shared" ca="1" si="10"/>
        <v>222.94694569103774</v>
      </c>
      <c r="S90" s="15">
        <v>65</v>
      </c>
      <c r="T90" s="15">
        <f t="shared" ca="1" si="5"/>
        <v>1</v>
      </c>
      <c r="U90" s="16">
        <f t="shared" ca="1" si="11"/>
        <v>2279.0260628404872</v>
      </c>
      <c r="V90" s="16">
        <f t="shared" ca="1" si="12"/>
        <v>2239.2081039968584</v>
      </c>
    </row>
    <row r="91" spans="9:22">
      <c r="I91" s="15">
        <v>66</v>
      </c>
      <c r="J91" s="16">
        <f t="shared" ref="J91:J154" ca="1" si="13">LN(RAND())*(-$B$15)</f>
        <v>2.5677561039920507</v>
      </c>
      <c r="K91" s="16">
        <f t="shared" ca="1" si="6"/>
        <v>2058.6468732534413</v>
      </c>
      <c r="L91" s="16">
        <f t="shared" ca="1" si="7"/>
        <v>2239.2081039968584</v>
      </c>
      <c r="M91" s="16">
        <f t="shared" ca="1" si="8"/>
        <v>2321.3027687089461</v>
      </c>
      <c r="N91" s="16">
        <f t="shared" ref="N91:N154" ca="1" si="14">(RAND()*5)+5</f>
        <v>5.7457138217680832</v>
      </c>
      <c r="O91" s="16">
        <f t="shared" ref="O91:O154" ca="1" si="15">M91+N91</f>
        <v>2327.0484825307144</v>
      </c>
      <c r="P91" s="16">
        <f t="shared" ca="1" si="9"/>
        <v>180.56123074341713</v>
      </c>
      <c r="Q91" s="16">
        <f t="shared" ref="Q91:Q154" ca="1" si="16">_xlfn.NORM.INV(RAND(), $B$11,$B$12)</f>
        <v>82.094664712087706</v>
      </c>
      <c r="R91" s="16">
        <f t="shared" ca="1" si="10"/>
        <v>268.40160927727294</v>
      </c>
      <c r="S91" s="15">
        <v>66</v>
      </c>
      <c r="T91" s="15">
        <f t="shared" ref="T91:T154" ca="1" si="17">IF(O91=U91, 1, IF(O91=V91, 2, IF(W91=O91, 3, IF(X91=O91, 4, 0))))</f>
        <v>2</v>
      </c>
      <c r="U91" s="16">
        <f t="shared" ca="1" si="11"/>
        <v>2279.0260628404872</v>
      </c>
      <c r="V91" s="16">
        <f t="shared" ca="1" si="12"/>
        <v>2327.0484825307144</v>
      </c>
    </row>
    <row r="92" spans="9:22">
      <c r="I92" s="15">
        <v>67</v>
      </c>
      <c r="J92" s="16">
        <f t="shared" ca="1" si="13"/>
        <v>7.3800396596722555</v>
      </c>
      <c r="K92" s="16">
        <f t="shared" ref="K92:K155" ca="1" si="18">J92+K91</f>
        <v>2066.0269129131134</v>
      </c>
      <c r="L92" s="16">
        <f t="shared" ref="L92:L155" ca="1" si="19">IF(K92&gt;MIN(U91,V91), K92, MIN(U91,V91))</f>
        <v>2279.0260628404872</v>
      </c>
      <c r="M92" s="16">
        <f t="shared" ref="M92:M155" ca="1" si="20">L92+Q92</f>
        <v>2339.5397623151857</v>
      </c>
      <c r="N92" s="16">
        <f t="shared" ca="1" si="14"/>
        <v>5.8280249770261436</v>
      </c>
      <c r="O92" s="16">
        <f t="shared" ca="1" si="15"/>
        <v>2345.3677872922117</v>
      </c>
      <c r="P92" s="16">
        <f t="shared" ref="P92:P155" ca="1" si="21">IF((L92-K92) &gt;=0, (L92-K92), 0)</f>
        <v>212.99914992737376</v>
      </c>
      <c r="Q92" s="16">
        <f t="shared" ca="1" si="16"/>
        <v>60.513699474698434</v>
      </c>
      <c r="R92" s="16">
        <f t="shared" ref="R92:R155" ca="1" si="22">Q92+P92+N92</f>
        <v>279.34087437909835</v>
      </c>
      <c r="S92" s="15">
        <v>67</v>
      </c>
      <c r="T92" s="15">
        <f t="shared" ca="1" si="17"/>
        <v>1</v>
      </c>
      <c r="U92" s="16">
        <f t="shared" ref="U92:U155" ca="1" si="23">IF(U91=MIN(U91,V91), M92 + N92, U91)</f>
        <v>2345.3677872922117</v>
      </c>
      <c r="V92" s="16">
        <f t="shared" ref="V92:V155" ca="1" si="24">IF(V91=MIN(U91,V91), M92 + N92, V91)</f>
        <v>2327.0484825307144</v>
      </c>
    </row>
    <row r="93" spans="9:22">
      <c r="I93" s="15">
        <v>68</v>
      </c>
      <c r="J93" s="16">
        <f t="shared" ca="1" si="13"/>
        <v>1.6595614879366269</v>
      </c>
      <c r="K93" s="16">
        <f t="shared" ca="1" si="18"/>
        <v>2067.68647440105</v>
      </c>
      <c r="L93" s="16">
        <f t="shared" ca="1" si="19"/>
        <v>2327.0484825307144</v>
      </c>
      <c r="M93" s="16">
        <f t="shared" ca="1" si="20"/>
        <v>2369.9485148175636</v>
      </c>
      <c r="N93" s="16">
        <f t="shared" ca="1" si="14"/>
        <v>9.3187100984439351</v>
      </c>
      <c r="O93" s="16">
        <f t="shared" ca="1" si="15"/>
        <v>2379.2672249160073</v>
      </c>
      <c r="P93" s="16">
        <f t="shared" ca="1" si="21"/>
        <v>259.36200812966445</v>
      </c>
      <c r="Q93" s="16">
        <f t="shared" ca="1" si="16"/>
        <v>42.900032286849068</v>
      </c>
      <c r="R93" s="16">
        <f t="shared" ca="1" si="22"/>
        <v>311.58075051495746</v>
      </c>
      <c r="S93" s="15">
        <v>68</v>
      </c>
      <c r="T93" s="15">
        <f t="shared" ca="1" si="17"/>
        <v>2</v>
      </c>
      <c r="U93" s="16">
        <f t="shared" ca="1" si="23"/>
        <v>2345.3677872922117</v>
      </c>
      <c r="V93" s="16">
        <f t="shared" ca="1" si="24"/>
        <v>2379.2672249160073</v>
      </c>
    </row>
    <row r="94" spans="9:22">
      <c r="I94" s="15">
        <v>69</v>
      </c>
      <c r="J94" s="16">
        <f t="shared" ca="1" si="13"/>
        <v>3.3582128724177771</v>
      </c>
      <c r="K94" s="16">
        <f t="shared" ca="1" si="18"/>
        <v>2071.0446872734678</v>
      </c>
      <c r="L94" s="16">
        <f t="shared" ca="1" si="19"/>
        <v>2345.3677872922117</v>
      </c>
      <c r="M94" s="16">
        <f t="shared" ca="1" si="20"/>
        <v>2392.0637225486907</v>
      </c>
      <c r="N94" s="16">
        <f t="shared" ca="1" si="14"/>
        <v>7.017619504841349</v>
      </c>
      <c r="O94" s="16">
        <f t="shared" ca="1" si="15"/>
        <v>2399.0813420535319</v>
      </c>
      <c r="P94" s="16">
        <f t="shared" ca="1" si="21"/>
        <v>274.32310001874384</v>
      </c>
      <c r="Q94" s="16">
        <f t="shared" ca="1" si="16"/>
        <v>46.695935256479132</v>
      </c>
      <c r="R94" s="16">
        <f t="shared" ca="1" si="22"/>
        <v>328.03665478006428</v>
      </c>
      <c r="S94" s="15">
        <v>69</v>
      </c>
      <c r="T94" s="15">
        <f t="shared" ca="1" si="17"/>
        <v>1</v>
      </c>
      <c r="U94" s="16">
        <f t="shared" ca="1" si="23"/>
        <v>2399.0813420535319</v>
      </c>
      <c r="V94" s="16">
        <f t="shared" ca="1" si="24"/>
        <v>2379.2672249160073</v>
      </c>
    </row>
    <row r="95" spans="9:22">
      <c r="I95" s="15">
        <v>70</v>
      </c>
      <c r="J95" s="16">
        <f t="shared" ca="1" si="13"/>
        <v>46.623286663517327</v>
      </c>
      <c r="K95" s="16">
        <f t="shared" ca="1" si="18"/>
        <v>2117.6679739369852</v>
      </c>
      <c r="L95" s="16">
        <f t="shared" ca="1" si="19"/>
        <v>2379.2672249160073</v>
      </c>
      <c r="M95" s="16">
        <f t="shared" ca="1" si="20"/>
        <v>2405.0012982281346</v>
      </c>
      <c r="N95" s="16">
        <f t="shared" ca="1" si="14"/>
        <v>7.2194330447989143</v>
      </c>
      <c r="O95" s="16">
        <f t="shared" ca="1" si="15"/>
        <v>2412.2207312729333</v>
      </c>
      <c r="P95" s="16">
        <f t="shared" ca="1" si="21"/>
        <v>261.59925097902214</v>
      </c>
      <c r="Q95" s="16">
        <f t="shared" ca="1" si="16"/>
        <v>25.734073312127343</v>
      </c>
      <c r="R95" s="16">
        <f t="shared" ca="1" si="22"/>
        <v>294.5527573359484</v>
      </c>
      <c r="S95" s="15">
        <v>70</v>
      </c>
      <c r="T95" s="15">
        <f t="shared" ca="1" si="17"/>
        <v>2</v>
      </c>
      <c r="U95" s="16">
        <f t="shared" ca="1" si="23"/>
        <v>2399.0813420535319</v>
      </c>
      <c r="V95" s="16">
        <f t="shared" ca="1" si="24"/>
        <v>2412.2207312729333</v>
      </c>
    </row>
    <row r="96" spans="9:22">
      <c r="I96" s="15">
        <v>71</v>
      </c>
      <c r="J96" s="16">
        <f t="shared" ca="1" si="13"/>
        <v>59.227587119886806</v>
      </c>
      <c r="K96" s="16">
        <f t="shared" ca="1" si="18"/>
        <v>2176.8955610568719</v>
      </c>
      <c r="L96" s="16">
        <f t="shared" ca="1" si="19"/>
        <v>2399.0813420535319</v>
      </c>
      <c r="M96" s="16">
        <f t="shared" ca="1" si="20"/>
        <v>2451.1153771590325</v>
      </c>
      <c r="N96" s="16">
        <f t="shared" ca="1" si="14"/>
        <v>9.4559808418573112</v>
      </c>
      <c r="O96" s="16">
        <f t="shared" ca="1" si="15"/>
        <v>2460.5713580008896</v>
      </c>
      <c r="P96" s="16">
        <f t="shared" ca="1" si="21"/>
        <v>222.18578099666001</v>
      </c>
      <c r="Q96" s="16">
        <f t="shared" ca="1" si="16"/>
        <v>52.034035105500415</v>
      </c>
      <c r="R96" s="16">
        <f t="shared" ca="1" si="22"/>
        <v>283.67579694401775</v>
      </c>
      <c r="S96" s="15">
        <v>71</v>
      </c>
      <c r="T96" s="15">
        <f t="shared" ca="1" si="17"/>
        <v>1</v>
      </c>
      <c r="U96" s="16">
        <f t="shared" ca="1" si="23"/>
        <v>2460.5713580008896</v>
      </c>
      <c r="V96" s="16">
        <f t="shared" ca="1" si="24"/>
        <v>2412.2207312729333</v>
      </c>
    </row>
    <row r="97" spans="9:22">
      <c r="I97" s="15">
        <v>72</v>
      </c>
      <c r="J97" s="16">
        <f t="shared" ca="1" si="13"/>
        <v>4.1528902754754951</v>
      </c>
      <c r="K97" s="16">
        <f t="shared" ca="1" si="18"/>
        <v>2181.0484513323472</v>
      </c>
      <c r="L97" s="16">
        <f t="shared" ca="1" si="19"/>
        <v>2412.2207312729333</v>
      </c>
      <c r="M97" s="16">
        <f t="shared" ca="1" si="20"/>
        <v>2478.1497607529795</v>
      </c>
      <c r="N97" s="16">
        <f t="shared" ca="1" si="14"/>
        <v>8.7032655884258201</v>
      </c>
      <c r="O97" s="16">
        <f t="shared" ca="1" si="15"/>
        <v>2486.8530263414054</v>
      </c>
      <c r="P97" s="16">
        <f t="shared" ca="1" si="21"/>
        <v>231.17227994058612</v>
      </c>
      <c r="Q97" s="16">
        <f t="shared" ca="1" si="16"/>
        <v>65.929029480045998</v>
      </c>
      <c r="R97" s="16">
        <f t="shared" ca="1" si="22"/>
        <v>305.80457500905794</v>
      </c>
      <c r="S97" s="15">
        <v>72</v>
      </c>
      <c r="T97" s="15">
        <f t="shared" ca="1" si="17"/>
        <v>2</v>
      </c>
      <c r="U97" s="16">
        <f t="shared" ca="1" si="23"/>
        <v>2460.5713580008896</v>
      </c>
      <c r="V97" s="16">
        <f t="shared" ca="1" si="24"/>
        <v>2486.8530263414054</v>
      </c>
    </row>
    <row r="98" spans="9:22">
      <c r="I98" s="15">
        <v>73</v>
      </c>
      <c r="J98" s="16">
        <f t="shared" ca="1" si="13"/>
        <v>0.78095051696413553</v>
      </c>
      <c r="K98" s="16">
        <f t="shared" ca="1" si="18"/>
        <v>2181.8294018493111</v>
      </c>
      <c r="L98" s="16">
        <f t="shared" ca="1" si="19"/>
        <v>2460.5713580008896</v>
      </c>
      <c r="M98" s="16">
        <f t="shared" ca="1" si="20"/>
        <v>2545.4115337698136</v>
      </c>
      <c r="N98" s="16">
        <f t="shared" ca="1" si="14"/>
        <v>7.9447475008055815</v>
      </c>
      <c r="O98" s="16">
        <f t="shared" ca="1" si="15"/>
        <v>2553.3562812706191</v>
      </c>
      <c r="P98" s="16">
        <f t="shared" ca="1" si="21"/>
        <v>278.74195615157851</v>
      </c>
      <c r="Q98" s="16">
        <f t="shared" ca="1" si="16"/>
        <v>84.840175768923729</v>
      </c>
      <c r="R98" s="16">
        <f t="shared" ca="1" si="22"/>
        <v>371.5268794213078</v>
      </c>
      <c r="S98" s="15">
        <v>73</v>
      </c>
      <c r="T98" s="15">
        <f t="shared" ca="1" si="17"/>
        <v>1</v>
      </c>
      <c r="U98" s="16">
        <f t="shared" ca="1" si="23"/>
        <v>2553.3562812706191</v>
      </c>
      <c r="V98" s="16">
        <f t="shared" ca="1" si="24"/>
        <v>2486.8530263414054</v>
      </c>
    </row>
    <row r="99" spans="9:22">
      <c r="I99" s="15">
        <v>74</v>
      </c>
      <c r="J99" s="16">
        <f t="shared" ca="1" si="13"/>
        <v>27.033077413031943</v>
      </c>
      <c r="K99" s="16">
        <f t="shared" ca="1" si="18"/>
        <v>2208.8624792623432</v>
      </c>
      <c r="L99" s="16">
        <f t="shared" ca="1" si="19"/>
        <v>2486.8530263414054</v>
      </c>
      <c r="M99" s="16">
        <f t="shared" ca="1" si="20"/>
        <v>2575.1268985897805</v>
      </c>
      <c r="N99" s="16">
        <f t="shared" ca="1" si="14"/>
        <v>7.2812113712266679</v>
      </c>
      <c r="O99" s="16">
        <f t="shared" ca="1" si="15"/>
        <v>2582.4081099610071</v>
      </c>
      <c r="P99" s="16">
        <f t="shared" ca="1" si="21"/>
        <v>277.99054707906225</v>
      </c>
      <c r="Q99" s="16">
        <f t="shared" ca="1" si="16"/>
        <v>88.273872248375056</v>
      </c>
      <c r="R99" s="16">
        <f t="shared" ca="1" si="22"/>
        <v>373.54563069866396</v>
      </c>
      <c r="S99" s="15">
        <v>74</v>
      </c>
      <c r="T99" s="15">
        <f t="shared" ca="1" si="17"/>
        <v>2</v>
      </c>
      <c r="U99" s="16">
        <f t="shared" ca="1" si="23"/>
        <v>2553.3562812706191</v>
      </c>
      <c r="V99" s="16">
        <f t="shared" ca="1" si="24"/>
        <v>2582.4081099610071</v>
      </c>
    </row>
    <row r="100" spans="9:22">
      <c r="I100" s="15">
        <v>75</v>
      </c>
      <c r="J100" s="16">
        <f t="shared" ca="1" si="13"/>
        <v>9.9959586373648186</v>
      </c>
      <c r="K100" s="16">
        <f t="shared" ca="1" si="18"/>
        <v>2218.858437899708</v>
      </c>
      <c r="L100" s="16">
        <f t="shared" ca="1" si="19"/>
        <v>2553.3562812706191</v>
      </c>
      <c r="M100" s="16">
        <f t="shared" ca="1" si="20"/>
        <v>2627.6029577929949</v>
      </c>
      <c r="N100" s="16">
        <f t="shared" ca="1" si="14"/>
        <v>9.8430581831314861</v>
      </c>
      <c r="O100" s="16">
        <f t="shared" ca="1" si="15"/>
        <v>2637.4460159761265</v>
      </c>
      <c r="P100" s="16">
        <f t="shared" ca="1" si="21"/>
        <v>334.49784337091114</v>
      </c>
      <c r="Q100" s="16">
        <f t="shared" ca="1" si="16"/>
        <v>74.246676522375651</v>
      </c>
      <c r="R100" s="16">
        <f t="shared" ca="1" si="22"/>
        <v>418.58757807641825</v>
      </c>
      <c r="S100" s="15">
        <v>75</v>
      </c>
      <c r="T100" s="15">
        <f t="shared" ca="1" si="17"/>
        <v>1</v>
      </c>
      <c r="U100" s="16">
        <f t="shared" ca="1" si="23"/>
        <v>2637.4460159761265</v>
      </c>
      <c r="V100" s="16">
        <f t="shared" ca="1" si="24"/>
        <v>2582.4081099610071</v>
      </c>
    </row>
    <row r="101" spans="9:22">
      <c r="I101" s="15">
        <v>76</v>
      </c>
      <c r="J101" s="16">
        <f t="shared" ca="1" si="13"/>
        <v>124.11383522786517</v>
      </c>
      <c r="K101" s="16">
        <f t="shared" ca="1" si="18"/>
        <v>2342.9722731275733</v>
      </c>
      <c r="L101" s="16">
        <f t="shared" ca="1" si="19"/>
        <v>2582.4081099610071</v>
      </c>
      <c r="M101" s="16">
        <f t="shared" ca="1" si="20"/>
        <v>2646.349934916133</v>
      </c>
      <c r="N101" s="16">
        <f t="shared" ca="1" si="14"/>
        <v>8.0527325752936516</v>
      </c>
      <c r="O101" s="16">
        <f t="shared" ca="1" si="15"/>
        <v>2654.4026674914267</v>
      </c>
      <c r="P101" s="16">
        <f t="shared" ca="1" si="21"/>
        <v>239.43583683343377</v>
      </c>
      <c r="Q101" s="16">
        <f t="shared" ca="1" si="16"/>
        <v>63.941824955125803</v>
      </c>
      <c r="R101" s="16">
        <f t="shared" ca="1" si="22"/>
        <v>311.43039436385322</v>
      </c>
      <c r="S101" s="15">
        <v>76</v>
      </c>
      <c r="T101" s="15">
        <f t="shared" ca="1" si="17"/>
        <v>2</v>
      </c>
      <c r="U101" s="16">
        <f t="shared" ca="1" si="23"/>
        <v>2637.4460159761265</v>
      </c>
      <c r="V101" s="16">
        <f t="shared" ca="1" si="24"/>
        <v>2654.4026674914267</v>
      </c>
    </row>
    <row r="102" spans="9:22">
      <c r="I102" s="15">
        <v>77</v>
      </c>
      <c r="J102" s="16">
        <f t="shared" ca="1" si="13"/>
        <v>18.813184041060104</v>
      </c>
      <c r="K102" s="16">
        <f t="shared" ca="1" si="18"/>
        <v>2361.7854571686335</v>
      </c>
      <c r="L102" s="16">
        <f t="shared" ca="1" si="19"/>
        <v>2637.4460159761265</v>
      </c>
      <c r="M102" s="16">
        <f t="shared" ca="1" si="20"/>
        <v>2667.3794729234196</v>
      </c>
      <c r="N102" s="16">
        <f t="shared" ca="1" si="14"/>
        <v>7.8063425374954676</v>
      </c>
      <c r="O102" s="16">
        <f t="shared" ca="1" si="15"/>
        <v>2675.1858154609149</v>
      </c>
      <c r="P102" s="16">
        <f t="shared" ca="1" si="21"/>
        <v>275.66055880749309</v>
      </c>
      <c r="Q102" s="16">
        <f t="shared" ca="1" si="16"/>
        <v>29.933456947292836</v>
      </c>
      <c r="R102" s="16">
        <f t="shared" ca="1" si="22"/>
        <v>313.4003582922814</v>
      </c>
      <c r="S102" s="15">
        <v>77</v>
      </c>
      <c r="T102" s="15">
        <f t="shared" ca="1" si="17"/>
        <v>1</v>
      </c>
      <c r="U102" s="16">
        <f t="shared" ca="1" si="23"/>
        <v>2675.1858154609149</v>
      </c>
      <c r="V102" s="16">
        <f t="shared" ca="1" si="24"/>
        <v>2654.4026674914267</v>
      </c>
    </row>
    <row r="103" spans="9:22">
      <c r="I103" s="15">
        <v>78</v>
      </c>
      <c r="J103" s="16">
        <f t="shared" ca="1" si="13"/>
        <v>25.535004948243913</v>
      </c>
      <c r="K103" s="16">
        <f t="shared" ca="1" si="18"/>
        <v>2387.3204621168775</v>
      </c>
      <c r="L103" s="16">
        <f t="shared" ca="1" si="19"/>
        <v>2654.4026674914267</v>
      </c>
      <c r="M103" s="16">
        <f t="shared" ca="1" si="20"/>
        <v>2710.4832508764412</v>
      </c>
      <c r="N103" s="16">
        <f t="shared" ca="1" si="14"/>
        <v>7.7727991005498893</v>
      </c>
      <c r="O103" s="16">
        <f t="shared" ca="1" si="15"/>
        <v>2718.2560499769911</v>
      </c>
      <c r="P103" s="16">
        <f t="shared" ca="1" si="21"/>
        <v>267.08220537454918</v>
      </c>
      <c r="Q103" s="16">
        <f t="shared" ca="1" si="16"/>
        <v>56.080583385014279</v>
      </c>
      <c r="R103" s="16">
        <f t="shared" ca="1" si="22"/>
        <v>330.93558786011334</v>
      </c>
      <c r="S103" s="15">
        <v>78</v>
      </c>
      <c r="T103" s="15">
        <f t="shared" ca="1" si="17"/>
        <v>2</v>
      </c>
      <c r="U103" s="16">
        <f t="shared" ca="1" si="23"/>
        <v>2675.1858154609149</v>
      </c>
      <c r="V103" s="16">
        <f t="shared" ca="1" si="24"/>
        <v>2718.2560499769911</v>
      </c>
    </row>
    <row r="104" spans="9:22">
      <c r="I104" s="15">
        <v>79</v>
      </c>
      <c r="J104" s="16">
        <f t="shared" ca="1" si="13"/>
        <v>0.46608225552182952</v>
      </c>
      <c r="K104" s="16">
        <f t="shared" ca="1" si="18"/>
        <v>2387.7865443723995</v>
      </c>
      <c r="L104" s="16">
        <f t="shared" ca="1" si="19"/>
        <v>2675.1858154609149</v>
      </c>
      <c r="M104" s="16">
        <f t="shared" ca="1" si="20"/>
        <v>2730.8208425690691</v>
      </c>
      <c r="N104" s="16">
        <f t="shared" ca="1" si="14"/>
        <v>9.5705889682379386</v>
      </c>
      <c r="O104" s="16">
        <f t="shared" ca="1" si="15"/>
        <v>2740.3914315373072</v>
      </c>
      <c r="P104" s="16">
        <f t="shared" ca="1" si="21"/>
        <v>287.39927108851543</v>
      </c>
      <c r="Q104" s="16">
        <f t="shared" ca="1" si="16"/>
        <v>55.635027108154176</v>
      </c>
      <c r="R104" s="16">
        <f t="shared" ca="1" si="22"/>
        <v>352.60488716490755</v>
      </c>
      <c r="S104" s="15">
        <v>79</v>
      </c>
      <c r="T104" s="15">
        <f t="shared" ca="1" si="17"/>
        <v>1</v>
      </c>
      <c r="U104" s="16">
        <f t="shared" ca="1" si="23"/>
        <v>2740.3914315373072</v>
      </c>
      <c r="V104" s="16">
        <f t="shared" ca="1" si="24"/>
        <v>2718.2560499769911</v>
      </c>
    </row>
    <row r="105" spans="9:22">
      <c r="I105" s="15">
        <v>80</v>
      </c>
      <c r="J105" s="16">
        <f t="shared" ca="1" si="13"/>
        <v>30.824354352429488</v>
      </c>
      <c r="K105" s="16">
        <f t="shared" ca="1" si="18"/>
        <v>2418.610898724829</v>
      </c>
      <c r="L105" s="16">
        <f t="shared" ca="1" si="19"/>
        <v>2718.2560499769911</v>
      </c>
      <c r="M105" s="16">
        <f t="shared" ca="1" si="20"/>
        <v>2811.4376068711699</v>
      </c>
      <c r="N105" s="16">
        <f t="shared" ca="1" si="14"/>
        <v>9.1494703809442939</v>
      </c>
      <c r="O105" s="16">
        <f t="shared" ca="1" si="15"/>
        <v>2820.5870772521143</v>
      </c>
      <c r="P105" s="16">
        <f t="shared" ca="1" si="21"/>
        <v>299.64515125216212</v>
      </c>
      <c r="Q105" s="16">
        <f t="shared" ca="1" si="16"/>
        <v>93.181556894178655</v>
      </c>
      <c r="R105" s="16">
        <f t="shared" ca="1" si="22"/>
        <v>401.97617852728507</v>
      </c>
      <c r="S105" s="15">
        <v>80</v>
      </c>
      <c r="T105" s="15">
        <f t="shared" ca="1" si="17"/>
        <v>2</v>
      </c>
      <c r="U105" s="16">
        <f t="shared" ca="1" si="23"/>
        <v>2740.3914315373072</v>
      </c>
      <c r="V105" s="16">
        <f t="shared" ca="1" si="24"/>
        <v>2820.5870772521143</v>
      </c>
    </row>
    <row r="106" spans="9:22">
      <c r="I106" s="15">
        <v>81</v>
      </c>
      <c r="J106" s="16">
        <f t="shared" ca="1" si="13"/>
        <v>47.181685842334346</v>
      </c>
      <c r="K106" s="16">
        <f t="shared" ca="1" si="18"/>
        <v>2465.7925845671634</v>
      </c>
      <c r="L106" s="16">
        <f t="shared" ca="1" si="19"/>
        <v>2740.3914315373072</v>
      </c>
      <c r="M106" s="16">
        <f t="shared" ca="1" si="20"/>
        <v>2809.5820283482944</v>
      </c>
      <c r="N106" s="16">
        <f t="shared" ca="1" si="14"/>
        <v>7.5678106142082662</v>
      </c>
      <c r="O106" s="16">
        <f t="shared" ca="1" si="15"/>
        <v>2817.1498389625026</v>
      </c>
      <c r="P106" s="16">
        <f t="shared" ca="1" si="21"/>
        <v>274.59884697014377</v>
      </c>
      <c r="Q106" s="16">
        <f t="shared" ca="1" si="16"/>
        <v>69.190596810987472</v>
      </c>
      <c r="R106" s="16">
        <f t="shared" ca="1" si="22"/>
        <v>351.35725439533951</v>
      </c>
      <c r="S106" s="15">
        <v>81</v>
      </c>
      <c r="T106" s="15">
        <f t="shared" ca="1" si="17"/>
        <v>1</v>
      </c>
      <c r="U106" s="16">
        <f t="shared" ca="1" si="23"/>
        <v>2817.1498389625026</v>
      </c>
      <c r="V106" s="16">
        <f t="shared" ca="1" si="24"/>
        <v>2820.5870772521143</v>
      </c>
    </row>
    <row r="107" spans="9:22">
      <c r="I107" s="15">
        <v>82</v>
      </c>
      <c r="J107" s="16">
        <f t="shared" ca="1" si="13"/>
        <v>1.7939503857060406</v>
      </c>
      <c r="K107" s="16">
        <f t="shared" ca="1" si="18"/>
        <v>2467.5865349528694</v>
      </c>
      <c r="L107" s="16">
        <f t="shared" ca="1" si="19"/>
        <v>2817.1498389625026</v>
      </c>
      <c r="M107" s="16">
        <f t="shared" ca="1" si="20"/>
        <v>2899.7548224852035</v>
      </c>
      <c r="N107" s="16">
        <f t="shared" ca="1" si="14"/>
        <v>6.5098398611524555</v>
      </c>
      <c r="O107" s="16">
        <f t="shared" ca="1" si="15"/>
        <v>2906.2646623463561</v>
      </c>
      <c r="P107" s="16">
        <f t="shared" ca="1" si="21"/>
        <v>349.56330400963316</v>
      </c>
      <c r="Q107" s="16">
        <f t="shared" ca="1" si="16"/>
        <v>82.604983522701033</v>
      </c>
      <c r="R107" s="16">
        <f t="shared" ca="1" si="22"/>
        <v>438.67812739348665</v>
      </c>
      <c r="S107" s="15">
        <v>82</v>
      </c>
      <c r="T107" s="15">
        <f t="shared" ca="1" si="17"/>
        <v>1</v>
      </c>
      <c r="U107" s="16">
        <f t="shared" ca="1" si="23"/>
        <v>2906.2646623463561</v>
      </c>
      <c r="V107" s="16">
        <f t="shared" ca="1" si="24"/>
        <v>2820.5870772521143</v>
      </c>
    </row>
    <row r="108" spans="9:22">
      <c r="I108" s="15">
        <v>83</v>
      </c>
      <c r="J108" s="16">
        <f t="shared" ca="1" si="13"/>
        <v>14.033854302956684</v>
      </c>
      <c r="K108" s="16">
        <f t="shared" ca="1" si="18"/>
        <v>2481.620389255826</v>
      </c>
      <c r="L108" s="16">
        <f t="shared" ca="1" si="19"/>
        <v>2820.5870772521143</v>
      </c>
      <c r="M108" s="16">
        <f t="shared" ca="1" si="20"/>
        <v>2884.3016439225162</v>
      </c>
      <c r="N108" s="16">
        <f t="shared" ca="1" si="14"/>
        <v>6.5680451691232919</v>
      </c>
      <c r="O108" s="16">
        <f t="shared" ca="1" si="15"/>
        <v>2890.8696890916394</v>
      </c>
      <c r="P108" s="16">
        <f t="shared" ca="1" si="21"/>
        <v>338.96668799628833</v>
      </c>
      <c r="Q108" s="16">
        <f t="shared" ca="1" si="16"/>
        <v>63.714566670401702</v>
      </c>
      <c r="R108" s="16">
        <f t="shared" ca="1" si="22"/>
        <v>409.24929983581336</v>
      </c>
      <c r="S108" s="15">
        <v>83</v>
      </c>
      <c r="T108" s="15">
        <f t="shared" ca="1" si="17"/>
        <v>2</v>
      </c>
      <c r="U108" s="16">
        <f t="shared" ca="1" si="23"/>
        <v>2906.2646623463561</v>
      </c>
      <c r="V108" s="16">
        <f t="shared" ca="1" si="24"/>
        <v>2890.8696890916394</v>
      </c>
    </row>
    <row r="109" spans="9:22">
      <c r="I109" s="15">
        <v>84</v>
      </c>
      <c r="J109" s="16">
        <f t="shared" ca="1" si="13"/>
        <v>12.503187258773218</v>
      </c>
      <c r="K109" s="16">
        <f t="shared" ca="1" si="18"/>
        <v>2494.1235765145993</v>
      </c>
      <c r="L109" s="16">
        <f t="shared" ca="1" si="19"/>
        <v>2890.8696890916394</v>
      </c>
      <c r="M109" s="16">
        <f t="shared" ca="1" si="20"/>
        <v>2918.9251576844263</v>
      </c>
      <c r="N109" s="16">
        <f t="shared" ca="1" si="14"/>
        <v>5.7163693147281505</v>
      </c>
      <c r="O109" s="16">
        <f t="shared" ca="1" si="15"/>
        <v>2924.6415269991544</v>
      </c>
      <c r="P109" s="16">
        <f t="shared" ca="1" si="21"/>
        <v>396.74611257704009</v>
      </c>
      <c r="Q109" s="16">
        <f t="shared" ca="1" si="16"/>
        <v>28.055468592786639</v>
      </c>
      <c r="R109" s="16">
        <f t="shared" ca="1" si="22"/>
        <v>430.51795048455483</v>
      </c>
      <c r="S109" s="15">
        <v>84</v>
      </c>
      <c r="T109" s="15">
        <f t="shared" ca="1" si="17"/>
        <v>2</v>
      </c>
      <c r="U109" s="16">
        <f t="shared" ca="1" si="23"/>
        <v>2906.2646623463561</v>
      </c>
      <c r="V109" s="16">
        <f t="shared" ca="1" si="24"/>
        <v>2924.6415269991544</v>
      </c>
    </row>
    <row r="110" spans="9:22">
      <c r="I110" s="15">
        <v>85</v>
      </c>
      <c r="J110" s="16">
        <f t="shared" ca="1" si="13"/>
        <v>33.266090833196614</v>
      </c>
      <c r="K110" s="16">
        <f t="shared" ca="1" si="18"/>
        <v>2527.3896673477961</v>
      </c>
      <c r="L110" s="16">
        <f t="shared" ca="1" si="19"/>
        <v>2906.2646623463561</v>
      </c>
      <c r="M110" s="16">
        <f t="shared" ca="1" si="20"/>
        <v>2999.1262830453079</v>
      </c>
      <c r="N110" s="16">
        <f t="shared" ca="1" si="14"/>
        <v>7.8675310295517278</v>
      </c>
      <c r="O110" s="16">
        <f t="shared" ca="1" si="15"/>
        <v>3006.9938140748595</v>
      </c>
      <c r="P110" s="16">
        <f t="shared" ca="1" si="21"/>
        <v>378.87499499855994</v>
      </c>
      <c r="Q110" s="16">
        <f t="shared" ca="1" si="16"/>
        <v>92.861620698951896</v>
      </c>
      <c r="R110" s="16">
        <f t="shared" ca="1" si="22"/>
        <v>479.60414672706361</v>
      </c>
      <c r="S110" s="15">
        <v>85</v>
      </c>
      <c r="T110" s="15">
        <f t="shared" ca="1" si="17"/>
        <v>1</v>
      </c>
      <c r="U110" s="16">
        <f t="shared" ca="1" si="23"/>
        <v>3006.9938140748595</v>
      </c>
      <c r="V110" s="16">
        <f t="shared" ca="1" si="24"/>
        <v>2924.6415269991544</v>
      </c>
    </row>
    <row r="111" spans="9:22">
      <c r="I111" s="15">
        <v>86</v>
      </c>
      <c r="J111" s="16">
        <f t="shared" ca="1" si="13"/>
        <v>13.920944125691722</v>
      </c>
      <c r="K111" s="16">
        <f t="shared" ca="1" si="18"/>
        <v>2541.3106114734878</v>
      </c>
      <c r="L111" s="16">
        <f t="shared" ca="1" si="19"/>
        <v>2924.6415269991544</v>
      </c>
      <c r="M111" s="16">
        <f t="shared" ca="1" si="20"/>
        <v>3008.635527318304</v>
      </c>
      <c r="N111" s="16">
        <f t="shared" ca="1" si="14"/>
        <v>6.8883576494795706</v>
      </c>
      <c r="O111" s="16">
        <f t="shared" ca="1" si="15"/>
        <v>3015.5238849677835</v>
      </c>
      <c r="P111" s="16">
        <f t="shared" ca="1" si="21"/>
        <v>383.33091552566657</v>
      </c>
      <c r="Q111" s="16">
        <f t="shared" ca="1" si="16"/>
        <v>83.994000319149393</v>
      </c>
      <c r="R111" s="16">
        <f t="shared" ca="1" si="22"/>
        <v>474.21327349429555</v>
      </c>
      <c r="S111" s="15">
        <v>86</v>
      </c>
      <c r="T111" s="15">
        <f t="shared" ca="1" si="17"/>
        <v>2</v>
      </c>
      <c r="U111" s="16">
        <f t="shared" ca="1" si="23"/>
        <v>3006.9938140748595</v>
      </c>
      <c r="V111" s="16">
        <f t="shared" ca="1" si="24"/>
        <v>3015.5238849677835</v>
      </c>
    </row>
    <row r="112" spans="9:22">
      <c r="I112" s="15">
        <v>87</v>
      </c>
      <c r="J112" s="16">
        <f t="shared" ca="1" si="13"/>
        <v>3.6359375833968288</v>
      </c>
      <c r="K112" s="16">
        <f t="shared" ca="1" si="18"/>
        <v>2544.9465490568846</v>
      </c>
      <c r="L112" s="16">
        <f t="shared" ca="1" si="19"/>
        <v>3006.9938140748595</v>
      </c>
      <c r="M112" s="16">
        <f t="shared" ca="1" si="20"/>
        <v>3041.38907806927</v>
      </c>
      <c r="N112" s="16">
        <f t="shared" ca="1" si="14"/>
        <v>5.9823177584334939</v>
      </c>
      <c r="O112" s="16">
        <f t="shared" ca="1" si="15"/>
        <v>3047.3713958277035</v>
      </c>
      <c r="P112" s="16">
        <f t="shared" ca="1" si="21"/>
        <v>462.04726501797495</v>
      </c>
      <c r="Q112" s="16">
        <f t="shared" ca="1" si="16"/>
        <v>34.395263994410328</v>
      </c>
      <c r="R112" s="16">
        <f t="shared" ca="1" si="22"/>
        <v>502.42484677081882</v>
      </c>
      <c r="S112" s="15">
        <v>87</v>
      </c>
      <c r="T112" s="15">
        <f t="shared" ca="1" si="17"/>
        <v>1</v>
      </c>
      <c r="U112" s="16">
        <f t="shared" ca="1" si="23"/>
        <v>3047.3713958277035</v>
      </c>
      <c r="V112" s="16">
        <f t="shared" ca="1" si="24"/>
        <v>3015.5238849677835</v>
      </c>
    </row>
    <row r="113" spans="9:22">
      <c r="I113" s="15">
        <v>88</v>
      </c>
      <c r="J113" s="16">
        <f t="shared" ca="1" si="13"/>
        <v>3.2861118339508066</v>
      </c>
      <c r="K113" s="16">
        <f t="shared" ca="1" si="18"/>
        <v>2548.2326608908352</v>
      </c>
      <c r="L113" s="16">
        <f t="shared" ca="1" si="19"/>
        <v>3015.5238849677835</v>
      </c>
      <c r="M113" s="16">
        <f t="shared" ca="1" si="20"/>
        <v>3053.4014277737269</v>
      </c>
      <c r="N113" s="16">
        <f t="shared" ca="1" si="14"/>
        <v>6.6117960642134275</v>
      </c>
      <c r="O113" s="16">
        <f t="shared" ca="1" si="15"/>
        <v>3060.0132238379406</v>
      </c>
      <c r="P113" s="16">
        <f t="shared" ca="1" si="21"/>
        <v>467.29122407694831</v>
      </c>
      <c r="Q113" s="16">
        <f t="shared" ca="1" si="16"/>
        <v>37.877542805943449</v>
      </c>
      <c r="R113" s="16">
        <f t="shared" ca="1" si="22"/>
        <v>511.78056294710518</v>
      </c>
      <c r="S113" s="15">
        <v>88</v>
      </c>
      <c r="T113" s="15">
        <f t="shared" ca="1" si="17"/>
        <v>2</v>
      </c>
      <c r="U113" s="16">
        <f t="shared" ca="1" si="23"/>
        <v>3047.3713958277035</v>
      </c>
      <c r="V113" s="16">
        <f t="shared" ca="1" si="24"/>
        <v>3060.0132238379406</v>
      </c>
    </row>
    <row r="114" spans="9:22">
      <c r="I114" s="15">
        <v>89</v>
      </c>
      <c r="J114" s="16">
        <f t="shared" ca="1" si="13"/>
        <v>21.283193472218763</v>
      </c>
      <c r="K114" s="16">
        <f t="shared" ca="1" si="18"/>
        <v>2569.5158543630541</v>
      </c>
      <c r="L114" s="16">
        <f t="shared" ca="1" si="19"/>
        <v>3047.3713958277035</v>
      </c>
      <c r="M114" s="16">
        <f t="shared" ca="1" si="20"/>
        <v>3077.8508789068396</v>
      </c>
      <c r="N114" s="16">
        <f t="shared" ca="1" si="14"/>
        <v>5.3441849584596088</v>
      </c>
      <c r="O114" s="16">
        <f t="shared" ca="1" si="15"/>
        <v>3083.1950638652993</v>
      </c>
      <c r="P114" s="16">
        <f t="shared" ca="1" si="21"/>
        <v>477.85554146464938</v>
      </c>
      <c r="Q114" s="16">
        <f t="shared" ca="1" si="16"/>
        <v>30.479483079136269</v>
      </c>
      <c r="R114" s="16">
        <f t="shared" ca="1" si="22"/>
        <v>513.67920950224527</v>
      </c>
      <c r="S114" s="15">
        <v>89</v>
      </c>
      <c r="T114" s="15">
        <f t="shared" ca="1" si="17"/>
        <v>1</v>
      </c>
      <c r="U114" s="16">
        <f t="shared" ca="1" si="23"/>
        <v>3083.1950638652993</v>
      </c>
      <c r="V114" s="16">
        <f t="shared" ca="1" si="24"/>
        <v>3060.0132238379406</v>
      </c>
    </row>
    <row r="115" spans="9:22">
      <c r="I115" s="15">
        <v>90</v>
      </c>
      <c r="J115" s="16">
        <f t="shared" ca="1" si="13"/>
        <v>2.1896601414875843</v>
      </c>
      <c r="K115" s="16">
        <f t="shared" ca="1" si="18"/>
        <v>2571.7055145045415</v>
      </c>
      <c r="L115" s="16">
        <f t="shared" ca="1" si="19"/>
        <v>3060.0132238379406</v>
      </c>
      <c r="M115" s="16">
        <f t="shared" ca="1" si="20"/>
        <v>3105.9294745932998</v>
      </c>
      <c r="N115" s="16">
        <f t="shared" ca="1" si="14"/>
        <v>6.8228621734560999</v>
      </c>
      <c r="O115" s="16">
        <f t="shared" ca="1" si="15"/>
        <v>3112.7523367667559</v>
      </c>
      <c r="P115" s="16">
        <f t="shared" ca="1" si="21"/>
        <v>488.30770933339909</v>
      </c>
      <c r="Q115" s="16">
        <f t="shared" ca="1" si="16"/>
        <v>45.916250755359016</v>
      </c>
      <c r="R115" s="16">
        <f t="shared" ca="1" si="22"/>
        <v>541.04682226221416</v>
      </c>
      <c r="S115" s="15">
        <v>90</v>
      </c>
      <c r="T115" s="15">
        <f t="shared" ca="1" si="17"/>
        <v>2</v>
      </c>
      <c r="U115" s="16">
        <f t="shared" ca="1" si="23"/>
        <v>3083.1950638652993</v>
      </c>
      <c r="V115" s="16">
        <f t="shared" ca="1" si="24"/>
        <v>3112.7523367667559</v>
      </c>
    </row>
    <row r="116" spans="9:22">
      <c r="I116" s="15">
        <v>91</v>
      </c>
      <c r="J116" s="16">
        <f t="shared" ca="1" si="13"/>
        <v>127.24909633439063</v>
      </c>
      <c r="K116" s="16">
        <f t="shared" ca="1" si="18"/>
        <v>2698.9546108389322</v>
      </c>
      <c r="L116" s="16">
        <f t="shared" ca="1" si="19"/>
        <v>3083.1950638652993</v>
      </c>
      <c r="M116" s="16">
        <f t="shared" ca="1" si="20"/>
        <v>3162.7273238895441</v>
      </c>
      <c r="N116" s="16">
        <f t="shared" ca="1" si="14"/>
        <v>5.4164044781120531</v>
      </c>
      <c r="O116" s="16">
        <f t="shared" ca="1" si="15"/>
        <v>3168.143728367656</v>
      </c>
      <c r="P116" s="16">
        <f t="shared" ca="1" si="21"/>
        <v>384.24045302636705</v>
      </c>
      <c r="Q116" s="16">
        <f t="shared" ca="1" si="16"/>
        <v>79.53226002424492</v>
      </c>
      <c r="R116" s="16">
        <f t="shared" ca="1" si="22"/>
        <v>469.18911752872401</v>
      </c>
      <c r="S116" s="15">
        <v>91</v>
      </c>
      <c r="T116" s="15">
        <f t="shared" ca="1" si="17"/>
        <v>1</v>
      </c>
      <c r="U116" s="16">
        <f t="shared" ca="1" si="23"/>
        <v>3168.143728367656</v>
      </c>
      <c r="V116" s="16">
        <f t="shared" ca="1" si="24"/>
        <v>3112.7523367667559</v>
      </c>
    </row>
    <row r="117" spans="9:22">
      <c r="I117" s="15">
        <v>92</v>
      </c>
      <c r="J117" s="16">
        <f t="shared" ca="1" si="13"/>
        <v>3.4935734552854374</v>
      </c>
      <c r="K117" s="16">
        <f t="shared" ca="1" si="18"/>
        <v>2702.4481842942178</v>
      </c>
      <c r="L117" s="16">
        <f t="shared" ca="1" si="19"/>
        <v>3112.7523367667559</v>
      </c>
      <c r="M117" s="16">
        <f t="shared" ca="1" si="20"/>
        <v>3155.841543698466</v>
      </c>
      <c r="N117" s="16">
        <f t="shared" ca="1" si="14"/>
        <v>8.6162514338964424</v>
      </c>
      <c r="O117" s="16">
        <f t="shared" ca="1" si="15"/>
        <v>3164.4577951323627</v>
      </c>
      <c r="P117" s="16">
        <f t="shared" ca="1" si="21"/>
        <v>410.30415247253814</v>
      </c>
      <c r="Q117" s="16">
        <f t="shared" ca="1" si="16"/>
        <v>43.089206931709924</v>
      </c>
      <c r="R117" s="16">
        <f t="shared" ca="1" si="22"/>
        <v>462.00961083814445</v>
      </c>
      <c r="S117" s="15">
        <v>92</v>
      </c>
      <c r="T117" s="15">
        <f t="shared" ca="1" si="17"/>
        <v>2</v>
      </c>
      <c r="U117" s="16">
        <f t="shared" ca="1" si="23"/>
        <v>3168.143728367656</v>
      </c>
      <c r="V117" s="16">
        <f t="shared" ca="1" si="24"/>
        <v>3164.4577951323627</v>
      </c>
    </row>
    <row r="118" spans="9:22">
      <c r="I118" s="15">
        <v>93</v>
      </c>
      <c r="J118" s="16">
        <f t="shared" ca="1" si="13"/>
        <v>15.813264167661421</v>
      </c>
      <c r="K118" s="16">
        <f t="shared" ca="1" si="18"/>
        <v>2718.2614484618794</v>
      </c>
      <c r="L118" s="16">
        <f t="shared" ca="1" si="19"/>
        <v>3164.4577951323627</v>
      </c>
      <c r="M118" s="16">
        <f t="shared" ca="1" si="20"/>
        <v>3205.3885163979398</v>
      </c>
      <c r="N118" s="16">
        <f t="shared" ca="1" si="14"/>
        <v>8.1960128969930235</v>
      </c>
      <c r="O118" s="16">
        <f t="shared" ca="1" si="15"/>
        <v>3213.584529294933</v>
      </c>
      <c r="P118" s="16">
        <f t="shared" ca="1" si="21"/>
        <v>446.19634667048331</v>
      </c>
      <c r="Q118" s="16">
        <f t="shared" ca="1" si="16"/>
        <v>40.930721265577077</v>
      </c>
      <c r="R118" s="16">
        <f t="shared" ca="1" si="22"/>
        <v>495.32308083305338</v>
      </c>
      <c r="S118" s="15">
        <v>93</v>
      </c>
      <c r="T118" s="15">
        <f t="shared" ca="1" si="17"/>
        <v>2</v>
      </c>
      <c r="U118" s="16">
        <f t="shared" ca="1" si="23"/>
        <v>3168.143728367656</v>
      </c>
      <c r="V118" s="16">
        <f t="shared" ca="1" si="24"/>
        <v>3213.584529294933</v>
      </c>
    </row>
    <row r="119" spans="9:22">
      <c r="I119" s="15">
        <v>94</v>
      </c>
      <c r="J119" s="16">
        <f t="shared" ca="1" si="13"/>
        <v>2.2367885175339555</v>
      </c>
      <c r="K119" s="16">
        <f t="shared" ca="1" si="18"/>
        <v>2720.4982369794134</v>
      </c>
      <c r="L119" s="16">
        <f t="shared" ca="1" si="19"/>
        <v>3168.143728367656</v>
      </c>
      <c r="M119" s="16">
        <f t="shared" ca="1" si="20"/>
        <v>3209.3356328938935</v>
      </c>
      <c r="N119" s="16">
        <f t="shared" ca="1" si="14"/>
        <v>7.3852785662524969</v>
      </c>
      <c r="O119" s="16">
        <f t="shared" ca="1" si="15"/>
        <v>3216.720911460146</v>
      </c>
      <c r="P119" s="16">
        <f t="shared" ca="1" si="21"/>
        <v>447.64549138824259</v>
      </c>
      <c r="Q119" s="16">
        <f t="shared" ca="1" si="16"/>
        <v>41.191904526237671</v>
      </c>
      <c r="R119" s="16">
        <f t="shared" ca="1" si="22"/>
        <v>496.22267448073279</v>
      </c>
      <c r="S119" s="15">
        <v>94</v>
      </c>
      <c r="T119" s="15">
        <f t="shared" ca="1" si="17"/>
        <v>1</v>
      </c>
      <c r="U119" s="16">
        <f t="shared" ca="1" si="23"/>
        <v>3216.720911460146</v>
      </c>
      <c r="V119" s="16">
        <f t="shared" ca="1" si="24"/>
        <v>3213.584529294933</v>
      </c>
    </row>
    <row r="120" spans="9:22">
      <c r="I120" s="15">
        <v>95</v>
      </c>
      <c r="J120" s="16">
        <f t="shared" ca="1" si="13"/>
        <v>13.653596631737088</v>
      </c>
      <c r="K120" s="16">
        <f t="shared" ca="1" si="18"/>
        <v>2734.1518336111503</v>
      </c>
      <c r="L120" s="16">
        <f t="shared" ca="1" si="19"/>
        <v>3213.584529294933</v>
      </c>
      <c r="M120" s="16">
        <f t="shared" ca="1" si="20"/>
        <v>3251.9011592703941</v>
      </c>
      <c r="N120" s="16">
        <f t="shared" ca="1" si="14"/>
        <v>5.7630713452400153</v>
      </c>
      <c r="O120" s="16">
        <f t="shared" ca="1" si="15"/>
        <v>3257.6642306156341</v>
      </c>
      <c r="P120" s="16">
        <f t="shared" ca="1" si="21"/>
        <v>479.43269568378264</v>
      </c>
      <c r="Q120" s="16">
        <f t="shared" ca="1" si="16"/>
        <v>38.316629975461069</v>
      </c>
      <c r="R120" s="16">
        <f t="shared" ca="1" si="22"/>
        <v>523.51239700448377</v>
      </c>
      <c r="S120" s="15">
        <v>95</v>
      </c>
      <c r="T120" s="15">
        <f t="shared" ca="1" si="17"/>
        <v>2</v>
      </c>
      <c r="U120" s="16">
        <f t="shared" ca="1" si="23"/>
        <v>3216.720911460146</v>
      </c>
      <c r="V120" s="16">
        <f t="shared" ca="1" si="24"/>
        <v>3257.6642306156341</v>
      </c>
    </row>
    <row r="121" spans="9:22">
      <c r="I121" s="15">
        <v>96</v>
      </c>
      <c r="J121" s="16">
        <f t="shared" ca="1" si="13"/>
        <v>4.0092945591986151</v>
      </c>
      <c r="K121" s="16">
        <f t="shared" ca="1" si="18"/>
        <v>2738.161128170349</v>
      </c>
      <c r="L121" s="16">
        <f t="shared" ca="1" si="19"/>
        <v>3216.720911460146</v>
      </c>
      <c r="M121" s="16">
        <f t="shared" ca="1" si="20"/>
        <v>3273.5958899691946</v>
      </c>
      <c r="N121" s="16">
        <f t="shared" ca="1" si="14"/>
        <v>5.9137903053247971</v>
      </c>
      <c r="O121" s="16">
        <f t="shared" ca="1" si="15"/>
        <v>3279.5096802745193</v>
      </c>
      <c r="P121" s="16">
        <f t="shared" ca="1" si="21"/>
        <v>478.559783289797</v>
      </c>
      <c r="Q121" s="16">
        <f t="shared" ca="1" si="16"/>
        <v>56.874978509048518</v>
      </c>
      <c r="R121" s="16">
        <f t="shared" ca="1" si="22"/>
        <v>541.34855210417038</v>
      </c>
      <c r="S121" s="15">
        <v>96</v>
      </c>
      <c r="T121" s="15">
        <f t="shared" ca="1" si="17"/>
        <v>1</v>
      </c>
      <c r="U121" s="16">
        <f t="shared" ca="1" si="23"/>
        <v>3279.5096802745193</v>
      </c>
      <c r="V121" s="16">
        <f t="shared" ca="1" si="24"/>
        <v>3257.6642306156341</v>
      </c>
    </row>
    <row r="122" spans="9:22">
      <c r="I122" s="15">
        <v>97</v>
      </c>
      <c r="J122" s="16">
        <f t="shared" ca="1" si="13"/>
        <v>10.571053974684954</v>
      </c>
      <c r="K122" s="16">
        <f t="shared" ca="1" si="18"/>
        <v>2748.7321821450341</v>
      </c>
      <c r="L122" s="16">
        <f t="shared" ca="1" si="19"/>
        <v>3257.6642306156341</v>
      </c>
      <c r="M122" s="16">
        <f t="shared" ca="1" si="20"/>
        <v>3301.888647396077</v>
      </c>
      <c r="N122" s="16">
        <f t="shared" ca="1" si="14"/>
        <v>6.0285626178856191</v>
      </c>
      <c r="O122" s="16">
        <f t="shared" ca="1" si="15"/>
        <v>3307.9172100139626</v>
      </c>
      <c r="P122" s="16">
        <f t="shared" ca="1" si="21"/>
        <v>508.93204847059997</v>
      </c>
      <c r="Q122" s="16">
        <f t="shared" ca="1" si="16"/>
        <v>44.224416780442979</v>
      </c>
      <c r="R122" s="16">
        <f t="shared" ca="1" si="22"/>
        <v>559.18502786892861</v>
      </c>
      <c r="S122" s="15">
        <v>97</v>
      </c>
      <c r="T122" s="15">
        <f t="shared" ca="1" si="17"/>
        <v>2</v>
      </c>
      <c r="U122" s="16">
        <f t="shared" ca="1" si="23"/>
        <v>3279.5096802745193</v>
      </c>
      <c r="V122" s="16">
        <f t="shared" ca="1" si="24"/>
        <v>3307.9172100139626</v>
      </c>
    </row>
    <row r="123" spans="9:22">
      <c r="I123" s="15">
        <v>98</v>
      </c>
      <c r="J123" s="16">
        <f t="shared" ca="1" si="13"/>
        <v>22.163042331546659</v>
      </c>
      <c r="K123" s="16">
        <f t="shared" ca="1" si="18"/>
        <v>2770.895224476581</v>
      </c>
      <c r="L123" s="16">
        <f t="shared" ca="1" si="19"/>
        <v>3279.5096802745193</v>
      </c>
      <c r="M123" s="16">
        <f t="shared" ca="1" si="20"/>
        <v>3317.8597634807766</v>
      </c>
      <c r="N123" s="16">
        <f t="shared" ca="1" si="14"/>
        <v>9.7934553308689161</v>
      </c>
      <c r="O123" s="16">
        <f t="shared" ca="1" si="15"/>
        <v>3327.6532188116453</v>
      </c>
      <c r="P123" s="16">
        <f t="shared" ca="1" si="21"/>
        <v>508.61445579793826</v>
      </c>
      <c r="Q123" s="16">
        <f t="shared" ca="1" si="16"/>
        <v>38.350083206257374</v>
      </c>
      <c r="R123" s="16">
        <f t="shared" ca="1" si="22"/>
        <v>556.75799433506461</v>
      </c>
      <c r="S123" s="15">
        <v>98</v>
      </c>
      <c r="T123" s="15">
        <f t="shared" ca="1" si="17"/>
        <v>1</v>
      </c>
      <c r="U123" s="16">
        <f t="shared" ca="1" si="23"/>
        <v>3327.6532188116453</v>
      </c>
      <c r="V123" s="16">
        <f t="shared" ca="1" si="24"/>
        <v>3307.9172100139626</v>
      </c>
    </row>
    <row r="124" spans="9:22">
      <c r="I124" s="15">
        <v>99</v>
      </c>
      <c r="J124" s="16">
        <f t="shared" ca="1" si="13"/>
        <v>23.337632265770239</v>
      </c>
      <c r="K124" s="16">
        <f t="shared" ca="1" si="18"/>
        <v>2794.232856742351</v>
      </c>
      <c r="L124" s="16">
        <f t="shared" ca="1" si="19"/>
        <v>3307.9172100139626</v>
      </c>
      <c r="M124" s="16">
        <f t="shared" ca="1" si="20"/>
        <v>3337.6575395585951</v>
      </c>
      <c r="N124" s="16">
        <f t="shared" ca="1" si="14"/>
        <v>5.7885954834989413</v>
      </c>
      <c r="O124" s="16">
        <f t="shared" ca="1" si="15"/>
        <v>3343.4461350420938</v>
      </c>
      <c r="P124" s="16">
        <f t="shared" ca="1" si="21"/>
        <v>513.6843532716116</v>
      </c>
      <c r="Q124" s="16">
        <f t="shared" ca="1" si="16"/>
        <v>29.740329544632399</v>
      </c>
      <c r="R124" s="16">
        <f t="shared" ca="1" si="22"/>
        <v>549.21327829974291</v>
      </c>
      <c r="S124" s="15">
        <v>99</v>
      </c>
      <c r="T124" s="15">
        <f t="shared" ca="1" si="17"/>
        <v>2</v>
      </c>
      <c r="U124" s="16">
        <f t="shared" ca="1" si="23"/>
        <v>3327.6532188116453</v>
      </c>
      <c r="V124" s="16">
        <f t="shared" ca="1" si="24"/>
        <v>3343.4461350420938</v>
      </c>
    </row>
    <row r="125" spans="9:22">
      <c r="I125" s="15">
        <v>100</v>
      </c>
      <c r="J125" s="16">
        <f t="shared" ca="1" si="13"/>
        <v>15.397652930383712</v>
      </c>
      <c r="K125" s="16">
        <f t="shared" ca="1" si="18"/>
        <v>2809.6305096727347</v>
      </c>
      <c r="L125" s="16">
        <f t="shared" ca="1" si="19"/>
        <v>3327.6532188116453</v>
      </c>
      <c r="M125" s="16">
        <f t="shared" ca="1" si="20"/>
        <v>3391.8692338153296</v>
      </c>
      <c r="N125" s="16">
        <f t="shared" ca="1" si="14"/>
        <v>8.3525072926037378</v>
      </c>
      <c r="O125" s="16">
        <f t="shared" ca="1" si="15"/>
        <v>3400.2217411079332</v>
      </c>
      <c r="P125" s="16">
        <f t="shared" ca="1" si="21"/>
        <v>518.02270913891061</v>
      </c>
      <c r="Q125" s="16">
        <f t="shared" ca="1" si="16"/>
        <v>64.216015003684163</v>
      </c>
      <c r="R125" s="16">
        <f t="shared" ca="1" si="22"/>
        <v>590.59123143519844</v>
      </c>
      <c r="S125" s="15">
        <v>100</v>
      </c>
      <c r="T125" s="15">
        <f t="shared" ca="1" si="17"/>
        <v>1</v>
      </c>
      <c r="U125" s="16">
        <f t="shared" ca="1" si="23"/>
        <v>3400.2217411079332</v>
      </c>
      <c r="V125" s="16">
        <f t="shared" ca="1" si="24"/>
        <v>3343.4461350420938</v>
      </c>
    </row>
    <row r="126" spans="9:22">
      <c r="I126" s="15">
        <v>101</v>
      </c>
      <c r="J126" s="16">
        <f t="shared" ca="1" si="13"/>
        <v>46.741507876864659</v>
      </c>
      <c r="K126" s="16">
        <f t="shared" ca="1" si="18"/>
        <v>2856.3720175495991</v>
      </c>
      <c r="L126" s="16">
        <f t="shared" ca="1" si="19"/>
        <v>3343.4461350420938</v>
      </c>
      <c r="M126" s="16">
        <f t="shared" ca="1" si="20"/>
        <v>3380.0732848843072</v>
      </c>
      <c r="N126" s="16">
        <f t="shared" ca="1" si="14"/>
        <v>7.2203435466654913</v>
      </c>
      <c r="O126" s="16">
        <f t="shared" ca="1" si="15"/>
        <v>3387.2936284309726</v>
      </c>
      <c r="P126" s="16">
        <f t="shared" ca="1" si="21"/>
        <v>487.07411749249468</v>
      </c>
      <c r="Q126" s="16">
        <f t="shared" ca="1" si="16"/>
        <v>36.627149842213413</v>
      </c>
      <c r="R126" s="16">
        <f t="shared" ca="1" si="22"/>
        <v>530.92161088137357</v>
      </c>
      <c r="S126" s="15">
        <v>101</v>
      </c>
      <c r="T126" s="15">
        <f t="shared" ca="1" si="17"/>
        <v>2</v>
      </c>
      <c r="U126" s="16">
        <f t="shared" ca="1" si="23"/>
        <v>3400.2217411079332</v>
      </c>
      <c r="V126" s="16">
        <f t="shared" ca="1" si="24"/>
        <v>3387.2936284309726</v>
      </c>
    </row>
    <row r="127" spans="9:22">
      <c r="I127" s="15">
        <v>102</v>
      </c>
      <c r="J127" s="16">
        <f t="shared" ca="1" si="13"/>
        <v>6.1953150287339147</v>
      </c>
      <c r="K127" s="16">
        <f t="shared" ca="1" si="18"/>
        <v>2862.5673325783332</v>
      </c>
      <c r="L127" s="16">
        <f t="shared" ca="1" si="19"/>
        <v>3387.2936284309726</v>
      </c>
      <c r="M127" s="16">
        <f t="shared" ca="1" si="20"/>
        <v>3433.3427963633658</v>
      </c>
      <c r="N127" s="16">
        <f t="shared" ca="1" si="14"/>
        <v>6.697815809764994</v>
      </c>
      <c r="O127" s="16">
        <f t="shared" ca="1" si="15"/>
        <v>3440.0406121731307</v>
      </c>
      <c r="P127" s="16">
        <f t="shared" ca="1" si="21"/>
        <v>524.7262958526394</v>
      </c>
      <c r="Q127" s="16">
        <f t="shared" ca="1" si="16"/>
        <v>46.049167932392962</v>
      </c>
      <c r="R127" s="16">
        <f t="shared" ca="1" si="22"/>
        <v>577.4732795947973</v>
      </c>
      <c r="S127" s="15">
        <v>102</v>
      </c>
      <c r="T127" s="15">
        <f t="shared" ca="1" si="17"/>
        <v>2</v>
      </c>
      <c r="U127" s="16">
        <f t="shared" ca="1" si="23"/>
        <v>3400.2217411079332</v>
      </c>
      <c r="V127" s="16">
        <f t="shared" ca="1" si="24"/>
        <v>3440.0406121731307</v>
      </c>
    </row>
    <row r="128" spans="9:22">
      <c r="I128" s="15">
        <v>103</v>
      </c>
      <c r="J128" s="16">
        <f t="shared" ca="1" si="13"/>
        <v>31.662556570977696</v>
      </c>
      <c r="K128" s="16">
        <f t="shared" ca="1" si="18"/>
        <v>2894.229889149311</v>
      </c>
      <c r="L128" s="16">
        <f t="shared" ca="1" si="19"/>
        <v>3400.2217411079332</v>
      </c>
      <c r="M128" s="16">
        <f t="shared" ca="1" si="20"/>
        <v>3428.842160165359</v>
      </c>
      <c r="N128" s="16">
        <f t="shared" ca="1" si="14"/>
        <v>8.2021770830966538</v>
      </c>
      <c r="O128" s="16">
        <f t="shared" ca="1" si="15"/>
        <v>3437.0443372484556</v>
      </c>
      <c r="P128" s="16">
        <f t="shared" ca="1" si="21"/>
        <v>505.99185195862219</v>
      </c>
      <c r="Q128" s="16">
        <f t="shared" ca="1" si="16"/>
        <v>28.620419057425732</v>
      </c>
      <c r="R128" s="16">
        <f t="shared" ca="1" si="22"/>
        <v>542.81444809914456</v>
      </c>
      <c r="S128" s="15">
        <v>103</v>
      </c>
      <c r="T128" s="15">
        <f t="shared" ca="1" si="17"/>
        <v>1</v>
      </c>
      <c r="U128" s="16">
        <f t="shared" ca="1" si="23"/>
        <v>3437.0443372484556</v>
      </c>
      <c r="V128" s="16">
        <f t="shared" ca="1" si="24"/>
        <v>3440.0406121731307</v>
      </c>
    </row>
    <row r="129" spans="9:22">
      <c r="I129" s="15">
        <v>104</v>
      </c>
      <c r="J129" s="16">
        <f t="shared" ca="1" si="13"/>
        <v>6.3057428874215402</v>
      </c>
      <c r="K129" s="16">
        <f t="shared" ca="1" si="18"/>
        <v>2900.5356320367327</v>
      </c>
      <c r="L129" s="16">
        <f t="shared" ca="1" si="19"/>
        <v>3437.0443372484556</v>
      </c>
      <c r="M129" s="16">
        <f t="shared" ca="1" si="20"/>
        <v>3528.8062873225376</v>
      </c>
      <c r="N129" s="16">
        <f t="shared" ca="1" si="14"/>
        <v>6.9172968601556546</v>
      </c>
      <c r="O129" s="16">
        <f t="shared" ca="1" si="15"/>
        <v>3535.7235841826932</v>
      </c>
      <c r="P129" s="16">
        <f t="shared" ca="1" si="21"/>
        <v>536.50870521172283</v>
      </c>
      <c r="Q129" s="16">
        <f t="shared" ca="1" si="16"/>
        <v>91.761950074082094</v>
      </c>
      <c r="R129" s="16">
        <f t="shared" ca="1" si="22"/>
        <v>635.18795214596048</v>
      </c>
      <c r="S129" s="15">
        <v>104</v>
      </c>
      <c r="T129" s="15">
        <f t="shared" ca="1" si="17"/>
        <v>1</v>
      </c>
      <c r="U129" s="16">
        <f t="shared" ca="1" si="23"/>
        <v>3535.7235841826932</v>
      </c>
      <c r="V129" s="16">
        <f t="shared" ca="1" si="24"/>
        <v>3440.0406121731307</v>
      </c>
    </row>
    <row r="130" spans="9:22">
      <c r="I130" s="15">
        <v>105</v>
      </c>
      <c r="J130" s="16">
        <f t="shared" ca="1" si="13"/>
        <v>16.414128689771012</v>
      </c>
      <c r="K130" s="16">
        <f t="shared" ca="1" si="18"/>
        <v>2916.9497607265039</v>
      </c>
      <c r="L130" s="16">
        <f t="shared" ca="1" si="19"/>
        <v>3440.0406121731307</v>
      </c>
      <c r="M130" s="16">
        <f t="shared" ca="1" si="20"/>
        <v>3509.5192796958786</v>
      </c>
      <c r="N130" s="16">
        <f t="shared" ca="1" si="14"/>
        <v>6.6546563056602519</v>
      </c>
      <c r="O130" s="16">
        <f t="shared" ca="1" si="15"/>
        <v>3516.173936001539</v>
      </c>
      <c r="P130" s="16">
        <f t="shared" ca="1" si="21"/>
        <v>523.09085144662686</v>
      </c>
      <c r="Q130" s="16">
        <f t="shared" ca="1" si="16"/>
        <v>69.47866752274804</v>
      </c>
      <c r="R130" s="16">
        <f t="shared" ca="1" si="22"/>
        <v>599.22417527503524</v>
      </c>
      <c r="S130" s="15">
        <v>105</v>
      </c>
      <c r="T130" s="15">
        <f t="shared" ca="1" si="17"/>
        <v>2</v>
      </c>
      <c r="U130" s="16">
        <f t="shared" ca="1" si="23"/>
        <v>3535.7235841826932</v>
      </c>
      <c r="V130" s="16">
        <f t="shared" ca="1" si="24"/>
        <v>3516.173936001539</v>
      </c>
    </row>
    <row r="131" spans="9:22">
      <c r="I131" s="15">
        <v>106</v>
      </c>
      <c r="J131" s="16">
        <f t="shared" ca="1" si="13"/>
        <v>17.768990930100273</v>
      </c>
      <c r="K131" s="16">
        <f t="shared" ca="1" si="18"/>
        <v>2934.7187516566041</v>
      </c>
      <c r="L131" s="16">
        <f t="shared" ca="1" si="19"/>
        <v>3516.173936001539</v>
      </c>
      <c r="M131" s="16">
        <f t="shared" ca="1" si="20"/>
        <v>3592.3999546890136</v>
      </c>
      <c r="N131" s="16">
        <f t="shared" ca="1" si="14"/>
        <v>5.0045883141477212</v>
      </c>
      <c r="O131" s="16">
        <f t="shared" ca="1" si="15"/>
        <v>3597.4045430031615</v>
      </c>
      <c r="P131" s="16">
        <f t="shared" ca="1" si="21"/>
        <v>581.45518434493488</v>
      </c>
      <c r="Q131" s="16">
        <f t="shared" ca="1" si="16"/>
        <v>76.226018687474593</v>
      </c>
      <c r="R131" s="16">
        <f t="shared" ca="1" si="22"/>
        <v>662.68579134655715</v>
      </c>
      <c r="S131" s="15">
        <v>106</v>
      </c>
      <c r="T131" s="15">
        <f t="shared" ca="1" si="17"/>
        <v>2</v>
      </c>
      <c r="U131" s="16">
        <f t="shared" ca="1" si="23"/>
        <v>3535.7235841826932</v>
      </c>
      <c r="V131" s="16">
        <f t="shared" ca="1" si="24"/>
        <v>3597.4045430031615</v>
      </c>
    </row>
    <row r="132" spans="9:22">
      <c r="I132" s="15">
        <v>107</v>
      </c>
      <c r="J132" s="16">
        <f t="shared" ca="1" si="13"/>
        <v>12.494105069226396</v>
      </c>
      <c r="K132" s="16">
        <f t="shared" ca="1" si="18"/>
        <v>2947.2128567258305</v>
      </c>
      <c r="L132" s="16">
        <f t="shared" ca="1" si="19"/>
        <v>3535.7235841826932</v>
      </c>
      <c r="M132" s="16">
        <f t="shared" ca="1" si="20"/>
        <v>3591.2907841349625</v>
      </c>
      <c r="N132" s="16">
        <f t="shared" ca="1" si="14"/>
        <v>8.596907544091426</v>
      </c>
      <c r="O132" s="16">
        <f t="shared" ca="1" si="15"/>
        <v>3599.8876916790537</v>
      </c>
      <c r="P132" s="16">
        <f t="shared" ca="1" si="21"/>
        <v>588.5107274568627</v>
      </c>
      <c r="Q132" s="16">
        <f t="shared" ca="1" si="16"/>
        <v>55.567199952269213</v>
      </c>
      <c r="R132" s="16">
        <f t="shared" ca="1" si="22"/>
        <v>652.67483495322335</v>
      </c>
      <c r="S132" s="15">
        <v>107</v>
      </c>
      <c r="T132" s="15">
        <f t="shared" ca="1" si="17"/>
        <v>1</v>
      </c>
      <c r="U132" s="16">
        <f t="shared" ca="1" si="23"/>
        <v>3599.8876916790537</v>
      </c>
      <c r="V132" s="16">
        <f t="shared" ca="1" si="24"/>
        <v>3597.4045430031615</v>
      </c>
    </row>
    <row r="133" spans="9:22">
      <c r="I133" s="15">
        <v>108</v>
      </c>
      <c r="J133" s="16">
        <f t="shared" ca="1" si="13"/>
        <v>50.489680775928889</v>
      </c>
      <c r="K133" s="16">
        <f t="shared" ca="1" si="18"/>
        <v>2997.7025375017593</v>
      </c>
      <c r="L133" s="16">
        <f t="shared" ca="1" si="19"/>
        <v>3597.4045430031615</v>
      </c>
      <c r="M133" s="16">
        <f t="shared" ca="1" si="20"/>
        <v>3668.5927868210665</v>
      </c>
      <c r="N133" s="16">
        <f t="shared" ca="1" si="14"/>
        <v>6.8301063947148881</v>
      </c>
      <c r="O133" s="16">
        <f t="shared" ca="1" si="15"/>
        <v>3675.4228932157812</v>
      </c>
      <c r="P133" s="16">
        <f t="shared" ca="1" si="21"/>
        <v>599.70200550140225</v>
      </c>
      <c r="Q133" s="16">
        <f t="shared" ca="1" si="16"/>
        <v>71.188243817905132</v>
      </c>
      <c r="R133" s="16">
        <f t="shared" ca="1" si="22"/>
        <v>677.72035571402228</v>
      </c>
      <c r="S133" s="15">
        <v>108</v>
      </c>
      <c r="T133" s="15">
        <f t="shared" ca="1" si="17"/>
        <v>2</v>
      </c>
      <c r="U133" s="16">
        <f t="shared" ca="1" si="23"/>
        <v>3599.8876916790537</v>
      </c>
      <c r="V133" s="16">
        <f t="shared" ca="1" si="24"/>
        <v>3675.4228932157812</v>
      </c>
    </row>
    <row r="134" spans="9:22">
      <c r="I134" s="15">
        <v>109</v>
      </c>
      <c r="J134" s="16">
        <f t="shared" ca="1" si="13"/>
        <v>22.441551271618525</v>
      </c>
      <c r="K134" s="16">
        <f t="shared" ca="1" si="18"/>
        <v>3020.1440887733779</v>
      </c>
      <c r="L134" s="16">
        <f t="shared" ca="1" si="19"/>
        <v>3599.8876916790537</v>
      </c>
      <c r="M134" s="16">
        <f t="shared" ca="1" si="20"/>
        <v>3638.9565037371804</v>
      </c>
      <c r="N134" s="16">
        <f t="shared" ca="1" si="14"/>
        <v>7.2568060467396558</v>
      </c>
      <c r="O134" s="16">
        <f t="shared" ca="1" si="15"/>
        <v>3646.2133097839201</v>
      </c>
      <c r="P134" s="16">
        <f t="shared" ca="1" si="21"/>
        <v>579.74360290567574</v>
      </c>
      <c r="Q134" s="16">
        <f t="shared" ca="1" si="16"/>
        <v>39.06881205812671</v>
      </c>
      <c r="R134" s="16">
        <f t="shared" ca="1" si="22"/>
        <v>626.06922101054215</v>
      </c>
      <c r="S134" s="15">
        <v>109</v>
      </c>
      <c r="T134" s="15">
        <f t="shared" ca="1" si="17"/>
        <v>1</v>
      </c>
      <c r="U134" s="16">
        <f t="shared" ca="1" si="23"/>
        <v>3646.2133097839201</v>
      </c>
      <c r="V134" s="16">
        <f t="shared" ca="1" si="24"/>
        <v>3675.4228932157812</v>
      </c>
    </row>
    <row r="135" spans="9:22">
      <c r="I135" s="15">
        <v>110</v>
      </c>
      <c r="J135" s="16">
        <f t="shared" ca="1" si="13"/>
        <v>15.85471159235686</v>
      </c>
      <c r="K135" s="16">
        <f t="shared" ca="1" si="18"/>
        <v>3035.998800365735</v>
      </c>
      <c r="L135" s="16">
        <f t="shared" ca="1" si="19"/>
        <v>3646.2133097839201</v>
      </c>
      <c r="M135" s="16">
        <f t="shared" ca="1" si="20"/>
        <v>3691.8263724494491</v>
      </c>
      <c r="N135" s="16">
        <f t="shared" ca="1" si="14"/>
        <v>8.129466447694039</v>
      </c>
      <c r="O135" s="16">
        <f t="shared" ca="1" si="15"/>
        <v>3699.9558388971432</v>
      </c>
      <c r="P135" s="16">
        <f t="shared" ca="1" si="21"/>
        <v>610.21450941818512</v>
      </c>
      <c r="Q135" s="16">
        <f t="shared" ca="1" si="16"/>
        <v>45.613062665528787</v>
      </c>
      <c r="R135" s="16">
        <f t="shared" ca="1" si="22"/>
        <v>663.95703853140799</v>
      </c>
      <c r="S135" s="15">
        <v>110</v>
      </c>
      <c r="T135" s="15">
        <f t="shared" ca="1" si="17"/>
        <v>1</v>
      </c>
      <c r="U135" s="16">
        <f t="shared" ca="1" si="23"/>
        <v>3699.9558388971432</v>
      </c>
      <c r="V135" s="16">
        <f t="shared" ca="1" si="24"/>
        <v>3675.4228932157812</v>
      </c>
    </row>
    <row r="136" spans="9:22">
      <c r="I136" s="15">
        <v>111</v>
      </c>
      <c r="J136" s="16">
        <f t="shared" ca="1" si="13"/>
        <v>1.0207279416045829</v>
      </c>
      <c r="K136" s="16">
        <f t="shared" ca="1" si="18"/>
        <v>3037.0195283073394</v>
      </c>
      <c r="L136" s="16">
        <f t="shared" ca="1" si="19"/>
        <v>3675.4228932157812</v>
      </c>
      <c r="M136" s="16">
        <f t="shared" ca="1" si="20"/>
        <v>3725.7605429845767</v>
      </c>
      <c r="N136" s="16">
        <f t="shared" ca="1" si="14"/>
        <v>8.3536871095166063</v>
      </c>
      <c r="O136" s="16">
        <f t="shared" ca="1" si="15"/>
        <v>3734.1142300940933</v>
      </c>
      <c r="P136" s="16">
        <f t="shared" ca="1" si="21"/>
        <v>638.40336490844174</v>
      </c>
      <c r="Q136" s="16">
        <f t="shared" ca="1" si="16"/>
        <v>50.337649768795288</v>
      </c>
      <c r="R136" s="16">
        <f t="shared" ca="1" si="22"/>
        <v>697.0947017867536</v>
      </c>
      <c r="S136" s="15">
        <v>111</v>
      </c>
      <c r="T136" s="15">
        <f t="shared" ca="1" si="17"/>
        <v>2</v>
      </c>
      <c r="U136" s="16">
        <f t="shared" ca="1" si="23"/>
        <v>3699.9558388971432</v>
      </c>
      <c r="V136" s="16">
        <f t="shared" ca="1" si="24"/>
        <v>3734.1142300940933</v>
      </c>
    </row>
    <row r="137" spans="9:22">
      <c r="I137" s="15">
        <v>112</v>
      </c>
      <c r="J137" s="16">
        <f t="shared" ca="1" si="13"/>
        <v>21.151227040501603</v>
      </c>
      <c r="K137" s="16">
        <f t="shared" ca="1" si="18"/>
        <v>3058.1707553478409</v>
      </c>
      <c r="L137" s="16">
        <f t="shared" ca="1" si="19"/>
        <v>3699.9558388971432</v>
      </c>
      <c r="M137" s="16">
        <f t="shared" ca="1" si="20"/>
        <v>3759.7121691235543</v>
      </c>
      <c r="N137" s="16">
        <f t="shared" ca="1" si="14"/>
        <v>6.2694673192584212</v>
      </c>
      <c r="O137" s="16">
        <f t="shared" ca="1" si="15"/>
        <v>3765.9816364428129</v>
      </c>
      <c r="P137" s="16">
        <f t="shared" ca="1" si="21"/>
        <v>641.78508354930227</v>
      </c>
      <c r="Q137" s="16">
        <f t="shared" ca="1" si="16"/>
        <v>59.756330226410938</v>
      </c>
      <c r="R137" s="16">
        <f t="shared" ca="1" si="22"/>
        <v>707.81088109497159</v>
      </c>
      <c r="S137" s="15">
        <v>112</v>
      </c>
      <c r="T137" s="15">
        <f t="shared" ca="1" si="17"/>
        <v>1</v>
      </c>
      <c r="U137" s="16">
        <f t="shared" ca="1" si="23"/>
        <v>3765.9816364428129</v>
      </c>
      <c r="V137" s="16">
        <f t="shared" ca="1" si="24"/>
        <v>3734.1142300940933</v>
      </c>
    </row>
    <row r="138" spans="9:22">
      <c r="I138" s="15">
        <v>113</v>
      </c>
      <c r="J138" s="16">
        <f t="shared" ca="1" si="13"/>
        <v>16.992521379196777</v>
      </c>
      <c r="K138" s="16">
        <f t="shared" ca="1" si="18"/>
        <v>3075.1632767270376</v>
      </c>
      <c r="L138" s="16">
        <f t="shared" ca="1" si="19"/>
        <v>3734.1142300940933</v>
      </c>
      <c r="M138" s="16">
        <f t="shared" ca="1" si="20"/>
        <v>3827.3244563729609</v>
      </c>
      <c r="N138" s="16">
        <f t="shared" ca="1" si="14"/>
        <v>7.000182827976575</v>
      </c>
      <c r="O138" s="16">
        <f t="shared" ca="1" si="15"/>
        <v>3834.3246392009373</v>
      </c>
      <c r="P138" s="16">
        <f t="shared" ca="1" si="21"/>
        <v>658.95095336705572</v>
      </c>
      <c r="Q138" s="16">
        <f t="shared" ca="1" si="16"/>
        <v>93.210226278867765</v>
      </c>
      <c r="R138" s="16">
        <f t="shared" ca="1" si="22"/>
        <v>759.16136247390011</v>
      </c>
      <c r="S138" s="15">
        <v>113</v>
      </c>
      <c r="T138" s="15">
        <f t="shared" ca="1" si="17"/>
        <v>2</v>
      </c>
      <c r="U138" s="16">
        <f t="shared" ca="1" si="23"/>
        <v>3765.9816364428129</v>
      </c>
      <c r="V138" s="16">
        <f t="shared" ca="1" si="24"/>
        <v>3834.3246392009373</v>
      </c>
    </row>
    <row r="139" spans="9:22">
      <c r="I139" s="15">
        <v>114</v>
      </c>
      <c r="J139" s="16">
        <f t="shared" ca="1" si="13"/>
        <v>7.3144710330900073</v>
      </c>
      <c r="K139" s="16">
        <f t="shared" ca="1" si="18"/>
        <v>3082.4777477601274</v>
      </c>
      <c r="L139" s="16">
        <f t="shared" ca="1" si="19"/>
        <v>3765.9816364428129</v>
      </c>
      <c r="M139" s="16">
        <f t="shared" ca="1" si="20"/>
        <v>3830.9698154285384</v>
      </c>
      <c r="N139" s="16">
        <f t="shared" ca="1" si="14"/>
        <v>6.0815910297589895</v>
      </c>
      <c r="O139" s="16">
        <f t="shared" ca="1" si="15"/>
        <v>3837.0514064582972</v>
      </c>
      <c r="P139" s="16">
        <f t="shared" ca="1" si="21"/>
        <v>683.50388868268556</v>
      </c>
      <c r="Q139" s="16">
        <f t="shared" ca="1" si="16"/>
        <v>64.988178985725483</v>
      </c>
      <c r="R139" s="16">
        <f t="shared" ca="1" si="22"/>
        <v>754.57365869816999</v>
      </c>
      <c r="S139" s="15">
        <v>114</v>
      </c>
      <c r="T139" s="15">
        <f t="shared" ca="1" si="17"/>
        <v>1</v>
      </c>
      <c r="U139" s="16">
        <f t="shared" ca="1" si="23"/>
        <v>3837.0514064582972</v>
      </c>
      <c r="V139" s="16">
        <f t="shared" ca="1" si="24"/>
        <v>3834.3246392009373</v>
      </c>
    </row>
    <row r="140" spans="9:22">
      <c r="I140" s="15">
        <v>115</v>
      </c>
      <c r="J140" s="16">
        <f t="shared" ca="1" si="13"/>
        <v>13.70871699173385</v>
      </c>
      <c r="K140" s="16">
        <f t="shared" ca="1" si="18"/>
        <v>3096.1864647518614</v>
      </c>
      <c r="L140" s="16">
        <f t="shared" ca="1" si="19"/>
        <v>3834.3246392009373</v>
      </c>
      <c r="M140" s="16">
        <f t="shared" ca="1" si="20"/>
        <v>3866.9689607363316</v>
      </c>
      <c r="N140" s="16">
        <f t="shared" ca="1" si="14"/>
        <v>9.7119677568334737</v>
      </c>
      <c r="O140" s="16">
        <f t="shared" ca="1" si="15"/>
        <v>3876.6809284931651</v>
      </c>
      <c r="P140" s="16">
        <f t="shared" ca="1" si="21"/>
        <v>738.1381744490759</v>
      </c>
      <c r="Q140" s="16">
        <f t="shared" ca="1" si="16"/>
        <v>32.644321535394489</v>
      </c>
      <c r="R140" s="16">
        <f t="shared" ca="1" si="22"/>
        <v>780.49446374130389</v>
      </c>
      <c r="S140" s="15">
        <v>115</v>
      </c>
      <c r="T140" s="15">
        <f t="shared" ca="1" si="17"/>
        <v>2</v>
      </c>
      <c r="U140" s="16">
        <f t="shared" ca="1" si="23"/>
        <v>3837.0514064582972</v>
      </c>
      <c r="V140" s="16">
        <f t="shared" ca="1" si="24"/>
        <v>3876.6809284931651</v>
      </c>
    </row>
    <row r="141" spans="9:22">
      <c r="I141" s="15">
        <v>116</v>
      </c>
      <c r="J141" s="16">
        <f t="shared" ca="1" si="13"/>
        <v>27.831400557074058</v>
      </c>
      <c r="K141" s="16">
        <f t="shared" ca="1" si="18"/>
        <v>3124.0178653089356</v>
      </c>
      <c r="L141" s="16">
        <f t="shared" ca="1" si="19"/>
        <v>3837.0514064582972</v>
      </c>
      <c r="M141" s="16">
        <f t="shared" ca="1" si="20"/>
        <v>3921.360502761212</v>
      </c>
      <c r="N141" s="16">
        <f t="shared" ca="1" si="14"/>
        <v>9.8212530293976457</v>
      </c>
      <c r="O141" s="16">
        <f t="shared" ca="1" si="15"/>
        <v>3931.1817557906097</v>
      </c>
      <c r="P141" s="16">
        <f t="shared" ca="1" si="21"/>
        <v>713.03354114936155</v>
      </c>
      <c r="Q141" s="16">
        <f t="shared" ca="1" si="16"/>
        <v>84.309096302914924</v>
      </c>
      <c r="R141" s="16">
        <f t="shared" ca="1" si="22"/>
        <v>807.16389048167412</v>
      </c>
      <c r="S141" s="15">
        <v>116</v>
      </c>
      <c r="T141" s="15">
        <f t="shared" ca="1" si="17"/>
        <v>1</v>
      </c>
      <c r="U141" s="16">
        <f t="shared" ca="1" si="23"/>
        <v>3931.1817557906097</v>
      </c>
      <c r="V141" s="16">
        <f t="shared" ca="1" si="24"/>
        <v>3876.6809284931651</v>
      </c>
    </row>
    <row r="142" spans="9:22">
      <c r="I142" s="15">
        <v>117</v>
      </c>
      <c r="J142" s="16">
        <f t="shared" ca="1" si="13"/>
        <v>25.080561506131403</v>
      </c>
      <c r="K142" s="16">
        <f t="shared" ca="1" si="18"/>
        <v>3149.0984268150669</v>
      </c>
      <c r="L142" s="16">
        <f t="shared" ca="1" si="19"/>
        <v>3876.6809284931651</v>
      </c>
      <c r="M142" s="16">
        <f t="shared" ca="1" si="20"/>
        <v>3933.8162648909474</v>
      </c>
      <c r="N142" s="16">
        <f t="shared" ca="1" si="14"/>
        <v>8.5764409825542209</v>
      </c>
      <c r="O142" s="16">
        <f t="shared" ca="1" si="15"/>
        <v>3942.3927058735017</v>
      </c>
      <c r="P142" s="16">
        <f t="shared" ca="1" si="21"/>
        <v>727.5825016780982</v>
      </c>
      <c r="Q142" s="16">
        <f t="shared" ca="1" si="16"/>
        <v>57.135336397782353</v>
      </c>
      <c r="R142" s="16">
        <f t="shared" ca="1" si="22"/>
        <v>793.29427905843477</v>
      </c>
      <c r="S142" s="15">
        <v>117</v>
      </c>
      <c r="T142" s="15">
        <f t="shared" ca="1" si="17"/>
        <v>2</v>
      </c>
      <c r="U142" s="16">
        <f t="shared" ca="1" si="23"/>
        <v>3931.1817557906097</v>
      </c>
      <c r="V142" s="16">
        <f t="shared" ca="1" si="24"/>
        <v>3942.3927058735017</v>
      </c>
    </row>
    <row r="143" spans="9:22">
      <c r="I143" s="15">
        <v>118</v>
      </c>
      <c r="J143" s="16">
        <f t="shared" ca="1" si="13"/>
        <v>11.063954546719525</v>
      </c>
      <c r="K143" s="16">
        <f t="shared" ca="1" si="18"/>
        <v>3160.1623813617866</v>
      </c>
      <c r="L143" s="16">
        <f t="shared" ca="1" si="19"/>
        <v>3931.1817557906097</v>
      </c>
      <c r="M143" s="16">
        <f t="shared" ca="1" si="20"/>
        <v>4010.9851061252325</v>
      </c>
      <c r="N143" s="16">
        <f t="shared" ca="1" si="14"/>
        <v>6.5827799462640932</v>
      </c>
      <c r="O143" s="16">
        <f t="shared" ca="1" si="15"/>
        <v>4017.5678860714966</v>
      </c>
      <c r="P143" s="16">
        <f t="shared" ca="1" si="21"/>
        <v>771.01937442882308</v>
      </c>
      <c r="Q143" s="16">
        <f t="shared" ca="1" si="16"/>
        <v>79.803350334622991</v>
      </c>
      <c r="R143" s="16">
        <f t="shared" ca="1" si="22"/>
        <v>857.40550470971016</v>
      </c>
      <c r="S143" s="15">
        <v>118</v>
      </c>
      <c r="T143" s="15">
        <f t="shared" ca="1" si="17"/>
        <v>1</v>
      </c>
      <c r="U143" s="16">
        <f t="shared" ca="1" si="23"/>
        <v>4017.5678860714966</v>
      </c>
      <c r="V143" s="16">
        <f t="shared" ca="1" si="24"/>
        <v>3942.3927058735017</v>
      </c>
    </row>
    <row r="144" spans="9:22">
      <c r="I144" s="15">
        <v>119</v>
      </c>
      <c r="J144" s="16">
        <f t="shared" ca="1" si="13"/>
        <v>83.300169372617617</v>
      </c>
      <c r="K144" s="16">
        <f t="shared" ca="1" si="18"/>
        <v>3243.4625507344044</v>
      </c>
      <c r="L144" s="16">
        <f t="shared" ca="1" si="19"/>
        <v>3942.3927058735017</v>
      </c>
      <c r="M144" s="16">
        <f t="shared" ca="1" si="20"/>
        <v>4003.9139765229438</v>
      </c>
      <c r="N144" s="16">
        <f t="shared" ca="1" si="14"/>
        <v>5.9866079130843195</v>
      </c>
      <c r="O144" s="16">
        <f t="shared" ca="1" si="15"/>
        <v>4009.9005844360281</v>
      </c>
      <c r="P144" s="16">
        <f t="shared" ca="1" si="21"/>
        <v>698.93015513909722</v>
      </c>
      <c r="Q144" s="16">
        <f t="shared" ca="1" si="16"/>
        <v>61.521270649442215</v>
      </c>
      <c r="R144" s="16">
        <f t="shared" ca="1" si="22"/>
        <v>766.43803370162368</v>
      </c>
      <c r="S144" s="15">
        <v>119</v>
      </c>
      <c r="T144" s="15">
        <f t="shared" ca="1" si="17"/>
        <v>2</v>
      </c>
      <c r="U144" s="16">
        <f t="shared" ca="1" si="23"/>
        <v>4017.5678860714966</v>
      </c>
      <c r="V144" s="16">
        <f t="shared" ca="1" si="24"/>
        <v>4009.9005844360281</v>
      </c>
    </row>
    <row r="145" spans="9:22">
      <c r="I145" s="15">
        <v>120</v>
      </c>
      <c r="J145" s="16">
        <f t="shared" ca="1" si="13"/>
        <v>9.9458697756376164</v>
      </c>
      <c r="K145" s="16">
        <f t="shared" ca="1" si="18"/>
        <v>3253.4084205100421</v>
      </c>
      <c r="L145" s="16">
        <f t="shared" ca="1" si="19"/>
        <v>4009.9005844360281</v>
      </c>
      <c r="M145" s="16">
        <f t="shared" ca="1" si="20"/>
        <v>4063.4942053599966</v>
      </c>
      <c r="N145" s="16">
        <f t="shared" ca="1" si="14"/>
        <v>6.3775351558678723</v>
      </c>
      <c r="O145" s="16">
        <f t="shared" ca="1" si="15"/>
        <v>4069.8717405158645</v>
      </c>
      <c r="P145" s="16">
        <f t="shared" ca="1" si="21"/>
        <v>756.49216392598601</v>
      </c>
      <c r="Q145" s="16">
        <f t="shared" ca="1" si="16"/>
        <v>53.593620923968722</v>
      </c>
      <c r="R145" s="16">
        <f t="shared" ca="1" si="22"/>
        <v>816.46332000582265</v>
      </c>
      <c r="S145" s="15">
        <v>120</v>
      </c>
      <c r="T145" s="15">
        <f t="shared" ca="1" si="17"/>
        <v>2</v>
      </c>
      <c r="U145" s="16">
        <f t="shared" ca="1" si="23"/>
        <v>4017.5678860714966</v>
      </c>
      <c r="V145" s="16">
        <f t="shared" ca="1" si="24"/>
        <v>4069.8717405158645</v>
      </c>
    </row>
    <row r="146" spans="9:22">
      <c r="I146" s="15">
        <v>121</v>
      </c>
      <c r="J146" s="16">
        <f t="shared" ca="1" si="13"/>
        <v>25.578451906970983</v>
      </c>
      <c r="K146" s="16">
        <f t="shared" ca="1" si="18"/>
        <v>3278.9868724170133</v>
      </c>
      <c r="L146" s="16">
        <f t="shared" ca="1" si="19"/>
        <v>4017.5678860714966</v>
      </c>
      <c r="M146" s="16">
        <f t="shared" ca="1" si="20"/>
        <v>4073.1297267113955</v>
      </c>
      <c r="N146" s="16">
        <f t="shared" ca="1" si="14"/>
        <v>9.0568127352540202</v>
      </c>
      <c r="O146" s="16">
        <f t="shared" ca="1" si="15"/>
        <v>4082.1865394466495</v>
      </c>
      <c r="P146" s="16">
        <f t="shared" ca="1" si="21"/>
        <v>738.58101365448329</v>
      </c>
      <c r="Q146" s="16">
        <f t="shared" ca="1" si="16"/>
        <v>55.561840639898818</v>
      </c>
      <c r="R146" s="16">
        <f t="shared" ca="1" si="22"/>
        <v>803.19966702963609</v>
      </c>
      <c r="S146" s="15">
        <v>121</v>
      </c>
      <c r="T146" s="15">
        <f t="shared" ca="1" si="17"/>
        <v>1</v>
      </c>
      <c r="U146" s="16">
        <f t="shared" ca="1" si="23"/>
        <v>4082.1865394466495</v>
      </c>
      <c r="V146" s="16">
        <f t="shared" ca="1" si="24"/>
        <v>4069.8717405158645</v>
      </c>
    </row>
    <row r="147" spans="9:22">
      <c r="I147" s="15">
        <v>122</v>
      </c>
      <c r="J147" s="16">
        <f t="shared" ca="1" si="13"/>
        <v>46.903130748052305</v>
      </c>
      <c r="K147" s="16">
        <f t="shared" ca="1" si="18"/>
        <v>3325.8900031650655</v>
      </c>
      <c r="L147" s="16">
        <f t="shared" ca="1" si="19"/>
        <v>4069.8717405158645</v>
      </c>
      <c r="M147" s="16">
        <f t="shared" ca="1" si="20"/>
        <v>4118.6625552419637</v>
      </c>
      <c r="N147" s="16">
        <f t="shared" ca="1" si="14"/>
        <v>5.0592632919521936</v>
      </c>
      <c r="O147" s="16">
        <f t="shared" ca="1" si="15"/>
        <v>4123.7218185339161</v>
      </c>
      <c r="P147" s="16">
        <f t="shared" ca="1" si="21"/>
        <v>743.98173735079899</v>
      </c>
      <c r="Q147" s="16">
        <f t="shared" ca="1" si="16"/>
        <v>48.790814726099413</v>
      </c>
      <c r="R147" s="16">
        <f t="shared" ca="1" si="22"/>
        <v>797.83181536885058</v>
      </c>
      <c r="S147" s="15">
        <v>122</v>
      </c>
      <c r="T147" s="15">
        <f t="shared" ca="1" si="17"/>
        <v>2</v>
      </c>
      <c r="U147" s="16">
        <f t="shared" ca="1" si="23"/>
        <v>4082.1865394466495</v>
      </c>
      <c r="V147" s="16">
        <f t="shared" ca="1" si="24"/>
        <v>4123.7218185339161</v>
      </c>
    </row>
    <row r="148" spans="9:22">
      <c r="I148" s="15">
        <v>123</v>
      </c>
      <c r="J148" s="16">
        <f t="shared" ca="1" si="13"/>
        <v>0.26492434368808188</v>
      </c>
      <c r="K148" s="16">
        <f t="shared" ca="1" si="18"/>
        <v>3326.1549275087536</v>
      </c>
      <c r="L148" s="16">
        <f t="shared" ca="1" si="19"/>
        <v>4082.1865394466495</v>
      </c>
      <c r="M148" s="16">
        <f t="shared" ca="1" si="20"/>
        <v>4123.4610453001769</v>
      </c>
      <c r="N148" s="16">
        <f t="shared" ca="1" si="14"/>
        <v>7.8074040362302934</v>
      </c>
      <c r="O148" s="16">
        <f t="shared" ca="1" si="15"/>
        <v>4131.2684493364068</v>
      </c>
      <c r="P148" s="16">
        <f t="shared" ca="1" si="21"/>
        <v>756.03161193789583</v>
      </c>
      <c r="Q148" s="16">
        <f t="shared" ca="1" si="16"/>
        <v>41.274505853527032</v>
      </c>
      <c r="R148" s="16">
        <f t="shared" ca="1" si="22"/>
        <v>805.11352182765313</v>
      </c>
      <c r="S148" s="15">
        <v>123</v>
      </c>
      <c r="T148" s="15">
        <f t="shared" ca="1" si="17"/>
        <v>1</v>
      </c>
      <c r="U148" s="16">
        <f t="shared" ca="1" si="23"/>
        <v>4131.2684493364068</v>
      </c>
      <c r="V148" s="16">
        <f t="shared" ca="1" si="24"/>
        <v>4123.7218185339161</v>
      </c>
    </row>
    <row r="149" spans="9:22">
      <c r="I149" s="15">
        <v>124</v>
      </c>
      <c r="J149" s="16">
        <f t="shared" ca="1" si="13"/>
        <v>13.491849878679522</v>
      </c>
      <c r="K149" s="16">
        <f t="shared" ca="1" si="18"/>
        <v>3339.6467773874333</v>
      </c>
      <c r="L149" s="16">
        <f t="shared" ca="1" si="19"/>
        <v>4123.7218185339161</v>
      </c>
      <c r="M149" s="16">
        <f t="shared" ca="1" si="20"/>
        <v>4206.2753955494481</v>
      </c>
      <c r="N149" s="16">
        <f t="shared" ca="1" si="14"/>
        <v>8.2379454380588495</v>
      </c>
      <c r="O149" s="16">
        <f t="shared" ca="1" si="15"/>
        <v>4214.513340987507</v>
      </c>
      <c r="P149" s="16">
        <f t="shared" ca="1" si="21"/>
        <v>784.07504114648282</v>
      </c>
      <c r="Q149" s="16">
        <f t="shared" ca="1" si="16"/>
        <v>82.553577015532113</v>
      </c>
      <c r="R149" s="16">
        <f t="shared" ca="1" si="22"/>
        <v>874.86656360007385</v>
      </c>
      <c r="S149" s="15">
        <v>124</v>
      </c>
      <c r="T149" s="15">
        <f t="shared" ca="1" si="17"/>
        <v>2</v>
      </c>
      <c r="U149" s="16">
        <f t="shared" ca="1" si="23"/>
        <v>4131.2684493364068</v>
      </c>
      <c r="V149" s="16">
        <f t="shared" ca="1" si="24"/>
        <v>4214.513340987507</v>
      </c>
    </row>
    <row r="150" spans="9:22">
      <c r="I150" s="15">
        <v>125</v>
      </c>
      <c r="J150" s="16">
        <f t="shared" ca="1" si="13"/>
        <v>51.946753315764774</v>
      </c>
      <c r="K150" s="16">
        <f t="shared" ca="1" si="18"/>
        <v>3391.5935307031982</v>
      </c>
      <c r="L150" s="16">
        <f t="shared" ca="1" si="19"/>
        <v>4131.2684493364068</v>
      </c>
      <c r="M150" s="16">
        <f t="shared" ca="1" si="20"/>
        <v>4175.5383650089516</v>
      </c>
      <c r="N150" s="16">
        <f t="shared" ca="1" si="14"/>
        <v>8.4952408945674751</v>
      </c>
      <c r="O150" s="16">
        <f t="shared" ca="1" si="15"/>
        <v>4184.0336059035189</v>
      </c>
      <c r="P150" s="16">
        <f t="shared" ca="1" si="21"/>
        <v>739.67491863320856</v>
      </c>
      <c r="Q150" s="16">
        <f t="shared" ca="1" si="16"/>
        <v>44.269915672544919</v>
      </c>
      <c r="R150" s="16">
        <f t="shared" ca="1" si="22"/>
        <v>792.44007520032096</v>
      </c>
      <c r="S150" s="15">
        <v>125</v>
      </c>
      <c r="T150" s="15">
        <f t="shared" ca="1" si="17"/>
        <v>1</v>
      </c>
      <c r="U150" s="16">
        <f t="shared" ca="1" si="23"/>
        <v>4184.0336059035189</v>
      </c>
      <c r="V150" s="16">
        <f t="shared" ca="1" si="24"/>
        <v>4214.513340987507</v>
      </c>
    </row>
    <row r="151" spans="9:22">
      <c r="I151" s="15">
        <v>126</v>
      </c>
      <c r="J151" s="16">
        <f t="shared" ca="1" si="13"/>
        <v>99.177841602377285</v>
      </c>
      <c r="K151" s="16">
        <f t="shared" ca="1" si="18"/>
        <v>3490.7713723055754</v>
      </c>
      <c r="L151" s="16">
        <f t="shared" ca="1" si="19"/>
        <v>4184.0336059035189</v>
      </c>
      <c r="M151" s="16">
        <f t="shared" ca="1" si="20"/>
        <v>4249.2986020618782</v>
      </c>
      <c r="N151" s="16">
        <f t="shared" ca="1" si="14"/>
        <v>6.0976316254037677</v>
      </c>
      <c r="O151" s="16">
        <f t="shared" ca="1" si="15"/>
        <v>4255.3962336872819</v>
      </c>
      <c r="P151" s="16">
        <f t="shared" ca="1" si="21"/>
        <v>693.26223359794358</v>
      </c>
      <c r="Q151" s="16">
        <f t="shared" ca="1" si="16"/>
        <v>65.264996158359097</v>
      </c>
      <c r="R151" s="16">
        <f t="shared" ca="1" si="22"/>
        <v>764.62486138170641</v>
      </c>
      <c r="S151" s="15">
        <v>126</v>
      </c>
      <c r="T151" s="15">
        <f t="shared" ca="1" si="17"/>
        <v>1</v>
      </c>
      <c r="U151" s="16">
        <f t="shared" ca="1" si="23"/>
        <v>4255.3962336872819</v>
      </c>
      <c r="V151" s="16">
        <f t="shared" ca="1" si="24"/>
        <v>4214.513340987507</v>
      </c>
    </row>
    <row r="152" spans="9:22">
      <c r="I152" s="15">
        <v>127</v>
      </c>
      <c r="J152" s="16">
        <f t="shared" ca="1" si="13"/>
        <v>4.3721389063359917</v>
      </c>
      <c r="K152" s="16">
        <f t="shared" ca="1" si="18"/>
        <v>3495.1435112119116</v>
      </c>
      <c r="L152" s="16">
        <f t="shared" ca="1" si="19"/>
        <v>4214.513340987507</v>
      </c>
      <c r="M152" s="16">
        <f t="shared" ca="1" si="20"/>
        <v>4295.9345437683924</v>
      </c>
      <c r="N152" s="16">
        <f t="shared" ca="1" si="14"/>
        <v>5.9202240045289178</v>
      </c>
      <c r="O152" s="16">
        <f t="shared" ca="1" si="15"/>
        <v>4301.8547677729212</v>
      </c>
      <c r="P152" s="16">
        <f t="shared" ca="1" si="21"/>
        <v>719.36982977559546</v>
      </c>
      <c r="Q152" s="16">
        <f t="shared" ca="1" si="16"/>
        <v>81.421202780885466</v>
      </c>
      <c r="R152" s="16">
        <f t="shared" ca="1" si="22"/>
        <v>806.7112565610098</v>
      </c>
      <c r="S152" s="15">
        <v>127</v>
      </c>
      <c r="T152" s="15">
        <f t="shared" ca="1" si="17"/>
        <v>2</v>
      </c>
      <c r="U152" s="16">
        <f t="shared" ca="1" si="23"/>
        <v>4255.3962336872819</v>
      </c>
      <c r="V152" s="16">
        <f t="shared" ca="1" si="24"/>
        <v>4301.8547677729212</v>
      </c>
    </row>
    <row r="153" spans="9:22">
      <c r="I153" s="15">
        <v>128</v>
      </c>
      <c r="J153" s="16">
        <f t="shared" ca="1" si="13"/>
        <v>74.845176463893694</v>
      </c>
      <c r="K153" s="16">
        <f t="shared" ca="1" si="18"/>
        <v>3569.9886876758051</v>
      </c>
      <c r="L153" s="16">
        <f t="shared" ca="1" si="19"/>
        <v>4255.3962336872819</v>
      </c>
      <c r="M153" s="16">
        <f t="shared" ca="1" si="20"/>
        <v>4316.2505896540542</v>
      </c>
      <c r="N153" s="16">
        <f t="shared" ca="1" si="14"/>
        <v>7.7931061151198779</v>
      </c>
      <c r="O153" s="16">
        <f t="shared" ca="1" si="15"/>
        <v>4324.0436957691745</v>
      </c>
      <c r="P153" s="16">
        <f t="shared" ca="1" si="21"/>
        <v>685.40754601147682</v>
      </c>
      <c r="Q153" s="16">
        <f t="shared" ca="1" si="16"/>
        <v>60.854355966771998</v>
      </c>
      <c r="R153" s="16">
        <f t="shared" ca="1" si="22"/>
        <v>754.05500809336866</v>
      </c>
      <c r="S153" s="15">
        <v>128</v>
      </c>
      <c r="T153" s="15">
        <f t="shared" ca="1" si="17"/>
        <v>1</v>
      </c>
      <c r="U153" s="16">
        <f t="shared" ca="1" si="23"/>
        <v>4324.0436957691745</v>
      </c>
      <c r="V153" s="16">
        <f t="shared" ca="1" si="24"/>
        <v>4301.8547677729212</v>
      </c>
    </row>
    <row r="154" spans="9:22">
      <c r="I154" s="15">
        <v>129</v>
      </c>
      <c r="J154" s="16">
        <f t="shared" ca="1" si="13"/>
        <v>3.915610998142502</v>
      </c>
      <c r="K154" s="16">
        <f t="shared" ca="1" si="18"/>
        <v>3573.9042986739478</v>
      </c>
      <c r="L154" s="16">
        <f t="shared" ca="1" si="19"/>
        <v>4301.8547677729212</v>
      </c>
      <c r="M154" s="16">
        <f t="shared" ca="1" si="20"/>
        <v>4382.322876242848</v>
      </c>
      <c r="N154" s="16">
        <f t="shared" ca="1" si="14"/>
        <v>6.0957047170901433</v>
      </c>
      <c r="O154" s="16">
        <f t="shared" ca="1" si="15"/>
        <v>4388.4185809599385</v>
      </c>
      <c r="P154" s="16">
        <f t="shared" ca="1" si="21"/>
        <v>727.95046909897337</v>
      </c>
      <c r="Q154" s="16">
        <f t="shared" ca="1" si="16"/>
        <v>80.468108469927216</v>
      </c>
      <c r="R154" s="16">
        <f t="shared" ca="1" si="22"/>
        <v>814.5142822859907</v>
      </c>
      <c r="S154" s="15">
        <v>129</v>
      </c>
      <c r="T154" s="15">
        <f t="shared" ca="1" si="17"/>
        <v>2</v>
      </c>
      <c r="U154" s="16">
        <f t="shared" ca="1" si="23"/>
        <v>4324.0436957691745</v>
      </c>
      <c r="V154" s="16">
        <f t="shared" ca="1" si="24"/>
        <v>4388.4185809599385</v>
      </c>
    </row>
    <row r="155" spans="9:22">
      <c r="I155" s="15">
        <v>130</v>
      </c>
      <c r="J155" s="16">
        <f t="shared" ref="J155:J218" ca="1" si="25">LN(RAND())*(-$B$15)</f>
        <v>2.2615140478970388</v>
      </c>
      <c r="K155" s="16">
        <f t="shared" ca="1" si="18"/>
        <v>3576.1658127218448</v>
      </c>
      <c r="L155" s="16">
        <f t="shared" ca="1" si="19"/>
        <v>4324.0436957691745</v>
      </c>
      <c r="M155" s="16">
        <f t="shared" ca="1" si="20"/>
        <v>4402.9447377141887</v>
      </c>
      <c r="N155" s="16">
        <f t="shared" ref="N155:N218" ca="1" si="26">(RAND()*5)+5</f>
        <v>7.0793798272821125</v>
      </c>
      <c r="O155" s="16">
        <f t="shared" ref="O155:O218" ca="1" si="27">M155+N155</f>
        <v>4410.0241175414712</v>
      </c>
      <c r="P155" s="16">
        <f t="shared" ca="1" si="21"/>
        <v>747.87788304732976</v>
      </c>
      <c r="Q155" s="16">
        <f t="shared" ref="Q155:Q218" ca="1" si="28">_xlfn.NORM.INV(RAND(), $B$11,$B$12)</f>
        <v>78.901041945013887</v>
      </c>
      <c r="R155" s="16">
        <f t="shared" ca="1" si="22"/>
        <v>833.85830481962569</v>
      </c>
      <c r="S155" s="15">
        <v>130</v>
      </c>
      <c r="T155" s="15">
        <f t="shared" ref="T155:T218" ca="1" si="29">IF(O155=U155, 1, IF(O155=V155, 2, IF(W155=O155, 3, IF(X155=O155, 4, 0))))</f>
        <v>1</v>
      </c>
      <c r="U155" s="16">
        <f t="shared" ca="1" si="23"/>
        <v>4410.0241175414712</v>
      </c>
      <c r="V155" s="16">
        <f t="shared" ca="1" si="24"/>
        <v>4388.4185809599385</v>
      </c>
    </row>
    <row r="156" spans="9:22">
      <c r="I156" s="15">
        <v>131</v>
      </c>
      <c r="J156" s="16">
        <f t="shared" ca="1" si="25"/>
        <v>41.330832953324368</v>
      </c>
      <c r="K156" s="16">
        <f t="shared" ref="K156:K219" ca="1" si="30">J156+K155</f>
        <v>3617.496645675169</v>
      </c>
      <c r="L156" s="16">
        <f t="shared" ref="L156:L219" ca="1" si="31">IF(K156&gt;MIN(U155,V155), K156, MIN(U155,V155))</f>
        <v>4388.4185809599385</v>
      </c>
      <c r="M156" s="16">
        <f t="shared" ref="M156:M219" ca="1" si="32">L156+Q156</f>
        <v>4462.083518582418</v>
      </c>
      <c r="N156" s="16">
        <f t="shared" ca="1" si="26"/>
        <v>6.9750969354562518</v>
      </c>
      <c r="O156" s="16">
        <f t="shared" ca="1" si="27"/>
        <v>4469.0586155178744</v>
      </c>
      <c r="P156" s="16">
        <f t="shared" ref="P156:P219" ca="1" si="33">IF((L156-K156) &gt;=0, (L156-K156), 0)</f>
        <v>770.92193528476946</v>
      </c>
      <c r="Q156" s="16">
        <f t="shared" ca="1" si="28"/>
        <v>73.664937622479542</v>
      </c>
      <c r="R156" s="16">
        <f t="shared" ref="R156:R219" ca="1" si="34">Q156+P156+N156</f>
        <v>851.56196984270525</v>
      </c>
      <c r="S156" s="15">
        <v>131</v>
      </c>
      <c r="T156" s="15">
        <f t="shared" ca="1" si="29"/>
        <v>2</v>
      </c>
      <c r="U156" s="16">
        <f t="shared" ref="U156:U219" ca="1" si="35">IF(U155=MIN(U155,V155), M156 + N156, U155)</f>
        <v>4410.0241175414712</v>
      </c>
      <c r="V156" s="16">
        <f t="shared" ref="V156:V219" ca="1" si="36">IF(V155=MIN(U155,V155), M156 + N156, V155)</f>
        <v>4469.0586155178744</v>
      </c>
    </row>
    <row r="157" spans="9:22">
      <c r="I157" s="15">
        <v>132</v>
      </c>
      <c r="J157" s="16">
        <f t="shared" ca="1" si="25"/>
        <v>1.9725691719994976</v>
      </c>
      <c r="K157" s="16">
        <f t="shared" ca="1" si="30"/>
        <v>3619.4692148471686</v>
      </c>
      <c r="L157" s="16">
        <f t="shared" ca="1" si="31"/>
        <v>4410.0241175414712</v>
      </c>
      <c r="M157" s="16">
        <f t="shared" ca="1" si="32"/>
        <v>4475.2856284766667</v>
      </c>
      <c r="N157" s="16">
        <f t="shared" ca="1" si="26"/>
        <v>7.7645535272916355</v>
      </c>
      <c r="O157" s="16">
        <f t="shared" ca="1" si="27"/>
        <v>4483.0501820039581</v>
      </c>
      <c r="P157" s="16">
        <f t="shared" ca="1" si="33"/>
        <v>790.55490269430265</v>
      </c>
      <c r="Q157" s="16">
        <f t="shared" ca="1" si="28"/>
        <v>65.261510935195574</v>
      </c>
      <c r="R157" s="16">
        <f t="shared" ca="1" si="34"/>
        <v>863.58096715678982</v>
      </c>
      <c r="S157" s="15">
        <v>132</v>
      </c>
      <c r="T157" s="15">
        <f t="shared" ca="1" si="29"/>
        <v>1</v>
      </c>
      <c r="U157" s="16">
        <f t="shared" ca="1" si="35"/>
        <v>4483.0501820039581</v>
      </c>
      <c r="V157" s="16">
        <f t="shared" ca="1" si="36"/>
        <v>4469.0586155178744</v>
      </c>
    </row>
    <row r="158" spans="9:22">
      <c r="I158" s="15">
        <v>133</v>
      </c>
      <c r="J158" s="16">
        <f t="shared" ca="1" si="25"/>
        <v>15.802826490308565</v>
      </c>
      <c r="K158" s="16">
        <f t="shared" ca="1" si="30"/>
        <v>3635.2720413374773</v>
      </c>
      <c r="L158" s="16">
        <f t="shared" ca="1" si="31"/>
        <v>4469.0586155178744</v>
      </c>
      <c r="M158" s="16">
        <f t="shared" ca="1" si="32"/>
        <v>4564.0784110834038</v>
      </c>
      <c r="N158" s="16">
        <f t="shared" ca="1" si="26"/>
        <v>5.2009944410389402</v>
      </c>
      <c r="O158" s="16">
        <f t="shared" ca="1" si="27"/>
        <v>4569.2794055244431</v>
      </c>
      <c r="P158" s="16">
        <f t="shared" ca="1" si="33"/>
        <v>833.78657418039711</v>
      </c>
      <c r="Q158" s="16">
        <f t="shared" ca="1" si="28"/>
        <v>95.019795565529861</v>
      </c>
      <c r="R158" s="16">
        <f t="shared" ca="1" si="34"/>
        <v>934.0073641869659</v>
      </c>
      <c r="S158" s="15">
        <v>133</v>
      </c>
      <c r="T158" s="15">
        <f t="shared" ca="1" si="29"/>
        <v>2</v>
      </c>
      <c r="U158" s="16">
        <f t="shared" ca="1" si="35"/>
        <v>4483.0501820039581</v>
      </c>
      <c r="V158" s="16">
        <f t="shared" ca="1" si="36"/>
        <v>4569.2794055244431</v>
      </c>
    </row>
    <row r="159" spans="9:22">
      <c r="I159" s="15">
        <v>134</v>
      </c>
      <c r="J159" s="16">
        <f t="shared" ca="1" si="25"/>
        <v>11.223195332181071</v>
      </c>
      <c r="K159" s="16">
        <f t="shared" ca="1" si="30"/>
        <v>3646.4952366696584</v>
      </c>
      <c r="L159" s="16">
        <f t="shared" ca="1" si="31"/>
        <v>4483.0501820039581</v>
      </c>
      <c r="M159" s="16">
        <f t="shared" ca="1" si="32"/>
        <v>4554.6771224218064</v>
      </c>
      <c r="N159" s="16">
        <f t="shared" ca="1" si="26"/>
        <v>8.4624635544956206</v>
      </c>
      <c r="O159" s="16">
        <f t="shared" ca="1" si="27"/>
        <v>4563.1395859763024</v>
      </c>
      <c r="P159" s="16">
        <f t="shared" ca="1" si="33"/>
        <v>836.55494533429965</v>
      </c>
      <c r="Q159" s="16">
        <f t="shared" ca="1" si="28"/>
        <v>71.626940417848502</v>
      </c>
      <c r="R159" s="16">
        <f t="shared" ca="1" si="34"/>
        <v>916.64434930664368</v>
      </c>
      <c r="S159" s="15">
        <v>134</v>
      </c>
      <c r="T159" s="15">
        <f t="shared" ca="1" si="29"/>
        <v>1</v>
      </c>
      <c r="U159" s="16">
        <f t="shared" ca="1" si="35"/>
        <v>4563.1395859763024</v>
      </c>
      <c r="V159" s="16">
        <f t="shared" ca="1" si="36"/>
        <v>4569.2794055244431</v>
      </c>
    </row>
    <row r="160" spans="9:22">
      <c r="I160" s="15">
        <v>135</v>
      </c>
      <c r="J160" s="16">
        <f t="shared" ca="1" si="25"/>
        <v>37.683992842958808</v>
      </c>
      <c r="K160" s="16">
        <f t="shared" ca="1" si="30"/>
        <v>3684.1792295126174</v>
      </c>
      <c r="L160" s="16">
        <f t="shared" ca="1" si="31"/>
        <v>4563.1395859763024</v>
      </c>
      <c r="M160" s="16">
        <f t="shared" ca="1" si="32"/>
        <v>4626.5604586995432</v>
      </c>
      <c r="N160" s="16">
        <f t="shared" ca="1" si="26"/>
        <v>5.8140079272612022</v>
      </c>
      <c r="O160" s="16">
        <f t="shared" ca="1" si="27"/>
        <v>4632.3744666268049</v>
      </c>
      <c r="P160" s="16">
        <f t="shared" ca="1" si="33"/>
        <v>878.960356463685</v>
      </c>
      <c r="Q160" s="16">
        <f t="shared" ca="1" si="28"/>
        <v>63.420872723240947</v>
      </c>
      <c r="R160" s="16">
        <f t="shared" ca="1" si="34"/>
        <v>948.19523711418708</v>
      </c>
      <c r="S160" s="15">
        <v>135</v>
      </c>
      <c r="T160" s="15">
        <f t="shared" ca="1" si="29"/>
        <v>1</v>
      </c>
      <c r="U160" s="16">
        <f t="shared" ca="1" si="35"/>
        <v>4632.3744666268049</v>
      </c>
      <c r="V160" s="16">
        <f t="shared" ca="1" si="36"/>
        <v>4569.2794055244431</v>
      </c>
    </row>
    <row r="161" spans="9:22">
      <c r="I161" s="15">
        <v>136</v>
      </c>
      <c r="J161" s="16">
        <f t="shared" ca="1" si="25"/>
        <v>5.235069421514841</v>
      </c>
      <c r="K161" s="16">
        <f t="shared" ca="1" si="30"/>
        <v>3689.4142989341321</v>
      </c>
      <c r="L161" s="16">
        <f t="shared" ca="1" si="31"/>
        <v>4569.2794055244431</v>
      </c>
      <c r="M161" s="16">
        <f t="shared" ca="1" si="32"/>
        <v>4628.1107427088173</v>
      </c>
      <c r="N161" s="16">
        <f t="shared" ca="1" si="26"/>
        <v>7.8906455595759883</v>
      </c>
      <c r="O161" s="16">
        <f t="shared" ca="1" si="27"/>
        <v>4636.0013882683934</v>
      </c>
      <c r="P161" s="16">
        <f t="shared" ca="1" si="33"/>
        <v>879.86510659031092</v>
      </c>
      <c r="Q161" s="16">
        <f t="shared" ca="1" si="28"/>
        <v>58.831337184374661</v>
      </c>
      <c r="R161" s="16">
        <f t="shared" ca="1" si="34"/>
        <v>946.58708933426158</v>
      </c>
      <c r="S161" s="15">
        <v>136</v>
      </c>
      <c r="T161" s="15">
        <f t="shared" ca="1" si="29"/>
        <v>2</v>
      </c>
      <c r="U161" s="16">
        <f t="shared" ca="1" si="35"/>
        <v>4632.3744666268049</v>
      </c>
      <c r="V161" s="16">
        <f t="shared" ca="1" si="36"/>
        <v>4636.0013882683934</v>
      </c>
    </row>
    <row r="162" spans="9:22">
      <c r="I162" s="15">
        <v>137</v>
      </c>
      <c r="J162" s="16">
        <f t="shared" ca="1" si="25"/>
        <v>54.660203692742698</v>
      </c>
      <c r="K162" s="16">
        <f t="shared" ca="1" si="30"/>
        <v>3744.0745026268751</v>
      </c>
      <c r="L162" s="16">
        <f t="shared" ca="1" si="31"/>
        <v>4632.3744666268049</v>
      </c>
      <c r="M162" s="16">
        <f t="shared" ca="1" si="32"/>
        <v>4666.3422041022295</v>
      </c>
      <c r="N162" s="16">
        <f t="shared" ca="1" si="26"/>
        <v>5.2551116227373402</v>
      </c>
      <c r="O162" s="16">
        <f t="shared" ca="1" si="27"/>
        <v>4671.5973157249673</v>
      </c>
      <c r="P162" s="16">
        <f t="shared" ca="1" si="33"/>
        <v>888.29996399992979</v>
      </c>
      <c r="Q162" s="16">
        <f t="shared" ca="1" si="28"/>
        <v>33.967737475424805</v>
      </c>
      <c r="R162" s="16">
        <f t="shared" ca="1" si="34"/>
        <v>927.52281309809189</v>
      </c>
      <c r="S162" s="15">
        <v>137</v>
      </c>
      <c r="T162" s="15">
        <f t="shared" ca="1" si="29"/>
        <v>1</v>
      </c>
      <c r="U162" s="16">
        <f t="shared" ca="1" si="35"/>
        <v>4671.5973157249673</v>
      </c>
      <c r="V162" s="16">
        <f t="shared" ca="1" si="36"/>
        <v>4636.0013882683934</v>
      </c>
    </row>
    <row r="163" spans="9:22">
      <c r="I163" s="15">
        <v>138</v>
      </c>
      <c r="J163" s="16">
        <f t="shared" ca="1" si="25"/>
        <v>21.983282742034866</v>
      </c>
      <c r="K163" s="16">
        <f t="shared" ca="1" si="30"/>
        <v>3766.0577853689101</v>
      </c>
      <c r="L163" s="16">
        <f t="shared" ca="1" si="31"/>
        <v>4636.0013882683934</v>
      </c>
      <c r="M163" s="16">
        <f t="shared" ca="1" si="32"/>
        <v>4714.8900736755295</v>
      </c>
      <c r="N163" s="16">
        <f t="shared" ca="1" si="26"/>
        <v>5.9343473828775908</v>
      </c>
      <c r="O163" s="16">
        <f t="shared" ca="1" si="27"/>
        <v>4720.8244210584071</v>
      </c>
      <c r="P163" s="16">
        <f t="shared" ca="1" si="33"/>
        <v>869.94360289948327</v>
      </c>
      <c r="Q163" s="16">
        <f t="shared" ca="1" si="28"/>
        <v>78.888685407136506</v>
      </c>
      <c r="R163" s="16">
        <f t="shared" ca="1" si="34"/>
        <v>954.76663568949743</v>
      </c>
      <c r="S163" s="15">
        <v>138</v>
      </c>
      <c r="T163" s="15">
        <f t="shared" ca="1" si="29"/>
        <v>2</v>
      </c>
      <c r="U163" s="16">
        <f t="shared" ca="1" si="35"/>
        <v>4671.5973157249673</v>
      </c>
      <c r="V163" s="16">
        <f t="shared" ca="1" si="36"/>
        <v>4720.8244210584071</v>
      </c>
    </row>
    <row r="164" spans="9:22">
      <c r="I164" s="15">
        <v>139</v>
      </c>
      <c r="J164" s="16">
        <f t="shared" ca="1" si="25"/>
        <v>31.650024331791879</v>
      </c>
      <c r="K164" s="16">
        <f t="shared" ca="1" si="30"/>
        <v>3797.707809700702</v>
      </c>
      <c r="L164" s="16">
        <f t="shared" ca="1" si="31"/>
        <v>4671.5973157249673</v>
      </c>
      <c r="M164" s="16">
        <f t="shared" ca="1" si="32"/>
        <v>4729.18115303385</v>
      </c>
      <c r="N164" s="16">
        <f t="shared" ca="1" si="26"/>
        <v>7.6808600876165052</v>
      </c>
      <c r="O164" s="16">
        <f t="shared" ca="1" si="27"/>
        <v>4736.8620131214666</v>
      </c>
      <c r="P164" s="16">
        <f t="shared" ca="1" si="33"/>
        <v>873.8895060242653</v>
      </c>
      <c r="Q164" s="16">
        <f t="shared" ca="1" si="28"/>
        <v>57.58383730888287</v>
      </c>
      <c r="R164" s="16">
        <f t="shared" ca="1" si="34"/>
        <v>939.15420342076459</v>
      </c>
      <c r="S164" s="15">
        <v>139</v>
      </c>
      <c r="T164" s="15">
        <f t="shared" ca="1" si="29"/>
        <v>1</v>
      </c>
      <c r="U164" s="16">
        <f t="shared" ca="1" si="35"/>
        <v>4736.8620131214666</v>
      </c>
      <c r="V164" s="16">
        <f t="shared" ca="1" si="36"/>
        <v>4720.8244210584071</v>
      </c>
    </row>
    <row r="165" spans="9:22">
      <c r="I165" s="15">
        <v>140</v>
      </c>
      <c r="J165" s="16">
        <f t="shared" ca="1" si="25"/>
        <v>4.7418367857974655</v>
      </c>
      <c r="K165" s="16">
        <f t="shared" ca="1" si="30"/>
        <v>3802.4496464864997</v>
      </c>
      <c r="L165" s="16">
        <f t="shared" ca="1" si="31"/>
        <v>4720.8244210584071</v>
      </c>
      <c r="M165" s="16">
        <f t="shared" ca="1" si="32"/>
        <v>4775.6459752052024</v>
      </c>
      <c r="N165" s="16">
        <f t="shared" ca="1" si="26"/>
        <v>9.7937882710056741</v>
      </c>
      <c r="O165" s="16">
        <f t="shared" ca="1" si="27"/>
        <v>4785.4397634762081</v>
      </c>
      <c r="P165" s="16">
        <f t="shared" ca="1" si="33"/>
        <v>918.37477457190744</v>
      </c>
      <c r="Q165" s="16">
        <f t="shared" ca="1" si="28"/>
        <v>54.821554146795634</v>
      </c>
      <c r="R165" s="16">
        <f t="shared" ca="1" si="34"/>
        <v>982.99011698970878</v>
      </c>
      <c r="S165" s="15">
        <v>140</v>
      </c>
      <c r="T165" s="15">
        <f t="shared" ca="1" si="29"/>
        <v>2</v>
      </c>
      <c r="U165" s="16">
        <f t="shared" ca="1" si="35"/>
        <v>4736.8620131214666</v>
      </c>
      <c r="V165" s="16">
        <f t="shared" ca="1" si="36"/>
        <v>4785.4397634762081</v>
      </c>
    </row>
    <row r="166" spans="9:22">
      <c r="I166" s="15">
        <v>141</v>
      </c>
      <c r="J166" s="16">
        <f t="shared" ca="1" si="25"/>
        <v>9.0105211355697215</v>
      </c>
      <c r="K166" s="16">
        <f t="shared" ca="1" si="30"/>
        <v>3811.4601676220695</v>
      </c>
      <c r="L166" s="16">
        <f t="shared" ca="1" si="31"/>
        <v>4736.8620131214666</v>
      </c>
      <c r="M166" s="16">
        <f t="shared" ca="1" si="32"/>
        <v>4775.8600390467545</v>
      </c>
      <c r="N166" s="16">
        <f t="shared" ca="1" si="26"/>
        <v>6.9531348670487656</v>
      </c>
      <c r="O166" s="16">
        <f t="shared" ca="1" si="27"/>
        <v>4782.8131739138034</v>
      </c>
      <c r="P166" s="16">
        <f t="shared" ca="1" si="33"/>
        <v>925.40184549939704</v>
      </c>
      <c r="Q166" s="16">
        <f t="shared" ca="1" si="28"/>
        <v>38.998025925288388</v>
      </c>
      <c r="R166" s="16">
        <f t="shared" ca="1" si="34"/>
        <v>971.35300629173423</v>
      </c>
      <c r="S166" s="15">
        <v>141</v>
      </c>
      <c r="T166" s="15">
        <f t="shared" ca="1" si="29"/>
        <v>1</v>
      </c>
      <c r="U166" s="16">
        <f t="shared" ca="1" si="35"/>
        <v>4782.8131739138034</v>
      </c>
      <c r="V166" s="16">
        <f t="shared" ca="1" si="36"/>
        <v>4785.4397634762081</v>
      </c>
    </row>
    <row r="167" spans="9:22">
      <c r="I167" s="15">
        <v>142</v>
      </c>
      <c r="J167" s="16">
        <f t="shared" ca="1" si="25"/>
        <v>1.3930983370207335</v>
      </c>
      <c r="K167" s="16">
        <f t="shared" ca="1" si="30"/>
        <v>3812.8532659590901</v>
      </c>
      <c r="L167" s="16">
        <f t="shared" ca="1" si="31"/>
        <v>4782.8131739138034</v>
      </c>
      <c r="M167" s="16">
        <f t="shared" ca="1" si="32"/>
        <v>4856.2750833333857</v>
      </c>
      <c r="N167" s="16">
        <f t="shared" ca="1" si="26"/>
        <v>5.6542271583321853</v>
      </c>
      <c r="O167" s="16">
        <f t="shared" ca="1" si="27"/>
        <v>4861.9293104917178</v>
      </c>
      <c r="P167" s="16">
        <f t="shared" ca="1" si="33"/>
        <v>969.95990795471334</v>
      </c>
      <c r="Q167" s="16">
        <f t="shared" ca="1" si="28"/>
        <v>73.461909419582724</v>
      </c>
      <c r="R167" s="16">
        <f t="shared" ca="1" si="34"/>
        <v>1049.0760445326282</v>
      </c>
      <c r="S167" s="15">
        <v>142</v>
      </c>
      <c r="T167" s="15">
        <f t="shared" ca="1" si="29"/>
        <v>1</v>
      </c>
      <c r="U167" s="16">
        <f t="shared" ca="1" si="35"/>
        <v>4861.9293104917178</v>
      </c>
      <c r="V167" s="16">
        <f t="shared" ca="1" si="36"/>
        <v>4785.4397634762081</v>
      </c>
    </row>
    <row r="168" spans="9:22">
      <c r="I168" s="15">
        <v>143</v>
      </c>
      <c r="J168" s="16">
        <f t="shared" ca="1" si="25"/>
        <v>0.7548790128701004</v>
      </c>
      <c r="K168" s="16">
        <f t="shared" ca="1" si="30"/>
        <v>3813.60814497196</v>
      </c>
      <c r="L168" s="16">
        <f t="shared" ca="1" si="31"/>
        <v>4785.4397634762081</v>
      </c>
      <c r="M168" s="16">
        <f t="shared" ca="1" si="32"/>
        <v>4864.2372885754494</v>
      </c>
      <c r="N168" s="16">
        <f t="shared" ca="1" si="26"/>
        <v>5.590854377089479</v>
      </c>
      <c r="O168" s="16">
        <f t="shared" ca="1" si="27"/>
        <v>4869.8281429525387</v>
      </c>
      <c r="P168" s="16">
        <f t="shared" ca="1" si="33"/>
        <v>971.83161850424813</v>
      </c>
      <c r="Q168" s="16">
        <f t="shared" ca="1" si="28"/>
        <v>78.797525099241227</v>
      </c>
      <c r="R168" s="16">
        <f t="shared" ca="1" si="34"/>
        <v>1056.2199979805789</v>
      </c>
      <c r="S168" s="15">
        <v>143</v>
      </c>
      <c r="T168" s="15">
        <f t="shared" ca="1" si="29"/>
        <v>2</v>
      </c>
      <c r="U168" s="16">
        <f t="shared" ca="1" si="35"/>
        <v>4861.9293104917178</v>
      </c>
      <c r="V168" s="16">
        <f t="shared" ca="1" si="36"/>
        <v>4869.8281429525387</v>
      </c>
    </row>
    <row r="169" spans="9:22">
      <c r="I169" s="15">
        <v>144</v>
      </c>
      <c r="J169" s="16">
        <f t="shared" ca="1" si="25"/>
        <v>143.61174923530885</v>
      </c>
      <c r="K169" s="16">
        <f t="shared" ca="1" si="30"/>
        <v>3957.2198942072687</v>
      </c>
      <c r="L169" s="16">
        <f t="shared" ca="1" si="31"/>
        <v>4861.9293104917178</v>
      </c>
      <c r="M169" s="16">
        <f t="shared" ca="1" si="32"/>
        <v>4950.3201601449291</v>
      </c>
      <c r="N169" s="16">
        <f t="shared" ca="1" si="26"/>
        <v>9.3273243674191502</v>
      </c>
      <c r="O169" s="16">
        <f t="shared" ca="1" si="27"/>
        <v>4959.6474845123485</v>
      </c>
      <c r="P169" s="16">
        <f t="shared" ca="1" si="33"/>
        <v>904.70941628444916</v>
      </c>
      <c r="Q169" s="16">
        <f t="shared" ca="1" si="28"/>
        <v>88.390849653211632</v>
      </c>
      <c r="R169" s="16">
        <f t="shared" ca="1" si="34"/>
        <v>1002.4275903050799</v>
      </c>
      <c r="S169" s="15">
        <v>144</v>
      </c>
      <c r="T169" s="15">
        <f t="shared" ca="1" si="29"/>
        <v>1</v>
      </c>
      <c r="U169" s="16">
        <f t="shared" ca="1" si="35"/>
        <v>4959.6474845123485</v>
      </c>
      <c r="V169" s="16">
        <f t="shared" ca="1" si="36"/>
        <v>4869.8281429525387</v>
      </c>
    </row>
    <row r="170" spans="9:22">
      <c r="I170" s="15">
        <v>145</v>
      </c>
      <c r="J170" s="16">
        <f t="shared" ca="1" si="25"/>
        <v>6.5098177617396136</v>
      </c>
      <c r="K170" s="16">
        <f t="shared" ca="1" si="30"/>
        <v>3963.7297119690083</v>
      </c>
      <c r="L170" s="16">
        <f t="shared" ca="1" si="31"/>
        <v>4869.8281429525387</v>
      </c>
      <c r="M170" s="16">
        <f t="shared" ca="1" si="32"/>
        <v>4865.1508284166448</v>
      </c>
      <c r="N170" s="16">
        <f t="shared" ca="1" si="26"/>
        <v>9.0743685515955121</v>
      </c>
      <c r="O170" s="16">
        <f t="shared" ca="1" si="27"/>
        <v>4874.2251969682402</v>
      </c>
      <c r="P170" s="16">
        <f t="shared" ca="1" si="33"/>
        <v>906.09843098353031</v>
      </c>
      <c r="Q170" s="16">
        <f t="shared" ca="1" si="28"/>
        <v>-4.6773145358942116</v>
      </c>
      <c r="R170" s="16">
        <f t="shared" ca="1" si="34"/>
        <v>910.49548499923162</v>
      </c>
      <c r="S170" s="15">
        <v>145</v>
      </c>
      <c r="T170" s="15">
        <f t="shared" ca="1" si="29"/>
        <v>2</v>
      </c>
      <c r="U170" s="16">
        <f t="shared" ca="1" si="35"/>
        <v>4959.6474845123485</v>
      </c>
      <c r="V170" s="16">
        <f t="shared" ca="1" si="36"/>
        <v>4874.2251969682402</v>
      </c>
    </row>
    <row r="171" spans="9:22">
      <c r="I171" s="15">
        <v>146</v>
      </c>
      <c r="J171" s="16">
        <f t="shared" ca="1" si="25"/>
        <v>22.103844067718153</v>
      </c>
      <c r="K171" s="16">
        <f t="shared" ca="1" si="30"/>
        <v>3985.8335560367263</v>
      </c>
      <c r="L171" s="16">
        <f t="shared" ca="1" si="31"/>
        <v>4874.2251969682402</v>
      </c>
      <c r="M171" s="16">
        <f t="shared" ca="1" si="32"/>
        <v>4920.9740225944233</v>
      </c>
      <c r="N171" s="16">
        <f t="shared" ca="1" si="26"/>
        <v>8.2421266879988853</v>
      </c>
      <c r="O171" s="16">
        <f t="shared" ca="1" si="27"/>
        <v>4929.2161492824225</v>
      </c>
      <c r="P171" s="16">
        <f t="shared" ca="1" si="33"/>
        <v>888.39164093151385</v>
      </c>
      <c r="Q171" s="16">
        <f t="shared" ca="1" si="28"/>
        <v>46.74882562618312</v>
      </c>
      <c r="R171" s="16">
        <f t="shared" ca="1" si="34"/>
        <v>943.38259324569583</v>
      </c>
      <c r="S171" s="15">
        <v>146</v>
      </c>
      <c r="T171" s="15">
        <f t="shared" ca="1" si="29"/>
        <v>2</v>
      </c>
      <c r="U171" s="16">
        <f t="shared" ca="1" si="35"/>
        <v>4959.6474845123485</v>
      </c>
      <c r="V171" s="16">
        <f t="shared" ca="1" si="36"/>
        <v>4929.2161492824225</v>
      </c>
    </row>
    <row r="172" spans="9:22">
      <c r="I172" s="15">
        <v>147</v>
      </c>
      <c r="J172" s="16">
        <f t="shared" ca="1" si="25"/>
        <v>2.3081883529563076</v>
      </c>
      <c r="K172" s="16">
        <f t="shared" ca="1" si="30"/>
        <v>3988.1417443896826</v>
      </c>
      <c r="L172" s="16">
        <f t="shared" ca="1" si="31"/>
        <v>4929.2161492824225</v>
      </c>
      <c r="M172" s="16">
        <f t="shared" ca="1" si="32"/>
        <v>4992.5692952234931</v>
      </c>
      <c r="N172" s="16">
        <f t="shared" ca="1" si="26"/>
        <v>5.3270732376049912</v>
      </c>
      <c r="O172" s="16">
        <f t="shared" ca="1" si="27"/>
        <v>4997.8963684610981</v>
      </c>
      <c r="P172" s="16">
        <f t="shared" ca="1" si="33"/>
        <v>941.07440489273995</v>
      </c>
      <c r="Q172" s="16">
        <f t="shared" ca="1" si="28"/>
        <v>63.353145941070871</v>
      </c>
      <c r="R172" s="16">
        <f t="shared" ca="1" si="34"/>
        <v>1009.7546240714158</v>
      </c>
      <c r="S172" s="15">
        <v>147</v>
      </c>
      <c r="T172" s="15">
        <f t="shared" ca="1" si="29"/>
        <v>2</v>
      </c>
      <c r="U172" s="16">
        <f t="shared" ca="1" si="35"/>
        <v>4959.6474845123485</v>
      </c>
      <c r="V172" s="16">
        <f t="shared" ca="1" si="36"/>
        <v>4997.8963684610981</v>
      </c>
    </row>
    <row r="173" spans="9:22">
      <c r="I173" s="15">
        <v>148</v>
      </c>
      <c r="J173" s="16">
        <f t="shared" ca="1" si="25"/>
        <v>32.490790601350781</v>
      </c>
      <c r="K173" s="16">
        <f t="shared" ca="1" si="30"/>
        <v>4020.6325349910335</v>
      </c>
      <c r="L173" s="16">
        <f t="shared" ca="1" si="31"/>
        <v>4959.6474845123485</v>
      </c>
      <c r="M173" s="16">
        <f t="shared" ca="1" si="32"/>
        <v>5006.9308952732526</v>
      </c>
      <c r="N173" s="16">
        <f t="shared" ca="1" si="26"/>
        <v>8.8622085927289085</v>
      </c>
      <c r="O173" s="16">
        <f t="shared" ca="1" si="27"/>
        <v>5015.7931038659817</v>
      </c>
      <c r="P173" s="16">
        <f t="shared" ca="1" si="33"/>
        <v>939.01494952131497</v>
      </c>
      <c r="Q173" s="16">
        <f t="shared" ca="1" si="28"/>
        <v>47.283410760904069</v>
      </c>
      <c r="R173" s="16">
        <f t="shared" ca="1" si="34"/>
        <v>995.16056887494801</v>
      </c>
      <c r="S173" s="15">
        <v>148</v>
      </c>
      <c r="T173" s="15">
        <f t="shared" ca="1" si="29"/>
        <v>1</v>
      </c>
      <c r="U173" s="16">
        <f t="shared" ca="1" si="35"/>
        <v>5015.7931038659817</v>
      </c>
      <c r="V173" s="16">
        <f t="shared" ca="1" si="36"/>
        <v>4997.8963684610981</v>
      </c>
    </row>
    <row r="174" spans="9:22">
      <c r="I174" s="15">
        <v>149</v>
      </c>
      <c r="J174" s="16">
        <f t="shared" ca="1" si="25"/>
        <v>39.740178707081846</v>
      </c>
      <c r="K174" s="16">
        <f t="shared" ca="1" si="30"/>
        <v>4060.3727136981151</v>
      </c>
      <c r="L174" s="16">
        <f t="shared" ca="1" si="31"/>
        <v>4997.8963684610981</v>
      </c>
      <c r="M174" s="16">
        <f t="shared" ca="1" si="32"/>
        <v>5060.0289261548287</v>
      </c>
      <c r="N174" s="16">
        <f t="shared" ca="1" si="26"/>
        <v>9.6453423777712146</v>
      </c>
      <c r="O174" s="16">
        <f t="shared" ca="1" si="27"/>
        <v>5069.6742685325999</v>
      </c>
      <c r="P174" s="16">
        <f t="shared" ca="1" si="33"/>
        <v>937.52365476298291</v>
      </c>
      <c r="Q174" s="16">
        <f t="shared" ca="1" si="28"/>
        <v>62.13255769373081</v>
      </c>
      <c r="R174" s="16">
        <f t="shared" ca="1" si="34"/>
        <v>1009.3015548344849</v>
      </c>
      <c r="S174" s="15">
        <v>149</v>
      </c>
      <c r="T174" s="15">
        <f t="shared" ca="1" si="29"/>
        <v>2</v>
      </c>
      <c r="U174" s="16">
        <f t="shared" ca="1" si="35"/>
        <v>5015.7931038659817</v>
      </c>
      <c r="V174" s="16">
        <f t="shared" ca="1" si="36"/>
        <v>5069.6742685325999</v>
      </c>
    </row>
    <row r="175" spans="9:22">
      <c r="I175" s="15">
        <v>150</v>
      </c>
      <c r="J175" s="16">
        <f t="shared" ca="1" si="25"/>
        <v>1.7718722347765374</v>
      </c>
      <c r="K175" s="16">
        <f t="shared" ca="1" si="30"/>
        <v>4062.1445859328915</v>
      </c>
      <c r="L175" s="16">
        <f t="shared" ca="1" si="31"/>
        <v>5015.7931038659817</v>
      </c>
      <c r="M175" s="16">
        <f t="shared" ca="1" si="32"/>
        <v>5075.3448459008132</v>
      </c>
      <c r="N175" s="16">
        <f t="shared" ca="1" si="26"/>
        <v>9.3819344199268127</v>
      </c>
      <c r="O175" s="16">
        <f t="shared" ca="1" si="27"/>
        <v>5084.7267803207396</v>
      </c>
      <c r="P175" s="16">
        <f t="shared" ca="1" si="33"/>
        <v>953.64851793309026</v>
      </c>
      <c r="Q175" s="16">
        <f t="shared" ca="1" si="28"/>
        <v>59.551742034831449</v>
      </c>
      <c r="R175" s="16">
        <f t="shared" ca="1" si="34"/>
        <v>1022.5821943878485</v>
      </c>
      <c r="S175" s="15">
        <v>150</v>
      </c>
      <c r="T175" s="15">
        <f t="shared" ca="1" si="29"/>
        <v>1</v>
      </c>
      <c r="U175" s="16">
        <f t="shared" ca="1" si="35"/>
        <v>5084.7267803207396</v>
      </c>
      <c r="V175" s="16">
        <f t="shared" ca="1" si="36"/>
        <v>5069.6742685325999</v>
      </c>
    </row>
    <row r="176" spans="9:22">
      <c r="I176" s="15">
        <v>151</v>
      </c>
      <c r="J176" s="16">
        <f t="shared" ca="1" si="25"/>
        <v>1.1634281082060929</v>
      </c>
      <c r="K176" s="16">
        <f t="shared" ca="1" si="30"/>
        <v>4063.3080140410975</v>
      </c>
      <c r="L176" s="16">
        <f t="shared" ca="1" si="31"/>
        <v>5069.6742685325999</v>
      </c>
      <c r="M176" s="16">
        <f t="shared" ca="1" si="32"/>
        <v>5128.7010084574576</v>
      </c>
      <c r="N176" s="16">
        <f t="shared" ca="1" si="26"/>
        <v>6.9383722771757848</v>
      </c>
      <c r="O176" s="16">
        <f t="shared" ca="1" si="27"/>
        <v>5135.6393807346331</v>
      </c>
      <c r="P176" s="16">
        <f t="shared" ca="1" si="33"/>
        <v>1006.3662544915023</v>
      </c>
      <c r="Q176" s="16">
        <f t="shared" ca="1" si="28"/>
        <v>59.026739924858141</v>
      </c>
      <c r="R176" s="16">
        <f t="shared" ca="1" si="34"/>
        <v>1072.3313666935364</v>
      </c>
      <c r="S176" s="15">
        <v>151</v>
      </c>
      <c r="T176" s="15">
        <f t="shared" ca="1" si="29"/>
        <v>2</v>
      </c>
      <c r="U176" s="16">
        <f t="shared" ca="1" si="35"/>
        <v>5084.7267803207396</v>
      </c>
      <c r="V176" s="16">
        <f t="shared" ca="1" si="36"/>
        <v>5135.6393807346331</v>
      </c>
    </row>
    <row r="177" spans="9:22">
      <c r="I177" s="15">
        <v>152</v>
      </c>
      <c r="J177" s="16">
        <f t="shared" ca="1" si="25"/>
        <v>128.11447527417187</v>
      </c>
      <c r="K177" s="16">
        <f t="shared" ca="1" si="30"/>
        <v>4191.4224893152696</v>
      </c>
      <c r="L177" s="16">
        <f t="shared" ca="1" si="31"/>
        <v>5084.7267803207396</v>
      </c>
      <c r="M177" s="16">
        <f t="shared" ca="1" si="32"/>
        <v>5148.3314471439126</v>
      </c>
      <c r="N177" s="16">
        <f t="shared" ca="1" si="26"/>
        <v>7.0968297353579288</v>
      </c>
      <c r="O177" s="16">
        <f t="shared" ca="1" si="27"/>
        <v>5155.4282768792709</v>
      </c>
      <c r="P177" s="16">
        <f t="shared" ca="1" si="33"/>
        <v>893.30429100547008</v>
      </c>
      <c r="Q177" s="16">
        <f t="shared" ca="1" si="28"/>
        <v>63.604666823172977</v>
      </c>
      <c r="R177" s="16">
        <f t="shared" ca="1" si="34"/>
        <v>964.00578756400091</v>
      </c>
      <c r="S177" s="15">
        <v>152</v>
      </c>
      <c r="T177" s="15">
        <f t="shared" ca="1" si="29"/>
        <v>1</v>
      </c>
      <c r="U177" s="16">
        <f t="shared" ca="1" si="35"/>
        <v>5155.4282768792709</v>
      </c>
      <c r="V177" s="16">
        <f t="shared" ca="1" si="36"/>
        <v>5135.6393807346331</v>
      </c>
    </row>
    <row r="178" spans="9:22">
      <c r="I178" s="15">
        <v>153</v>
      </c>
      <c r="J178" s="16">
        <f t="shared" ca="1" si="25"/>
        <v>17.25269632002906</v>
      </c>
      <c r="K178" s="16">
        <f t="shared" ca="1" si="30"/>
        <v>4208.6751856352985</v>
      </c>
      <c r="L178" s="16">
        <f t="shared" ca="1" si="31"/>
        <v>5135.6393807346331</v>
      </c>
      <c r="M178" s="16">
        <f t="shared" ca="1" si="32"/>
        <v>5201.1864837702697</v>
      </c>
      <c r="N178" s="16">
        <f t="shared" ca="1" si="26"/>
        <v>5.9272271715067957</v>
      </c>
      <c r="O178" s="16">
        <f t="shared" ca="1" si="27"/>
        <v>5207.1137109417768</v>
      </c>
      <c r="P178" s="16">
        <f t="shared" ca="1" si="33"/>
        <v>926.96419509933457</v>
      </c>
      <c r="Q178" s="16">
        <f t="shared" ca="1" si="28"/>
        <v>65.547103035637051</v>
      </c>
      <c r="R178" s="16">
        <f t="shared" ca="1" si="34"/>
        <v>998.43852530647848</v>
      </c>
      <c r="S178" s="15">
        <v>153</v>
      </c>
      <c r="T178" s="15">
        <f t="shared" ca="1" si="29"/>
        <v>2</v>
      </c>
      <c r="U178" s="16">
        <f t="shared" ca="1" si="35"/>
        <v>5155.4282768792709</v>
      </c>
      <c r="V178" s="16">
        <f t="shared" ca="1" si="36"/>
        <v>5207.1137109417768</v>
      </c>
    </row>
    <row r="179" spans="9:22">
      <c r="I179" s="15">
        <v>154</v>
      </c>
      <c r="J179" s="16">
        <f t="shared" ca="1" si="25"/>
        <v>3.1530573818466636</v>
      </c>
      <c r="K179" s="16">
        <f t="shared" ca="1" si="30"/>
        <v>4211.8282430171448</v>
      </c>
      <c r="L179" s="16">
        <f t="shared" ca="1" si="31"/>
        <v>5155.4282768792709</v>
      </c>
      <c r="M179" s="16">
        <f t="shared" ca="1" si="32"/>
        <v>5193.2141362658749</v>
      </c>
      <c r="N179" s="16">
        <f t="shared" ca="1" si="26"/>
        <v>9.0699835722216093</v>
      </c>
      <c r="O179" s="16">
        <f t="shared" ca="1" si="27"/>
        <v>5202.2841198380966</v>
      </c>
      <c r="P179" s="16">
        <f t="shared" ca="1" si="33"/>
        <v>943.60003386212611</v>
      </c>
      <c r="Q179" s="16">
        <f t="shared" ca="1" si="28"/>
        <v>37.785859386604336</v>
      </c>
      <c r="R179" s="16">
        <f t="shared" ca="1" si="34"/>
        <v>990.45587682095208</v>
      </c>
      <c r="S179" s="15">
        <v>154</v>
      </c>
      <c r="T179" s="15">
        <f t="shared" ca="1" si="29"/>
        <v>1</v>
      </c>
      <c r="U179" s="16">
        <f t="shared" ca="1" si="35"/>
        <v>5202.2841198380966</v>
      </c>
      <c r="V179" s="16">
        <f t="shared" ca="1" si="36"/>
        <v>5207.1137109417768</v>
      </c>
    </row>
    <row r="180" spans="9:22">
      <c r="I180" s="15">
        <v>155</v>
      </c>
      <c r="J180" s="16">
        <f t="shared" ca="1" si="25"/>
        <v>15.51298404680259</v>
      </c>
      <c r="K180" s="16">
        <f t="shared" ca="1" si="30"/>
        <v>4227.3412270639474</v>
      </c>
      <c r="L180" s="16">
        <f t="shared" ca="1" si="31"/>
        <v>5202.2841198380966</v>
      </c>
      <c r="M180" s="16">
        <f t="shared" ca="1" si="32"/>
        <v>5290.8940168011732</v>
      </c>
      <c r="N180" s="16">
        <f t="shared" ca="1" si="26"/>
        <v>5.6540380666045236</v>
      </c>
      <c r="O180" s="16">
        <f t="shared" ca="1" si="27"/>
        <v>5296.5480548677779</v>
      </c>
      <c r="P180" s="16">
        <f t="shared" ca="1" si="33"/>
        <v>974.94289277414919</v>
      </c>
      <c r="Q180" s="16">
        <f t="shared" ca="1" si="28"/>
        <v>88.609896963076437</v>
      </c>
      <c r="R180" s="16">
        <f t="shared" ca="1" si="34"/>
        <v>1069.20682780383</v>
      </c>
      <c r="S180" s="15">
        <v>155</v>
      </c>
      <c r="T180" s="15">
        <f t="shared" ca="1" si="29"/>
        <v>1</v>
      </c>
      <c r="U180" s="16">
        <f t="shared" ca="1" si="35"/>
        <v>5296.5480548677779</v>
      </c>
      <c r="V180" s="16">
        <f t="shared" ca="1" si="36"/>
        <v>5207.1137109417768</v>
      </c>
    </row>
    <row r="181" spans="9:22">
      <c r="I181" s="15">
        <v>156</v>
      </c>
      <c r="J181" s="16">
        <f t="shared" ca="1" si="25"/>
        <v>14.813985554563894</v>
      </c>
      <c r="K181" s="16">
        <f t="shared" ca="1" si="30"/>
        <v>4242.1552126185115</v>
      </c>
      <c r="L181" s="16">
        <f t="shared" ca="1" si="31"/>
        <v>5207.1137109417768</v>
      </c>
      <c r="M181" s="16">
        <f t="shared" ca="1" si="32"/>
        <v>5299.8407070562389</v>
      </c>
      <c r="N181" s="16">
        <f t="shared" ca="1" si="26"/>
        <v>9.4489346301884467</v>
      </c>
      <c r="O181" s="16">
        <f t="shared" ca="1" si="27"/>
        <v>5309.2896416864278</v>
      </c>
      <c r="P181" s="16">
        <f t="shared" ca="1" si="33"/>
        <v>964.9584983232653</v>
      </c>
      <c r="Q181" s="16">
        <f t="shared" ca="1" si="28"/>
        <v>92.726996114462366</v>
      </c>
      <c r="R181" s="16">
        <f t="shared" ca="1" si="34"/>
        <v>1067.134429067916</v>
      </c>
      <c r="S181" s="15">
        <v>156</v>
      </c>
      <c r="T181" s="15">
        <f t="shared" ca="1" si="29"/>
        <v>2</v>
      </c>
      <c r="U181" s="16">
        <f t="shared" ca="1" si="35"/>
        <v>5296.5480548677779</v>
      </c>
      <c r="V181" s="16">
        <f t="shared" ca="1" si="36"/>
        <v>5309.2896416864278</v>
      </c>
    </row>
    <row r="182" spans="9:22">
      <c r="I182" s="15">
        <v>157</v>
      </c>
      <c r="J182" s="16">
        <f t="shared" ca="1" si="25"/>
        <v>4.0933843964326009</v>
      </c>
      <c r="K182" s="16">
        <f t="shared" ca="1" si="30"/>
        <v>4246.2485970149437</v>
      </c>
      <c r="L182" s="16">
        <f t="shared" ca="1" si="31"/>
        <v>5296.5480548677779</v>
      </c>
      <c r="M182" s="16">
        <f t="shared" ca="1" si="32"/>
        <v>5361.1932634943796</v>
      </c>
      <c r="N182" s="16">
        <f t="shared" ca="1" si="26"/>
        <v>9.7677030757532481</v>
      </c>
      <c r="O182" s="16">
        <f t="shared" ca="1" si="27"/>
        <v>5370.9609665701328</v>
      </c>
      <c r="P182" s="16">
        <f t="shared" ca="1" si="33"/>
        <v>1050.2994578528342</v>
      </c>
      <c r="Q182" s="16">
        <f t="shared" ca="1" si="28"/>
        <v>64.645208626601843</v>
      </c>
      <c r="R182" s="16">
        <f t="shared" ca="1" si="34"/>
        <v>1124.7123695551891</v>
      </c>
      <c r="S182" s="15">
        <v>157</v>
      </c>
      <c r="T182" s="15">
        <f t="shared" ca="1" si="29"/>
        <v>1</v>
      </c>
      <c r="U182" s="16">
        <f t="shared" ca="1" si="35"/>
        <v>5370.9609665701328</v>
      </c>
      <c r="V182" s="16">
        <f t="shared" ca="1" si="36"/>
        <v>5309.2896416864278</v>
      </c>
    </row>
    <row r="183" spans="9:22">
      <c r="I183" s="15">
        <v>158</v>
      </c>
      <c r="J183" s="16">
        <f t="shared" ca="1" si="25"/>
        <v>3.6431873971434339</v>
      </c>
      <c r="K183" s="16">
        <f t="shared" ca="1" si="30"/>
        <v>4249.891784412087</v>
      </c>
      <c r="L183" s="16">
        <f t="shared" ca="1" si="31"/>
        <v>5309.2896416864278</v>
      </c>
      <c r="M183" s="16">
        <f t="shared" ca="1" si="32"/>
        <v>5351.6950633221331</v>
      </c>
      <c r="N183" s="16">
        <f t="shared" ca="1" si="26"/>
        <v>7.9725074849118638</v>
      </c>
      <c r="O183" s="16">
        <f t="shared" ca="1" si="27"/>
        <v>5359.6675708070452</v>
      </c>
      <c r="P183" s="16">
        <f t="shared" ca="1" si="33"/>
        <v>1059.3978572743408</v>
      </c>
      <c r="Q183" s="16">
        <f t="shared" ca="1" si="28"/>
        <v>42.405421635705579</v>
      </c>
      <c r="R183" s="16">
        <f t="shared" ca="1" si="34"/>
        <v>1109.7757863949582</v>
      </c>
      <c r="S183" s="15">
        <v>158</v>
      </c>
      <c r="T183" s="15">
        <f t="shared" ca="1" si="29"/>
        <v>2</v>
      </c>
      <c r="U183" s="16">
        <f t="shared" ca="1" si="35"/>
        <v>5370.9609665701328</v>
      </c>
      <c r="V183" s="16">
        <f t="shared" ca="1" si="36"/>
        <v>5359.6675708070452</v>
      </c>
    </row>
    <row r="184" spans="9:22">
      <c r="I184" s="15">
        <v>159</v>
      </c>
      <c r="J184" s="16">
        <f t="shared" ca="1" si="25"/>
        <v>37.984283808528097</v>
      </c>
      <c r="K184" s="16">
        <f t="shared" ca="1" si="30"/>
        <v>4287.8760682206148</v>
      </c>
      <c r="L184" s="16">
        <f t="shared" ca="1" si="31"/>
        <v>5359.6675708070452</v>
      </c>
      <c r="M184" s="16">
        <f t="shared" ca="1" si="32"/>
        <v>5419.5233647738251</v>
      </c>
      <c r="N184" s="16">
        <f t="shared" ca="1" si="26"/>
        <v>7.4578614737131295</v>
      </c>
      <c r="O184" s="16">
        <f t="shared" ca="1" si="27"/>
        <v>5426.981226247538</v>
      </c>
      <c r="P184" s="16">
        <f t="shared" ca="1" si="33"/>
        <v>1071.7915025864304</v>
      </c>
      <c r="Q184" s="16">
        <f t="shared" ca="1" si="28"/>
        <v>59.855793966780183</v>
      </c>
      <c r="R184" s="16">
        <f t="shared" ca="1" si="34"/>
        <v>1139.1051580269236</v>
      </c>
      <c r="S184" s="15">
        <v>159</v>
      </c>
      <c r="T184" s="15">
        <f t="shared" ca="1" si="29"/>
        <v>2</v>
      </c>
      <c r="U184" s="16">
        <f t="shared" ca="1" si="35"/>
        <v>5370.9609665701328</v>
      </c>
      <c r="V184" s="16">
        <f t="shared" ca="1" si="36"/>
        <v>5426.981226247538</v>
      </c>
    </row>
    <row r="185" spans="9:22">
      <c r="I185" s="15">
        <v>160</v>
      </c>
      <c r="J185" s="16">
        <f t="shared" ca="1" si="25"/>
        <v>0.82088144995137113</v>
      </c>
      <c r="K185" s="16">
        <f t="shared" ca="1" si="30"/>
        <v>4288.696949670566</v>
      </c>
      <c r="L185" s="16">
        <f t="shared" ca="1" si="31"/>
        <v>5370.9609665701328</v>
      </c>
      <c r="M185" s="16">
        <f t="shared" ca="1" si="32"/>
        <v>5452.389393377498</v>
      </c>
      <c r="N185" s="16">
        <f t="shared" ca="1" si="26"/>
        <v>5.6470720923201476</v>
      </c>
      <c r="O185" s="16">
        <f t="shared" ca="1" si="27"/>
        <v>5458.0364654698178</v>
      </c>
      <c r="P185" s="16">
        <f t="shared" ca="1" si="33"/>
        <v>1082.2640168995667</v>
      </c>
      <c r="Q185" s="16">
        <f t="shared" ca="1" si="28"/>
        <v>81.428426807365142</v>
      </c>
      <c r="R185" s="16">
        <f t="shared" ca="1" si="34"/>
        <v>1169.339515799252</v>
      </c>
      <c r="S185" s="15">
        <v>160</v>
      </c>
      <c r="T185" s="15">
        <f t="shared" ca="1" si="29"/>
        <v>1</v>
      </c>
      <c r="U185" s="16">
        <f t="shared" ca="1" si="35"/>
        <v>5458.0364654698178</v>
      </c>
      <c r="V185" s="16">
        <f t="shared" ca="1" si="36"/>
        <v>5426.981226247538</v>
      </c>
    </row>
    <row r="186" spans="9:22">
      <c r="I186" s="15">
        <v>161</v>
      </c>
      <c r="J186" s="16">
        <f t="shared" ca="1" si="25"/>
        <v>37.046974117866604</v>
      </c>
      <c r="K186" s="16">
        <f t="shared" ca="1" si="30"/>
        <v>4325.7439237884328</v>
      </c>
      <c r="L186" s="16">
        <f t="shared" ca="1" si="31"/>
        <v>5426.981226247538</v>
      </c>
      <c r="M186" s="16">
        <f t="shared" ca="1" si="32"/>
        <v>5480.4900107486956</v>
      </c>
      <c r="N186" s="16">
        <f t="shared" ca="1" si="26"/>
        <v>8.084710057189918</v>
      </c>
      <c r="O186" s="16">
        <f t="shared" ca="1" si="27"/>
        <v>5488.5747208058856</v>
      </c>
      <c r="P186" s="16">
        <f t="shared" ca="1" si="33"/>
        <v>1101.2373024591052</v>
      </c>
      <c r="Q186" s="16">
        <f t="shared" ca="1" si="28"/>
        <v>53.508784501157947</v>
      </c>
      <c r="R186" s="16">
        <f t="shared" ca="1" si="34"/>
        <v>1162.8307970174533</v>
      </c>
      <c r="S186" s="15">
        <v>161</v>
      </c>
      <c r="T186" s="15">
        <f t="shared" ca="1" si="29"/>
        <v>2</v>
      </c>
      <c r="U186" s="16">
        <f t="shared" ca="1" si="35"/>
        <v>5458.0364654698178</v>
      </c>
      <c r="V186" s="16">
        <f t="shared" ca="1" si="36"/>
        <v>5488.5747208058856</v>
      </c>
    </row>
    <row r="187" spans="9:22">
      <c r="I187" s="15">
        <v>162</v>
      </c>
      <c r="J187" s="16">
        <f t="shared" ca="1" si="25"/>
        <v>13.503144737073553</v>
      </c>
      <c r="K187" s="16">
        <f t="shared" ca="1" si="30"/>
        <v>4339.2470685255066</v>
      </c>
      <c r="L187" s="16">
        <f t="shared" ca="1" si="31"/>
        <v>5458.0364654698178</v>
      </c>
      <c r="M187" s="16">
        <f t="shared" ca="1" si="32"/>
        <v>5533.0639785303283</v>
      </c>
      <c r="N187" s="16">
        <f t="shared" ca="1" si="26"/>
        <v>9.3760768221106687</v>
      </c>
      <c r="O187" s="16">
        <f t="shared" ca="1" si="27"/>
        <v>5542.4400553524392</v>
      </c>
      <c r="P187" s="16">
        <f t="shared" ca="1" si="33"/>
        <v>1118.7893969443112</v>
      </c>
      <c r="Q187" s="16">
        <f t="shared" ca="1" si="28"/>
        <v>75.027513060510898</v>
      </c>
      <c r="R187" s="16">
        <f t="shared" ca="1" si="34"/>
        <v>1203.1929868269328</v>
      </c>
      <c r="S187" s="15">
        <v>162</v>
      </c>
      <c r="T187" s="15">
        <f t="shared" ca="1" si="29"/>
        <v>1</v>
      </c>
      <c r="U187" s="16">
        <f t="shared" ca="1" si="35"/>
        <v>5542.4400553524392</v>
      </c>
      <c r="V187" s="16">
        <f t="shared" ca="1" si="36"/>
        <v>5488.5747208058856</v>
      </c>
    </row>
    <row r="188" spans="9:22">
      <c r="I188" s="15">
        <v>163</v>
      </c>
      <c r="J188" s="16">
        <f t="shared" ca="1" si="25"/>
        <v>4.8928335811027113</v>
      </c>
      <c r="K188" s="16">
        <f t="shared" ca="1" si="30"/>
        <v>4344.139902106609</v>
      </c>
      <c r="L188" s="16">
        <f t="shared" ca="1" si="31"/>
        <v>5488.5747208058856</v>
      </c>
      <c r="M188" s="16">
        <f t="shared" ca="1" si="32"/>
        <v>5561.4704435237118</v>
      </c>
      <c r="N188" s="16">
        <f t="shared" ca="1" si="26"/>
        <v>8.1011991915019266</v>
      </c>
      <c r="O188" s="16">
        <f t="shared" ca="1" si="27"/>
        <v>5569.5716427152138</v>
      </c>
      <c r="P188" s="16">
        <f t="shared" ca="1" si="33"/>
        <v>1144.4348186992765</v>
      </c>
      <c r="Q188" s="16">
        <f t="shared" ca="1" si="28"/>
        <v>72.895722717825933</v>
      </c>
      <c r="R188" s="16">
        <f t="shared" ca="1" si="34"/>
        <v>1225.4317406086045</v>
      </c>
      <c r="S188" s="15">
        <v>163</v>
      </c>
      <c r="T188" s="15">
        <f t="shared" ca="1" si="29"/>
        <v>2</v>
      </c>
      <c r="U188" s="16">
        <f t="shared" ca="1" si="35"/>
        <v>5542.4400553524392</v>
      </c>
      <c r="V188" s="16">
        <f t="shared" ca="1" si="36"/>
        <v>5569.5716427152138</v>
      </c>
    </row>
    <row r="189" spans="9:22">
      <c r="I189" s="15">
        <v>164</v>
      </c>
      <c r="J189" s="16">
        <f t="shared" ca="1" si="25"/>
        <v>2.4228391153576334</v>
      </c>
      <c r="K189" s="16">
        <f t="shared" ca="1" si="30"/>
        <v>4346.5627412219665</v>
      </c>
      <c r="L189" s="16">
        <f t="shared" ca="1" si="31"/>
        <v>5542.4400553524392</v>
      </c>
      <c r="M189" s="16">
        <f t="shared" ca="1" si="32"/>
        <v>5617.2214332638741</v>
      </c>
      <c r="N189" s="16">
        <f t="shared" ca="1" si="26"/>
        <v>5.0411708023002015</v>
      </c>
      <c r="O189" s="16">
        <f t="shared" ca="1" si="27"/>
        <v>5622.2626040661744</v>
      </c>
      <c r="P189" s="16">
        <f t="shared" ca="1" si="33"/>
        <v>1195.8773141304728</v>
      </c>
      <c r="Q189" s="16">
        <f t="shared" ca="1" si="28"/>
        <v>74.7813779114353</v>
      </c>
      <c r="R189" s="16">
        <f t="shared" ca="1" si="34"/>
        <v>1275.6998628442084</v>
      </c>
      <c r="S189" s="15">
        <v>164</v>
      </c>
      <c r="T189" s="15">
        <f t="shared" ca="1" si="29"/>
        <v>1</v>
      </c>
      <c r="U189" s="16">
        <f t="shared" ca="1" si="35"/>
        <v>5622.2626040661744</v>
      </c>
      <c r="V189" s="16">
        <f t="shared" ca="1" si="36"/>
        <v>5569.5716427152138</v>
      </c>
    </row>
    <row r="190" spans="9:22">
      <c r="I190" s="15">
        <v>165</v>
      </c>
      <c r="J190" s="16">
        <f t="shared" ca="1" si="25"/>
        <v>45.139509872315344</v>
      </c>
      <c r="K190" s="16">
        <f t="shared" ca="1" si="30"/>
        <v>4391.7022510942816</v>
      </c>
      <c r="L190" s="16">
        <f t="shared" ca="1" si="31"/>
        <v>5569.5716427152138</v>
      </c>
      <c r="M190" s="16">
        <f t="shared" ca="1" si="32"/>
        <v>5638.165133727216</v>
      </c>
      <c r="N190" s="16">
        <f t="shared" ca="1" si="26"/>
        <v>8.7638318482997448</v>
      </c>
      <c r="O190" s="16">
        <f t="shared" ca="1" si="27"/>
        <v>5646.9289655755156</v>
      </c>
      <c r="P190" s="16">
        <f t="shared" ca="1" si="33"/>
        <v>1177.8693916209322</v>
      </c>
      <c r="Q190" s="16">
        <f t="shared" ca="1" si="28"/>
        <v>68.59349101200182</v>
      </c>
      <c r="R190" s="16">
        <f t="shared" ca="1" si="34"/>
        <v>1255.2267144812338</v>
      </c>
      <c r="S190" s="15">
        <v>165</v>
      </c>
      <c r="T190" s="15">
        <f t="shared" ca="1" si="29"/>
        <v>2</v>
      </c>
      <c r="U190" s="16">
        <f t="shared" ca="1" si="35"/>
        <v>5622.2626040661744</v>
      </c>
      <c r="V190" s="16">
        <f t="shared" ca="1" si="36"/>
        <v>5646.9289655755156</v>
      </c>
    </row>
    <row r="191" spans="9:22">
      <c r="I191" s="15">
        <v>166</v>
      </c>
      <c r="J191" s="16">
        <f t="shared" ca="1" si="25"/>
        <v>34.22793201676923</v>
      </c>
      <c r="K191" s="16">
        <f t="shared" ca="1" si="30"/>
        <v>4425.9301831110506</v>
      </c>
      <c r="L191" s="16">
        <f t="shared" ca="1" si="31"/>
        <v>5622.2626040661744</v>
      </c>
      <c r="M191" s="16">
        <f t="shared" ca="1" si="32"/>
        <v>5651.8000111229439</v>
      </c>
      <c r="N191" s="16">
        <f t="shared" ca="1" si="26"/>
        <v>9.7824694779320254</v>
      </c>
      <c r="O191" s="16">
        <f t="shared" ca="1" si="27"/>
        <v>5661.5824806008759</v>
      </c>
      <c r="P191" s="16">
        <f t="shared" ca="1" si="33"/>
        <v>1196.3324209551238</v>
      </c>
      <c r="Q191" s="16">
        <f t="shared" ca="1" si="28"/>
        <v>29.537407056769656</v>
      </c>
      <c r="R191" s="16">
        <f t="shared" ca="1" si="34"/>
        <v>1235.6522974898253</v>
      </c>
      <c r="S191" s="15">
        <v>166</v>
      </c>
      <c r="T191" s="15">
        <f t="shared" ca="1" si="29"/>
        <v>1</v>
      </c>
      <c r="U191" s="16">
        <f t="shared" ca="1" si="35"/>
        <v>5661.5824806008759</v>
      </c>
      <c r="V191" s="16">
        <f t="shared" ca="1" si="36"/>
        <v>5646.9289655755156</v>
      </c>
    </row>
    <row r="192" spans="9:22">
      <c r="I192" s="15">
        <v>167</v>
      </c>
      <c r="J192" s="16">
        <f t="shared" ca="1" si="25"/>
        <v>46.406361227457857</v>
      </c>
      <c r="K192" s="16">
        <f t="shared" ca="1" si="30"/>
        <v>4472.3365443385082</v>
      </c>
      <c r="L192" s="16">
        <f t="shared" ca="1" si="31"/>
        <v>5646.9289655755156</v>
      </c>
      <c r="M192" s="16">
        <f t="shared" ca="1" si="32"/>
        <v>5701.6317608123854</v>
      </c>
      <c r="N192" s="16">
        <f t="shared" ca="1" si="26"/>
        <v>7.3924856418206373</v>
      </c>
      <c r="O192" s="16">
        <f t="shared" ca="1" si="27"/>
        <v>5709.0242464542061</v>
      </c>
      <c r="P192" s="16">
        <f t="shared" ca="1" si="33"/>
        <v>1174.5924212370073</v>
      </c>
      <c r="Q192" s="16">
        <f t="shared" ca="1" si="28"/>
        <v>54.702795236869619</v>
      </c>
      <c r="R192" s="16">
        <f t="shared" ca="1" si="34"/>
        <v>1236.6877021156977</v>
      </c>
      <c r="S192" s="15">
        <v>167</v>
      </c>
      <c r="T192" s="15">
        <f t="shared" ca="1" si="29"/>
        <v>2</v>
      </c>
      <c r="U192" s="16">
        <f t="shared" ca="1" si="35"/>
        <v>5661.5824806008759</v>
      </c>
      <c r="V192" s="16">
        <f t="shared" ca="1" si="36"/>
        <v>5709.0242464542061</v>
      </c>
    </row>
    <row r="193" spans="9:22">
      <c r="I193" s="15">
        <v>168</v>
      </c>
      <c r="J193" s="16">
        <f t="shared" ca="1" si="25"/>
        <v>6.6884263300164566</v>
      </c>
      <c r="K193" s="16">
        <f t="shared" ca="1" si="30"/>
        <v>4479.0249706685245</v>
      </c>
      <c r="L193" s="16">
        <f t="shared" ca="1" si="31"/>
        <v>5661.5824806008759</v>
      </c>
      <c r="M193" s="16">
        <f t="shared" ca="1" si="32"/>
        <v>5671.5005816044213</v>
      </c>
      <c r="N193" s="16">
        <f t="shared" ca="1" si="26"/>
        <v>6.5619969460204786</v>
      </c>
      <c r="O193" s="16">
        <f t="shared" ca="1" si="27"/>
        <v>5678.0625785504417</v>
      </c>
      <c r="P193" s="16">
        <f t="shared" ca="1" si="33"/>
        <v>1182.5575099323514</v>
      </c>
      <c r="Q193" s="16">
        <f t="shared" ca="1" si="28"/>
        <v>9.9181010035450328</v>
      </c>
      <c r="R193" s="16">
        <f t="shared" ca="1" si="34"/>
        <v>1199.0376078819168</v>
      </c>
      <c r="S193" s="15">
        <v>168</v>
      </c>
      <c r="T193" s="15">
        <f t="shared" ca="1" si="29"/>
        <v>1</v>
      </c>
      <c r="U193" s="16">
        <f t="shared" ca="1" si="35"/>
        <v>5678.0625785504417</v>
      </c>
      <c r="V193" s="16">
        <f t="shared" ca="1" si="36"/>
        <v>5709.0242464542061</v>
      </c>
    </row>
    <row r="194" spans="9:22">
      <c r="I194" s="15">
        <v>169</v>
      </c>
      <c r="J194" s="16">
        <f t="shared" ca="1" si="25"/>
        <v>34.011637023251517</v>
      </c>
      <c r="K194" s="16">
        <f t="shared" ca="1" si="30"/>
        <v>4513.0366076917762</v>
      </c>
      <c r="L194" s="16">
        <f t="shared" ca="1" si="31"/>
        <v>5678.0625785504417</v>
      </c>
      <c r="M194" s="16">
        <f t="shared" ca="1" si="32"/>
        <v>5741.937428160255</v>
      </c>
      <c r="N194" s="16">
        <f t="shared" ca="1" si="26"/>
        <v>7.4986804140380237</v>
      </c>
      <c r="O194" s="16">
        <f t="shared" ca="1" si="27"/>
        <v>5749.436108574293</v>
      </c>
      <c r="P194" s="16">
        <f t="shared" ca="1" si="33"/>
        <v>1165.0259708586655</v>
      </c>
      <c r="Q194" s="16">
        <f t="shared" ca="1" si="28"/>
        <v>63.874849609813133</v>
      </c>
      <c r="R194" s="16">
        <f t="shared" ca="1" si="34"/>
        <v>1236.3995008825166</v>
      </c>
      <c r="S194" s="15">
        <v>169</v>
      </c>
      <c r="T194" s="15">
        <f t="shared" ca="1" si="29"/>
        <v>1</v>
      </c>
      <c r="U194" s="16">
        <f t="shared" ca="1" si="35"/>
        <v>5749.436108574293</v>
      </c>
      <c r="V194" s="16">
        <f t="shared" ca="1" si="36"/>
        <v>5709.0242464542061</v>
      </c>
    </row>
    <row r="195" spans="9:22">
      <c r="I195" s="15">
        <v>170</v>
      </c>
      <c r="J195" s="16">
        <f t="shared" ca="1" si="25"/>
        <v>2.541673138840685</v>
      </c>
      <c r="K195" s="16">
        <f t="shared" ca="1" si="30"/>
        <v>4515.5782808306167</v>
      </c>
      <c r="L195" s="16">
        <f t="shared" ca="1" si="31"/>
        <v>5709.0242464542061</v>
      </c>
      <c r="M195" s="16">
        <f t="shared" ca="1" si="32"/>
        <v>5755.0692493705692</v>
      </c>
      <c r="N195" s="16">
        <f t="shared" ca="1" si="26"/>
        <v>6.941127543572609</v>
      </c>
      <c r="O195" s="16">
        <f t="shared" ca="1" si="27"/>
        <v>5762.0103769141415</v>
      </c>
      <c r="P195" s="16">
        <f t="shared" ca="1" si="33"/>
        <v>1193.4459656235895</v>
      </c>
      <c r="Q195" s="16">
        <f t="shared" ca="1" si="28"/>
        <v>46.04500291636316</v>
      </c>
      <c r="R195" s="16">
        <f t="shared" ca="1" si="34"/>
        <v>1246.432096083525</v>
      </c>
      <c r="S195" s="15">
        <v>170</v>
      </c>
      <c r="T195" s="15">
        <f t="shared" ca="1" si="29"/>
        <v>2</v>
      </c>
      <c r="U195" s="16">
        <f t="shared" ca="1" si="35"/>
        <v>5749.436108574293</v>
      </c>
      <c r="V195" s="16">
        <f t="shared" ca="1" si="36"/>
        <v>5762.0103769141415</v>
      </c>
    </row>
    <row r="196" spans="9:22">
      <c r="I196" s="15">
        <v>171</v>
      </c>
      <c r="J196" s="16">
        <f t="shared" ca="1" si="25"/>
        <v>16.533264361247628</v>
      </c>
      <c r="K196" s="16">
        <f t="shared" ca="1" si="30"/>
        <v>4532.111545191864</v>
      </c>
      <c r="L196" s="16">
        <f t="shared" ca="1" si="31"/>
        <v>5749.436108574293</v>
      </c>
      <c r="M196" s="16">
        <f t="shared" ca="1" si="32"/>
        <v>5794.6701371933632</v>
      </c>
      <c r="N196" s="16">
        <f t="shared" ca="1" si="26"/>
        <v>6.0795943149512706</v>
      </c>
      <c r="O196" s="16">
        <f t="shared" ca="1" si="27"/>
        <v>5800.7497315083147</v>
      </c>
      <c r="P196" s="16">
        <f t="shared" ca="1" si="33"/>
        <v>1217.324563382429</v>
      </c>
      <c r="Q196" s="16">
        <f t="shared" ca="1" si="28"/>
        <v>45.234028619070088</v>
      </c>
      <c r="R196" s="16">
        <f t="shared" ca="1" si="34"/>
        <v>1268.6381863164504</v>
      </c>
      <c r="S196" s="15">
        <v>171</v>
      </c>
      <c r="T196" s="15">
        <f t="shared" ca="1" si="29"/>
        <v>1</v>
      </c>
      <c r="U196" s="16">
        <f t="shared" ca="1" si="35"/>
        <v>5800.7497315083147</v>
      </c>
      <c r="V196" s="16">
        <f t="shared" ca="1" si="36"/>
        <v>5762.0103769141415</v>
      </c>
    </row>
    <row r="197" spans="9:22">
      <c r="I197" s="15">
        <v>172</v>
      </c>
      <c r="J197" s="16">
        <f t="shared" ca="1" si="25"/>
        <v>58.093870640444628</v>
      </c>
      <c r="K197" s="16">
        <f t="shared" ca="1" si="30"/>
        <v>4590.205415832309</v>
      </c>
      <c r="L197" s="16">
        <f t="shared" ca="1" si="31"/>
        <v>5762.0103769141415</v>
      </c>
      <c r="M197" s="16">
        <f t="shared" ca="1" si="32"/>
        <v>5799.4773145262598</v>
      </c>
      <c r="N197" s="16">
        <f t="shared" ca="1" si="26"/>
        <v>5.5844119243282329</v>
      </c>
      <c r="O197" s="16">
        <f t="shared" ca="1" si="27"/>
        <v>5805.0617264505881</v>
      </c>
      <c r="P197" s="16">
        <f t="shared" ca="1" si="33"/>
        <v>1171.8049610818325</v>
      </c>
      <c r="Q197" s="16">
        <f t="shared" ca="1" si="28"/>
        <v>37.466937612118002</v>
      </c>
      <c r="R197" s="16">
        <f t="shared" ca="1" si="34"/>
        <v>1214.8563106182787</v>
      </c>
      <c r="S197" s="15">
        <v>172</v>
      </c>
      <c r="T197" s="15">
        <f t="shared" ca="1" si="29"/>
        <v>2</v>
      </c>
      <c r="U197" s="16">
        <f t="shared" ca="1" si="35"/>
        <v>5800.7497315083147</v>
      </c>
      <c r="V197" s="16">
        <f t="shared" ca="1" si="36"/>
        <v>5805.0617264505881</v>
      </c>
    </row>
    <row r="198" spans="9:22">
      <c r="I198" s="15">
        <v>173</v>
      </c>
      <c r="J198" s="16">
        <f t="shared" ca="1" si="25"/>
        <v>48.439570095471744</v>
      </c>
      <c r="K198" s="16">
        <f t="shared" ca="1" si="30"/>
        <v>4638.6449859277809</v>
      </c>
      <c r="L198" s="16">
        <f t="shared" ca="1" si="31"/>
        <v>5800.7497315083147</v>
      </c>
      <c r="M198" s="16">
        <f t="shared" ca="1" si="32"/>
        <v>5872.018511506727</v>
      </c>
      <c r="N198" s="16">
        <f t="shared" ca="1" si="26"/>
        <v>9.3726957226302261</v>
      </c>
      <c r="O198" s="16">
        <f t="shared" ca="1" si="27"/>
        <v>5881.391207229357</v>
      </c>
      <c r="P198" s="16">
        <f t="shared" ca="1" si="33"/>
        <v>1162.1047455805337</v>
      </c>
      <c r="Q198" s="16">
        <f t="shared" ca="1" si="28"/>
        <v>71.268779998412469</v>
      </c>
      <c r="R198" s="16">
        <f t="shared" ca="1" si="34"/>
        <v>1242.7462213015763</v>
      </c>
      <c r="S198" s="15">
        <v>173</v>
      </c>
      <c r="T198" s="15">
        <f t="shared" ca="1" si="29"/>
        <v>1</v>
      </c>
      <c r="U198" s="16">
        <f t="shared" ca="1" si="35"/>
        <v>5881.391207229357</v>
      </c>
      <c r="V198" s="16">
        <f t="shared" ca="1" si="36"/>
        <v>5805.0617264505881</v>
      </c>
    </row>
    <row r="199" spans="9:22">
      <c r="I199" s="15">
        <v>174</v>
      </c>
      <c r="J199" s="16">
        <f t="shared" ca="1" si="25"/>
        <v>42.292372611630739</v>
      </c>
      <c r="K199" s="16">
        <f t="shared" ca="1" si="30"/>
        <v>4680.9373585394114</v>
      </c>
      <c r="L199" s="16">
        <f t="shared" ca="1" si="31"/>
        <v>5805.0617264505881</v>
      </c>
      <c r="M199" s="16">
        <f t="shared" ca="1" si="32"/>
        <v>5844.4806326369353</v>
      </c>
      <c r="N199" s="16">
        <f t="shared" ca="1" si="26"/>
        <v>9.8828076418899169</v>
      </c>
      <c r="O199" s="16">
        <f t="shared" ca="1" si="27"/>
        <v>5854.3634402788248</v>
      </c>
      <c r="P199" s="16">
        <f t="shared" ca="1" si="33"/>
        <v>1124.1243679111767</v>
      </c>
      <c r="Q199" s="16">
        <f t="shared" ca="1" si="28"/>
        <v>39.418906186347414</v>
      </c>
      <c r="R199" s="16">
        <f t="shared" ca="1" si="34"/>
        <v>1173.426081739414</v>
      </c>
      <c r="S199" s="15">
        <v>174</v>
      </c>
      <c r="T199" s="15">
        <f t="shared" ca="1" si="29"/>
        <v>2</v>
      </c>
      <c r="U199" s="16">
        <f t="shared" ca="1" si="35"/>
        <v>5881.391207229357</v>
      </c>
      <c r="V199" s="16">
        <f t="shared" ca="1" si="36"/>
        <v>5854.3634402788248</v>
      </c>
    </row>
    <row r="200" spans="9:22">
      <c r="I200" s="15">
        <v>175</v>
      </c>
      <c r="J200" s="16">
        <f t="shared" ca="1" si="25"/>
        <v>6.9561351848637223E-2</v>
      </c>
      <c r="K200" s="16">
        <f t="shared" ca="1" si="30"/>
        <v>4681.0069198912597</v>
      </c>
      <c r="L200" s="16">
        <f t="shared" ca="1" si="31"/>
        <v>5854.3634402788248</v>
      </c>
      <c r="M200" s="16">
        <f t="shared" ca="1" si="32"/>
        <v>5900.4453307477052</v>
      </c>
      <c r="N200" s="16">
        <f t="shared" ca="1" si="26"/>
        <v>7.7918459147651653</v>
      </c>
      <c r="O200" s="16">
        <f t="shared" ca="1" si="27"/>
        <v>5908.2371766624701</v>
      </c>
      <c r="P200" s="16">
        <f t="shared" ca="1" si="33"/>
        <v>1173.3565203875651</v>
      </c>
      <c r="Q200" s="16">
        <f t="shared" ca="1" si="28"/>
        <v>46.081890468880808</v>
      </c>
      <c r="R200" s="16">
        <f t="shared" ca="1" si="34"/>
        <v>1227.2302567712111</v>
      </c>
      <c r="S200" s="15">
        <v>175</v>
      </c>
      <c r="T200" s="15">
        <f t="shared" ca="1" si="29"/>
        <v>2</v>
      </c>
      <c r="U200" s="16">
        <f t="shared" ca="1" si="35"/>
        <v>5881.391207229357</v>
      </c>
      <c r="V200" s="16">
        <f t="shared" ca="1" si="36"/>
        <v>5908.2371766624701</v>
      </c>
    </row>
    <row r="201" spans="9:22">
      <c r="I201" s="15">
        <v>176</v>
      </c>
      <c r="J201" s="16">
        <f t="shared" ca="1" si="25"/>
        <v>68.047652859105881</v>
      </c>
      <c r="K201" s="16">
        <f t="shared" ca="1" si="30"/>
        <v>4749.0545727503659</v>
      </c>
      <c r="L201" s="16">
        <f t="shared" ca="1" si="31"/>
        <v>5881.391207229357</v>
      </c>
      <c r="M201" s="16">
        <f t="shared" ca="1" si="32"/>
        <v>5940.573104582717</v>
      </c>
      <c r="N201" s="16">
        <f t="shared" ca="1" si="26"/>
        <v>6.1296360216932557</v>
      </c>
      <c r="O201" s="16">
        <f t="shared" ca="1" si="27"/>
        <v>5946.7027406044099</v>
      </c>
      <c r="P201" s="16">
        <f t="shared" ca="1" si="33"/>
        <v>1132.3366344789911</v>
      </c>
      <c r="Q201" s="16">
        <f t="shared" ca="1" si="28"/>
        <v>59.181897353359936</v>
      </c>
      <c r="R201" s="16">
        <f t="shared" ca="1" si="34"/>
        <v>1197.6481678540442</v>
      </c>
      <c r="S201" s="15">
        <v>176</v>
      </c>
      <c r="T201" s="15">
        <f t="shared" ca="1" si="29"/>
        <v>1</v>
      </c>
      <c r="U201" s="16">
        <f t="shared" ca="1" si="35"/>
        <v>5946.7027406044099</v>
      </c>
      <c r="V201" s="16">
        <f t="shared" ca="1" si="36"/>
        <v>5908.2371766624701</v>
      </c>
    </row>
    <row r="202" spans="9:22">
      <c r="I202" s="15">
        <v>177</v>
      </c>
      <c r="J202" s="16">
        <f t="shared" ca="1" si="25"/>
        <v>43.548761042225777</v>
      </c>
      <c r="K202" s="16">
        <f t="shared" ca="1" si="30"/>
        <v>4792.6033337925919</v>
      </c>
      <c r="L202" s="16">
        <f t="shared" ca="1" si="31"/>
        <v>5908.2371766624701</v>
      </c>
      <c r="M202" s="16">
        <f t="shared" ca="1" si="32"/>
        <v>5981.4672027941151</v>
      </c>
      <c r="N202" s="16">
        <f t="shared" ca="1" si="26"/>
        <v>6.6643618544402692</v>
      </c>
      <c r="O202" s="16">
        <f t="shared" ca="1" si="27"/>
        <v>5988.1315646485555</v>
      </c>
      <c r="P202" s="16">
        <f t="shared" ca="1" si="33"/>
        <v>1115.6338428698782</v>
      </c>
      <c r="Q202" s="16">
        <f t="shared" ca="1" si="28"/>
        <v>73.230026131645431</v>
      </c>
      <c r="R202" s="16">
        <f t="shared" ca="1" si="34"/>
        <v>1195.528230855964</v>
      </c>
      <c r="S202" s="15">
        <v>177</v>
      </c>
      <c r="T202" s="15">
        <f t="shared" ca="1" si="29"/>
        <v>2</v>
      </c>
      <c r="U202" s="16">
        <f t="shared" ca="1" si="35"/>
        <v>5946.7027406044099</v>
      </c>
      <c r="V202" s="16">
        <f t="shared" ca="1" si="36"/>
        <v>5988.1315646485555</v>
      </c>
    </row>
    <row r="203" spans="9:22">
      <c r="I203" s="15">
        <v>178</v>
      </c>
      <c r="J203" s="16">
        <f t="shared" ca="1" si="25"/>
        <v>26.535737043728304</v>
      </c>
      <c r="K203" s="16">
        <f t="shared" ca="1" si="30"/>
        <v>4819.1390708363206</v>
      </c>
      <c r="L203" s="16">
        <f t="shared" ca="1" si="31"/>
        <v>5946.7027406044099</v>
      </c>
      <c r="M203" s="16">
        <f t="shared" ca="1" si="32"/>
        <v>5975.8164081504874</v>
      </c>
      <c r="N203" s="16">
        <f t="shared" ca="1" si="26"/>
        <v>5.1052353111504676</v>
      </c>
      <c r="O203" s="16">
        <f t="shared" ca="1" si="27"/>
        <v>5980.9216434616383</v>
      </c>
      <c r="P203" s="16">
        <f t="shared" ca="1" si="33"/>
        <v>1127.5636697680893</v>
      </c>
      <c r="Q203" s="16">
        <f t="shared" ca="1" si="28"/>
        <v>29.113667546077103</v>
      </c>
      <c r="R203" s="16">
        <f t="shared" ca="1" si="34"/>
        <v>1161.7825726253168</v>
      </c>
      <c r="S203" s="15">
        <v>178</v>
      </c>
      <c r="T203" s="15">
        <f t="shared" ca="1" si="29"/>
        <v>1</v>
      </c>
      <c r="U203" s="16">
        <f t="shared" ca="1" si="35"/>
        <v>5980.9216434616383</v>
      </c>
      <c r="V203" s="16">
        <f t="shared" ca="1" si="36"/>
        <v>5988.1315646485555</v>
      </c>
    </row>
    <row r="204" spans="9:22">
      <c r="I204" s="15">
        <v>179</v>
      </c>
      <c r="J204" s="16">
        <f t="shared" ca="1" si="25"/>
        <v>17.469917611184176</v>
      </c>
      <c r="K204" s="16">
        <f t="shared" ca="1" si="30"/>
        <v>4836.608988447505</v>
      </c>
      <c r="L204" s="16">
        <f t="shared" ca="1" si="31"/>
        <v>5980.9216434616383</v>
      </c>
      <c r="M204" s="16">
        <f t="shared" ca="1" si="32"/>
        <v>6059.5019203547345</v>
      </c>
      <c r="N204" s="16">
        <f t="shared" ca="1" si="26"/>
        <v>9.323412896208314</v>
      </c>
      <c r="O204" s="16">
        <f t="shared" ca="1" si="27"/>
        <v>6068.825333250943</v>
      </c>
      <c r="P204" s="16">
        <f t="shared" ca="1" si="33"/>
        <v>1144.3126550141333</v>
      </c>
      <c r="Q204" s="16">
        <f t="shared" ca="1" si="28"/>
        <v>78.580276893095871</v>
      </c>
      <c r="R204" s="16">
        <f t="shared" ca="1" si="34"/>
        <v>1232.2163448034376</v>
      </c>
      <c r="S204" s="15">
        <v>179</v>
      </c>
      <c r="T204" s="15">
        <f t="shared" ca="1" si="29"/>
        <v>1</v>
      </c>
      <c r="U204" s="16">
        <f t="shared" ca="1" si="35"/>
        <v>6068.825333250943</v>
      </c>
      <c r="V204" s="16">
        <f t="shared" ca="1" si="36"/>
        <v>5988.1315646485555</v>
      </c>
    </row>
    <row r="205" spans="9:22">
      <c r="I205" s="15">
        <v>180</v>
      </c>
      <c r="J205" s="16">
        <f t="shared" ca="1" si="25"/>
        <v>10.61917165001732</v>
      </c>
      <c r="K205" s="16">
        <f t="shared" ca="1" si="30"/>
        <v>4847.228160097522</v>
      </c>
      <c r="L205" s="16">
        <f t="shared" ca="1" si="31"/>
        <v>5988.1315646485555</v>
      </c>
      <c r="M205" s="16">
        <f t="shared" ca="1" si="32"/>
        <v>6009.1640044177375</v>
      </c>
      <c r="N205" s="16">
        <f t="shared" ca="1" si="26"/>
        <v>8.5034306380758302</v>
      </c>
      <c r="O205" s="16">
        <f t="shared" ca="1" si="27"/>
        <v>6017.6674350558133</v>
      </c>
      <c r="P205" s="16">
        <f t="shared" ca="1" si="33"/>
        <v>1140.9034045510334</v>
      </c>
      <c r="Q205" s="16">
        <f t="shared" ca="1" si="28"/>
        <v>21.032439769181785</v>
      </c>
      <c r="R205" s="16">
        <f t="shared" ca="1" si="34"/>
        <v>1170.439274958291</v>
      </c>
      <c r="S205" s="15">
        <v>180</v>
      </c>
      <c r="T205" s="15">
        <f t="shared" ca="1" si="29"/>
        <v>2</v>
      </c>
      <c r="U205" s="16">
        <f t="shared" ca="1" si="35"/>
        <v>6068.825333250943</v>
      </c>
      <c r="V205" s="16">
        <f t="shared" ca="1" si="36"/>
        <v>6017.6674350558133</v>
      </c>
    </row>
    <row r="206" spans="9:22">
      <c r="I206" s="15">
        <v>181</v>
      </c>
      <c r="J206" s="16">
        <f t="shared" ca="1" si="25"/>
        <v>4.9835477036168916</v>
      </c>
      <c r="K206" s="16">
        <f t="shared" ca="1" si="30"/>
        <v>4852.2117078011388</v>
      </c>
      <c r="L206" s="16">
        <f t="shared" ca="1" si="31"/>
        <v>6017.6674350558133</v>
      </c>
      <c r="M206" s="16">
        <f t="shared" ca="1" si="32"/>
        <v>6091.5604130259317</v>
      </c>
      <c r="N206" s="16">
        <f t="shared" ca="1" si="26"/>
        <v>7.429421199240231</v>
      </c>
      <c r="O206" s="16">
        <f t="shared" ca="1" si="27"/>
        <v>6098.9898342251718</v>
      </c>
      <c r="P206" s="16">
        <f t="shared" ca="1" si="33"/>
        <v>1165.4557272546745</v>
      </c>
      <c r="Q206" s="16">
        <f t="shared" ca="1" si="28"/>
        <v>73.892977970118309</v>
      </c>
      <c r="R206" s="16">
        <f t="shared" ca="1" si="34"/>
        <v>1246.7781264240332</v>
      </c>
      <c r="S206" s="15">
        <v>181</v>
      </c>
      <c r="T206" s="15">
        <f t="shared" ca="1" si="29"/>
        <v>2</v>
      </c>
      <c r="U206" s="16">
        <f t="shared" ca="1" si="35"/>
        <v>6068.825333250943</v>
      </c>
      <c r="V206" s="16">
        <f t="shared" ca="1" si="36"/>
        <v>6098.9898342251718</v>
      </c>
    </row>
    <row r="207" spans="9:22">
      <c r="I207" s="15">
        <v>182</v>
      </c>
      <c r="J207" s="16">
        <f t="shared" ca="1" si="25"/>
        <v>31.144096413930679</v>
      </c>
      <c r="K207" s="16">
        <f t="shared" ca="1" si="30"/>
        <v>4883.3558042150698</v>
      </c>
      <c r="L207" s="16">
        <f t="shared" ca="1" si="31"/>
        <v>6068.825333250943</v>
      </c>
      <c r="M207" s="16">
        <f t="shared" ca="1" si="32"/>
        <v>6121.561210434932</v>
      </c>
      <c r="N207" s="16">
        <f t="shared" ca="1" si="26"/>
        <v>6.3173324715983759</v>
      </c>
      <c r="O207" s="16">
        <f t="shared" ca="1" si="27"/>
        <v>6127.8785429065301</v>
      </c>
      <c r="P207" s="16">
        <f t="shared" ca="1" si="33"/>
        <v>1185.4695290358732</v>
      </c>
      <c r="Q207" s="16">
        <f t="shared" ca="1" si="28"/>
        <v>52.73587718398894</v>
      </c>
      <c r="R207" s="16">
        <f t="shared" ca="1" si="34"/>
        <v>1244.5227386914605</v>
      </c>
      <c r="S207" s="15">
        <v>182</v>
      </c>
      <c r="T207" s="15">
        <f t="shared" ca="1" si="29"/>
        <v>1</v>
      </c>
      <c r="U207" s="16">
        <f t="shared" ca="1" si="35"/>
        <v>6127.8785429065301</v>
      </c>
      <c r="V207" s="16">
        <f t="shared" ca="1" si="36"/>
        <v>6098.9898342251718</v>
      </c>
    </row>
    <row r="208" spans="9:22">
      <c r="I208" s="15">
        <v>183</v>
      </c>
      <c r="J208" s="16">
        <f t="shared" ca="1" si="25"/>
        <v>64.83203833774013</v>
      </c>
      <c r="K208" s="16">
        <f t="shared" ca="1" si="30"/>
        <v>4948.1878425528103</v>
      </c>
      <c r="L208" s="16">
        <f t="shared" ca="1" si="31"/>
        <v>6098.9898342251718</v>
      </c>
      <c r="M208" s="16">
        <f t="shared" ca="1" si="32"/>
        <v>6146.1922479131517</v>
      </c>
      <c r="N208" s="16">
        <f t="shared" ca="1" si="26"/>
        <v>7.7775027935277263</v>
      </c>
      <c r="O208" s="16">
        <f t="shared" ca="1" si="27"/>
        <v>6153.9697507066794</v>
      </c>
      <c r="P208" s="16">
        <f t="shared" ca="1" si="33"/>
        <v>1150.8019916723615</v>
      </c>
      <c r="Q208" s="16">
        <f t="shared" ca="1" si="28"/>
        <v>47.202413687980062</v>
      </c>
      <c r="R208" s="16">
        <f t="shared" ca="1" si="34"/>
        <v>1205.7819081538692</v>
      </c>
      <c r="S208" s="15">
        <v>183</v>
      </c>
      <c r="T208" s="15">
        <f t="shared" ca="1" si="29"/>
        <v>2</v>
      </c>
      <c r="U208" s="16">
        <f t="shared" ca="1" si="35"/>
        <v>6127.8785429065301</v>
      </c>
      <c r="V208" s="16">
        <f t="shared" ca="1" si="36"/>
        <v>6153.9697507066794</v>
      </c>
    </row>
    <row r="209" spans="9:22">
      <c r="I209" s="15">
        <v>184</v>
      </c>
      <c r="J209" s="16">
        <f t="shared" ca="1" si="25"/>
        <v>7.2116389640463883</v>
      </c>
      <c r="K209" s="16">
        <f t="shared" ca="1" si="30"/>
        <v>4955.3994815168562</v>
      </c>
      <c r="L209" s="16">
        <f t="shared" ca="1" si="31"/>
        <v>6127.8785429065301</v>
      </c>
      <c r="M209" s="16">
        <f t="shared" ca="1" si="32"/>
        <v>6172.8248436453659</v>
      </c>
      <c r="N209" s="16">
        <f t="shared" ca="1" si="26"/>
        <v>5.3254024267997622</v>
      </c>
      <c r="O209" s="16">
        <f t="shared" ca="1" si="27"/>
        <v>6178.1502460721658</v>
      </c>
      <c r="P209" s="16">
        <f t="shared" ca="1" si="33"/>
        <v>1172.4790613896739</v>
      </c>
      <c r="Q209" s="16">
        <f t="shared" ca="1" si="28"/>
        <v>44.946300738836044</v>
      </c>
      <c r="R209" s="16">
        <f t="shared" ca="1" si="34"/>
        <v>1222.7507645553096</v>
      </c>
      <c r="S209" s="15">
        <v>184</v>
      </c>
      <c r="T209" s="15">
        <f t="shared" ca="1" si="29"/>
        <v>1</v>
      </c>
      <c r="U209" s="16">
        <f t="shared" ca="1" si="35"/>
        <v>6178.1502460721658</v>
      </c>
      <c r="V209" s="16">
        <f t="shared" ca="1" si="36"/>
        <v>6153.9697507066794</v>
      </c>
    </row>
    <row r="210" spans="9:22">
      <c r="I210" s="15">
        <v>185</v>
      </c>
      <c r="J210" s="16">
        <f t="shared" ca="1" si="25"/>
        <v>0.43958013752308372</v>
      </c>
      <c r="K210" s="16">
        <f t="shared" ca="1" si="30"/>
        <v>4955.8390616543793</v>
      </c>
      <c r="L210" s="16">
        <f t="shared" ca="1" si="31"/>
        <v>6153.9697507066794</v>
      </c>
      <c r="M210" s="16">
        <f t="shared" ca="1" si="32"/>
        <v>6228.848798725413</v>
      </c>
      <c r="N210" s="16">
        <f t="shared" ca="1" si="26"/>
        <v>5.718323266863889</v>
      </c>
      <c r="O210" s="16">
        <f t="shared" ca="1" si="27"/>
        <v>6234.567121992277</v>
      </c>
      <c r="P210" s="16">
        <f t="shared" ca="1" si="33"/>
        <v>1198.1306890523001</v>
      </c>
      <c r="Q210" s="16">
        <f t="shared" ca="1" si="28"/>
        <v>74.879048018733556</v>
      </c>
      <c r="R210" s="16">
        <f t="shared" ca="1" si="34"/>
        <v>1278.7280603378977</v>
      </c>
      <c r="S210" s="15">
        <v>185</v>
      </c>
      <c r="T210" s="15">
        <f t="shared" ca="1" si="29"/>
        <v>2</v>
      </c>
      <c r="U210" s="16">
        <f t="shared" ca="1" si="35"/>
        <v>6178.1502460721658</v>
      </c>
      <c r="V210" s="16">
        <f t="shared" ca="1" si="36"/>
        <v>6234.567121992277</v>
      </c>
    </row>
    <row r="211" spans="9:22">
      <c r="I211" s="15">
        <v>186</v>
      </c>
      <c r="J211" s="16">
        <f t="shared" ca="1" si="25"/>
        <v>5.6666395767988442</v>
      </c>
      <c r="K211" s="16">
        <f t="shared" ca="1" si="30"/>
        <v>4961.5057012311781</v>
      </c>
      <c r="L211" s="16">
        <f t="shared" ca="1" si="31"/>
        <v>6178.1502460721658</v>
      </c>
      <c r="M211" s="16">
        <f t="shared" ca="1" si="32"/>
        <v>6242.2896812301078</v>
      </c>
      <c r="N211" s="16">
        <f t="shared" ca="1" si="26"/>
        <v>7.2095755054108679</v>
      </c>
      <c r="O211" s="16">
        <f t="shared" ca="1" si="27"/>
        <v>6249.4992567355184</v>
      </c>
      <c r="P211" s="16">
        <f t="shared" ca="1" si="33"/>
        <v>1216.6445448409877</v>
      </c>
      <c r="Q211" s="16">
        <f t="shared" ca="1" si="28"/>
        <v>64.139435157941861</v>
      </c>
      <c r="R211" s="16">
        <f t="shared" ca="1" si="34"/>
        <v>1287.9935555043403</v>
      </c>
      <c r="S211" s="15">
        <v>186</v>
      </c>
      <c r="T211" s="15">
        <f t="shared" ca="1" si="29"/>
        <v>1</v>
      </c>
      <c r="U211" s="16">
        <f t="shared" ca="1" si="35"/>
        <v>6249.4992567355184</v>
      </c>
      <c r="V211" s="16">
        <f t="shared" ca="1" si="36"/>
        <v>6234.567121992277</v>
      </c>
    </row>
    <row r="212" spans="9:22">
      <c r="I212" s="15">
        <v>187</v>
      </c>
      <c r="J212" s="16">
        <f t="shared" ca="1" si="25"/>
        <v>5.095337435091257</v>
      </c>
      <c r="K212" s="16">
        <f t="shared" ca="1" si="30"/>
        <v>4966.6010386662692</v>
      </c>
      <c r="L212" s="16">
        <f t="shared" ca="1" si="31"/>
        <v>6234.567121992277</v>
      </c>
      <c r="M212" s="16">
        <f t="shared" ca="1" si="32"/>
        <v>6306.50145988241</v>
      </c>
      <c r="N212" s="16">
        <f t="shared" ca="1" si="26"/>
        <v>6.2089540411553301</v>
      </c>
      <c r="O212" s="16">
        <f t="shared" ca="1" si="27"/>
        <v>6312.7104139235653</v>
      </c>
      <c r="P212" s="16">
        <f t="shared" ca="1" si="33"/>
        <v>1267.9660833260077</v>
      </c>
      <c r="Q212" s="16">
        <f t="shared" ca="1" si="28"/>
        <v>71.934337890132724</v>
      </c>
      <c r="R212" s="16">
        <f t="shared" ca="1" si="34"/>
        <v>1346.1093752572956</v>
      </c>
      <c r="S212" s="15">
        <v>187</v>
      </c>
      <c r="T212" s="15">
        <f t="shared" ca="1" si="29"/>
        <v>2</v>
      </c>
      <c r="U212" s="16">
        <f t="shared" ca="1" si="35"/>
        <v>6249.4992567355184</v>
      </c>
      <c r="V212" s="16">
        <f t="shared" ca="1" si="36"/>
        <v>6312.7104139235653</v>
      </c>
    </row>
    <row r="213" spans="9:22">
      <c r="I213" s="15">
        <v>188</v>
      </c>
      <c r="J213" s="16">
        <f t="shared" ca="1" si="25"/>
        <v>37.163275653310656</v>
      </c>
      <c r="K213" s="16">
        <f t="shared" ca="1" si="30"/>
        <v>5003.7643143195801</v>
      </c>
      <c r="L213" s="16">
        <f t="shared" ca="1" si="31"/>
        <v>6249.4992567355184</v>
      </c>
      <c r="M213" s="16">
        <f t="shared" ca="1" si="32"/>
        <v>6352.6937815230804</v>
      </c>
      <c r="N213" s="16">
        <f t="shared" ca="1" si="26"/>
        <v>7.7014744293396777</v>
      </c>
      <c r="O213" s="16">
        <f t="shared" ca="1" si="27"/>
        <v>6360.3952559524205</v>
      </c>
      <c r="P213" s="16">
        <f t="shared" ca="1" si="33"/>
        <v>1245.7349424159383</v>
      </c>
      <c r="Q213" s="16">
        <f t="shared" ca="1" si="28"/>
        <v>103.19452478756205</v>
      </c>
      <c r="R213" s="16">
        <f t="shared" ca="1" si="34"/>
        <v>1356.6309416328399</v>
      </c>
      <c r="S213" s="15">
        <v>188</v>
      </c>
      <c r="T213" s="15">
        <f t="shared" ca="1" si="29"/>
        <v>1</v>
      </c>
      <c r="U213" s="16">
        <f t="shared" ca="1" si="35"/>
        <v>6360.3952559524205</v>
      </c>
      <c r="V213" s="16">
        <f t="shared" ca="1" si="36"/>
        <v>6312.7104139235653</v>
      </c>
    </row>
    <row r="214" spans="9:22">
      <c r="I214" s="15">
        <v>189</v>
      </c>
      <c r="J214" s="16">
        <f t="shared" ca="1" si="25"/>
        <v>30.865831648184329</v>
      </c>
      <c r="K214" s="16">
        <f t="shared" ca="1" si="30"/>
        <v>5034.6301459677643</v>
      </c>
      <c r="L214" s="16">
        <f t="shared" ca="1" si="31"/>
        <v>6312.7104139235653</v>
      </c>
      <c r="M214" s="16">
        <f t="shared" ca="1" si="32"/>
        <v>6369.2725892427698</v>
      </c>
      <c r="N214" s="16">
        <f t="shared" ca="1" si="26"/>
        <v>5.0566154743258265</v>
      </c>
      <c r="O214" s="16">
        <f t="shared" ca="1" si="27"/>
        <v>6374.3292047170953</v>
      </c>
      <c r="P214" s="16">
        <f t="shared" ca="1" si="33"/>
        <v>1278.080267955801</v>
      </c>
      <c r="Q214" s="16">
        <f t="shared" ca="1" si="28"/>
        <v>56.562175319204307</v>
      </c>
      <c r="R214" s="16">
        <f t="shared" ca="1" si="34"/>
        <v>1339.699058749331</v>
      </c>
      <c r="S214" s="15">
        <v>189</v>
      </c>
      <c r="T214" s="15">
        <f t="shared" ca="1" si="29"/>
        <v>2</v>
      </c>
      <c r="U214" s="16">
        <f t="shared" ca="1" si="35"/>
        <v>6360.3952559524205</v>
      </c>
      <c r="V214" s="16">
        <f t="shared" ca="1" si="36"/>
        <v>6374.3292047170953</v>
      </c>
    </row>
    <row r="215" spans="9:22">
      <c r="I215" s="15">
        <v>190</v>
      </c>
      <c r="J215" s="16">
        <f t="shared" ca="1" si="25"/>
        <v>1.012047377648021</v>
      </c>
      <c r="K215" s="16">
        <f t="shared" ca="1" si="30"/>
        <v>5035.6421933454121</v>
      </c>
      <c r="L215" s="16">
        <f t="shared" ca="1" si="31"/>
        <v>6360.3952559524205</v>
      </c>
      <c r="M215" s="16">
        <f t="shared" ca="1" si="32"/>
        <v>6418.2720936478345</v>
      </c>
      <c r="N215" s="16">
        <f t="shared" ca="1" si="26"/>
        <v>6.3886186650223884</v>
      </c>
      <c r="O215" s="16">
        <f t="shared" ca="1" si="27"/>
        <v>6424.660712312857</v>
      </c>
      <c r="P215" s="16">
        <f t="shared" ca="1" si="33"/>
        <v>1324.7530626070084</v>
      </c>
      <c r="Q215" s="16">
        <f t="shared" ca="1" si="28"/>
        <v>57.876837695413684</v>
      </c>
      <c r="R215" s="16">
        <f t="shared" ca="1" si="34"/>
        <v>1389.0185189674446</v>
      </c>
      <c r="S215" s="15">
        <v>190</v>
      </c>
      <c r="T215" s="15">
        <f t="shared" ca="1" si="29"/>
        <v>1</v>
      </c>
      <c r="U215" s="16">
        <f t="shared" ca="1" si="35"/>
        <v>6424.660712312857</v>
      </c>
      <c r="V215" s="16">
        <f t="shared" ca="1" si="36"/>
        <v>6374.3292047170953</v>
      </c>
    </row>
    <row r="216" spans="9:22">
      <c r="I216" s="15">
        <v>191</v>
      </c>
      <c r="J216" s="16">
        <f t="shared" ca="1" si="25"/>
        <v>66.815492232426848</v>
      </c>
      <c r="K216" s="16">
        <f t="shared" ca="1" si="30"/>
        <v>5102.4576855778387</v>
      </c>
      <c r="L216" s="16">
        <f t="shared" ca="1" si="31"/>
        <v>6374.3292047170953</v>
      </c>
      <c r="M216" s="16">
        <f t="shared" ca="1" si="32"/>
        <v>6428.8660193148662</v>
      </c>
      <c r="N216" s="16">
        <f t="shared" ca="1" si="26"/>
        <v>6.3301882262649531</v>
      </c>
      <c r="O216" s="16">
        <f t="shared" ca="1" si="27"/>
        <v>6435.1962075411311</v>
      </c>
      <c r="P216" s="16">
        <f t="shared" ca="1" si="33"/>
        <v>1271.8715191392566</v>
      </c>
      <c r="Q216" s="16">
        <f t="shared" ca="1" si="28"/>
        <v>54.536814597770793</v>
      </c>
      <c r="R216" s="16">
        <f t="shared" ca="1" si="34"/>
        <v>1332.7385219632924</v>
      </c>
      <c r="S216" s="15">
        <v>191</v>
      </c>
      <c r="T216" s="15">
        <f t="shared" ca="1" si="29"/>
        <v>2</v>
      </c>
      <c r="U216" s="16">
        <f t="shared" ca="1" si="35"/>
        <v>6424.660712312857</v>
      </c>
      <c r="V216" s="16">
        <f t="shared" ca="1" si="36"/>
        <v>6435.1962075411311</v>
      </c>
    </row>
    <row r="217" spans="9:22">
      <c r="I217" s="15">
        <v>192</v>
      </c>
      <c r="J217" s="16">
        <f t="shared" ca="1" si="25"/>
        <v>22.739948223079427</v>
      </c>
      <c r="K217" s="16">
        <f t="shared" ca="1" si="30"/>
        <v>5125.1976338009181</v>
      </c>
      <c r="L217" s="16">
        <f t="shared" ca="1" si="31"/>
        <v>6424.660712312857</v>
      </c>
      <c r="M217" s="16">
        <f t="shared" ca="1" si="32"/>
        <v>6484.4775559434256</v>
      </c>
      <c r="N217" s="16">
        <f t="shared" ca="1" si="26"/>
        <v>5.1015875795752406</v>
      </c>
      <c r="O217" s="16">
        <f t="shared" ca="1" si="27"/>
        <v>6489.5791435230012</v>
      </c>
      <c r="P217" s="16">
        <f t="shared" ca="1" si="33"/>
        <v>1299.4630785119389</v>
      </c>
      <c r="Q217" s="16">
        <f t="shared" ca="1" si="28"/>
        <v>59.816843630568535</v>
      </c>
      <c r="R217" s="16">
        <f t="shared" ca="1" si="34"/>
        <v>1364.3815097220825</v>
      </c>
      <c r="S217" s="15">
        <v>192</v>
      </c>
      <c r="T217" s="15">
        <f t="shared" ca="1" si="29"/>
        <v>1</v>
      </c>
      <c r="U217" s="16">
        <f t="shared" ca="1" si="35"/>
        <v>6489.5791435230012</v>
      </c>
      <c r="V217" s="16">
        <f t="shared" ca="1" si="36"/>
        <v>6435.1962075411311</v>
      </c>
    </row>
    <row r="218" spans="9:22">
      <c r="I218" s="15">
        <v>193</v>
      </c>
      <c r="J218" s="16">
        <f t="shared" ca="1" si="25"/>
        <v>70.363258798969767</v>
      </c>
      <c r="K218" s="16">
        <f t="shared" ca="1" si="30"/>
        <v>5195.5608925998877</v>
      </c>
      <c r="L218" s="16">
        <f t="shared" ca="1" si="31"/>
        <v>6435.1962075411311</v>
      </c>
      <c r="M218" s="16">
        <f t="shared" ca="1" si="32"/>
        <v>6480.1616643553516</v>
      </c>
      <c r="N218" s="16">
        <f t="shared" ca="1" si="26"/>
        <v>7.2542349862410713</v>
      </c>
      <c r="O218" s="16">
        <f t="shared" ca="1" si="27"/>
        <v>6487.4158993415931</v>
      </c>
      <c r="P218" s="16">
        <f t="shared" ca="1" si="33"/>
        <v>1239.6353149412435</v>
      </c>
      <c r="Q218" s="16">
        <f t="shared" ca="1" si="28"/>
        <v>44.96545681422009</v>
      </c>
      <c r="R218" s="16">
        <f t="shared" ca="1" si="34"/>
        <v>1291.8550067417045</v>
      </c>
      <c r="S218" s="15">
        <v>193</v>
      </c>
      <c r="T218" s="15">
        <f t="shared" ca="1" si="29"/>
        <v>2</v>
      </c>
      <c r="U218" s="16">
        <f t="shared" ca="1" si="35"/>
        <v>6489.5791435230012</v>
      </c>
      <c r="V218" s="16">
        <f t="shared" ca="1" si="36"/>
        <v>6487.4158993415931</v>
      </c>
    </row>
    <row r="219" spans="9:22">
      <c r="I219" s="15">
        <v>194</v>
      </c>
      <c r="J219" s="16">
        <f t="shared" ref="J219:J282" ca="1" si="37">LN(RAND())*(-$B$15)</f>
        <v>19.145977588482211</v>
      </c>
      <c r="K219" s="16">
        <f t="shared" ca="1" si="30"/>
        <v>5214.70687018837</v>
      </c>
      <c r="L219" s="16">
        <f t="shared" ca="1" si="31"/>
        <v>6487.4158993415931</v>
      </c>
      <c r="M219" s="16">
        <f t="shared" ca="1" si="32"/>
        <v>6538.8383154512894</v>
      </c>
      <c r="N219" s="16">
        <f t="shared" ref="N219:N282" ca="1" si="38">(RAND()*5)+5</f>
        <v>7.6866623755564865</v>
      </c>
      <c r="O219" s="16">
        <f t="shared" ref="O219:O282" ca="1" si="39">M219+N219</f>
        <v>6546.5249778268462</v>
      </c>
      <c r="P219" s="16">
        <f t="shared" ca="1" si="33"/>
        <v>1272.7090291532231</v>
      </c>
      <c r="Q219" s="16">
        <f t="shared" ref="Q219:Q282" ca="1" si="40">_xlfn.NORM.INV(RAND(), $B$11,$B$12)</f>
        <v>51.422416109696428</v>
      </c>
      <c r="R219" s="16">
        <f t="shared" ca="1" si="34"/>
        <v>1331.818107638476</v>
      </c>
      <c r="S219" s="15">
        <v>194</v>
      </c>
      <c r="T219" s="15">
        <f t="shared" ref="T219:T282" ca="1" si="41">IF(O219=U219, 1, IF(O219=V219, 2, IF(W219=O219, 3, IF(X219=O219, 4, 0))))</f>
        <v>2</v>
      </c>
      <c r="U219" s="16">
        <f t="shared" ca="1" si="35"/>
        <v>6489.5791435230012</v>
      </c>
      <c r="V219" s="16">
        <f t="shared" ca="1" si="36"/>
        <v>6546.5249778268462</v>
      </c>
    </row>
    <row r="220" spans="9:22">
      <c r="I220" s="15">
        <v>195</v>
      </c>
      <c r="J220" s="16">
        <f t="shared" ca="1" si="37"/>
        <v>23.019806741616335</v>
      </c>
      <c r="K220" s="16">
        <f t="shared" ref="K220:K283" ca="1" si="42">J220+K219</f>
        <v>5237.7266769299868</v>
      </c>
      <c r="L220" s="16">
        <f t="shared" ref="L220:L283" ca="1" si="43">IF(K220&gt;MIN(U219,V219), K220, MIN(U219,V219))</f>
        <v>6489.5791435230012</v>
      </c>
      <c r="M220" s="16">
        <f t="shared" ref="M220:M283" ca="1" si="44">L220+Q220</f>
        <v>6566.297712774769</v>
      </c>
      <c r="N220" s="16">
        <f t="shared" ca="1" si="38"/>
        <v>7.7477654536826339</v>
      </c>
      <c r="O220" s="16">
        <f t="shared" ca="1" si="39"/>
        <v>6574.0454782284514</v>
      </c>
      <c r="P220" s="16">
        <f t="shared" ref="P220:P283" ca="1" si="45">IF((L220-K220) &gt;=0, (L220-K220), 0)</f>
        <v>1251.8524665930145</v>
      </c>
      <c r="Q220" s="16">
        <f t="shared" ca="1" si="40"/>
        <v>76.718569251767661</v>
      </c>
      <c r="R220" s="16">
        <f t="shared" ref="R220:R283" ca="1" si="46">Q220+P220+N220</f>
        <v>1336.3188012984647</v>
      </c>
      <c r="S220" s="15">
        <v>195</v>
      </c>
      <c r="T220" s="15">
        <f t="shared" ca="1" si="41"/>
        <v>1</v>
      </c>
      <c r="U220" s="16">
        <f t="shared" ref="U220:U283" ca="1" si="47">IF(U219=MIN(U219,V219), M220 + N220, U219)</f>
        <v>6574.0454782284514</v>
      </c>
      <c r="V220" s="16">
        <f t="shared" ref="V220:V283" ca="1" si="48">IF(V219=MIN(U219,V219), M220 + N220, V219)</f>
        <v>6546.5249778268462</v>
      </c>
    </row>
    <row r="221" spans="9:22">
      <c r="I221" s="15">
        <v>196</v>
      </c>
      <c r="J221" s="16">
        <f t="shared" ca="1" si="37"/>
        <v>29.908215633436036</v>
      </c>
      <c r="K221" s="16">
        <f t="shared" ca="1" si="42"/>
        <v>5267.6348925634229</v>
      </c>
      <c r="L221" s="16">
        <f t="shared" ca="1" si="43"/>
        <v>6546.5249778268462</v>
      </c>
      <c r="M221" s="16">
        <f t="shared" ca="1" si="44"/>
        <v>6593.8931195249988</v>
      </c>
      <c r="N221" s="16">
        <f t="shared" ca="1" si="38"/>
        <v>8.0341139457454815</v>
      </c>
      <c r="O221" s="16">
        <f t="shared" ca="1" si="39"/>
        <v>6601.9272334707439</v>
      </c>
      <c r="P221" s="16">
        <f t="shared" ca="1" si="45"/>
        <v>1278.8900852634233</v>
      </c>
      <c r="Q221" s="16">
        <f t="shared" ca="1" si="40"/>
        <v>47.368141698152598</v>
      </c>
      <c r="R221" s="16">
        <f t="shared" ca="1" si="46"/>
        <v>1334.2923409073214</v>
      </c>
      <c r="S221" s="15">
        <v>196</v>
      </c>
      <c r="T221" s="15">
        <f t="shared" ca="1" si="41"/>
        <v>2</v>
      </c>
      <c r="U221" s="16">
        <f t="shared" ca="1" si="47"/>
        <v>6574.0454782284514</v>
      </c>
      <c r="V221" s="16">
        <f t="shared" ca="1" si="48"/>
        <v>6601.9272334707439</v>
      </c>
    </row>
    <row r="222" spans="9:22">
      <c r="I222" s="15">
        <v>197</v>
      </c>
      <c r="J222" s="16">
        <f t="shared" ca="1" si="37"/>
        <v>1.9658307137697939</v>
      </c>
      <c r="K222" s="16">
        <f t="shared" ca="1" si="42"/>
        <v>5269.6007232771926</v>
      </c>
      <c r="L222" s="16">
        <f t="shared" ca="1" si="43"/>
        <v>6574.0454782284514</v>
      </c>
      <c r="M222" s="16">
        <f t="shared" ca="1" si="44"/>
        <v>6614.4724616318417</v>
      </c>
      <c r="N222" s="16">
        <f t="shared" ca="1" si="38"/>
        <v>9.7250820649969896</v>
      </c>
      <c r="O222" s="16">
        <f t="shared" ca="1" si="39"/>
        <v>6624.1975436968387</v>
      </c>
      <c r="P222" s="16">
        <f t="shared" ca="1" si="45"/>
        <v>1304.4447549512588</v>
      </c>
      <c r="Q222" s="16">
        <f t="shared" ca="1" si="40"/>
        <v>40.426983403390409</v>
      </c>
      <c r="R222" s="16">
        <f t="shared" ca="1" si="46"/>
        <v>1354.5968204196461</v>
      </c>
      <c r="S222" s="15">
        <v>197</v>
      </c>
      <c r="T222" s="15">
        <f t="shared" ca="1" si="41"/>
        <v>1</v>
      </c>
      <c r="U222" s="16">
        <f t="shared" ca="1" si="47"/>
        <v>6624.1975436968387</v>
      </c>
      <c r="V222" s="16">
        <f t="shared" ca="1" si="48"/>
        <v>6601.9272334707439</v>
      </c>
    </row>
    <row r="223" spans="9:22">
      <c r="I223" s="15">
        <v>198</v>
      </c>
      <c r="J223" s="16">
        <f t="shared" ca="1" si="37"/>
        <v>2.7999778514945541</v>
      </c>
      <c r="K223" s="16">
        <f t="shared" ca="1" si="42"/>
        <v>5272.4007011286876</v>
      </c>
      <c r="L223" s="16">
        <f t="shared" ca="1" si="43"/>
        <v>6601.9272334707439</v>
      </c>
      <c r="M223" s="16">
        <f t="shared" ca="1" si="44"/>
        <v>6685.5833985882509</v>
      </c>
      <c r="N223" s="16">
        <f t="shared" ca="1" si="38"/>
        <v>6.3184506106267442</v>
      </c>
      <c r="O223" s="16">
        <f t="shared" ca="1" si="39"/>
        <v>6691.9018491988772</v>
      </c>
      <c r="P223" s="16">
        <f t="shared" ca="1" si="45"/>
        <v>1329.5265323420563</v>
      </c>
      <c r="Q223" s="16">
        <f t="shared" ca="1" si="40"/>
        <v>83.656165117507456</v>
      </c>
      <c r="R223" s="16">
        <f t="shared" ca="1" si="46"/>
        <v>1419.5011480701905</v>
      </c>
      <c r="S223" s="15">
        <v>198</v>
      </c>
      <c r="T223" s="15">
        <f t="shared" ca="1" si="41"/>
        <v>2</v>
      </c>
      <c r="U223" s="16">
        <f t="shared" ca="1" si="47"/>
        <v>6624.1975436968387</v>
      </c>
      <c r="V223" s="16">
        <f t="shared" ca="1" si="48"/>
        <v>6691.9018491988772</v>
      </c>
    </row>
    <row r="224" spans="9:22">
      <c r="I224" s="15">
        <v>199</v>
      </c>
      <c r="J224" s="16">
        <f t="shared" ca="1" si="37"/>
        <v>29.313622707934762</v>
      </c>
      <c r="K224" s="16">
        <f t="shared" ca="1" si="42"/>
        <v>5301.7143238366225</v>
      </c>
      <c r="L224" s="16">
        <f t="shared" ca="1" si="43"/>
        <v>6624.1975436968387</v>
      </c>
      <c r="M224" s="16">
        <f t="shared" ca="1" si="44"/>
        <v>6711.5694017729675</v>
      </c>
      <c r="N224" s="16">
        <f t="shared" ca="1" si="38"/>
        <v>9.6095652980715975</v>
      </c>
      <c r="O224" s="16">
        <f t="shared" ca="1" si="39"/>
        <v>6721.1789670710386</v>
      </c>
      <c r="P224" s="16">
        <f t="shared" ca="1" si="45"/>
        <v>1322.4832198602162</v>
      </c>
      <c r="Q224" s="16">
        <f t="shared" ca="1" si="40"/>
        <v>87.37185807612866</v>
      </c>
      <c r="R224" s="16">
        <f t="shared" ca="1" si="46"/>
        <v>1419.4646432344166</v>
      </c>
      <c r="S224" s="15">
        <v>199</v>
      </c>
      <c r="T224" s="15">
        <f t="shared" ca="1" si="41"/>
        <v>1</v>
      </c>
      <c r="U224" s="16">
        <f t="shared" ca="1" si="47"/>
        <v>6721.1789670710386</v>
      </c>
      <c r="V224" s="16">
        <f t="shared" ca="1" si="48"/>
        <v>6691.9018491988772</v>
      </c>
    </row>
    <row r="225" spans="9:22">
      <c r="I225" s="15">
        <v>200</v>
      </c>
      <c r="J225" s="16">
        <f t="shared" ca="1" si="37"/>
        <v>67.974738872327521</v>
      </c>
      <c r="K225" s="16">
        <f t="shared" ca="1" si="42"/>
        <v>5369.6890627089497</v>
      </c>
      <c r="L225" s="16">
        <f t="shared" ca="1" si="43"/>
        <v>6691.9018491988772</v>
      </c>
      <c r="M225" s="16">
        <f t="shared" ca="1" si="44"/>
        <v>6768.7784122532103</v>
      </c>
      <c r="N225" s="16">
        <f t="shared" ca="1" si="38"/>
        <v>6.983680687773135</v>
      </c>
      <c r="O225" s="16">
        <f t="shared" ca="1" si="39"/>
        <v>6775.7620929409832</v>
      </c>
      <c r="P225" s="16">
        <f t="shared" ca="1" si="45"/>
        <v>1322.2127864899276</v>
      </c>
      <c r="Q225" s="16">
        <f t="shared" ca="1" si="40"/>
        <v>76.876563054332806</v>
      </c>
      <c r="R225" s="16">
        <f t="shared" ca="1" si="46"/>
        <v>1406.0730302320335</v>
      </c>
      <c r="S225" s="15">
        <v>200</v>
      </c>
      <c r="T225" s="15">
        <f t="shared" ca="1" si="41"/>
        <v>2</v>
      </c>
      <c r="U225" s="16">
        <f t="shared" ca="1" si="47"/>
        <v>6721.1789670710386</v>
      </c>
      <c r="V225" s="16">
        <f t="shared" ca="1" si="48"/>
        <v>6775.7620929409832</v>
      </c>
    </row>
    <row r="226" spans="9:22">
      <c r="I226" s="15">
        <v>201</v>
      </c>
      <c r="J226" s="16">
        <f t="shared" ca="1" si="37"/>
        <v>61.007524524732155</v>
      </c>
      <c r="K226" s="16">
        <f t="shared" ca="1" si="42"/>
        <v>5430.6965872336814</v>
      </c>
      <c r="L226" s="16">
        <f t="shared" ca="1" si="43"/>
        <v>6721.1789670710386</v>
      </c>
      <c r="M226" s="16">
        <f t="shared" ca="1" si="44"/>
        <v>6795.1317592920013</v>
      </c>
      <c r="N226" s="16">
        <f t="shared" ca="1" si="38"/>
        <v>9.3694403820939662</v>
      </c>
      <c r="O226" s="16">
        <f t="shared" ca="1" si="39"/>
        <v>6804.501199674095</v>
      </c>
      <c r="P226" s="16">
        <f t="shared" ca="1" si="45"/>
        <v>1290.4823798373573</v>
      </c>
      <c r="Q226" s="16">
        <f t="shared" ca="1" si="40"/>
        <v>73.95279222096282</v>
      </c>
      <c r="R226" s="16">
        <f t="shared" ca="1" si="46"/>
        <v>1373.8046124404141</v>
      </c>
      <c r="S226" s="15">
        <v>201</v>
      </c>
      <c r="T226" s="15">
        <f t="shared" ca="1" si="41"/>
        <v>1</v>
      </c>
      <c r="U226" s="16">
        <f t="shared" ca="1" si="47"/>
        <v>6804.501199674095</v>
      </c>
      <c r="V226" s="16">
        <f t="shared" ca="1" si="48"/>
        <v>6775.7620929409832</v>
      </c>
    </row>
    <row r="227" spans="9:22">
      <c r="I227" s="15">
        <v>202</v>
      </c>
      <c r="J227" s="16">
        <f t="shared" ca="1" si="37"/>
        <v>8.7882277395547206</v>
      </c>
      <c r="K227" s="16">
        <f t="shared" ca="1" si="42"/>
        <v>5439.4848149732361</v>
      </c>
      <c r="L227" s="16">
        <f t="shared" ca="1" si="43"/>
        <v>6775.7620929409832</v>
      </c>
      <c r="M227" s="16">
        <f t="shared" ca="1" si="44"/>
        <v>6818.6396244847847</v>
      </c>
      <c r="N227" s="16">
        <f t="shared" ca="1" si="38"/>
        <v>7.7443888611049809</v>
      </c>
      <c r="O227" s="16">
        <f t="shared" ca="1" si="39"/>
        <v>6826.3840133458898</v>
      </c>
      <c r="P227" s="16">
        <f t="shared" ca="1" si="45"/>
        <v>1336.2772779677471</v>
      </c>
      <c r="Q227" s="16">
        <f t="shared" ca="1" si="40"/>
        <v>42.87753154380129</v>
      </c>
      <c r="R227" s="16">
        <f t="shared" ca="1" si="46"/>
        <v>1386.8991983726532</v>
      </c>
      <c r="S227" s="15">
        <v>202</v>
      </c>
      <c r="T227" s="15">
        <f t="shared" ca="1" si="41"/>
        <v>2</v>
      </c>
      <c r="U227" s="16">
        <f t="shared" ca="1" si="47"/>
        <v>6804.501199674095</v>
      </c>
      <c r="V227" s="16">
        <f t="shared" ca="1" si="48"/>
        <v>6826.3840133458898</v>
      </c>
    </row>
    <row r="228" spans="9:22">
      <c r="I228" s="15">
        <v>203</v>
      </c>
      <c r="J228" s="16">
        <f t="shared" ca="1" si="37"/>
        <v>140.78810674890195</v>
      </c>
      <c r="K228" s="16">
        <f t="shared" ca="1" si="42"/>
        <v>5580.2729217221377</v>
      </c>
      <c r="L228" s="16">
        <f t="shared" ca="1" si="43"/>
        <v>6804.501199674095</v>
      </c>
      <c r="M228" s="16">
        <f t="shared" ca="1" si="44"/>
        <v>6871.5316506519393</v>
      </c>
      <c r="N228" s="16">
        <f t="shared" ca="1" si="38"/>
        <v>5.6131281375011675</v>
      </c>
      <c r="O228" s="16">
        <f t="shared" ca="1" si="39"/>
        <v>6877.1447787894404</v>
      </c>
      <c r="P228" s="16">
        <f t="shared" ca="1" si="45"/>
        <v>1224.2282779519574</v>
      </c>
      <c r="Q228" s="16">
        <f t="shared" ca="1" si="40"/>
        <v>67.030450977844211</v>
      </c>
      <c r="R228" s="16">
        <f t="shared" ca="1" si="46"/>
        <v>1296.8718570673027</v>
      </c>
      <c r="S228" s="15">
        <v>203</v>
      </c>
      <c r="T228" s="15">
        <f t="shared" ca="1" si="41"/>
        <v>1</v>
      </c>
      <c r="U228" s="16">
        <f t="shared" ca="1" si="47"/>
        <v>6877.1447787894404</v>
      </c>
      <c r="V228" s="16">
        <f t="shared" ca="1" si="48"/>
        <v>6826.3840133458898</v>
      </c>
    </row>
    <row r="229" spans="9:22">
      <c r="I229" s="15">
        <v>204</v>
      </c>
      <c r="J229" s="16">
        <f t="shared" ca="1" si="37"/>
        <v>113.44885146879825</v>
      </c>
      <c r="K229" s="16">
        <f t="shared" ca="1" si="42"/>
        <v>5693.7217731909359</v>
      </c>
      <c r="L229" s="16">
        <f t="shared" ca="1" si="43"/>
        <v>6826.3840133458898</v>
      </c>
      <c r="M229" s="16">
        <f t="shared" ca="1" si="44"/>
        <v>6872.3897528897933</v>
      </c>
      <c r="N229" s="16">
        <f t="shared" ca="1" si="38"/>
        <v>9.4559672893886564</v>
      </c>
      <c r="O229" s="16">
        <f t="shared" ca="1" si="39"/>
        <v>6881.8457201791816</v>
      </c>
      <c r="P229" s="16">
        <f t="shared" ca="1" si="45"/>
        <v>1132.6622401549539</v>
      </c>
      <c r="Q229" s="16">
        <f t="shared" ca="1" si="40"/>
        <v>46.00573954390363</v>
      </c>
      <c r="R229" s="16">
        <f t="shared" ca="1" si="46"/>
        <v>1188.1239469882462</v>
      </c>
      <c r="S229" s="15">
        <v>204</v>
      </c>
      <c r="T229" s="15">
        <f t="shared" ca="1" si="41"/>
        <v>2</v>
      </c>
      <c r="U229" s="16">
        <f t="shared" ca="1" si="47"/>
        <v>6877.1447787894404</v>
      </c>
      <c r="V229" s="16">
        <f t="shared" ca="1" si="48"/>
        <v>6881.8457201791816</v>
      </c>
    </row>
    <row r="230" spans="9:22">
      <c r="I230" s="15">
        <v>205</v>
      </c>
      <c r="J230" s="16">
        <f t="shared" ca="1" si="37"/>
        <v>39.282345966452858</v>
      </c>
      <c r="K230" s="16">
        <f t="shared" ca="1" si="42"/>
        <v>5733.0041191573891</v>
      </c>
      <c r="L230" s="16">
        <f t="shared" ca="1" si="43"/>
        <v>6877.1447787894404</v>
      </c>
      <c r="M230" s="16">
        <f t="shared" ca="1" si="44"/>
        <v>6972.5977469101053</v>
      </c>
      <c r="N230" s="16">
        <f t="shared" ca="1" si="38"/>
        <v>8.3806799684975708</v>
      </c>
      <c r="O230" s="16">
        <f t="shared" ca="1" si="39"/>
        <v>6980.9784268786025</v>
      </c>
      <c r="P230" s="16">
        <f t="shared" ca="1" si="45"/>
        <v>1144.1406596320512</v>
      </c>
      <c r="Q230" s="16">
        <f t="shared" ca="1" si="40"/>
        <v>95.452968120664565</v>
      </c>
      <c r="R230" s="16">
        <f t="shared" ca="1" si="46"/>
        <v>1247.9743077212133</v>
      </c>
      <c r="S230" s="15">
        <v>205</v>
      </c>
      <c r="T230" s="15">
        <f t="shared" ca="1" si="41"/>
        <v>1</v>
      </c>
      <c r="U230" s="16">
        <f t="shared" ca="1" si="47"/>
        <v>6980.9784268786025</v>
      </c>
      <c r="V230" s="16">
        <f t="shared" ca="1" si="48"/>
        <v>6881.8457201791816</v>
      </c>
    </row>
    <row r="231" spans="9:22">
      <c r="I231" s="15">
        <v>206</v>
      </c>
      <c r="J231" s="16">
        <f t="shared" ca="1" si="37"/>
        <v>50.188541976251656</v>
      </c>
      <c r="K231" s="16">
        <f t="shared" ca="1" si="42"/>
        <v>5783.1926611336412</v>
      </c>
      <c r="L231" s="16">
        <f t="shared" ca="1" si="43"/>
        <v>6881.8457201791816</v>
      </c>
      <c r="M231" s="16">
        <f t="shared" ca="1" si="44"/>
        <v>6947.2162319732597</v>
      </c>
      <c r="N231" s="16">
        <f t="shared" ca="1" si="38"/>
        <v>8.666068739924647</v>
      </c>
      <c r="O231" s="16">
        <f t="shared" ca="1" si="39"/>
        <v>6955.8823007131841</v>
      </c>
      <c r="P231" s="16">
        <f t="shared" ca="1" si="45"/>
        <v>1098.6530590455404</v>
      </c>
      <c r="Q231" s="16">
        <f t="shared" ca="1" si="40"/>
        <v>65.370511794078169</v>
      </c>
      <c r="R231" s="16">
        <f t="shared" ca="1" si="46"/>
        <v>1172.6896395795432</v>
      </c>
      <c r="S231" s="15">
        <v>206</v>
      </c>
      <c r="T231" s="15">
        <f t="shared" ca="1" si="41"/>
        <v>2</v>
      </c>
      <c r="U231" s="16">
        <f t="shared" ca="1" si="47"/>
        <v>6980.9784268786025</v>
      </c>
      <c r="V231" s="16">
        <f t="shared" ca="1" si="48"/>
        <v>6955.8823007131841</v>
      </c>
    </row>
    <row r="232" spans="9:22">
      <c r="I232" s="15">
        <v>207</v>
      </c>
      <c r="J232" s="16">
        <f t="shared" ca="1" si="37"/>
        <v>34.200631100510343</v>
      </c>
      <c r="K232" s="16">
        <f t="shared" ca="1" si="42"/>
        <v>5817.3932922341519</v>
      </c>
      <c r="L232" s="16">
        <f t="shared" ca="1" si="43"/>
        <v>6955.8823007131841</v>
      </c>
      <c r="M232" s="16">
        <f t="shared" ca="1" si="44"/>
        <v>7023.5173373601019</v>
      </c>
      <c r="N232" s="16">
        <f t="shared" ca="1" si="38"/>
        <v>7.8653933591714225</v>
      </c>
      <c r="O232" s="16">
        <f t="shared" ca="1" si="39"/>
        <v>7031.3827307192732</v>
      </c>
      <c r="P232" s="16">
        <f t="shared" ca="1" si="45"/>
        <v>1138.4890084790322</v>
      </c>
      <c r="Q232" s="16">
        <f t="shared" ca="1" si="40"/>
        <v>67.63503664691747</v>
      </c>
      <c r="R232" s="16">
        <f t="shared" ca="1" si="46"/>
        <v>1213.9894384851211</v>
      </c>
      <c r="S232" s="15">
        <v>207</v>
      </c>
      <c r="T232" s="15">
        <f t="shared" ca="1" si="41"/>
        <v>2</v>
      </c>
      <c r="U232" s="16">
        <f t="shared" ca="1" si="47"/>
        <v>6980.9784268786025</v>
      </c>
      <c r="V232" s="16">
        <f t="shared" ca="1" si="48"/>
        <v>7031.3827307192732</v>
      </c>
    </row>
    <row r="233" spans="9:22">
      <c r="I233" s="15">
        <v>208</v>
      </c>
      <c r="J233" s="16">
        <f t="shared" ca="1" si="37"/>
        <v>9.471457471946783</v>
      </c>
      <c r="K233" s="16">
        <f t="shared" ca="1" si="42"/>
        <v>5826.8647497060983</v>
      </c>
      <c r="L233" s="16">
        <f t="shared" ca="1" si="43"/>
        <v>6980.9784268786025</v>
      </c>
      <c r="M233" s="16">
        <f t="shared" ca="1" si="44"/>
        <v>7073.291624242529</v>
      </c>
      <c r="N233" s="16">
        <f t="shared" ca="1" si="38"/>
        <v>6.6438611488589139</v>
      </c>
      <c r="O233" s="16">
        <f t="shared" ca="1" si="39"/>
        <v>7079.9354853913883</v>
      </c>
      <c r="P233" s="16">
        <f t="shared" ca="1" si="45"/>
        <v>1154.1136771725041</v>
      </c>
      <c r="Q233" s="16">
        <f t="shared" ca="1" si="40"/>
        <v>92.313197363926335</v>
      </c>
      <c r="R233" s="16">
        <f t="shared" ca="1" si="46"/>
        <v>1253.0707356852893</v>
      </c>
      <c r="S233" s="15">
        <v>208</v>
      </c>
      <c r="T233" s="15">
        <f t="shared" ca="1" si="41"/>
        <v>1</v>
      </c>
      <c r="U233" s="16">
        <f t="shared" ca="1" si="47"/>
        <v>7079.9354853913883</v>
      </c>
      <c r="V233" s="16">
        <f t="shared" ca="1" si="48"/>
        <v>7031.3827307192732</v>
      </c>
    </row>
    <row r="234" spans="9:22">
      <c r="I234" s="15">
        <v>209</v>
      </c>
      <c r="J234" s="16">
        <f t="shared" ca="1" si="37"/>
        <v>46.489048365867383</v>
      </c>
      <c r="K234" s="16">
        <f t="shared" ca="1" si="42"/>
        <v>5873.3537980719657</v>
      </c>
      <c r="L234" s="16">
        <f t="shared" ca="1" si="43"/>
        <v>7031.3827307192732</v>
      </c>
      <c r="M234" s="16">
        <f t="shared" ca="1" si="44"/>
        <v>7077.3263214430426</v>
      </c>
      <c r="N234" s="16">
        <f t="shared" ca="1" si="38"/>
        <v>8.5180554718023949</v>
      </c>
      <c r="O234" s="16">
        <f t="shared" ca="1" si="39"/>
        <v>7085.8443769148453</v>
      </c>
      <c r="P234" s="16">
        <f t="shared" ca="1" si="45"/>
        <v>1158.0289326473076</v>
      </c>
      <c r="Q234" s="16">
        <f t="shared" ca="1" si="40"/>
        <v>45.943590723769546</v>
      </c>
      <c r="R234" s="16">
        <f t="shared" ca="1" si="46"/>
        <v>1212.4905788428796</v>
      </c>
      <c r="S234" s="15">
        <v>209</v>
      </c>
      <c r="T234" s="15">
        <f t="shared" ca="1" si="41"/>
        <v>2</v>
      </c>
      <c r="U234" s="16">
        <f t="shared" ca="1" si="47"/>
        <v>7079.9354853913883</v>
      </c>
      <c r="V234" s="16">
        <f t="shared" ca="1" si="48"/>
        <v>7085.8443769148453</v>
      </c>
    </row>
    <row r="235" spans="9:22">
      <c r="I235" s="15">
        <v>210</v>
      </c>
      <c r="J235" s="16">
        <f t="shared" ca="1" si="37"/>
        <v>45.907232180242779</v>
      </c>
      <c r="K235" s="16">
        <f t="shared" ca="1" si="42"/>
        <v>5919.2610302522089</v>
      </c>
      <c r="L235" s="16">
        <f t="shared" ca="1" si="43"/>
        <v>7079.9354853913883</v>
      </c>
      <c r="M235" s="16">
        <f t="shared" ca="1" si="44"/>
        <v>7128.9757784225158</v>
      </c>
      <c r="N235" s="16">
        <f t="shared" ca="1" si="38"/>
        <v>6.5356561034558611</v>
      </c>
      <c r="O235" s="16">
        <f t="shared" ca="1" si="39"/>
        <v>7135.5114345259717</v>
      </c>
      <c r="P235" s="16">
        <f t="shared" ca="1" si="45"/>
        <v>1160.6744551391794</v>
      </c>
      <c r="Q235" s="16">
        <f t="shared" ca="1" si="40"/>
        <v>49.040293031127305</v>
      </c>
      <c r="R235" s="16">
        <f t="shared" ca="1" si="46"/>
        <v>1216.2504042737626</v>
      </c>
      <c r="S235" s="15">
        <v>210</v>
      </c>
      <c r="T235" s="15">
        <f t="shared" ca="1" si="41"/>
        <v>1</v>
      </c>
      <c r="U235" s="16">
        <f t="shared" ca="1" si="47"/>
        <v>7135.5114345259717</v>
      </c>
      <c r="V235" s="16">
        <f t="shared" ca="1" si="48"/>
        <v>7085.8443769148453</v>
      </c>
    </row>
    <row r="236" spans="9:22">
      <c r="I236" s="15">
        <v>211</v>
      </c>
      <c r="J236" s="16">
        <f t="shared" ca="1" si="37"/>
        <v>88.792095648646921</v>
      </c>
      <c r="K236" s="16">
        <f t="shared" ca="1" si="42"/>
        <v>6008.0531259008558</v>
      </c>
      <c r="L236" s="16">
        <f t="shared" ca="1" si="43"/>
        <v>7085.8443769148453</v>
      </c>
      <c r="M236" s="16">
        <f t="shared" ca="1" si="44"/>
        <v>7140.3399306418814</v>
      </c>
      <c r="N236" s="16">
        <f t="shared" ca="1" si="38"/>
        <v>9.7096666173532533</v>
      </c>
      <c r="O236" s="16">
        <f t="shared" ca="1" si="39"/>
        <v>7150.0495972592344</v>
      </c>
      <c r="P236" s="16">
        <f t="shared" ca="1" si="45"/>
        <v>1077.7912510139895</v>
      </c>
      <c r="Q236" s="16">
        <f t="shared" ca="1" si="40"/>
        <v>54.49555372703589</v>
      </c>
      <c r="R236" s="16">
        <f t="shared" ca="1" si="46"/>
        <v>1141.9964713583786</v>
      </c>
      <c r="S236" s="15">
        <v>211</v>
      </c>
      <c r="T236" s="15">
        <f t="shared" ca="1" si="41"/>
        <v>2</v>
      </c>
      <c r="U236" s="16">
        <f t="shared" ca="1" si="47"/>
        <v>7135.5114345259717</v>
      </c>
      <c r="V236" s="16">
        <f t="shared" ca="1" si="48"/>
        <v>7150.0495972592344</v>
      </c>
    </row>
    <row r="237" spans="9:22">
      <c r="I237" s="15">
        <v>212</v>
      </c>
      <c r="J237" s="16">
        <f t="shared" ca="1" si="37"/>
        <v>29.347323440802313</v>
      </c>
      <c r="K237" s="16">
        <f t="shared" ca="1" si="42"/>
        <v>6037.4004493416578</v>
      </c>
      <c r="L237" s="16">
        <f t="shared" ca="1" si="43"/>
        <v>7135.5114345259717</v>
      </c>
      <c r="M237" s="16">
        <f t="shared" ca="1" si="44"/>
        <v>7179.4058161037919</v>
      </c>
      <c r="N237" s="16">
        <f t="shared" ca="1" si="38"/>
        <v>8.8678945766916399</v>
      </c>
      <c r="O237" s="16">
        <f t="shared" ca="1" si="39"/>
        <v>7188.2737106804834</v>
      </c>
      <c r="P237" s="16">
        <f t="shared" ca="1" si="45"/>
        <v>1098.1109851843139</v>
      </c>
      <c r="Q237" s="16">
        <f t="shared" ca="1" si="40"/>
        <v>43.894381577820489</v>
      </c>
      <c r="R237" s="16">
        <f t="shared" ca="1" si="46"/>
        <v>1150.8732613388261</v>
      </c>
      <c r="S237" s="15">
        <v>212</v>
      </c>
      <c r="T237" s="15">
        <f t="shared" ca="1" si="41"/>
        <v>1</v>
      </c>
      <c r="U237" s="16">
        <f t="shared" ca="1" si="47"/>
        <v>7188.2737106804834</v>
      </c>
      <c r="V237" s="16">
        <f t="shared" ca="1" si="48"/>
        <v>7150.0495972592344</v>
      </c>
    </row>
    <row r="238" spans="9:22">
      <c r="I238" s="15">
        <v>213</v>
      </c>
      <c r="J238" s="16">
        <f t="shared" ca="1" si="37"/>
        <v>6.3759277032224828</v>
      </c>
      <c r="K238" s="16">
        <f t="shared" ca="1" si="42"/>
        <v>6043.7763770448801</v>
      </c>
      <c r="L238" s="16">
        <f t="shared" ca="1" si="43"/>
        <v>7150.0495972592344</v>
      </c>
      <c r="M238" s="16">
        <f t="shared" ca="1" si="44"/>
        <v>7216.0894241438964</v>
      </c>
      <c r="N238" s="16">
        <f t="shared" ca="1" si="38"/>
        <v>9.6462846913845333</v>
      </c>
      <c r="O238" s="16">
        <f t="shared" ca="1" si="39"/>
        <v>7225.735708835281</v>
      </c>
      <c r="P238" s="16">
        <f t="shared" ca="1" si="45"/>
        <v>1106.2732202143543</v>
      </c>
      <c r="Q238" s="16">
        <f t="shared" ca="1" si="40"/>
        <v>66.039826884661608</v>
      </c>
      <c r="R238" s="16">
        <f t="shared" ca="1" si="46"/>
        <v>1181.9593317904005</v>
      </c>
      <c r="S238" s="15">
        <v>213</v>
      </c>
      <c r="T238" s="15">
        <f t="shared" ca="1" si="41"/>
        <v>2</v>
      </c>
      <c r="U238" s="16">
        <f t="shared" ca="1" si="47"/>
        <v>7188.2737106804834</v>
      </c>
      <c r="V238" s="16">
        <f t="shared" ca="1" si="48"/>
        <v>7225.735708835281</v>
      </c>
    </row>
    <row r="239" spans="9:22">
      <c r="I239" s="15">
        <v>214</v>
      </c>
      <c r="J239" s="16">
        <f t="shared" ca="1" si="37"/>
        <v>13.482658976707484</v>
      </c>
      <c r="K239" s="16">
        <f t="shared" ca="1" si="42"/>
        <v>6057.2590360215872</v>
      </c>
      <c r="L239" s="16">
        <f t="shared" ca="1" si="43"/>
        <v>7188.2737106804834</v>
      </c>
      <c r="M239" s="16">
        <f t="shared" ca="1" si="44"/>
        <v>7256.4451716746617</v>
      </c>
      <c r="N239" s="16">
        <f t="shared" ca="1" si="38"/>
        <v>9.1550718540379954</v>
      </c>
      <c r="O239" s="16">
        <f t="shared" ca="1" si="39"/>
        <v>7265.6002435287</v>
      </c>
      <c r="P239" s="16">
        <f t="shared" ca="1" si="45"/>
        <v>1131.0146746588962</v>
      </c>
      <c r="Q239" s="16">
        <f t="shared" ca="1" si="40"/>
        <v>68.171460994178361</v>
      </c>
      <c r="R239" s="16">
        <f t="shared" ca="1" si="46"/>
        <v>1208.3412075071126</v>
      </c>
      <c r="S239" s="15">
        <v>214</v>
      </c>
      <c r="T239" s="15">
        <f t="shared" ca="1" si="41"/>
        <v>1</v>
      </c>
      <c r="U239" s="16">
        <f t="shared" ca="1" si="47"/>
        <v>7265.6002435287</v>
      </c>
      <c r="V239" s="16">
        <f t="shared" ca="1" si="48"/>
        <v>7225.735708835281</v>
      </c>
    </row>
    <row r="240" spans="9:22">
      <c r="I240" s="15">
        <v>215</v>
      </c>
      <c r="J240" s="16">
        <f t="shared" ca="1" si="37"/>
        <v>18.383142386906719</v>
      </c>
      <c r="K240" s="16">
        <f t="shared" ca="1" si="42"/>
        <v>6075.6421784084941</v>
      </c>
      <c r="L240" s="16">
        <f t="shared" ca="1" si="43"/>
        <v>7225.735708835281</v>
      </c>
      <c r="M240" s="16">
        <f t="shared" ca="1" si="44"/>
        <v>7282.7237513959108</v>
      </c>
      <c r="N240" s="16">
        <f t="shared" ca="1" si="38"/>
        <v>8.8132631079241754</v>
      </c>
      <c r="O240" s="16">
        <f t="shared" ca="1" si="39"/>
        <v>7291.5370145038351</v>
      </c>
      <c r="P240" s="16">
        <f t="shared" ca="1" si="45"/>
        <v>1150.0935304267869</v>
      </c>
      <c r="Q240" s="16">
        <f t="shared" ca="1" si="40"/>
        <v>56.988042560629822</v>
      </c>
      <c r="R240" s="16">
        <f t="shared" ca="1" si="46"/>
        <v>1215.8948360953409</v>
      </c>
      <c r="S240" s="15">
        <v>215</v>
      </c>
      <c r="T240" s="15">
        <f t="shared" ca="1" si="41"/>
        <v>2</v>
      </c>
      <c r="U240" s="16">
        <f t="shared" ca="1" si="47"/>
        <v>7265.6002435287</v>
      </c>
      <c r="V240" s="16">
        <f t="shared" ca="1" si="48"/>
        <v>7291.5370145038351</v>
      </c>
    </row>
    <row r="241" spans="9:22">
      <c r="I241" s="15">
        <v>216</v>
      </c>
      <c r="J241" s="16">
        <f t="shared" ca="1" si="37"/>
        <v>58.053622069616743</v>
      </c>
      <c r="K241" s="16">
        <f t="shared" ca="1" si="42"/>
        <v>6133.6958004781109</v>
      </c>
      <c r="L241" s="16">
        <f t="shared" ca="1" si="43"/>
        <v>7265.6002435287</v>
      </c>
      <c r="M241" s="16">
        <f t="shared" ca="1" si="44"/>
        <v>7344.0887779873756</v>
      </c>
      <c r="N241" s="16">
        <f t="shared" ca="1" si="38"/>
        <v>5.2788575150971724</v>
      </c>
      <c r="O241" s="16">
        <f t="shared" ca="1" si="39"/>
        <v>7349.3676355024727</v>
      </c>
      <c r="P241" s="16">
        <f t="shared" ca="1" si="45"/>
        <v>1131.9044430505892</v>
      </c>
      <c r="Q241" s="16">
        <f t="shared" ca="1" si="40"/>
        <v>78.488534458675616</v>
      </c>
      <c r="R241" s="16">
        <f t="shared" ca="1" si="46"/>
        <v>1215.6718350243618</v>
      </c>
      <c r="S241" s="15">
        <v>216</v>
      </c>
      <c r="T241" s="15">
        <f t="shared" ca="1" si="41"/>
        <v>1</v>
      </c>
      <c r="U241" s="16">
        <f t="shared" ca="1" si="47"/>
        <v>7349.3676355024727</v>
      </c>
      <c r="V241" s="16">
        <f t="shared" ca="1" si="48"/>
        <v>7291.5370145038351</v>
      </c>
    </row>
    <row r="242" spans="9:22">
      <c r="I242" s="15">
        <v>217</v>
      </c>
      <c r="J242" s="16">
        <f t="shared" ca="1" si="37"/>
        <v>2.9819067397444612</v>
      </c>
      <c r="K242" s="16">
        <f t="shared" ca="1" si="42"/>
        <v>6136.6777072178556</v>
      </c>
      <c r="L242" s="16">
        <f t="shared" ca="1" si="43"/>
        <v>7291.5370145038351</v>
      </c>
      <c r="M242" s="16">
        <f t="shared" ca="1" si="44"/>
        <v>7302.4532231093654</v>
      </c>
      <c r="N242" s="16">
        <f t="shared" ca="1" si="38"/>
        <v>9.2101897647531388</v>
      </c>
      <c r="O242" s="16">
        <f t="shared" ca="1" si="39"/>
        <v>7311.6634128741189</v>
      </c>
      <c r="P242" s="16">
        <f t="shared" ca="1" si="45"/>
        <v>1154.8593072859794</v>
      </c>
      <c r="Q242" s="16">
        <f t="shared" ca="1" si="40"/>
        <v>10.916208605530457</v>
      </c>
      <c r="R242" s="16">
        <f t="shared" ca="1" si="46"/>
        <v>1174.985705656263</v>
      </c>
      <c r="S242" s="15">
        <v>217</v>
      </c>
      <c r="T242" s="15">
        <f t="shared" ca="1" si="41"/>
        <v>2</v>
      </c>
      <c r="U242" s="16">
        <f t="shared" ca="1" si="47"/>
        <v>7349.3676355024727</v>
      </c>
      <c r="V242" s="16">
        <f t="shared" ca="1" si="48"/>
        <v>7311.6634128741189</v>
      </c>
    </row>
    <row r="243" spans="9:22">
      <c r="I243" s="15">
        <v>218</v>
      </c>
      <c r="J243" s="16">
        <f t="shared" ca="1" si="37"/>
        <v>21.562623329438523</v>
      </c>
      <c r="K243" s="16">
        <f t="shared" ca="1" si="42"/>
        <v>6158.2403305472944</v>
      </c>
      <c r="L243" s="16">
        <f t="shared" ca="1" si="43"/>
        <v>7311.6634128741189</v>
      </c>
      <c r="M243" s="16">
        <f t="shared" ca="1" si="44"/>
        <v>7391.5191329881663</v>
      </c>
      <c r="N243" s="16">
        <f t="shared" ca="1" si="38"/>
        <v>6.8417835252306034</v>
      </c>
      <c r="O243" s="16">
        <f t="shared" ca="1" si="39"/>
        <v>7398.3609165133967</v>
      </c>
      <c r="P243" s="16">
        <f t="shared" ca="1" si="45"/>
        <v>1153.4230823268244</v>
      </c>
      <c r="Q243" s="16">
        <f t="shared" ca="1" si="40"/>
        <v>79.855720114047898</v>
      </c>
      <c r="R243" s="16">
        <f t="shared" ca="1" si="46"/>
        <v>1240.1205859661029</v>
      </c>
      <c r="S243" s="15">
        <v>218</v>
      </c>
      <c r="T243" s="15">
        <f t="shared" ca="1" si="41"/>
        <v>2</v>
      </c>
      <c r="U243" s="16">
        <f t="shared" ca="1" si="47"/>
        <v>7349.3676355024727</v>
      </c>
      <c r="V243" s="16">
        <f t="shared" ca="1" si="48"/>
        <v>7398.3609165133967</v>
      </c>
    </row>
    <row r="244" spans="9:22">
      <c r="I244" s="15">
        <v>219</v>
      </c>
      <c r="J244" s="16">
        <f t="shared" ca="1" si="37"/>
        <v>20.401840864733554</v>
      </c>
      <c r="K244" s="16">
        <f t="shared" ca="1" si="42"/>
        <v>6178.6421714120279</v>
      </c>
      <c r="L244" s="16">
        <f t="shared" ca="1" si="43"/>
        <v>7349.3676355024727</v>
      </c>
      <c r="M244" s="16">
        <f t="shared" ca="1" si="44"/>
        <v>7420.0732280703642</v>
      </c>
      <c r="N244" s="16">
        <f t="shared" ca="1" si="38"/>
        <v>7.3731816070441791</v>
      </c>
      <c r="O244" s="16">
        <f t="shared" ca="1" si="39"/>
        <v>7427.4464096774082</v>
      </c>
      <c r="P244" s="16">
        <f t="shared" ca="1" si="45"/>
        <v>1170.7254640904448</v>
      </c>
      <c r="Q244" s="16">
        <f t="shared" ca="1" si="40"/>
        <v>70.705592567891102</v>
      </c>
      <c r="R244" s="16">
        <f t="shared" ca="1" si="46"/>
        <v>1248.80423826538</v>
      </c>
      <c r="S244" s="15">
        <v>219</v>
      </c>
      <c r="T244" s="15">
        <f t="shared" ca="1" si="41"/>
        <v>1</v>
      </c>
      <c r="U244" s="16">
        <f t="shared" ca="1" si="47"/>
        <v>7427.4464096774082</v>
      </c>
      <c r="V244" s="16">
        <f t="shared" ca="1" si="48"/>
        <v>7398.3609165133967</v>
      </c>
    </row>
    <row r="245" spans="9:22">
      <c r="I245" s="15">
        <v>220</v>
      </c>
      <c r="J245" s="16">
        <f t="shared" ca="1" si="37"/>
        <v>27.063756652239778</v>
      </c>
      <c r="K245" s="16">
        <f t="shared" ca="1" si="42"/>
        <v>6205.7059280642679</v>
      </c>
      <c r="L245" s="16">
        <f t="shared" ca="1" si="43"/>
        <v>7398.3609165133967</v>
      </c>
      <c r="M245" s="16">
        <f t="shared" ca="1" si="44"/>
        <v>7472.9817554411138</v>
      </c>
      <c r="N245" s="16">
        <f t="shared" ca="1" si="38"/>
        <v>5.8984883296456543</v>
      </c>
      <c r="O245" s="16">
        <f t="shared" ca="1" si="39"/>
        <v>7478.8802437707591</v>
      </c>
      <c r="P245" s="16">
        <f t="shared" ca="1" si="45"/>
        <v>1192.6549884491287</v>
      </c>
      <c r="Q245" s="16">
        <f t="shared" ca="1" si="40"/>
        <v>74.620838927717315</v>
      </c>
      <c r="R245" s="16">
        <f t="shared" ca="1" si="46"/>
        <v>1273.1743157064918</v>
      </c>
      <c r="S245" s="15">
        <v>220</v>
      </c>
      <c r="T245" s="15">
        <f t="shared" ca="1" si="41"/>
        <v>2</v>
      </c>
      <c r="U245" s="16">
        <f t="shared" ca="1" si="47"/>
        <v>7427.4464096774082</v>
      </c>
      <c r="V245" s="16">
        <f t="shared" ca="1" si="48"/>
        <v>7478.8802437707591</v>
      </c>
    </row>
    <row r="246" spans="9:22">
      <c r="I246" s="15">
        <v>221</v>
      </c>
      <c r="J246" s="16">
        <f t="shared" ca="1" si="37"/>
        <v>12.647419464528079</v>
      </c>
      <c r="K246" s="16">
        <f t="shared" ca="1" si="42"/>
        <v>6218.3533475287959</v>
      </c>
      <c r="L246" s="16">
        <f t="shared" ca="1" si="43"/>
        <v>7427.4464096774082</v>
      </c>
      <c r="M246" s="16">
        <f t="shared" ca="1" si="44"/>
        <v>7508.1888609322277</v>
      </c>
      <c r="N246" s="16">
        <f t="shared" ca="1" si="38"/>
        <v>5.3884918982015053</v>
      </c>
      <c r="O246" s="16">
        <f t="shared" ca="1" si="39"/>
        <v>7513.5773528304289</v>
      </c>
      <c r="P246" s="16">
        <f t="shared" ca="1" si="45"/>
        <v>1209.0930621486123</v>
      </c>
      <c r="Q246" s="16">
        <f t="shared" ca="1" si="40"/>
        <v>80.742451254819827</v>
      </c>
      <c r="R246" s="16">
        <f t="shared" ca="1" si="46"/>
        <v>1295.2240053016335</v>
      </c>
      <c r="S246" s="15">
        <v>221</v>
      </c>
      <c r="T246" s="15">
        <f t="shared" ca="1" si="41"/>
        <v>1</v>
      </c>
      <c r="U246" s="16">
        <f t="shared" ca="1" si="47"/>
        <v>7513.5773528304289</v>
      </c>
      <c r="V246" s="16">
        <f t="shared" ca="1" si="48"/>
        <v>7478.8802437707591</v>
      </c>
    </row>
    <row r="247" spans="9:22">
      <c r="I247" s="15">
        <v>222</v>
      </c>
      <c r="J247" s="16">
        <f t="shared" ca="1" si="37"/>
        <v>19.025050549759044</v>
      </c>
      <c r="K247" s="16">
        <f t="shared" ca="1" si="42"/>
        <v>6237.3783980785547</v>
      </c>
      <c r="L247" s="16">
        <f t="shared" ca="1" si="43"/>
        <v>7478.8802437707591</v>
      </c>
      <c r="M247" s="16">
        <f t="shared" ca="1" si="44"/>
        <v>7549.7743296663748</v>
      </c>
      <c r="N247" s="16">
        <f t="shared" ca="1" si="38"/>
        <v>5.4170950403772986</v>
      </c>
      <c r="O247" s="16">
        <f t="shared" ca="1" si="39"/>
        <v>7555.1914247067525</v>
      </c>
      <c r="P247" s="16">
        <f t="shared" ca="1" si="45"/>
        <v>1241.5018456922044</v>
      </c>
      <c r="Q247" s="16">
        <f t="shared" ca="1" si="40"/>
        <v>70.894085895616016</v>
      </c>
      <c r="R247" s="16">
        <f t="shared" ca="1" si="46"/>
        <v>1317.8130266281976</v>
      </c>
      <c r="S247" s="15">
        <v>222</v>
      </c>
      <c r="T247" s="15">
        <f t="shared" ca="1" si="41"/>
        <v>2</v>
      </c>
      <c r="U247" s="16">
        <f t="shared" ca="1" si="47"/>
        <v>7513.5773528304289</v>
      </c>
      <c r="V247" s="16">
        <f t="shared" ca="1" si="48"/>
        <v>7555.1914247067525</v>
      </c>
    </row>
    <row r="248" spans="9:22">
      <c r="I248" s="15">
        <v>223</v>
      </c>
      <c r="J248" s="16">
        <f t="shared" ca="1" si="37"/>
        <v>40.241226742525463</v>
      </c>
      <c r="K248" s="16">
        <f t="shared" ca="1" si="42"/>
        <v>6277.6196248210799</v>
      </c>
      <c r="L248" s="16">
        <f t="shared" ca="1" si="43"/>
        <v>7513.5773528304289</v>
      </c>
      <c r="M248" s="16">
        <f t="shared" ca="1" si="44"/>
        <v>7567.9210555932623</v>
      </c>
      <c r="N248" s="16">
        <f t="shared" ca="1" si="38"/>
        <v>6.246714023823503</v>
      </c>
      <c r="O248" s="16">
        <f t="shared" ca="1" si="39"/>
        <v>7574.1677696170855</v>
      </c>
      <c r="P248" s="16">
        <f t="shared" ca="1" si="45"/>
        <v>1235.957728009349</v>
      </c>
      <c r="Q248" s="16">
        <f t="shared" ca="1" si="40"/>
        <v>54.343702762833097</v>
      </c>
      <c r="R248" s="16">
        <f t="shared" ca="1" si="46"/>
        <v>1296.5481447960055</v>
      </c>
      <c r="S248" s="15">
        <v>223</v>
      </c>
      <c r="T248" s="15">
        <f t="shared" ca="1" si="41"/>
        <v>1</v>
      </c>
      <c r="U248" s="16">
        <f t="shared" ca="1" si="47"/>
        <v>7574.1677696170855</v>
      </c>
      <c r="V248" s="16">
        <f t="shared" ca="1" si="48"/>
        <v>7555.1914247067525</v>
      </c>
    </row>
    <row r="249" spans="9:22">
      <c r="I249" s="15">
        <v>224</v>
      </c>
      <c r="J249" s="16">
        <f t="shared" ca="1" si="37"/>
        <v>51.156473632150202</v>
      </c>
      <c r="K249" s="16">
        <f t="shared" ca="1" si="42"/>
        <v>6328.7760984532297</v>
      </c>
      <c r="L249" s="16">
        <f t="shared" ca="1" si="43"/>
        <v>7555.1914247067525</v>
      </c>
      <c r="M249" s="16">
        <f t="shared" ca="1" si="44"/>
        <v>7613.4265984884187</v>
      </c>
      <c r="N249" s="16">
        <f t="shared" ca="1" si="38"/>
        <v>5.1781548082964139</v>
      </c>
      <c r="O249" s="16">
        <f t="shared" ca="1" si="39"/>
        <v>7618.604753296715</v>
      </c>
      <c r="P249" s="16">
        <f t="shared" ca="1" si="45"/>
        <v>1226.4153262535228</v>
      </c>
      <c r="Q249" s="16">
        <f t="shared" ca="1" si="40"/>
        <v>58.235173781666248</v>
      </c>
      <c r="R249" s="16">
        <f t="shared" ca="1" si="46"/>
        <v>1289.8286548434853</v>
      </c>
      <c r="S249" s="15">
        <v>224</v>
      </c>
      <c r="T249" s="15">
        <f t="shared" ca="1" si="41"/>
        <v>2</v>
      </c>
      <c r="U249" s="16">
        <f t="shared" ca="1" si="47"/>
        <v>7574.1677696170855</v>
      </c>
      <c r="V249" s="16">
        <f t="shared" ca="1" si="48"/>
        <v>7618.604753296715</v>
      </c>
    </row>
    <row r="250" spans="9:22">
      <c r="I250" s="15">
        <v>225</v>
      </c>
      <c r="J250" s="16">
        <f t="shared" ca="1" si="37"/>
        <v>0.28910941247645716</v>
      </c>
      <c r="K250" s="16">
        <f t="shared" ca="1" si="42"/>
        <v>6329.0652078657058</v>
      </c>
      <c r="L250" s="16">
        <f t="shared" ca="1" si="43"/>
        <v>7574.1677696170855</v>
      </c>
      <c r="M250" s="16">
        <f t="shared" ca="1" si="44"/>
        <v>7624.1017208228805</v>
      </c>
      <c r="N250" s="16">
        <f t="shared" ca="1" si="38"/>
        <v>7.5691415430005318</v>
      </c>
      <c r="O250" s="16">
        <f t="shared" ca="1" si="39"/>
        <v>7631.6708623658806</v>
      </c>
      <c r="P250" s="16">
        <f t="shared" ca="1" si="45"/>
        <v>1245.1025617513797</v>
      </c>
      <c r="Q250" s="16">
        <f t="shared" ca="1" si="40"/>
        <v>49.933951205794777</v>
      </c>
      <c r="R250" s="16">
        <f t="shared" ca="1" si="46"/>
        <v>1302.605654500175</v>
      </c>
      <c r="S250" s="15">
        <v>225</v>
      </c>
      <c r="T250" s="15">
        <f t="shared" ca="1" si="41"/>
        <v>1</v>
      </c>
      <c r="U250" s="16">
        <f t="shared" ca="1" si="47"/>
        <v>7631.6708623658806</v>
      </c>
      <c r="V250" s="16">
        <f t="shared" ca="1" si="48"/>
        <v>7618.604753296715</v>
      </c>
    </row>
    <row r="251" spans="9:22">
      <c r="I251" s="15">
        <v>226</v>
      </c>
      <c r="J251" s="16">
        <f t="shared" ca="1" si="37"/>
        <v>34.894790487220568</v>
      </c>
      <c r="K251" s="16">
        <f t="shared" ca="1" si="42"/>
        <v>6363.959998352926</v>
      </c>
      <c r="L251" s="16">
        <f t="shared" ca="1" si="43"/>
        <v>7618.604753296715</v>
      </c>
      <c r="M251" s="16">
        <f t="shared" ca="1" si="44"/>
        <v>7659.0997598588319</v>
      </c>
      <c r="N251" s="16">
        <f t="shared" ca="1" si="38"/>
        <v>5.9095112289375615</v>
      </c>
      <c r="O251" s="16">
        <f t="shared" ca="1" si="39"/>
        <v>7665.0092710877698</v>
      </c>
      <c r="P251" s="16">
        <f t="shared" ca="1" si="45"/>
        <v>1254.6447549437889</v>
      </c>
      <c r="Q251" s="16">
        <f t="shared" ca="1" si="40"/>
        <v>40.49500656211724</v>
      </c>
      <c r="R251" s="16">
        <f t="shared" ca="1" si="46"/>
        <v>1301.0492727348437</v>
      </c>
      <c r="S251" s="15">
        <v>226</v>
      </c>
      <c r="T251" s="15">
        <f t="shared" ca="1" si="41"/>
        <v>2</v>
      </c>
      <c r="U251" s="16">
        <f t="shared" ca="1" si="47"/>
        <v>7631.6708623658806</v>
      </c>
      <c r="V251" s="16">
        <f t="shared" ca="1" si="48"/>
        <v>7665.0092710877698</v>
      </c>
    </row>
    <row r="252" spans="9:22">
      <c r="I252" s="15">
        <v>227</v>
      </c>
      <c r="J252" s="16">
        <f t="shared" ca="1" si="37"/>
        <v>17.43277472697682</v>
      </c>
      <c r="K252" s="16">
        <f t="shared" ca="1" si="42"/>
        <v>6381.3927730799032</v>
      </c>
      <c r="L252" s="16">
        <f t="shared" ca="1" si="43"/>
        <v>7631.6708623658806</v>
      </c>
      <c r="M252" s="16">
        <f t="shared" ca="1" si="44"/>
        <v>7695.7267099610845</v>
      </c>
      <c r="N252" s="16">
        <f t="shared" ca="1" si="38"/>
        <v>7.1248785165603445</v>
      </c>
      <c r="O252" s="16">
        <f t="shared" ca="1" si="39"/>
        <v>7702.8515884776452</v>
      </c>
      <c r="P252" s="16">
        <f t="shared" ca="1" si="45"/>
        <v>1250.2780892859773</v>
      </c>
      <c r="Q252" s="16">
        <f t="shared" ca="1" si="40"/>
        <v>64.05584759520346</v>
      </c>
      <c r="R252" s="16">
        <f t="shared" ca="1" si="46"/>
        <v>1321.4588153977411</v>
      </c>
      <c r="S252" s="15">
        <v>227</v>
      </c>
      <c r="T252" s="15">
        <f t="shared" ca="1" si="41"/>
        <v>1</v>
      </c>
      <c r="U252" s="16">
        <f t="shared" ca="1" si="47"/>
        <v>7702.8515884776452</v>
      </c>
      <c r="V252" s="16">
        <f t="shared" ca="1" si="48"/>
        <v>7665.0092710877698</v>
      </c>
    </row>
    <row r="253" spans="9:22">
      <c r="I253" s="15">
        <v>228</v>
      </c>
      <c r="J253" s="16">
        <f t="shared" ca="1" si="37"/>
        <v>59.826858786752105</v>
      </c>
      <c r="K253" s="16">
        <f t="shared" ca="1" si="42"/>
        <v>6441.2196318666556</v>
      </c>
      <c r="L253" s="16">
        <f t="shared" ca="1" si="43"/>
        <v>7665.0092710877698</v>
      </c>
      <c r="M253" s="16">
        <f t="shared" ca="1" si="44"/>
        <v>7722.8956438999176</v>
      </c>
      <c r="N253" s="16">
        <f t="shared" ca="1" si="38"/>
        <v>5.3898925370874666</v>
      </c>
      <c r="O253" s="16">
        <f t="shared" ca="1" si="39"/>
        <v>7728.2855364370052</v>
      </c>
      <c r="P253" s="16">
        <f t="shared" ca="1" si="45"/>
        <v>1223.7896392211142</v>
      </c>
      <c r="Q253" s="16">
        <f t="shared" ca="1" si="40"/>
        <v>57.886372812147485</v>
      </c>
      <c r="R253" s="16">
        <f t="shared" ca="1" si="46"/>
        <v>1287.0659045703492</v>
      </c>
      <c r="S253" s="15">
        <v>228</v>
      </c>
      <c r="T253" s="15">
        <f t="shared" ca="1" si="41"/>
        <v>2</v>
      </c>
      <c r="U253" s="16">
        <f t="shared" ca="1" si="47"/>
        <v>7702.8515884776452</v>
      </c>
      <c r="V253" s="16">
        <f t="shared" ca="1" si="48"/>
        <v>7728.2855364370052</v>
      </c>
    </row>
    <row r="254" spans="9:22">
      <c r="I254" s="15">
        <v>229</v>
      </c>
      <c r="J254" s="16">
        <f t="shared" ca="1" si="37"/>
        <v>47.218735489967436</v>
      </c>
      <c r="K254" s="16">
        <f t="shared" ca="1" si="42"/>
        <v>6488.4383673566226</v>
      </c>
      <c r="L254" s="16">
        <f t="shared" ca="1" si="43"/>
        <v>7702.8515884776452</v>
      </c>
      <c r="M254" s="16">
        <f t="shared" ca="1" si="44"/>
        <v>7745.6477844676683</v>
      </c>
      <c r="N254" s="16">
        <f t="shared" ca="1" si="38"/>
        <v>8.1306771967185725</v>
      </c>
      <c r="O254" s="16">
        <f t="shared" ca="1" si="39"/>
        <v>7753.7784616643867</v>
      </c>
      <c r="P254" s="16">
        <f t="shared" ca="1" si="45"/>
        <v>1214.4132211210226</v>
      </c>
      <c r="Q254" s="16">
        <f t="shared" ca="1" si="40"/>
        <v>42.796195990022781</v>
      </c>
      <c r="R254" s="16">
        <f t="shared" ca="1" si="46"/>
        <v>1265.340094307764</v>
      </c>
      <c r="S254" s="15">
        <v>229</v>
      </c>
      <c r="T254" s="15">
        <f t="shared" ca="1" si="41"/>
        <v>1</v>
      </c>
      <c r="U254" s="16">
        <f t="shared" ca="1" si="47"/>
        <v>7753.7784616643867</v>
      </c>
      <c r="V254" s="16">
        <f t="shared" ca="1" si="48"/>
        <v>7728.2855364370052</v>
      </c>
    </row>
    <row r="255" spans="9:22">
      <c r="I255" s="15">
        <v>230</v>
      </c>
      <c r="J255" s="16">
        <f t="shared" ca="1" si="37"/>
        <v>24.790162154010343</v>
      </c>
      <c r="K255" s="16">
        <f t="shared" ca="1" si="42"/>
        <v>6513.2285295106331</v>
      </c>
      <c r="L255" s="16">
        <f t="shared" ca="1" si="43"/>
        <v>7728.2855364370052</v>
      </c>
      <c r="M255" s="16">
        <f t="shared" ca="1" si="44"/>
        <v>7785.4171968657029</v>
      </c>
      <c r="N255" s="16">
        <f t="shared" ca="1" si="38"/>
        <v>7.7082284175778213</v>
      </c>
      <c r="O255" s="16">
        <f t="shared" ca="1" si="39"/>
        <v>7793.1254252832805</v>
      </c>
      <c r="P255" s="16">
        <f t="shared" ca="1" si="45"/>
        <v>1215.0570069263722</v>
      </c>
      <c r="Q255" s="16">
        <f t="shared" ca="1" si="40"/>
        <v>57.131660428698069</v>
      </c>
      <c r="R255" s="16">
        <f t="shared" ca="1" si="46"/>
        <v>1279.8968957726481</v>
      </c>
      <c r="S255" s="15">
        <v>230</v>
      </c>
      <c r="T255" s="15">
        <f t="shared" ca="1" si="41"/>
        <v>2</v>
      </c>
      <c r="U255" s="16">
        <f t="shared" ca="1" si="47"/>
        <v>7753.7784616643867</v>
      </c>
      <c r="V255" s="16">
        <f t="shared" ca="1" si="48"/>
        <v>7793.1254252832805</v>
      </c>
    </row>
    <row r="256" spans="9:22">
      <c r="I256" s="15">
        <v>231</v>
      </c>
      <c r="J256" s="16">
        <f t="shared" ca="1" si="37"/>
        <v>48.250350930671708</v>
      </c>
      <c r="K256" s="16">
        <f t="shared" ca="1" si="42"/>
        <v>6561.4788804413047</v>
      </c>
      <c r="L256" s="16">
        <f t="shared" ca="1" si="43"/>
        <v>7753.7784616643867</v>
      </c>
      <c r="M256" s="16">
        <f t="shared" ca="1" si="44"/>
        <v>7860.4955449245908</v>
      </c>
      <c r="N256" s="16">
        <f t="shared" ca="1" si="38"/>
        <v>6.6969884448239245</v>
      </c>
      <c r="O256" s="16">
        <f t="shared" ca="1" si="39"/>
        <v>7867.1925333694144</v>
      </c>
      <c r="P256" s="16">
        <f t="shared" ca="1" si="45"/>
        <v>1192.299581223082</v>
      </c>
      <c r="Q256" s="16">
        <f t="shared" ca="1" si="40"/>
        <v>106.71708326020396</v>
      </c>
      <c r="R256" s="16">
        <f t="shared" ca="1" si="46"/>
        <v>1305.7136529281099</v>
      </c>
      <c r="S256" s="15">
        <v>231</v>
      </c>
      <c r="T256" s="15">
        <f t="shared" ca="1" si="41"/>
        <v>1</v>
      </c>
      <c r="U256" s="16">
        <f t="shared" ca="1" si="47"/>
        <v>7867.1925333694144</v>
      </c>
      <c r="V256" s="16">
        <f t="shared" ca="1" si="48"/>
        <v>7793.1254252832805</v>
      </c>
    </row>
    <row r="257" spans="9:22">
      <c r="I257" s="15">
        <v>232</v>
      </c>
      <c r="J257" s="16">
        <f t="shared" ca="1" si="37"/>
        <v>46.734393974293162</v>
      </c>
      <c r="K257" s="16">
        <f t="shared" ca="1" si="42"/>
        <v>6608.2132744155979</v>
      </c>
      <c r="L257" s="16">
        <f t="shared" ca="1" si="43"/>
        <v>7793.1254252832805</v>
      </c>
      <c r="M257" s="16">
        <f t="shared" ca="1" si="44"/>
        <v>7881.7546907368951</v>
      </c>
      <c r="N257" s="16">
        <f t="shared" ca="1" si="38"/>
        <v>6.3266846708169577</v>
      </c>
      <c r="O257" s="16">
        <f t="shared" ca="1" si="39"/>
        <v>7888.0813754077117</v>
      </c>
      <c r="P257" s="16">
        <f t="shared" ca="1" si="45"/>
        <v>1184.9121508676826</v>
      </c>
      <c r="Q257" s="16">
        <f t="shared" ca="1" si="40"/>
        <v>88.629265453614394</v>
      </c>
      <c r="R257" s="16">
        <f t="shared" ca="1" si="46"/>
        <v>1279.868100992114</v>
      </c>
      <c r="S257" s="15">
        <v>232</v>
      </c>
      <c r="T257" s="15">
        <f t="shared" ca="1" si="41"/>
        <v>2</v>
      </c>
      <c r="U257" s="16">
        <f t="shared" ca="1" si="47"/>
        <v>7867.1925333694144</v>
      </c>
      <c r="V257" s="16">
        <f t="shared" ca="1" si="48"/>
        <v>7888.0813754077117</v>
      </c>
    </row>
    <row r="258" spans="9:22">
      <c r="I258" s="15">
        <v>233</v>
      </c>
      <c r="J258" s="16">
        <f t="shared" ca="1" si="37"/>
        <v>11.019731001539645</v>
      </c>
      <c r="K258" s="16">
        <f t="shared" ca="1" si="42"/>
        <v>6619.233005417138</v>
      </c>
      <c r="L258" s="16">
        <f t="shared" ca="1" si="43"/>
        <v>7867.1925333694144</v>
      </c>
      <c r="M258" s="16">
        <f t="shared" ca="1" si="44"/>
        <v>7926.1789687427035</v>
      </c>
      <c r="N258" s="16">
        <f t="shared" ca="1" si="38"/>
        <v>7.163657383511012</v>
      </c>
      <c r="O258" s="16">
        <f t="shared" ca="1" si="39"/>
        <v>7933.3426261262148</v>
      </c>
      <c r="P258" s="16">
        <f t="shared" ca="1" si="45"/>
        <v>1247.9595279522764</v>
      </c>
      <c r="Q258" s="16">
        <f t="shared" ca="1" si="40"/>
        <v>58.986435373289538</v>
      </c>
      <c r="R258" s="16">
        <f t="shared" ca="1" si="46"/>
        <v>1314.109620709077</v>
      </c>
      <c r="S258" s="15">
        <v>233</v>
      </c>
      <c r="T258" s="15">
        <f t="shared" ca="1" si="41"/>
        <v>1</v>
      </c>
      <c r="U258" s="16">
        <f t="shared" ca="1" si="47"/>
        <v>7933.3426261262148</v>
      </c>
      <c r="V258" s="16">
        <f t="shared" ca="1" si="48"/>
        <v>7888.0813754077117</v>
      </c>
    </row>
    <row r="259" spans="9:22">
      <c r="I259" s="15">
        <v>234</v>
      </c>
      <c r="J259" s="16">
        <f t="shared" ca="1" si="37"/>
        <v>86.134079661122868</v>
      </c>
      <c r="K259" s="16">
        <f t="shared" ca="1" si="42"/>
        <v>6705.367085078261</v>
      </c>
      <c r="L259" s="16">
        <f t="shared" ca="1" si="43"/>
        <v>7888.0813754077117</v>
      </c>
      <c r="M259" s="16">
        <f t="shared" ca="1" si="44"/>
        <v>7955.9756187314752</v>
      </c>
      <c r="N259" s="16">
        <f t="shared" ca="1" si="38"/>
        <v>9.0077576426136705</v>
      </c>
      <c r="O259" s="16">
        <f t="shared" ca="1" si="39"/>
        <v>7964.9833763740889</v>
      </c>
      <c r="P259" s="16">
        <f t="shared" ca="1" si="45"/>
        <v>1182.7142903294507</v>
      </c>
      <c r="Q259" s="16">
        <f t="shared" ca="1" si="40"/>
        <v>67.894243323763163</v>
      </c>
      <c r="R259" s="16">
        <f t="shared" ca="1" si="46"/>
        <v>1259.6162912958275</v>
      </c>
      <c r="S259" s="15">
        <v>234</v>
      </c>
      <c r="T259" s="15">
        <f t="shared" ca="1" si="41"/>
        <v>2</v>
      </c>
      <c r="U259" s="16">
        <f t="shared" ca="1" si="47"/>
        <v>7933.3426261262148</v>
      </c>
      <c r="V259" s="16">
        <f t="shared" ca="1" si="48"/>
        <v>7964.9833763740889</v>
      </c>
    </row>
    <row r="260" spans="9:22">
      <c r="I260" s="15">
        <v>235</v>
      </c>
      <c r="J260" s="16">
        <f t="shared" ca="1" si="37"/>
        <v>40.647203038489472</v>
      </c>
      <c r="K260" s="16">
        <f t="shared" ca="1" si="42"/>
        <v>6746.0142881167503</v>
      </c>
      <c r="L260" s="16">
        <f t="shared" ca="1" si="43"/>
        <v>7933.3426261262148</v>
      </c>
      <c r="M260" s="16">
        <f t="shared" ca="1" si="44"/>
        <v>7991.8593368139136</v>
      </c>
      <c r="N260" s="16">
        <f t="shared" ca="1" si="38"/>
        <v>9.0063400152614257</v>
      </c>
      <c r="O260" s="16">
        <f t="shared" ca="1" si="39"/>
        <v>8000.8656768291748</v>
      </c>
      <c r="P260" s="16">
        <f t="shared" ca="1" si="45"/>
        <v>1187.3283380094645</v>
      </c>
      <c r="Q260" s="16">
        <f t="shared" ca="1" si="40"/>
        <v>58.516710687698961</v>
      </c>
      <c r="R260" s="16">
        <f t="shared" ca="1" si="46"/>
        <v>1254.851388712425</v>
      </c>
      <c r="S260" s="15">
        <v>235</v>
      </c>
      <c r="T260" s="15">
        <f t="shared" ca="1" si="41"/>
        <v>1</v>
      </c>
      <c r="U260" s="16">
        <f t="shared" ca="1" si="47"/>
        <v>8000.8656768291748</v>
      </c>
      <c r="V260" s="16">
        <f t="shared" ca="1" si="48"/>
        <v>7964.9833763740889</v>
      </c>
    </row>
    <row r="261" spans="9:22">
      <c r="I261" s="15">
        <v>236</v>
      </c>
      <c r="J261" s="16">
        <f t="shared" ca="1" si="37"/>
        <v>4.8376121312995242</v>
      </c>
      <c r="K261" s="16">
        <f t="shared" ca="1" si="42"/>
        <v>6750.8519002480498</v>
      </c>
      <c r="L261" s="16">
        <f t="shared" ca="1" si="43"/>
        <v>7964.9833763740889</v>
      </c>
      <c r="M261" s="16">
        <f t="shared" ca="1" si="44"/>
        <v>8034.2461545441984</v>
      </c>
      <c r="N261" s="16">
        <f t="shared" ca="1" si="38"/>
        <v>9.016806650514841</v>
      </c>
      <c r="O261" s="16">
        <f t="shared" ca="1" si="39"/>
        <v>8043.2629611947132</v>
      </c>
      <c r="P261" s="16">
        <f t="shared" ca="1" si="45"/>
        <v>1214.1314761260392</v>
      </c>
      <c r="Q261" s="16">
        <f t="shared" ca="1" si="40"/>
        <v>69.262778170108959</v>
      </c>
      <c r="R261" s="16">
        <f t="shared" ca="1" si="46"/>
        <v>1292.4110609466629</v>
      </c>
      <c r="S261" s="15">
        <v>236</v>
      </c>
      <c r="T261" s="15">
        <f t="shared" ca="1" si="41"/>
        <v>2</v>
      </c>
      <c r="U261" s="16">
        <f t="shared" ca="1" si="47"/>
        <v>8000.8656768291748</v>
      </c>
      <c r="V261" s="16">
        <f t="shared" ca="1" si="48"/>
        <v>8043.2629611947132</v>
      </c>
    </row>
    <row r="262" spans="9:22">
      <c r="I262" s="15">
        <v>237</v>
      </c>
      <c r="J262" s="16">
        <f t="shared" ca="1" si="37"/>
        <v>9.5098810448514914</v>
      </c>
      <c r="K262" s="16">
        <f t="shared" ca="1" si="42"/>
        <v>6760.3617812929015</v>
      </c>
      <c r="L262" s="16">
        <f t="shared" ca="1" si="43"/>
        <v>8000.8656768291748</v>
      </c>
      <c r="M262" s="16">
        <f t="shared" ca="1" si="44"/>
        <v>8070.6768899026201</v>
      </c>
      <c r="N262" s="16">
        <f t="shared" ca="1" si="38"/>
        <v>9.9837873408351285</v>
      </c>
      <c r="O262" s="16">
        <f t="shared" ca="1" si="39"/>
        <v>8080.6606772434552</v>
      </c>
      <c r="P262" s="16">
        <f t="shared" ca="1" si="45"/>
        <v>1240.5038955362734</v>
      </c>
      <c r="Q262" s="16">
        <f t="shared" ca="1" si="40"/>
        <v>69.811213073445728</v>
      </c>
      <c r="R262" s="16">
        <f t="shared" ca="1" si="46"/>
        <v>1320.2988959505542</v>
      </c>
      <c r="S262" s="15">
        <v>237</v>
      </c>
      <c r="T262" s="15">
        <f t="shared" ca="1" si="41"/>
        <v>1</v>
      </c>
      <c r="U262" s="16">
        <f t="shared" ca="1" si="47"/>
        <v>8080.6606772434552</v>
      </c>
      <c r="V262" s="16">
        <f t="shared" ca="1" si="48"/>
        <v>8043.2629611947132</v>
      </c>
    </row>
    <row r="263" spans="9:22">
      <c r="I263" s="15">
        <v>238</v>
      </c>
      <c r="J263" s="16">
        <f t="shared" ca="1" si="37"/>
        <v>20.903116563796743</v>
      </c>
      <c r="K263" s="16">
        <f t="shared" ca="1" si="42"/>
        <v>6781.2648978566986</v>
      </c>
      <c r="L263" s="16">
        <f t="shared" ca="1" si="43"/>
        <v>8043.2629611947132</v>
      </c>
      <c r="M263" s="16">
        <f t="shared" ca="1" si="44"/>
        <v>8100.6679506321698</v>
      </c>
      <c r="N263" s="16">
        <f t="shared" ca="1" si="38"/>
        <v>6.1681314008509229</v>
      </c>
      <c r="O263" s="16">
        <f t="shared" ca="1" si="39"/>
        <v>8106.8360820330208</v>
      </c>
      <c r="P263" s="16">
        <f t="shared" ca="1" si="45"/>
        <v>1261.9980633380146</v>
      </c>
      <c r="Q263" s="16">
        <f t="shared" ca="1" si="40"/>
        <v>57.404989437456955</v>
      </c>
      <c r="R263" s="16">
        <f t="shared" ca="1" si="46"/>
        <v>1325.5711841763225</v>
      </c>
      <c r="S263" s="15">
        <v>238</v>
      </c>
      <c r="T263" s="15">
        <f t="shared" ca="1" si="41"/>
        <v>2</v>
      </c>
      <c r="U263" s="16">
        <f t="shared" ca="1" si="47"/>
        <v>8080.6606772434552</v>
      </c>
      <c r="V263" s="16">
        <f t="shared" ca="1" si="48"/>
        <v>8106.8360820330208</v>
      </c>
    </row>
    <row r="264" spans="9:22">
      <c r="I264" s="15">
        <v>239</v>
      </c>
      <c r="J264" s="16">
        <f t="shared" ca="1" si="37"/>
        <v>35.570132724782219</v>
      </c>
      <c r="K264" s="16">
        <f t="shared" ca="1" si="42"/>
        <v>6816.8350305814811</v>
      </c>
      <c r="L264" s="16">
        <f t="shared" ca="1" si="43"/>
        <v>8080.6606772434552</v>
      </c>
      <c r="M264" s="16">
        <f t="shared" ca="1" si="44"/>
        <v>8143.8110900233432</v>
      </c>
      <c r="N264" s="16">
        <f t="shared" ca="1" si="38"/>
        <v>5.0673713607093225</v>
      </c>
      <c r="O264" s="16">
        <f t="shared" ca="1" si="39"/>
        <v>8148.8784613840526</v>
      </c>
      <c r="P264" s="16">
        <f t="shared" ca="1" si="45"/>
        <v>1263.8256466619741</v>
      </c>
      <c r="Q264" s="16">
        <f t="shared" ca="1" si="40"/>
        <v>63.150412779888335</v>
      </c>
      <c r="R264" s="16">
        <f t="shared" ca="1" si="46"/>
        <v>1332.0434308025717</v>
      </c>
      <c r="S264" s="15">
        <v>239</v>
      </c>
      <c r="T264" s="15">
        <f t="shared" ca="1" si="41"/>
        <v>1</v>
      </c>
      <c r="U264" s="16">
        <f t="shared" ca="1" si="47"/>
        <v>8148.8784613840526</v>
      </c>
      <c r="V264" s="16">
        <f t="shared" ca="1" si="48"/>
        <v>8106.8360820330208</v>
      </c>
    </row>
    <row r="265" spans="9:22">
      <c r="I265" s="15">
        <v>240</v>
      </c>
      <c r="J265" s="16">
        <f t="shared" ca="1" si="37"/>
        <v>23.102624371138052</v>
      </c>
      <c r="K265" s="16">
        <f t="shared" ca="1" si="42"/>
        <v>6839.9376549526187</v>
      </c>
      <c r="L265" s="16">
        <f t="shared" ca="1" si="43"/>
        <v>8106.8360820330208</v>
      </c>
      <c r="M265" s="16">
        <f t="shared" ca="1" si="44"/>
        <v>8169.5249583191453</v>
      </c>
      <c r="N265" s="16">
        <f t="shared" ca="1" si="38"/>
        <v>7.930064530501066</v>
      </c>
      <c r="O265" s="16">
        <f t="shared" ca="1" si="39"/>
        <v>8177.4550228496464</v>
      </c>
      <c r="P265" s="16">
        <f t="shared" ca="1" si="45"/>
        <v>1266.8984270804021</v>
      </c>
      <c r="Q265" s="16">
        <f t="shared" ca="1" si="40"/>
        <v>62.68887628612412</v>
      </c>
      <c r="R265" s="16">
        <f t="shared" ca="1" si="46"/>
        <v>1337.5173678970273</v>
      </c>
      <c r="S265" s="15">
        <v>240</v>
      </c>
      <c r="T265" s="15">
        <f t="shared" ca="1" si="41"/>
        <v>2</v>
      </c>
      <c r="U265" s="16">
        <f t="shared" ca="1" si="47"/>
        <v>8148.8784613840526</v>
      </c>
      <c r="V265" s="16">
        <f t="shared" ca="1" si="48"/>
        <v>8177.4550228496464</v>
      </c>
    </row>
    <row r="266" spans="9:22">
      <c r="I266" s="15">
        <v>241</v>
      </c>
      <c r="J266" s="16">
        <f t="shared" ca="1" si="37"/>
        <v>1.3339544733534854</v>
      </c>
      <c r="K266" s="16">
        <f t="shared" ca="1" si="42"/>
        <v>6841.2716094259722</v>
      </c>
      <c r="L266" s="16">
        <f t="shared" ca="1" si="43"/>
        <v>8148.8784613840526</v>
      </c>
      <c r="M266" s="16">
        <f t="shared" ca="1" si="44"/>
        <v>8206.0904190531783</v>
      </c>
      <c r="N266" s="16">
        <f t="shared" ca="1" si="38"/>
        <v>5.9060059066991597</v>
      </c>
      <c r="O266" s="16">
        <f t="shared" ca="1" si="39"/>
        <v>8211.9964249598779</v>
      </c>
      <c r="P266" s="16">
        <f t="shared" ca="1" si="45"/>
        <v>1307.6068519580804</v>
      </c>
      <c r="Q266" s="16">
        <f t="shared" ca="1" si="40"/>
        <v>57.211957669124914</v>
      </c>
      <c r="R266" s="16">
        <f t="shared" ca="1" si="46"/>
        <v>1370.7248155339046</v>
      </c>
      <c r="S266" s="15">
        <v>241</v>
      </c>
      <c r="T266" s="15">
        <f t="shared" ca="1" si="41"/>
        <v>1</v>
      </c>
      <c r="U266" s="16">
        <f t="shared" ca="1" si="47"/>
        <v>8211.9964249598779</v>
      </c>
      <c r="V266" s="16">
        <f t="shared" ca="1" si="48"/>
        <v>8177.4550228496464</v>
      </c>
    </row>
    <row r="267" spans="9:22">
      <c r="I267" s="15">
        <v>242</v>
      </c>
      <c r="J267" s="16">
        <f t="shared" ca="1" si="37"/>
        <v>6.7016261244440187</v>
      </c>
      <c r="K267" s="16">
        <f t="shared" ca="1" si="42"/>
        <v>6847.9732355504166</v>
      </c>
      <c r="L267" s="16">
        <f t="shared" ca="1" si="43"/>
        <v>8177.4550228496464</v>
      </c>
      <c r="M267" s="16">
        <f t="shared" ca="1" si="44"/>
        <v>8255.566331162936</v>
      </c>
      <c r="N267" s="16">
        <f t="shared" ca="1" si="38"/>
        <v>6.8534127149934552</v>
      </c>
      <c r="O267" s="16">
        <f t="shared" ca="1" si="39"/>
        <v>8262.4197438779302</v>
      </c>
      <c r="P267" s="16">
        <f t="shared" ca="1" si="45"/>
        <v>1329.4817872992298</v>
      </c>
      <c r="Q267" s="16">
        <f t="shared" ca="1" si="40"/>
        <v>78.111308313289669</v>
      </c>
      <c r="R267" s="16">
        <f t="shared" ca="1" si="46"/>
        <v>1414.4465083275129</v>
      </c>
      <c r="S267" s="15">
        <v>242</v>
      </c>
      <c r="T267" s="15">
        <f t="shared" ca="1" si="41"/>
        <v>2</v>
      </c>
      <c r="U267" s="16">
        <f t="shared" ca="1" si="47"/>
        <v>8211.9964249598779</v>
      </c>
      <c r="V267" s="16">
        <f t="shared" ca="1" si="48"/>
        <v>8262.4197438779302</v>
      </c>
    </row>
    <row r="268" spans="9:22">
      <c r="I268" s="15">
        <v>243</v>
      </c>
      <c r="J268" s="16">
        <f t="shared" ca="1" si="37"/>
        <v>23.78020325401155</v>
      </c>
      <c r="K268" s="16">
        <f t="shared" ca="1" si="42"/>
        <v>6871.7534388044278</v>
      </c>
      <c r="L268" s="16">
        <f t="shared" ca="1" si="43"/>
        <v>8211.9964249598779</v>
      </c>
      <c r="M268" s="16">
        <f t="shared" ca="1" si="44"/>
        <v>8274.6349128044258</v>
      </c>
      <c r="N268" s="16">
        <f t="shared" ca="1" si="38"/>
        <v>6.2282518181345381</v>
      </c>
      <c r="O268" s="16">
        <f t="shared" ca="1" si="39"/>
        <v>8280.8631646225604</v>
      </c>
      <c r="P268" s="16">
        <f t="shared" ca="1" si="45"/>
        <v>1340.2429861554501</v>
      </c>
      <c r="Q268" s="16">
        <f t="shared" ca="1" si="40"/>
        <v>62.638487844548251</v>
      </c>
      <c r="R268" s="16">
        <f t="shared" ca="1" si="46"/>
        <v>1409.109725818133</v>
      </c>
      <c r="S268" s="15">
        <v>243</v>
      </c>
      <c r="T268" s="15">
        <f t="shared" ca="1" si="41"/>
        <v>1</v>
      </c>
      <c r="U268" s="16">
        <f t="shared" ca="1" si="47"/>
        <v>8280.8631646225604</v>
      </c>
      <c r="V268" s="16">
        <f t="shared" ca="1" si="48"/>
        <v>8262.4197438779302</v>
      </c>
    </row>
    <row r="269" spans="9:22">
      <c r="I269" s="15">
        <v>244</v>
      </c>
      <c r="J269" s="16">
        <f t="shared" ca="1" si="37"/>
        <v>36.34387565471971</v>
      </c>
      <c r="K269" s="16">
        <f t="shared" ca="1" si="42"/>
        <v>6908.0973144591471</v>
      </c>
      <c r="L269" s="16">
        <f t="shared" ca="1" si="43"/>
        <v>8262.4197438779302</v>
      </c>
      <c r="M269" s="16">
        <f t="shared" ca="1" si="44"/>
        <v>8328.8365261361123</v>
      </c>
      <c r="N269" s="16">
        <f t="shared" ca="1" si="38"/>
        <v>6.8290538734885473</v>
      </c>
      <c r="O269" s="16">
        <f t="shared" ca="1" si="39"/>
        <v>8335.6655800096014</v>
      </c>
      <c r="P269" s="16">
        <f t="shared" ca="1" si="45"/>
        <v>1354.322429418783</v>
      </c>
      <c r="Q269" s="16">
        <f t="shared" ca="1" si="40"/>
        <v>66.416782258182849</v>
      </c>
      <c r="R269" s="16">
        <f t="shared" ca="1" si="46"/>
        <v>1427.5682655504545</v>
      </c>
      <c r="S269" s="15">
        <v>244</v>
      </c>
      <c r="T269" s="15">
        <f t="shared" ca="1" si="41"/>
        <v>2</v>
      </c>
      <c r="U269" s="16">
        <f t="shared" ca="1" si="47"/>
        <v>8280.8631646225604</v>
      </c>
      <c r="V269" s="16">
        <f t="shared" ca="1" si="48"/>
        <v>8335.6655800096014</v>
      </c>
    </row>
    <row r="270" spans="9:22">
      <c r="I270" s="15">
        <v>245</v>
      </c>
      <c r="J270" s="16">
        <f t="shared" ca="1" si="37"/>
        <v>6.3418088912877471</v>
      </c>
      <c r="K270" s="16">
        <f t="shared" ca="1" si="42"/>
        <v>6914.4391233504348</v>
      </c>
      <c r="L270" s="16">
        <f t="shared" ca="1" si="43"/>
        <v>8280.8631646225604</v>
      </c>
      <c r="M270" s="16">
        <f t="shared" ca="1" si="44"/>
        <v>8338.2051409981177</v>
      </c>
      <c r="N270" s="16">
        <f t="shared" ca="1" si="38"/>
        <v>8.7919729004177949</v>
      </c>
      <c r="O270" s="16">
        <f t="shared" ca="1" si="39"/>
        <v>8346.9971138985347</v>
      </c>
      <c r="P270" s="16">
        <f t="shared" ca="1" si="45"/>
        <v>1366.4240412721256</v>
      </c>
      <c r="Q270" s="16">
        <f t="shared" ca="1" si="40"/>
        <v>57.341976375557628</v>
      </c>
      <c r="R270" s="16">
        <f t="shared" ca="1" si="46"/>
        <v>1432.5579905481009</v>
      </c>
      <c r="S270" s="15">
        <v>245</v>
      </c>
      <c r="T270" s="15">
        <f t="shared" ca="1" si="41"/>
        <v>1</v>
      </c>
      <c r="U270" s="16">
        <f t="shared" ca="1" si="47"/>
        <v>8346.9971138985347</v>
      </c>
      <c r="V270" s="16">
        <f t="shared" ca="1" si="48"/>
        <v>8335.6655800096014</v>
      </c>
    </row>
    <row r="271" spans="9:22">
      <c r="I271" s="15">
        <v>246</v>
      </c>
      <c r="J271" s="16">
        <f t="shared" ca="1" si="37"/>
        <v>7.4116409105309549</v>
      </c>
      <c r="K271" s="16">
        <f t="shared" ca="1" si="42"/>
        <v>6921.8507642609657</v>
      </c>
      <c r="L271" s="16">
        <f t="shared" ca="1" si="43"/>
        <v>8335.6655800096014</v>
      </c>
      <c r="M271" s="16">
        <f t="shared" ca="1" si="44"/>
        <v>8379.6796608318873</v>
      </c>
      <c r="N271" s="16">
        <f t="shared" ca="1" si="38"/>
        <v>5.2031712386614446</v>
      </c>
      <c r="O271" s="16">
        <f t="shared" ca="1" si="39"/>
        <v>8384.8828320705488</v>
      </c>
      <c r="P271" s="16">
        <f t="shared" ca="1" si="45"/>
        <v>1413.8148157486357</v>
      </c>
      <c r="Q271" s="16">
        <f t="shared" ca="1" si="40"/>
        <v>44.014080822285209</v>
      </c>
      <c r="R271" s="16">
        <f t="shared" ca="1" si="46"/>
        <v>1463.0320678095825</v>
      </c>
      <c r="S271" s="15">
        <v>246</v>
      </c>
      <c r="T271" s="15">
        <f t="shared" ca="1" si="41"/>
        <v>2</v>
      </c>
      <c r="U271" s="16">
        <f t="shared" ca="1" si="47"/>
        <v>8346.9971138985347</v>
      </c>
      <c r="V271" s="16">
        <f t="shared" ca="1" si="48"/>
        <v>8384.8828320705488</v>
      </c>
    </row>
    <row r="272" spans="9:22">
      <c r="I272" s="15">
        <v>247</v>
      </c>
      <c r="J272" s="16">
        <f t="shared" ca="1" si="37"/>
        <v>60.079182148534109</v>
      </c>
      <c r="K272" s="16">
        <f t="shared" ca="1" si="42"/>
        <v>6981.9299464095002</v>
      </c>
      <c r="L272" s="16">
        <f t="shared" ca="1" si="43"/>
        <v>8346.9971138985347</v>
      </c>
      <c r="M272" s="16">
        <f t="shared" ca="1" si="44"/>
        <v>8419.0299875316414</v>
      </c>
      <c r="N272" s="16">
        <f t="shared" ca="1" si="38"/>
        <v>9.2938174708723089</v>
      </c>
      <c r="O272" s="16">
        <f t="shared" ca="1" si="39"/>
        <v>8428.3238050025138</v>
      </c>
      <c r="P272" s="16">
        <f t="shared" ca="1" si="45"/>
        <v>1365.0671674890345</v>
      </c>
      <c r="Q272" s="16">
        <f t="shared" ca="1" si="40"/>
        <v>72.032873633107101</v>
      </c>
      <c r="R272" s="16">
        <f t="shared" ca="1" si="46"/>
        <v>1446.3938585930139</v>
      </c>
      <c r="S272" s="15">
        <v>247</v>
      </c>
      <c r="T272" s="15">
        <f t="shared" ca="1" si="41"/>
        <v>1</v>
      </c>
      <c r="U272" s="16">
        <f t="shared" ca="1" si="47"/>
        <v>8428.3238050025138</v>
      </c>
      <c r="V272" s="16">
        <f t="shared" ca="1" si="48"/>
        <v>8384.8828320705488</v>
      </c>
    </row>
    <row r="273" spans="9:22">
      <c r="I273" s="15">
        <v>248</v>
      </c>
      <c r="J273" s="16">
        <f t="shared" ca="1" si="37"/>
        <v>23.613311962015075</v>
      </c>
      <c r="K273" s="16">
        <f t="shared" ca="1" si="42"/>
        <v>7005.5432583715155</v>
      </c>
      <c r="L273" s="16">
        <f t="shared" ca="1" si="43"/>
        <v>8384.8828320705488</v>
      </c>
      <c r="M273" s="16">
        <f t="shared" ca="1" si="44"/>
        <v>8463.9816418768623</v>
      </c>
      <c r="N273" s="16">
        <f t="shared" ca="1" si="38"/>
        <v>7.5420489341652832</v>
      </c>
      <c r="O273" s="16">
        <f t="shared" ca="1" si="39"/>
        <v>8471.5236908110273</v>
      </c>
      <c r="P273" s="16">
        <f t="shared" ca="1" si="45"/>
        <v>1379.3395736990333</v>
      </c>
      <c r="Q273" s="16">
        <f t="shared" ca="1" si="40"/>
        <v>79.098809806313639</v>
      </c>
      <c r="R273" s="16">
        <f t="shared" ca="1" si="46"/>
        <v>1465.9804324395122</v>
      </c>
      <c r="S273" s="15">
        <v>248</v>
      </c>
      <c r="T273" s="15">
        <f t="shared" ca="1" si="41"/>
        <v>2</v>
      </c>
      <c r="U273" s="16">
        <f t="shared" ca="1" si="47"/>
        <v>8428.3238050025138</v>
      </c>
      <c r="V273" s="16">
        <f t="shared" ca="1" si="48"/>
        <v>8471.5236908110273</v>
      </c>
    </row>
    <row r="274" spans="9:22">
      <c r="I274" s="15">
        <v>249</v>
      </c>
      <c r="J274" s="16">
        <f t="shared" ca="1" si="37"/>
        <v>67.458313535990555</v>
      </c>
      <c r="K274" s="16">
        <f t="shared" ca="1" si="42"/>
        <v>7073.0015719075063</v>
      </c>
      <c r="L274" s="16">
        <f t="shared" ca="1" si="43"/>
        <v>8428.3238050025138</v>
      </c>
      <c r="M274" s="16">
        <f t="shared" ca="1" si="44"/>
        <v>8518.9600636583109</v>
      </c>
      <c r="N274" s="16">
        <f t="shared" ca="1" si="38"/>
        <v>9.0433328103100923</v>
      </c>
      <c r="O274" s="16">
        <f t="shared" ca="1" si="39"/>
        <v>8528.0033964686208</v>
      </c>
      <c r="P274" s="16">
        <f t="shared" ca="1" si="45"/>
        <v>1355.3222330950075</v>
      </c>
      <c r="Q274" s="16">
        <f t="shared" ca="1" si="40"/>
        <v>90.636258655797107</v>
      </c>
      <c r="R274" s="16">
        <f t="shared" ca="1" si="46"/>
        <v>1455.0018245611147</v>
      </c>
      <c r="S274" s="15">
        <v>249</v>
      </c>
      <c r="T274" s="15">
        <f t="shared" ca="1" si="41"/>
        <v>1</v>
      </c>
      <c r="U274" s="16">
        <f t="shared" ca="1" si="47"/>
        <v>8528.0033964686208</v>
      </c>
      <c r="V274" s="16">
        <f t="shared" ca="1" si="48"/>
        <v>8471.5236908110273</v>
      </c>
    </row>
    <row r="275" spans="9:22">
      <c r="I275" s="15">
        <v>250</v>
      </c>
      <c r="J275" s="16">
        <f t="shared" ca="1" si="37"/>
        <v>111.39716248931313</v>
      </c>
      <c r="K275" s="16">
        <f t="shared" ca="1" si="42"/>
        <v>7184.3987343968192</v>
      </c>
      <c r="L275" s="16">
        <f t="shared" ca="1" si="43"/>
        <v>8471.5236908110273</v>
      </c>
      <c r="M275" s="16">
        <f t="shared" ca="1" si="44"/>
        <v>8538.7176903050731</v>
      </c>
      <c r="N275" s="16">
        <f t="shared" ca="1" si="38"/>
        <v>5.108352745842005</v>
      </c>
      <c r="O275" s="16">
        <f t="shared" ca="1" si="39"/>
        <v>8543.8260430509144</v>
      </c>
      <c r="P275" s="16">
        <f t="shared" ca="1" si="45"/>
        <v>1287.1249564142081</v>
      </c>
      <c r="Q275" s="16">
        <f t="shared" ca="1" si="40"/>
        <v>67.19399949404503</v>
      </c>
      <c r="R275" s="16">
        <f t="shared" ca="1" si="46"/>
        <v>1359.4273086540952</v>
      </c>
      <c r="S275" s="15">
        <v>250</v>
      </c>
      <c r="T275" s="15">
        <f t="shared" ca="1" si="41"/>
        <v>2</v>
      </c>
      <c r="U275" s="16">
        <f t="shared" ca="1" si="47"/>
        <v>8528.0033964686208</v>
      </c>
      <c r="V275" s="16">
        <f t="shared" ca="1" si="48"/>
        <v>8543.8260430509144</v>
      </c>
    </row>
    <row r="276" spans="9:22">
      <c r="I276" s="15">
        <v>251</v>
      </c>
      <c r="J276" s="16">
        <f t="shared" ca="1" si="37"/>
        <v>80.133144258403121</v>
      </c>
      <c r="K276" s="16">
        <f t="shared" ca="1" si="42"/>
        <v>7264.5318786552225</v>
      </c>
      <c r="L276" s="16">
        <f t="shared" ca="1" si="43"/>
        <v>8528.0033964686208</v>
      </c>
      <c r="M276" s="16">
        <f t="shared" ca="1" si="44"/>
        <v>8597.8022233491774</v>
      </c>
      <c r="N276" s="16">
        <f t="shared" ca="1" si="38"/>
        <v>7.2274244173986899</v>
      </c>
      <c r="O276" s="16">
        <f t="shared" ca="1" si="39"/>
        <v>8605.0296477665761</v>
      </c>
      <c r="P276" s="16">
        <f t="shared" ca="1" si="45"/>
        <v>1263.4715178133983</v>
      </c>
      <c r="Q276" s="16">
        <f t="shared" ca="1" si="40"/>
        <v>69.798826880556476</v>
      </c>
      <c r="R276" s="16">
        <f t="shared" ca="1" si="46"/>
        <v>1340.4977691113536</v>
      </c>
      <c r="S276" s="15">
        <v>251</v>
      </c>
      <c r="T276" s="15">
        <f t="shared" ca="1" si="41"/>
        <v>1</v>
      </c>
      <c r="U276" s="16">
        <f t="shared" ca="1" si="47"/>
        <v>8605.0296477665761</v>
      </c>
      <c r="V276" s="16">
        <f t="shared" ca="1" si="48"/>
        <v>8543.8260430509144</v>
      </c>
    </row>
    <row r="277" spans="9:22">
      <c r="I277" s="15">
        <v>252</v>
      </c>
      <c r="J277" s="16">
        <f t="shared" ca="1" si="37"/>
        <v>17.297426970301583</v>
      </c>
      <c r="K277" s="16">
        <f t="shared" ca="1" si="42"/>
        <v>7281.8293056255243</v>
      </c>
      <c r="L277" s="16">
        <f t="shared" ca="1" si="43"/>
        <v>8543.8260430509144</v>
      </c>
      <c r="M277" s="16">
        <f t="shared" ca="1" si="44"/>
        <v>8576.3572980686749</v>
      </c>
      <c r="N277" s="16">
        <f t="shared" ca="1" si="38"/>
        <v>9.1645683289001774</v>
      </c>
      <c r="O277" s="16">
        <f t="shared" ca="1" si="39"/>
        <v>8585.5218663975756</v>
      </c>
      <c r="P277" s="16">
        <f t="shared" ca="1" si="45"/>
        <v>1261.9967374253902</v>
      </c>
      <c r="Q277" s="16">
        <f t="shared" ca="1" si="40"/>
        <v>32.531255017759783</v>
      </c>
      <c r="R277" s="16">
        <f t="shared" ca="1" si="46"/>
        <v>1303.6925607720502</v>
      </c>
      <c r="S277" s="15">
        <v>252</v>
      </c>
      <c r="T277" s="15">
        <f t="shared" ca="1" si="41"/>
        <v>2</v>
      </c>
      <c r="U277" s="16">
        <f t="shared" ca="1" si="47"/>
        <v>8605.0296477665761</v>
      </c>
      <c r="V277" s="16">
        <f t="shared" ca="1" si="48"/>
        <v>8585.5218663975756</v>
      </c>
    </row>
    <row r="278" spans="9:22">
      <c r="I278" s="15">
        <v>253</v>
      </c>
      <c r="J278" s="16">
        <f t="shared" ca="1" si="37"/>
        <v>78.996424645887231</v>
      </c>
      <c r="K278" s="16">
        <f t="shared" ca="1" si="42"/>
        <v>7360.8257302714119</v>
      </c>
      <c r="L278" s="16">
        <f t="shared" ca="1" si="43"/>
        <v>8585.5218663975756</v>
      </c>
      <c r="M278" s="16">
        <f t="shared" ca="1" si="44"/>
        <v>8615.6796023755778</v>
      </c>
      <c r="N278" s="16">
        <f t="shared" ca="1" si="38"/>
        <v>9.2698568143422619</v>
      </c>
      <c r="O278" s="16">
        <f t="shared" ca="1" si="39"/>
        <v>8624.9494591899202</v>
      </c>
      <c r="P278" s="16">
        <f t="shared" ca="1" si="45"/>
        <v>1224.6961361261638</v>
      </c>
      <c r="Q278" s="16">
        <f t="shared" ca="1" si="40"/>
        <v>30.157735978002886</v>
      </c>
      <c r="R278" s="16">
        <f t="shared" ca="1" si="46"/>
        <v>1264.123728918509</v>
      </c>
      <c r="S278" s="15">
        <v>253</v>
      </c>
      <c r="T278" s="15">
        <f t="shared" ca="1" si="41"/>
        <v>2</v>
      </c>
      <c r="U278" s="16">
        <f t="shared" ca="1" si="47"/>
        <v>8605.0296477665761</v>
      </c>
      <c r="V278" s="16">
        <f t="shared" ca="1" si="48"/>
        <v>8624.9494591899202</v>
      </c>
    </row>
    <row r="279" spans="9:22">
      <c r="I279" s="15">
        <v>254</v>
      </c>
      <c r="J279" s="16">
        <f t="shared" ca="1" si="37"/>
        <v>19.782448220050902</v>
      </c>
      <c r="K279" s="16">
        <f t="shared" ca="1" si="42"/>
        <v>7380.6081784914631</v>
      </c>
      <c r="L279" s="16">
        <f t="shared" ca="1" si="43"/>
        <v>8605.0296477665761</v>
      </c>
      <c r="M279" s="16">
        <f t="shared" ca="1" si="44"/>
        <v>8641.6774364478952</v>
      </c>
      <c r="N279" s="16">
        <f t="shared" ca="1" si="38"/>
        <v>5.4548383887955341</v>
      </c>
      <c r="O279" s="16">
        <f t="shared" ca="1" si="39"/>
        <v>8647.1322748366911</v>
      </c>
      <c r="P279" s="16">
        <f t="shared" ca="1" si="45"/>
        <v>1224.4214692751129</v>
      </c>
      <c r="Q279" s="16">
        <f t="shared" ca="1" si="40"/>
        <v>36.647788681319284</v>
      </c>
      <c r="R279" s="16">
        <f t="shared" ca="1" si="46"/>
        <v>1266.5240963452277</v>
      </c>
      <c r="S279" s="15">
        <v>254</v>
      </c>
      <c r="T279" s="15">
        <f t="shared" ca="1" si="41"/>
        <v>1</v>
      </c>
      <c r="U279" s="16">
        <f t="shared" ca="1" si="47"/>
        <v>8647.1322748366911</v>
      </c>
      <c r="V279" s="16">
        <f t="shared" ca="1" si="48"/>
        <v>8624.9494591899202</v>
      </c>
    </row>
    <row r="280" spans="9:22">
      <c r="I280" s="15">
        <v>255</v>
      </c>
      <c r="J280" s="16">
        <f t="shared" ca="1" si="37"/>
        <v>19.648125197202212</v>
      </c>
      <c r="K280" s="16">
        <f t="shared" ca="1" si="42"/>
        <v>7400.256303688665</v>
      </c>
      <c r="L280" s="16">
        <f t="shared" ca="1" si="43"/>
        <v>8624.9494591899202</v>
      </c>
      <c r="M280" s="16">
        <f t="shared" ca="1" si="44"/>
        <v>8696.9806900354051</v>
      </c>
      <c r="N280" s="16">
        <f t="shared" ca="1" si="38"/>
        <v>5.7972057248746172</v>
      </c>
      <c r="O280" s="16">
        <f t="shared" ca="1" si="39"/>
        <v>8702.7778957602804</v>
      </c>
      <c r="P280" s="16">
        <f t="shared" ca="1" si="45"/>
        <v>1224.6931555012552</v>
      </c>
      <c r="Q280" s="16">
        <f t="shared" ca="1" si="40"/>
        <v>72.031230845484473</v>
      </c>
      <c r="R280" s="16">
        <f t="shared" ca="1" si="46"/>
        <v>1302.5215920716144</v>
      </c>
      <c r="S280" s="15">
        <v>255</v>
      </c>
      <c r="T280" s="15">
        <f t="shared" ca="1" si="41"/>
        <v>2</v>
      </c>
      <c r="U280" s="16">
        <f t="shared" ca="1" si="47"/>
        <v>8647.1322748366911</v>
      </c>
      <c r="V280" s="16">
        <f t="shared" ca="1" si="48"/>
        <v>8702.7778957602804</v>
      </c>
    </row>
    <row r="281" spans="9:22">
      <c r="I281" s="15">
        <v>256</v>
      </c>
      <c r="J281" s="16">
        <f t="shared" ca="1" si="37"/>
        <v>121.22150011076539</v>
      </c>
      <c r="K281" s="16">
        <f t="shared" ca="1" si="42"/>
        <v>7521.4778037994301</v>
      </c>
      <c r="L281" s="16">
        <f t="shared" ca="1" si="43"/>
        <v>8647.1322748366911</v>
      </c>
      <c r="M281" s="16">
        <f t="shared" ca="1" si="44"/>
        <v>8696.2008368480438</v>
      </c>
      <c r="N281" s="16">
        <f t="shared" ca="1" si="38"/>
        <v>9.9486322058665699</v>
      </c>
      <c r="O281" s="16">
        <f t="shared" ca="1" si="39"/>
        <v>8706.1494690539112</v>
      </c>
      <c r="P281" s="16">
        <f t="shared" ca="1" si="45"/>
        <v>1125.6544710372609</v>
      </c>
      <c r="Q281" s="16">
        <f t="shared" ca="1" si="40"/>
        <v>49.068562011353436</v>
      </c>
      <c r="R281" s="16">
        <f t="shared" ca="1" si="46"/>
        <v>1184.6716652544808</v>
      </c>
      <c r="S281" s="15">
        <v>256</v>
      </c>
      <c r="T281" s="15">
        <f t="shared" ca="1" si="41"/>
        <v>1</v>
      </c>
      <c r="U281" s="16">
        <f t="shared" ca="1" si="47"/>
        <v>8706.1494690539112</v>
      </c>
      <c r="V281" s="16">
        <f t="shared" ca="1" si="48"/>
        <v>8702.7778957602804</v>
      </c>
    </row>
    <row r="282" spans="9:22">
      <c r="I282" s="15">
        <v>257</v>
      </c>
      <c r="J282" s="16">
        <f t="shared" ca="1" si="37"/>
        <v>14.740141821135206</v>
      </c>
      <c r="K282" s="16">
        <f t="shared" ca="1" si="42"/>
        <v>7536.2179456205649</v>
      </c>
      <c r="L282" s="16">
        <f t="shared" ca="1" si="43"/>
        <v>8702.7778957602804</v>
      </c>
      <c r="M282" s="16">
        <f t="shared" ca="1" si="44"/>
        <v>8769.5132060379547</v>
      </c>
      <c r="N282" s="16">
        <f t="shared" ca="1" si="38"/>
        <v>6.9932342161394416</v>
      </c>
      <c r="O282" s="16">
        <f t="shared" ca="1" si="39"/>
        <v>8776.5064402540938</v>
      </c>
      <c r="P282" s="16">
        <f t="shared" ca="1" si="45"/>
        <v>1166.5599501397155</v>
      </c>
      <c r="Q282" s="16">
        <f t="shared" ca="1" si="40"/>
        <v>66.735310277673818</v>
      </c>
      <c r="R282" s="16">
        <f t="shared" ca="1" si="46"/>
        <v>1240.2884946335287</v>
      </c>
      <c r="S282" s="15">
        <v>257</v>
      </c>
      <c r="T282" s="15">
        <f t="shared" ca="1" si="41"/>
        <v>2</v>
      </c>
      <c r="U282" s="16">
        <f t="shared" ca="1" si="47"/>
        <v>8706.1494690539112</v>
      </c>
      <c r="V282" s="16">
        <f t="shared" ca="1" si="48"/>
        <v>8776.5064402540938</v>
      </c>
    </row>
    <row r="283" spans="9:22">
      <c r="I283" s="15">
        <v>258</v>
      </c>
      <c r="J283" s="16">
        <f t="shared" ref="J283:J346" ca="1" si="49">LN(RAND())*(-$B$15)</f>
        <v>11.940882480698296</v>
      </c>
      <c r="K283" s="16">
        <f t="shared" ca="1" si="42"/>
        <v>7548.1588281012637</v>
      </c>
      <c r="L283" s="16">
        <f t="shared" ca="1" si="43"/>
        <v>8706.1494690539112</v>
      </c>
      <c r="M283" s="16">
        <f t="shared" ca="1" si="44"/>
        <v>8764.7274899005006</v>
      </c>
      <c r="N283" s="16">
        <f t="shared" ref="N283:N346" ca="1" si="50">(RAND()*5)+5</f>
        <v>9.1250949022485095</v>
      </c>
      <c r="O283" s="16">
        <f t="shared" ref="O283:O346" ca="1" si="51">M283+N283</f>
        <v>8773.8525848027493</v>
      </c>
      <c r="P283" s="16">
        <f t="shared" ca="1" si="45"/>
        <v>1157.9906409526475</v>
      </c>
      <c r="Q283" s="16">
        <f t="shared" ref="Q283:Q346" ca="1" si="52">_xlfn.NORM.INV(RAND(), $B$11,$B$12)</f>
        <v>58.578020846588899</v>
      </c>
      <c r="R283" s="16">
        <f t="shared" ca="1" si="46"/>
        <v>1225.693756701485</v>
      </c>
      <c r="S283" s="15">
        <v>258</v>
      </c>
      <c r="T283" s="15">
        <f t="shared" ref="T283:T346" ca="1" si="53">IF(O283=U283, 1, IF(O283=V283, 2, IF(W283=O283, 3, IF(X283=O283, 4, 0))))</f>
        <v>1</v>
      </c>
      <c r="U283" s="16">
        <f t="shared" ca="1" si="47"/>
        <v>8773.8525848027493</v>
      </c>
      <c r="V283" s="16">
        <f t="shared" ca="1" si="48"/>
        <v>8776.5064402540938</v>
      </c>
    </row>
    <row r="284" spans="9:22">
      <c r="I284" s="15">
        <v>259</v>
      </c>
      <c r="J284" s="16">
        <f t="shared" ca="1" si="49"/>
        <v>8.819449668768792</v>
      </c>
      <c r="K284" s="16">
        <f t="shared" ref="K284:K347" ca="1" si="54">J284+K283</f>
        <v>7556.978277770032</v>
      </c>
      <c r="L284" s="16">
        <f t="shared" ref="L284:L347" ca="1" si="55">IF(K284&gt;MIN(U283,V283), K284, MIN(U283,V283))</f>
        <v>8773.8525848027493</v>
      </c>
      <c r="M284" s="16">
        <f t="shared" ref="M284:M347" ca="1" si="56">L284+Q284</f>
        <v>8829.665525624765</v>
      </c>
      <c r="N284" s="16">
        <f t="shared" ca="1" si="50"/>
        <v>5.4660455016123537</v>
      </c>
      <c r="O284" s="16">
        <f t="shared" ca="1" si="51"/>
        <v>8835.1315711263778</v>
      </c>
      <c r="P284" s="16">
        <f t="shared" ref="P284:P347" ca="1" si="57">IF((L284-K284) &gt;=0, (L284-K284), 0)</f>
        <v>1216.8743070327173</v>
      </c>
      <c r="Q284" s="16">
        <f t="shared" ca="1" si="52"/>
        <v>55.812940822015314</v>
      </c>
      <c r="R284" s="16">
        <f t="shared" ref="R284:R347" ca="1" si="58">Q284+P284+N284</f>
        <v>1278.1532933563449</v>
      </c>
      <c r="S284" s="15">
        <v>259</v>
      </c>
      <c r="T284" s="15">
        <f t="shared" ca="1" si="53"/>
        <v>1</v>
      </c>
      <c r="U284" s="16">
        <f t="shared" ref="U284:U347" ca="1" si="59">IF(U283=MIN(U283,V283), M284 + N284, U283)</f>
        <v>8835.1315711263778</v>
      </c>
      <c r="V284" s="16">
        <f t="shared" ref="V284:V347" ca="1" si="60">IF(V283=MIN(U283,V283), M284 + N284, V283)</f>
        <v>8776.5064402540938</v>
      </c>
    </row>
    <row r="285" spans="9:22">
      <c r="I285" s="15">
        <v>260</v>
      </c>
      <c r="J285" s="16">
        <f t="shared" ca="1" si="49"/>
        <v>32.649557800853785</v>
      </c>
      <c r="K285" s="16">
        <f t="shared" ca="1" si="54"/>
        <v>7589.6278355708855</v>
      </c>
      <c r="L285" s="16">
        <f t="shared" ca="1" si="55"/>
        <v>8776.5064402540938</v>
      </c>
      <c r="M285" s="16">
        <f t="shared" ca="1" si="56"/>
        <v>8843.4895500835682</v>
      </c>
      <c r="N285" s="16">
        <f t="shared" ca="1" si="50"/>
        <v>6.6584475261015292</v>
      </c>
      <c r="O285" s="16">
        <f t="shared" ca="1" si="51"/>
        <v>8850.1479976096689</v>
      </c>
      <c r="P285" s="16">
        <f t="shared" ca="1" si="57"/>
        <v>1186.8786046832083</v>
      </c>
      <c r="Q285" s="16">
        <f t="shared" ca="1" si="52"/>
        <v>66.983109829474088</v>
      </c>
      <c r="R285" s="16">
        <f t="shared" ca="1" si="58"/>
        <v>1260.5201620387841</v>
      </c>
      <c r="S285" s="15">
        <v>260</v>
      </c>
      <c r="T285" s="15">
        <f t="shared" ca="1" si="53"/>
        <v>2</v>
      </c>
      <c r="U285" s="16">
        <f t="shared" ca="1" si="59"/>
        <v>8835.1315711263778</v>
      </c>
      <c r="V285" s="16">
        <f t="shared" ca="1" si="60"/>
        <v>8850.1479976096689</v>
      </c>
    </row>
    <row r="286" spans="9:22">
      <c r="I286" s="15">
        <v>261</v>
      </c>
      <c r="J286" s="16">
        <f t="shared" ca="1" si="49"/>
        <v>6.96376980508792</v>
      </c>
      <c r="K286" s="16">
        <f t="shared" ca="1" si="54"/>
        <v>7596.5916053759738</v>
      </c>
      <c r="L286" s="16">
        <f t="shared" ca="1" si="55"/>
        <v>8835.1315711263778</v>
      </c>
      <c r="M286" s="16">
        <f t="shared" ca="1" si="56"/>
        <v>8873.636477547012</v>
      </c>
      <c r="N286" s="16">
        <f t="shared" ca="1" si="50"/>
        <v>5.1063728807151119</v>
      </c>
      <c r="O286" s="16">
        <f t="shared" ca="1" si="51"/>
        <v>8878.7428504277268</v>
      </c>
      <c r="P286" s="16">
        <f t="shared" ca="1" si="57"/>
        <v>1238.539965750404</v>
      </c>
      <c r="Q286" s="16">
        <f t="shared" ca="1" si="52"/>
        <v>38.504906420634711</v>
      </c>
      <c r="R286" s="16">
        <f t="shared" ca="1" si="58"/>
        <v>1282.1512450517537</v>
      </c>
      <c r="S286" s="15">
        <v>261</v>
      </c>
      <c r="T286" s="15">
        <f t="shared" ca="1" si="53"/>
        <v>1</v>
      </c>
      <c r="U286" s="16">
        <f t="shared" ca="1" si="59"/>
        <v>8878.7428504277268</v>
      </c>
      <c r="V286" s="16">
        <f t="shared" ca="1" si="60"/>
        <v>8850.1479976096689</v>
      </c>
    </row>
    <row r="287" spans="9:22">
      <c r="I287" s="15">
        <v>262</v>
      </c>
      <c r="J287" s="16">
        <f t="shared" ca="1" si="49"/>
        <v>25.805658049297506</v>
      </c>
      <c r="K287" s="16">
        <f t="shared" ca="1" si="54"/>
        <v>7622.3972634252714</v>
      </c>
      <c r="L287" s="16">
        <f t="shared" ca="1" si="55"/>
        <v>8850.1479976096689</v>
      </c>
      <c r="M287" s="16">
        <f t="shared" ca="1" si="56"/>
        <v>8923.9199519811973</v>
      </c>
      <c r="N287" s="16">
        <f t="shared" ca="1" si="50"/>
        <v>7.3025987348178418</v>
      </c>
      <c r="O287" s="16">
        <f t="shared" ca="1" si="51"/>
        <v>8931.2225507160147</v>
      </c>
      <c r="P287" s="16">
        <f t="shared" ca="1" si="57"/>
        <v>1227.7507341843975</v>
      </c>
      <c r="Q287" s="16">
        <f t="shared" ca="1" si="52"/>
        <v>73.771954371528153</v>
      </c>
      <c r="R287" s="16">
        <f t="shared" ca="1" si="58"/>
        <v>1308.8252872907435</v>
      </c>
      <c r="S287" s="15">
        <v>262</v>
      </c>
      <c r="T287" s="15">
        <f t="shared" ca="1" si="53"/>
        <v>2</v>
      </c>
      <c r="U287" s="16">
        <f t="shared" ca="1" si="59"/>
        <v>8878.7428504277268</v>
      </c>
      <c r="V287" s="16">
        <f t="shared" ca="1" si="60"/>
        <v>8931.2225507160147</v>
      </c>
    </row>
    <row r="288" spans="9:22">
      <c r="I288" s="15">
        <v>263</v>
      </c>
      <c r="J288" s="16">
        <f t="shared" ca="1" si="49"/>
        <v>24.08261762714449</v>
      </c>
      <c r="K288" s="16">
        <f t="shared" ca="1" si="54"/>
        <v>7646.4798810524162</v>
      </c>
      <c r="L288" s="16">
        <f t="shared" ca="1" si="55"/>
        <v>8878.7428504277268</v>
      </c>
      <c r="M288" s="16">
        <f t="shared" ca="1" si="56"/>
        <v>8919.4123597032376</v>
      </c>
      <c r="N288" s="16">
        <f t="shared" ca="1" si="50"/>
        <v>5.6250977509124693</v>
      </c>
      <c r="O288" s="16">
        <f t="shared" ca="1" si="51"/>
        <v>8925.0374574541493</v>
      </c>
      <c r="P288" s="16">
        <f t="shared" ca="1" si="57"/>
        <v>1232.2629693753106</v>
      </c>
      <c r="Q288" s="16">
        <f t="shared" ca="1" si="52"/>
        <v>40.669509275510642</v>
      </c>
      <c r="R288" s="16">
        <f t="shared" ca="1" si="58"/>
        <v>1278.5575764017337</v>
      </c>
      <c r="S288" s="15">
        <v>263</v>
      </c>
      <c r="T288" s="15">
        <f t="shared" ca="1" si="53"/>
        <v>1</v>
      </c>
      <c r="U288" s="16">
        <f t="shared" ca="1" si="59"/>
        <v>8925.0374574541493</v>
      </c>
      <c r="V288" s="16">
        <f t="shared" ca="1" si="60"/>
        <v>8931.2225507160147</v>
      </c>
    </row>
    <row r="289" spans="9:22">
      <c r="I289" s="15">
        <v>264</v>
      </c>
      <c r="J289" s="16">
        <f t="shared" ca="1" si="49"/>
        <v>3.7556245307124776</v>
      </c>
      <c r="K289" s="16">
        <f t="shared" ca="1" si="54"/>
        <v>7650.2355055831285</v>
      </c>
      <c r="L289" s="16">
        <f t="shared" ca="1" si="55"/>
        <v>8925.0374574541493</v>
      </c>
      <c r="M289" s="16">
        <f t="shared" ca="1" si="56"/>
        <v>8984.0590649778023</v>
      </c>
      <c r="N289" s="16">
        <f t="shared" ca="1" si="50"/>
        <v>9.7632479470145981</v>
      </c>
      <c r="O289" s="16">
        <f t="shared" ca="1" si="51"/>
        <v>8993.8223129248163</v>
      </c>
      <c r="P289" s="16">
        <f t="shared" ca="1" si="57"/>
        <v>1274.8019518710207</v>
      </c>
      <c r="Q289" s="16">
        <f t="shared" ca="1" si="52"/>
        <v>59.021607523652172</v>
      </c>
      <c r="R289" s="16">
        <f t="shared" ca="1" si="58"/>
        <v>1343.5868073416875</v>
      </c>
      <c r="S289" s="15">
        <v>264</v>
      </c>
      <c r="T289" s="15">
        <f t="shared" ca="1" si="53"/>
        <v>1</v>
      </c>
      <c r="U289" s="16">
        <f t="shared" ca="1" si="59"/>
        <v>8993.8223129248163</v>
      </c>
      <c r="V289" s="16">
        <f t="shared" ca="1" si="60"/>
        <v>8931.2225507160147</v>
      </c>
    </row>
    <row r="290" spans="9:22">
      <c r="I290" s="15">
        <v>265</v>
      </c>
      <c r="J290" s="16">
        <f t="shared" ca="1" si="49"/>
        <v>21.030163641499808</v>
      </c>
      <c r="K290" s="16">
        <f t="shared" ca="1" si="54"/>
        <v>7671.2656692246283</v>
      </c>
      <c r="L290" s="16">
        <f t="shared" ca="1" si="55"/>
        <v>8931.2225507160147</v>
      </c>
      <c r="M290" s="16">
        <f t="shared" ca="1" si="56"/>
        <v>9009.6642964564671</v>
      </c>
      <c r="N290" s="16">
        <f t="shared" ca="1" si="50"/>
        <v>5.113895316921452</v>
      </c>
      <c r="O290" s="16">
        <f t="shared" ca="1" si="51"/>
        <v>9014.7781917733882</v>
      </c>
      <c r="P290" s="16">
        <f t="shared" ca="1" si="57"/>
        <v>1259.9568814913864</v>
      </c>
      <c r="Q290" s="16">
        <f t="shared" ca="1" si="52"/>
        <v>78.441745740452859</v>
      </c>
      <c r="R290" s="16">
        <f t="shared" ca="1" si="58"/>
        <v>1343.5125225487607</v>
      </c>
      <c r="S290" s="15">
        <v>265</v>
      </c>
      <c r="T290" s="15">
        <f t="shared" ca="1" si="53"/>
        <v>2</v>
      </c>
      <c r="U290" s="16">
        <f t="shared" ca="1" si="59"/>
        <v>8993.8223129248163</v>
      </c>
      <c r="V290" s="16">
        <f t="shared" ca="1" si="60"/>
        <v>9014.7781917733882</v>
      </c>
    </row>
    <row r="291" spans="9:22">
      <c r="I291" s="15">
        <v>266</v>
      </c>
      <c r="J291" s="16">
        <f t="shared" ca="1" si="49"/>
        <v>40.175369379742058</v>
      </c>
      <c r="K291" s="16">
        <f t="shared" ca="1" si="54"/>
        <v>7711.4410386043701</v>
      </c>
      <c r="L291" s="16">
        <f t="shared" ca="1" si="55"/>
        <v>8993.8223129248163</v>
      </c>
      <c r="M291" s="16">
        <f t="shared" ca="1" si="56"/>
        <v>9058.9569644834573</v>
      </c>
      <c r="N291" s="16">
        <f t="shared" ca="1" si="50"/>
        <v>6.758875132308745</v>
      </c>
      <c r="O291" s="16">
        <f t="shared" ca="1" si="51"/>
        <v>9065.7158396157665</v>
      </c>
      <c r="P291" s="16">
        <f t="shared" ca="1" si="57"/>
        <v>1282.3812743204462</v>
      </c>
      <c r="Q291" s="16">
        <f t="shared" ca="1" si="52"/>
        <v>65.1346515586403</v>
      </c>
      <c r="R291" s="16">
        <f t="shared" ca="1" si="58"/>
        <v>1354.2748010113953</v>
      </c>
      <c r="S291" s="15">
        <v>266</v>
      </c>
      <c r="T291" s="15">
        <f t="shared" ca="1" si="53"/>
        <v>1</v>
      </c>
      <c r="U291" s="16">
        <f t="shared" ca="1" si="59"/>
        <v>9065.7158396157665</v>
      </c>
      <c r="V291" s="16">
        <f t="shared" ca="1" si="60"/>
        <v>9014.7781917733882</v>
      </c>
    </row>
    <row r="292" spans="9:22">
      <c r="I292" s="15">
        <v>267</v>
      </c>
      <c r="J292" s="16">
        <f t="shared" ca="1" si="49"/>
        <v>60.226438149737085</v>
      </c>
      <c r="K292" s="16">
        <f t="shared" ca="1" si="54"/>
        <v>7771.6674767541072</v>
      </c>
      <c r="L292" s="16">
        <f t="shared" ca="1" si="55"/>
        <v>9014.7781917733882</v>
      </c>
      <c r="M292" s="16">
        <f t="shared" ca="1" si="56"/>
        <v>9070.7984643386371</v>
      </c>
      <c r="N292" s="16">
        <f t="shared" ca="1" si="50"/>
        <v>9.5487308976915308</v>
      </c>
      <c r="O292" s="16">
        <f t="shared" ca="1" si="51"/>
        <v>9080.3471952363288</v>
      </c>
      <c r="P292" s="16">
        <f t="shared" ca="1" si="57"/>
        <v>1243.1107150192811</v>
      </c>
      <c r="Q292" s="16">
        <f t="shared" ca="1" si="52"/>
        <v>56.020272565249414</v>
      </c>
      <c r="R292" s="16">
        <f t="shared" ca="1" si="58"/>
        <v>1308.6797184822219</v>
      </c>
      <c r="S292" s="15">
        <v>267</v>
      </c>
      <c r="T292" s="15">
        <f t="shared" ca="1" si="53"/>
        <v>2</v>
      </c>
      <c r="U292" s="16">
        <f t="shared" ca="1" si="59"/>
        <v>9065.7158396157665</v>
      </c>
      <c r="V292" s="16">
        <f t="shared" ca="1" si="60"/>
        <v>9080.3471952363288</v>
      </c>
    </row>
    <row r="293" spans="9:22">
      <c r="I293" s="15">
        <v>268</v>
      </c>
      <c r="J293" s="16">
        <f t="shared" ca="1" si="49"/>
        <v>123.79311554650994</v>
      </c>
      <c r="K293" s="16">
        <f t="shared" ca="1" si="54"/>
        <v>7895.4605923006175</v>
      </c>
      <c r="L293" s="16">
        <f t="shared" ca="1" si="55"/>
        <v>9065.7158396157665</v>
      </c>
      <c r="M293" s="16">
        <f t="shared" ca="1" si="56"/>
        <v>9108.292761560595</v>
      </c>
      <c r="N293" s="16">
        <f t="shared" ca="1" si="50"/>
        <v>7.1552246824822276</v>
      </c>
      <c r="O293" s="16">
        <f t="shared" ca="1" si="51"/>
        <v>9115.447986243078</v>
      </c>
      <c r="P293" s="16">
        <f t="shared" ca="1" si="57"/>
        <v>1170.2552473151491</v>
      </c>
      <c r="Q293" s="16">
        <f t="shared" ca="1" si="52"/>
        <v>42.576921944828342</v>
      </c>
      <c r="R293" s="16">
        <f t="shared" ca="1" si="58"/>
        <v>1219.9873939424597</v>
      </c>
      <c r="S293" s="15">
        <v>268</v>
      </c>
      <c r="T293" s="15">
        <f t="shared" ca="1" si="53"/>
        <v>1</v>
      </c>
      <c r="U293" s="16">
        <f t="shared" ca="1" si="59"/>
        <v>9115.447986243078</v>
      </c>
      <c r="V293" s="16">
        <f t="shared" ca="1" si="60"/>
        <v>9080.3471952363288</v>
      </c>
    </row>
    <row r="294" spans="9:22">
      <c r="I294" s="15">
        <v>269</v>
      </c>
      <c r="J294" s="16">
        <f t="shared" ca="1" si="49"/>
        <v>57.91158371050426</v>
      </c>
      <c r="K294" s="16">
        <f t="shared" ca="1" si="54"/>
        <v>7953.3721760111221</v>
      </c>
      <c r="L294" s="16">
        <f t="shared" ca="1" si="55"/>
        <v>9080.3471952363288</v>
      </c>
      <c r="M294" s="16">
        <f t="shared" ca="1" si="56"/>
        <v>9156.2346809610262</v>
      </c>
      <c r="N294" s="16">
        <f t="shared" ca="1" si="50"/>
        <v>7.5320075062182443</v>
      </c>
      <c r="O294" s="16">
        <f t="shared" ca="1" si="51"/>
        <v>9163.7666884672453</v>
      </c>
      <c r="P294" s="16">
        <f t="shared" ca="1" si="57"/>
        <v>1126.9750192252068</v>
      </c>
      <c r="Q294" s="16">
        <f t="shared" ca="1" si="52"/>
        <v>75.887485724697129</v>
      </c>
      <c r="R294" s="16">
        <f t="shared" ca="1" si="58"/>
        <v>1210.3945124561221</v>
      </c>
      <c r="S294" s="15">
        <v>269</v>
      </c>
      <c r="T294" s="15">
        <f t="shared" ca="1" si="53"/>
        <v>2</v>
      </c>
      <c r="U294" s="16">
        <f t="shared" ca="1" si="59"/>
        <v>9115.447986243078</v>
      </c>
      <c r="V294" s="16">
        <f t="shared" ca="1" si="60"/>
        <v>9163.7666884672453</v>
      </c>
    </row>
    <row r="295" spans="9:22">
      <c r="I295" s="15">
        <v>270</v>
      </c>
      <c r="J295" s="16">
        <f t="shared" ca="1" si="49"/>
        <v>3.711976124447808</v>
      </c>
      <c r="K295" s="16">
        <f t="shared" ca="1" si="54"/>
        <v>7957.0841521355696</v>
      </c>
      <c r="L295" s="16">
        <f t="shared" ca="1" si="55"/>
        <v>9115.447986243078</v>
      </c>
      <c r="M295" s="16">
        <f t="shared" ca="1" si="56"/>
        <v>9172.1918828190792</v>
      </c>
      <c r="N295" s="16">
        <f t="shared" ca="1" si="50"/>
        <v>5.7663794788537253</v>
      </c>
      <c r="O295" s="16">
        <f t="shared" ca="1" si="51"/>
        <v>9177.9582622979324</v>
      </c>
      <c r="P295" s="16">
        <f t="shared" ca="1" si="57"/>
        <v>1158.3638341075084</v>
      </c>
      <c r="Q295" s="16">
        <f t="shared" ca="1" si="52"/>
        <v>56.743896576000822</v>
      </c>
      <c r="R295" s="16">
        <f t="shared" ca="1" si="58"/>
        <v>1220.874110162363</v>
      </c>
      <c r="S295" s="15">
        <v>270</v>
      </c>
      <c r="T295" s="15">
        <f t="shared" ca="1" si="53"/>
        <v>1</v>
      </c>
      <c r="U295" s="16">
        <f t="shared" ca="1" si="59"/>
        <v>9177.9582622979324</v>
      </c>
      <c r="V295" s="16">
        <f t="shared" ca="1" si="60"/>
        <v>9163.7666884672453</v>
      </c>
    </row>
    <row r="296" spans="9:22">
      <c r="I296" s="15">
        <v>271</v>
      </c>
      <c r="J296" s="16">
        <f t="shared" ca="1" si="49"/>
        <v>21.641668205571374</v>
      </c>
      <c r="K296" s="16">
        <f t="shared" ca="1" si="54"/>
        <v>7978.7258203411411</v>
      </c>
      <c r="L296" s="16">
        <f t="shared" ca="1" si="55"/>
        <v>9163.7666884672453</v>
      </c>
      <c r="M296" s="16">
        <f t="shared" ca="1" si="56"/>
        <v>9222.9193868155344</v>
      </c>
      <c r="N296" s="16">
        <f t="shared" ca="1" si="50"/>
        <v>9.2840066546341031</v>
      </c>
      <c r="O296" s="16">
        <f t="shared" ca="1" si="51"/>
        <v>9232.2033934701685</v>
      </c>
      <c r="P296" s="16">
        <f t="shared" ca="1" si="57"/>
        <v>1185.0408681261042</v>
      </c>
      <c r="Q296" s="16">
        <f t="shared" ca="1" si="52"/>
        <v>59.152698348289576</v>
      </c>
      <c r="R296" s="16">
        <f t="shared" ca="1" si="58"/>
        <v>1253.4775731290279</v>
      </c>
      <c r="S296" s="15">
        <v>271</v>
      </c>
      <c r="T296" s="15">
        <f t="shared" ca="1" si="53"/>
        <v>2</v>
      </c>
      <c r="U296" s="16">
        <f t="shared" ca="1" si="59"/>
        <v>9177.9582622979324</v>
      </c>
      <c r="V296" s="16">
        <f t="shared" ca="1" si="60"/>
        <v>9232.2033934701685</v>
      </c>
    </row>
    <row r="297" spans="9:22">
      <c r="I297" s="15">
        <v>272</v>
      </c>
      <c r="J297" s="16">
        <f t="shared" ca="1" si="49"/>
        <v>48.674315415696405</v>
      </c>
      <c r="K297" s="16">
        <f t="shared" ca="1" si="54"/>
        <v>8027.4001357568377</v>
      </c>
      <c r="L297" s="16">
        <f t="shared" ca="1" si="55"/>
        <v>9177.9582622979324</v>
      </c>
      <c r="M297" s="16">
        <f t="shared" ca="1" si="56"/>
        <v>9216.7554382857325</v>
      </c>
      <c r="N297" s="16">
        <f t="shared" ca="1" si="50"/>
        <v>9.1791359417502907</v>
      </c>
      <c r="O297" s="16">
        <f t="shared" ca="1" si="51"/>
        <v>9225.9345742274836</v>
      </c>
      <c r="P297" s="16">
        <f t="shared" ca="1" si="57"/>
        <v>1150.5581265410947</v>
      </c>
      <c r="Q297" s="16">
        <f t="shared" ca="1" si="52"/>
        <v>38.797175987800067</v>
      </c>
      <c r="R297" s="16">
        <f t="shared" ca="1" si="58"/>
        <v>1198.534438470645</v>
      </c>
      <c r="S297" s="15">
        <v>272</v>
      </c>
      <c r="T297" s="15">
        <f t="shared" ca="1" si="53"/>
        <v>1</v>
      </c>
      <c r="U297" s="16">
        <f t="shared" ca="1" si="59"/>
        <v>9225.9345742274836</v>
      </c>
      <c r="V297" s="16">
        <f t="shared" ca="1" si="60"/>
        <v>9232.2033934701685</v>
      </c>
    </row>
    <row r="298" spans="9:22">
      <c r="I298" s="15">
        <v>273</v>
      </c>
      <c r="J298" s="16">
        <f t="shared" ca="1" si="49"/>
        <v>42.882447695272766</v>
      </c>
      <c r="K298" s="16">
        <f t="shared" ca="1" si="54"/>
        <v>8070.2825834521109</v>
      </c>
      <c r="L298" s="16">
        <f t="shared" ca="1" si="55"/>
        <v>9225.9345742274836</v>
      </c>
      <c r="M298" s="16">
        <f t="shared" ca="1" si="56"/>
        <v>9298.2120853564102</v>
      </c>
      <c r="N298" s="16">
        <f t="shared" ca="1" si="50"/>
        <v>9.0383744422458214</v>
      </c>
      <c r="O298" s="16">
        <f t="shared" ca="1" si="51"/>
        <v>9307.2504597986554</v>
      </c>
      <c r="P298" s="16">
        <f t="shared" ca="1" si="57"/>
        <v>1155.6519907753727</v>
      </c>
      <c r="Q298" s="16">
        <f t="shared" ca="1" si="52"/>
        <v>72.277511128926292</v>
      </c>
      <c r="R298" s="16">
        <f t="shared" ca="1" si="58"/>
        <v>1236.9678763465449</v>
      </c>
      <c r="S298" s="15">
        <v>273</v>
      </c>
      <c r="T298" s="15">
        <f t="shared" ca="1" si="53"/>
        <v>1</v>
      </c>
      <c r="U298" s="16">
        <f t="shared" ca="1" si="59"/>
        <v>9307.2504597986554</v>
      </c>
      <c r="V298" s="16">
        <f t="shared" ca="1" si="60"/>
        <v>9232.2033934701685</v>
      </c>
    </row>
    <row r="299" spans="9:22">
      <c r="I299" s="15">
        <v>274</v>
      </c>
      <c r="J299" s="16">
        <f t="shared" ca="1" si="49"/>
        <v>4.194257359315305</v>
      </c>
      <c r="K299" s="16">
        <f t="shared" ca="1" si="54"/>
        <v>8074.476840811426</v>
      </c>
      <c r="L299" s="16">
        <f t="shared" ca="1" si="55"/>
        <v>9232.2033934701685</v>
      </c>
      <c r="M299" s="16">
        <f t="shared" ca="1" si="56"/>
        <v>9297.9162670555361</v>
      </c>
      <c r="N299" s="16">
        <f t="shared" ca="1" si="50"/>
        <v>8.6874458100849061</v>
      </c>
      <c r="O299" s="16">
        <f t="shared" ca="1" si="51"/>
        <v>9306.6037128656208</v>
      </c>
      <c r="P299" s="16">
        <f t="shared" ca="1" si="57"/>
        <v>1157.7265526587425</v>
      </c>
      <c r="Q299" s="16">
        <f t="shared" ca="1" si="52"/>
        <v>65.712873585367817</v>
      </c>
      <c r="R299" s="16">
        <f t="shared" ca="1" si="58"/>
        <v>1232.1268720541952</v>
      </c>
      <c r="S299" s="15">
        <v>274</v>
      </c>
      <c r="T299" s="15">
        <f t="shared" ca="1" si="53"/>
        <v>2</v>
      </c>
      <c r="U299" s="16">
        <f t="shared" ca="1" si="59"/>
        <v>9307.2504597986554</v>
      </c>
      <c r="V299" s="16">
        <f t="shared" ca="1" si="60"/>
        <v>9306.6037128656208</v>
      </c>
    </row>
    <row r="300" spans="9:22">
      <c r="I300" s="15">
        <v>275</v>
      </c>
      <c r="J300" s="16">
        <f t="shared" ca="1" si="49"/>
        <v>38.530975452701306</v>
      </c>
      <c r="K300" s="16">
        <f t="shared" ca="1" si="54"/>
        <v>8113.0078162641275</v>
      </c>
      <c r="L300" s="16">
        <f t="shared" ca="1" si="55"/>
        <v>9306.6037128656208</v>
      </c>
      <c r="M300" s="16">
        <f t="shared" ca="1" si="56"/>
        <v>9345.257333419544</v>
      </c>
      <c r="N300" s="16">
        <f t="shared" ca="1" si="50"/>
        <v>5.9466599042107173</v>
      </c>
      <c r="O300" s="16">
        <f t="shared" ca="1" si="51"/>
        <v>9351.2039933237538</v>
      </c>
      <c r="P300" s="16">
        <f t="shared" ca="1" si="57"/>
        <v>1193.5958966014932</v>
      </c>
      <c r="Q300" s="16">
        <f t="shared" ca="1" si="52"/>
        <v>38.653620553922345</v>
      </c>
      <c r="R300" s="16">
        <f t="shared" ca="1" si="58"/>
        <v>1238.1961770596263</v>
      </c>
      <c r="S300" s="15">
        <v>275</v>
      </c>
      <c r="T300" s="15">
        <f t="shared" ca="1" si="53"/>
        <v>2</v>
      </c>
      <c r="U300" s="16">
        <f t="shared" ca="1" si="59"/>
        <v>9307.2504597986554</v>
      </c>
      <c r="V300" s="16">
        <f t="shared" ca="1" si="60"/>
        <v>9351.2039933237538</v>
      </c>
    </row>
    <row r="301" spans="9:22">
      <c r="I301" s="15">
        <v>276</v>
      </c>
      <c r="J301" s="16">
        <f t="shared" ca="1" si="49"/>
        <v>59.43404422010417</v>
      </c>
      <c r="K301" s="16">
        <f t="shared" ca="1" si="54"/>
        <v>8172.4418604842322</v>
      </c>
      <c r="L301" s="16">
        <f t="shared" ca="1" si="55"/>
        <v>9307.2504597986554</v>
      </c>
      <c r="M301" s="16">
        <f t="shared" ca="1" si="56"/>
        <v>9366.5939083242174</v>
      </c>
      <c r="N301" s="16">
        <f t="shared" ca="1" si="50"/>
        <v>8.8825997976518103</v>
      </c>
      <c r="O301" s="16">
        <f t="shared" ca="1" si="51"/>
        <v>9375.4765081218684</v>
      </c>
      <c r="P301" s="16">
        <f t="shared" ca="1" si="57"/>
        <v>1134.8085993144232</v>
      </c>
      <c r="Q301" s="16">
        <f t="shared" ca="1" si="52"/>
        <v>59.343448525562891</v>
      </c>
      <c r="R301" s="16">
        <f t="shared" ca="1" si="58"/>
        <v>1203.034647637638</v>
      </c>
      <c r="S301" s="15">
        <v>276</v>
      </c>
      <c r="T301" s="15">
        <f t="shared" ca="1" si="53"/>
        <v>1</v>
      </c>
      <c r="U301" s="16">
        <f t="shared" ca="1" si="59"/>
        <v>9375.4765081218684</v>
      </c>
      <c r="V301" s="16">
        <f t="shared" ca="1" si="60"/>
        <v>9351.2039933237538</v>
      </c>
    </row>
    <row r="302" spans="9:22">
      <c r="I302" s="15">
        <v>277</v>
      </c>
      <c r="J302" s="16">
        <f t="shared" ca="1" si="49"/>
        <v>16.103414824417474</v>
      </c>
      <c r="K302" s="16">
        <f t="shared" ca="1" si="54"/>
        <v>8188.5452753086493</v>
      </c>
      <c r="L302" s="16">
        <f t="shared" ca="1" si="55"/>
        <v>9351.2039933237538</v>
      </c>
      <c r="M302" s="16">
        <f t="shared" ca="1" si="56"/>
        <v>9405.2054409279481</v>
      </c>
      <c r="N302" s="16">
        <f t="shared" ca="1" si="50"/>
        <v>8.9029234876516021</v>
      </c>
      <c r="O302" s="16">
        <f t="shared" ca="1" si="51"/>
        <v>9414.1083644155988</v>
      </c>
      <c r="P302" s="16">
        <f t="shared" ca="1" si="57"/>
        <v>1162.6587180151046</v>
      </c>
      <c r="Q302" s="16">
        <f t="shared" ca="1" si="52"/>
        <v>54.001447604195008</v>
      </c>
      <c r="R302" s="16">
        <f t="shared" ca="1" si="58"/>
        <v>1225.5630891069511</v>
      </c>
      <c r="S302" s="15">
        <v>277</v>
      </c>
      <c r="T302" s="15">
        <f t="shared" ca="1" si="53"/>
        <v>2</v>
      </c>
      <c r="U302" s="16">
        <f t="shared" ca="1" si="59"/>
        <v>9375.4765081218684</v>
      </c>
      <c r="V302" s="16">
        <f t="shared" ca="1" si="60"/>
        <v>9414.1083644155988</v>
      </c>
    </row>
    <row r="303" spans="9:22">
      <c r="I303" s="15">
        <v>278</v>
      </c>
      <c r="J303" s="16">
        <f t="shared" ca="1" si="49"/>
        <v>28.670502110444826</v>
      </c>
      <c r="K303" s="16">
        <f t="shared" ca="1" si="54"/>
        <v>8217.2157774190946</v>
      </c>
      <c r="L303" s="16">
        <f t="shared" ca="1" si="55"/>
        <v>9375.4765081218684</v>
      </c>
      <c r="M303" s="16">
        <f t="shared" ca="1" si="56"/>
        <v>9448.5464056350738</v>
      </c>
      <c r="N303" s="16">
        <f t="shared" ca="1" si="50"/>
        <v>8.9387679468420345</v>
      </c>
      <c r="O303" s="16">
        <f t="shared" ca="1" si="51"/>
        <v>9457.4851735819157</v>
      </c>
      <c r="P303" s="16">
        <f t="shared" ca="1" si="57"/>
        <v>1158.2607307027738</v>
      </c>
      <c r="Q303" s="16">
        <f t="shared" ca="1" si="52"/>
        <v>73.069897513206243</v>
      </c>
      <c r="R303" s="16">
        <f t="shared" ca="1" si="58"/>
        <v>1240.2693961628222</v>
      </c>
      <c r="S303" s="15">
        <v>278</v>
      </c>
      <c r="T303" s="15">
        <f t="shared" ca="1" si="53"/>
        <v>1</v>
      </c>
      <c r="U303" s="16">
        <f t="shared" ca="1" si="59"/>
        <v>9457.4851735819157</v>
      </c>
      <c r="V303" s="16">
        <f t="shared" ca="1" si="60"/>
        <v>9414.1083644155988</v>
      </c>
    </row>
    <row r="304" spans="9:22">
      <c r="I304" s="15">
        <v>279</v>
      </c>
      <c r="J304" s="16">
        <f t="shared" ca="1" si="49"/>
        <v>60.127637483714402</v>
      </c>
      <c r="K304" s="16">
        <f t="shared" ca="1" si="54"/>
        <v>8277.3434149028089</v>
      </c>
      <c r="L304" s="16">
        <f t="shared" ca="1" si="55"/>
        <v>9414.1083644155988</v>
      </c>
      <c r="M304" s="16">
        <f t="shared" ca="1" si="56"/>
        <v>9478.7107021175962</v>
      </c>
      <c r="N304" s="16">
        <f t="shared" ca="1" si="50"/>
        <v>6.8256302498075279</v>
      </c>
      <c r="O304" s="16">
        <f t="shared" ca="1" si="51"/>
        <v>9485.5363323674028</v>
      </c>
      <c r="P304" s="16">
        <f t="shared" ca="1" si="57"/>
        <v>1136.7649495127898</v>
      </c>
      <c r="Q304" s="16">
        <f t="shared" ca="1" si="52"/>
        <v>64.602337701996618</v>
      </c>
      <c r="R304" s="16">
        <f t="shared" ca="1" si="58"/>
        <v>1208.1929174645941</v>
      </c>
      <c r="S304" s="15">
        <v>279</v>
      </c>
      <c r="T304" s="15">
        <f t="shared" ca="1" si="53"/>
        <v>2</v>
      </c>
      <c r="U304" s="16">
        <f t="shared" ca="1" si="59"/>
        <v>9457.4851735819157</v>
      </c>
      <c r="V304" s="16">
        <f t="shared" ca="1" si="60"/>
        <v>9485.5363323674028</v>
      </c>
    </row>
    <row r="305" spans="9:22">
      <c r="I305" s="15">
        <v>280</v>
      </c>
      <c r="J305" s="16">
        <f t="shared" ca="1" si="49"/>
        <v>20.561210192968804</v>
      </c>
      <c r="K305" s="16">
        <f t="shared" ca="1" si="54"/>
        <v>8297.9046250957781</v>
      </c>
      <c r="L305" s="16">
        <f t="shared" ca="1" si="55"/>
        <v>9457.4851735819157</v>
      </c>
      <c r="M305" s="16">
        <f t="shared" ca="1" si="56"/>
        <v>9512.333574108332</v>
      </c>
      <c r="N305" s="16">
        <f t="shared" ca="1" si="50"/>
        <v>5.9369873415121344</v>
      </c>
      <c r="O305" s="16">
        <f t="shared" ca="1" si="51"/>
        <v>9518.2705614498445</v>
      </c>
      <c r="P305" s="16">
        <f t="shared" ca="1" si="57"/>
        <v>1159.5805484861376</v>
      </c>
      <c r="Q305" s="16">
        <f t="shared" ca="1" si="52"/>
        <v>54.848400526416739</v>
      </c>
      <c r="R305" s="16">
        <f t="shared" ca="1" si="58"/>
        <v>1220.3659363540664</v>
      </c>
      <c r="S305" s="15">
        <v>280</v>
      </c>
      <c r="T305" s="15">
        <f t="shared" ca="1" si="53"/>
        <v>1</v>
      </c>
      <c r="U305" s="16">
        <f t="shared" ca="1" si="59"/>
        <v>9518.2705614498445</v>
      </c>
      <c r="V305" s="16">
        <f t="shared" ca="1" si="60"/>
        <v>9485.5363323674028</v>
      </c>
    </row>
    <row r="306" spans="9:22">
      <c r="I306" s="15">
        <v>281</v>
      </c>
      <c r="J306" s="16">
        <f t="shared" ca="1" si="49"/>
        <v>51.229753486299884</v>
      </c>
      <c r="K306" s="16">
        <f t="shared" ca="1" si="54"/>
        <v>8349.1343785820773</v>
      </c>
      <c r="L306" s="16">
        <f t="shared" ca="1" si="55"/>
        <v>9485.5363323674028</v>
      </c>
      <c r="M306" s="16">
        <f t="shared" ca="1" si="56"/>
        <v>9539.8715135995699</v>
      </c>
      <c r="N306" s="16">
        <f t="shared" ca="1" si="50"/>
        <v>7.8744930149088592</v>
      </c>
      <c r="O306" s="16">
        <f t="shared" ca="1" si="51"/>
        <v>9547.7460066144795</v>
      </c>
      <c r="P306" s="16">
        <f t="shared" ca="1" si="57"/>
        <v>1136.4019537853255</v>
      </c>
      <c r="Q306" s="16">
        <f t="shared" ca="1" si="52"/>
        <v>54.335181232167685</v>
      </c>
      <c r="R306" s="16">
        <f t="shared" ca="1" si="58"/>
        <v>1198.6116280324022</v>
      </c>
      <c r="S306" s="15">
        <v>281</v>
      </c>
      <c r="T306" s="15">
        <f t="shared" ca="1" si="53"/>
        <v>2</v>
      </c>
      <c r="U306" s="16">
        <f t="shared" ca="1" si="59"/>
        <v>9518.2705614498445</v>
      </c>
      <c r="V306" s="16">
        <f t="shared" ca="1" si="60"/>
        <v>9547.7460066144795</v>
      </c>
    </row>
    <row r="307" spans="9:22">
      <c r="I307" s="15">
        <v>282</v>
      </c>
      <c r="J307" s="16">
        <f t="shared" ca="1" si="49"/>
        <v>18.88119577288607</v>
      </c>
      <c r="K307" s="16">
        <f t="shared" ca="1" si="54"/>
        <v>8368.015574354964</v>
      </c>
      <c r="L307" s="16">
        <f t="shared" ca="1" si="55"/>
        <v>9518.2705614498445</v>
      </c>
      <c r="M307" s="16">
        <f t="shared" ca="1" si="56"/>
        <v>9595.2222962329652</v>
      </c>
      <c r="N307" s="16">
        <f t="shared" ca="1" si="50"/>
        <v>8.5268073125358406</v>
      </c>
      <c r="O307" s="16">
        <f t="shared" ca="1" si="51"/>
        <v>9603.7491035455005</v>
      </c>
      <c r="P307" s="16">
        <f t="shared" ca="1" si="57"/>
        <v>1150.2549870948806</v>
      </c>
      <c r="Q307" s="16">
        <f t="shared" ca="1" si="52"/>
        <v>76.951734783120585</v>
      </c>
      <c r="R307" s="16">
        <f t="shared" ca="1" si="58"/>
        <v>1235.733529190537</v>
      </c>
      <c r="S307" s="15">
        <v>282</v>
      </c>
      <c r="T307" s="15">
        <f t="shared" ca="1" si="53"/>
        <v>1</v>
      </c>
      <c r="U307" s="16">
        <f t="shared" ca="1" si="59"/>
        <v>9603.7491035455005</v>
      </c>
      <c r="V307" s="16">
        <f t="shared" ca="1" si="60"/>
        <v>9547.7460066144795</v>
      </c>
    </row>
    <row r="308" spans="9:22">
      <c r="I308" s="15">
        <v>283</v>
      </c>
      <c r="J308" s="16">
        <f t="shared" ca="1" si="49"/>
        <v>19.644285766228094</v>
      </c>
      <c r="K308" s="16">
        <f t="shared" ca="1" si="54"/>
        <v>8387.6598601211917</v>
      </c>
      <c r="L308" s="16">
        <f t="shared" ca="1" si="55"/>
        <v>9547.7460066144795</v>
      </c>
      <c r="M308" s="16">
        <f t="shared" ca="1" si="56"/>
        <v>9602.609177942657</v>
      </c>
      <c r="N308" s="16">
        <f t="shared" ca="1" si="50"/>
        <v>9.2365345744251357</v>
      </c>
      <c r="O308" s="16">
        <f t="shared" ca="1" si="51"/>
        <v>9611.8457125170826</v>
      </c>
      <c r="P308" s="16">
        <f t="shared" ca="1" si="57"/>
        <v>1160.0861464932877</v>
      </c>
      <c r="Q308" s="16">
        <f t="shared" ca="1" si="52"/>
        <v>54.863171328178083</v>
      </c>
      <c r="R308" s="16">
        <f t="shared" ca="1" si="58"/>
        <v>1224.1858523958911</v>
      </c>
      <c r="S308" s="15">
        <v>283</v>
      </c>
      <c r="T308" s="15">
        <f t="shared" ca="1" si="53"/>
        <v>2</v>
      </c>
      <c r="U308" s="16">
        <f t="shared" ca="1" si="59"/>
        <v>9603.7491035455005</v>
      </c>
      <c r="V308" s="16">
        <f t="shared" ca="1" si="60"/>
        <v>9611.8457125170826</v>
      </c>
    </row>
    <row r="309" spans="9:22">
      <c r="I309" s="15">
        <v>284</v>
      </c>
      <c r="J309" s="16">
        <f t="shared" ca="1" si="49"/>
        <v>28.531499058368425</v>
      </c>
      <c r="K309" s="16">
        <f t="shared" ca="1" si="54"/>
        <v>8416.1913591795601</v>
      </c>
      <c r="L309" s="16">
        <f t="shared" ca="1" si="55"/>
        <v>9603.7491035455005</v>
      </c>
      <c r="M309" s="16">
        <f t="shared" ca="1" si="56"/>
        <v>9693.3705743284991</v>
      </c>
      <c r="N309" s="16">
        <f t="shared" ca="1" si="50"/>
        <v>5.2322866033002793</v>
      </c>
      <c r="O309" s="16">
        <f t="shared" ca="1" si="51"/>
        <v>9698.6028609318</v>
      </c>
      <c r="P309" s="16">
        <f t="shared" ca="1" si="57"/>
        <v>1187.5577443659404</v>
      </c>
      <c r="Q309" s="16">
        <f t="shared" ca="1" si="52"/>
        <v>89.621470782998784</v>
      </c>
      <c r="R309" s="16">
        <f t="shared" ca="1" si="58"/>
        <v>1282.4115017522395</v>
      </c>
      <c r="S309" s="15">
        <v>284</v>
      </c>
      <c r="T309" s="15">
        <f t="shared" ca="1" si="53"/>
        <v>1</v>
      </c>
      <c r="U309" s="16">
        <f t="shared" ca="1" si="59"/>
        <v>9698.6028609318</v>
      </c>
      <c r="V309" s="16">
        <f t="shared" ca="1" si="60"/>
        <v>9611.8457125170826</v>
      </c>
    </row>
    <row r="310" spans="9:22">
      <c r="I310" s="15">
        <v>285</v>
      </c>
      <c r="J310" s="16">
        <f t="shared" ca="1" si="49"/>
        <v>66.761140620824975</v>
      </c>
      <c r="K310" s="16">
        <f t="shared" ca="1" si="54"/>
        <v>8482.9524998003853</v>
      </c>
      <c r="L310" s="16">
        <f t="shared" ca="1" si="55"/>
        <v>9611.8457125170826</v>
      </c>
      <c r="M310" s="16">
        <f t="shared" ca="1" si="56"/>
        <v>9692.494313578447</v>
      </c>
      <c r="N310" s="16">
        <f t="shared" ca="1" si="50"/>
        <v>9.5218729403087234</v>
      </c>
      <c r="O310" s="16">
        <f t="shared" ca="1" si="51"/>
        <v>9702.0161865187565</v>
      </c>
      <c r="P310" s="16">
        <f t="shared" ca="1" si="57"/>
        <v>1128.8932127166972</v>
      </c>
      <c r="Q310" s="16">
        <f t="shared" ca="1" si="52"/>
        <v>80.64860106136382</v>
      </c>
      <c r="R310" s="16">
        <f t="shared" ca="1" si="58"/>
        <v>1219.0636867183698</v>
      </c>
      <c r="S310" s="15">
        <v>285</v>
      </c>
      <c r="T310" s="15">
        <f t="shared" ca="1" si="53"/>
        <v>2</v>
      </c>
      <c r="U310" s="16">
        <f t="shared" ca="1" si="59"/>
        <v>9698.6028609318</v>
      </c>
      <c r="V310" s="16">
        <f t="shared" ca="1" si="60"/>
        <v>9702.0161865187565</v>
      </c>
    </row>
    <row r="311" spans="9:22">
      <c r="I311" s="15">
        <v>286</v>
      </c>
      <c r="J311" s="16">
        <f t="shared" ca="1" si="49"/>
        <v>4.6851789481907833</v>
      </c>
      <c r="K311" s="16">
        <f t="shared" ca="1" si="54"/>
        <v>8487.6376787485769</v>
      </c>
      <c r="L311" s="16">
        <f t="shared" ca="1" si="55"/>
        <v>9698.6028609318</v>
      </c>
      <c r="M311" s="16">
        <f t="shared" ca="1" si="56"/>
        <v>9750.5342273461156</v>
      </c>
      <c r="N311" s="16">
        <f t="shared" ca="1" si="50"/>
        <v>6.4668629347695097</v>
      </c>
      <c r="O311" s="16">
        <f t="shared" ca="1" si="51"/>
        <v>9757.0010902808845</v>
      </c>
      <c r="P311" s="16">
        <f t="shared" ca="1" si="57"/>
        <v>1210.9651821832231</v>
      </c>
      <c r="Q311" s="16">
        <f t="shared" ca="1" si="52"/>
        <v>51.931366414314979</v>
      </c>
      <c r="R311" s="16">
        <f t="shared" ca="1" si="58"/>
        <v>1269.3634115323075</v>
      </c>
      <c r="S311" s="15">
        <v>286</v>
      </c>
      <c r="T311" s="15">
        <f t="shared" ca="1" si="53"/>
        <v>1</v>
      </c>
      <c r="U311" s="16">
        <f t="shared" ca="1" si="59"/>
        <v>9757.0010902808845</v>
      </c>
      <c r="V311" s="16">
        <f t="shared" ca="1" si="60"/>
        <v>9702.0161865187565</v>
      </c>
    </row>
    <row r="312" spans="9:22">
      <c r="I312" s="15">
        <v>287</v>
      </c>
      <c r="J312" s="16">
        <f t="shared" ca="1" si="49"/>
        <v>44.894245700804724</v>
      </c>
      <c r="K312" s="16">
        <f t="shared" ca="1" si="54"/>
        <v>8532.5319244493821</v>
      </c>
      <c r="L312" s="16">
        <f t="shared" ca="1" si="55"/>
        <v>9702.0161865187565</v>
      </c>
      <c r="M312" s="16">
        <f t="shared" ca="1" si="56"/>
        <v>9756.9229291124939</v>
      </c>
      <c r="N312" s="16">
        <f t="shared" ca="1" si="50"/>
        <v>7.3547382317282457</v>
      </c>
      <c r="O312" s="16">
        <f t="shared" ca="1" si="51"/>
        <v>9764.2776673442222</v>
      </c>
      <c r="P312" s="16">
        <f t="shared" ca="1" si="57"/>
        <v>1169.4842620693744</v>
      </c>
      <c r="Q312" s="16">
        <f t="shared" ca="1" si="52"/>
        <v>54.906742593737441</v>
      </c>
      <c r="R312" s="16">
        <f t="shared" ca="1" si="58"/>
        <v>1231.7457428948401</v>
      </c>
      <c r="S312" s="15">
        <v>287</v>
      </c>
      <c r="T312" s="15">
        <f t="shared" ca="1" si="53"/>
        <v>2</v>
      </c>
      <c r="U312" s="16">
        <f t="shared" ca="1" si="59"/>
        <v>9757.0010902808845</v>
      </c>
      <c r="V312" s="16">
        <f t="shared" ca="1" si="60"/>
        <v>9764.2776673442222</v>
      </c>
    </row>
    <row r="313" spans="9:22">
      <c r="I313" s="15">
        <v>288</v>
      </c>
      <c r="J313" s="16">
        <f t="shared" ca="1" si="49"/>
        <v>23.73763320657611</v>
      </c>
      <c r="K313" s="16">
        <f t="shared" ca="1" si="54"/>
        <v>8556.2695576559581</v>
      </c>
      <c r="L313" s="16">
        <f t="shared" ca="1" si="55"/>
        <v>9757.0010902808845</v>
      </c>
      <c r="M313" s="16">
        <f t="shared" ca="1" si="56"/>
        <v>9823.2970462963422</v>
      </c>
      <c r="N313" s="16">
        <f t="shared" ca="1" si="50"/>
        <v>5.193335697874442</v>
      </c>
      <c r="O313" s="16">
        <f t="shared" ca="1" si="51"/>
        <v>9828.4903819942174</v>
      </c>
      <c r="P313" s="16">
        <f t="shared" ca="1" si="57"/>
        <v>1200.7315326249263</v>
      </c>
      <c r="Q313" s="16">
        <f t="shared" ca="1" si="52"/>
        <v>66.295956015457833</v>
      </c>
      <c r="R313" s="16">
        <f t="shared" ca="1" si="58"/>
        <v>1272.2208243382588</v>
      </c>
      <c r="S313" s="15">
        <v>288</v>
      </c>
      <c r="T313" s="15">
        <f t="shared" ca="1" si="53"/>
        <v>1</v>
      </c>
      <c r="U313" s="16">
        <f t="shared" ca="1" si="59"/>
        <v>9828.4903819942174</v>
      </c>
      <c r="V313" s="16">
        <f t="shared" ca="1" si="60"/>
        <v>9764.2776673442222</v>
      </c>
    </row>
    <row r="314" spans="9:22">
      <c r="I314" s="15">
        <v>289</v>
      </c>
      <c r="J314" s="16">
        <f t="shared" ca="1" si="49"/>
        <v>112.47421975644818</v>
      </c>
      <c r="K314" s="16">
        <f t="shared" ca="1" si="54"/>
        <v>8668.7437774124064</v>
      </c>
      <c r="L314" s="16">
        <f t="shared" ca="1" si="55"/>
        <v>9764.2776673442222</v>
      </c>
      <c r="M314" s="16">
        <f t="shared" ca="1" si="56"/>
        <v>9830.0260237945404</v>
      </c>
      <c r="N314" s="16">
        <f t="shared" ca="1" si="50"/>
        <v>9.8176954174358571</v>
      </c>
      <c r="O314" s="16">
        <f t="shared" ca="1" si="51"/>
        <v>9839.8437192119763</v>
      </c>
      <c r="P314" s="16">
        <f t="shared" ca="1" si="57"/>
        <v>1095.5338899318158</v>
      </c>
      <c r="Q314" s="16">
        <f t="shared" ca="1" si="52"/>
        <v>65.748356450317473</v>
      </c>
      <c r="R314" s="16">
        <f t="shared" ca="1" si="58"/>
        <v>1171.099941799569</v>
      </c>
      <c r="S314" s="15">
        <v>289</v>
      </c>
      <c r="T314" s="15">
        <f t="shared" ca="1" si="53"/>
        <v>2</v>
      </c>
      <c r="U314" s="16">
        <f t="shared" ca="1" si="59"/>
        <v>9828.4903819942174</v>
      </c>
      <c r="V314" s="16">
        <f t="shared" ca="1" si="60"/>
        <v>9839.8437192119763</v>
      </c>
    </row>
    <row r="315" spans="9:22">
      <c r="I315" s="15">
        <v>290</v>
      </c>
      <c r="J315" s="16">
        <f t="shared" ca="1" si="49"/>
        <v>5.1299807203956211</v>
      </c>
      <c r="K315" s="16">
        <f t="shared" ca="1" si="54"/>
        <v>8673.8737581328023</v>
      </c>
      <c r="L315" s="16">
        <f t="shared" ca="1" si="55"/>
        <v>9828.4903819942174</v>
      </c>
      <c r="M315" s="16">
        <f t="shared" ca="1" si="56"/>
        <v>9895.3099638519143</v>
      </c>
      <c r="N315" s="16">
        <f t="shared" ca="1" si="50"/>
        <v>7.6698674466760037</v>
      </c>
      <c r="O315" s="16">
        <f t="shared" ca="1" si="51"/>
        <v>9902.9798312985895</v>
      </c>
      <c r="P315" s="16">
        <f t="shared" ca="1" si="57"/>
        <v>1154.6166238614151</v>
      </c>
      <c r="Q315" s="16">
        <f t="shared" ca="1" si="52"/>
        <v>66.819581857696818</v>
      </c>
      <c r="R315" s="16">
        <f t="shared" ca="1" si="58"/>
        <v>1229.1060731657881</v>
      </c>
      <c r="S315" s="15">
        <v>290</v>
      </c>
      <c r="T315" s="15">
        <f t="shared" ca="1" si="53"/>
        <v>1</v>
      </c>
      <c r="U315" s="16">
        <f t="shared" ca="1" si="59"/>
        <v>9902.9798312985895</v>
      </c>
      <c r="V315" s="16">
        <f t="shared" ca="1" si="60"/>
        <v>9839.8437192119763</v>
      </c>
    </row>
    <row r="316" spans="9:22">
      <c r="I316" s="15">
        <v>291</v>
      </c>
      <c r="J316" s="16">
        <f t="shared" ca="1" si="49"/>
        <v>84.507565537617666</v>
      </c>
      <c r="K316" s="16">
        <f t="shared" ca="1" si="54"/>
        <v>8758.3813236704191</v>
      </c>
      <c r="L316" s="16">
        <f t="shared" ca="1" si="55"/>
        <v>9839.8437192119763</v>
      </c>
      <c r="M316" s="16">
        <f t="shared" ca="1" si="56"/>
        <v>9930.6679191233725</v>
      </c>
      <c r="N316" s="16">
        <f t="shared" ca="1" si="50"/>
        <v>6.2229550758753014</v>
      </c>
      <c r="O316" s="16">
        <f t="shared" ca="1" si="51"/>
        <v>9936.8908741992473</v>
      </c>
      <c r="P316" s="16">
        <f t="shared" ca="1" si="57"/>
        <v>1081.4623955415573</v>
      </c>
      <c r="Q316" s="16">
        <f t="shared" ca="1" si="52"/>
        <v>90.82419991139642</v>
      </c>
      <c r="R316" s="16">
        <f t="shared" ca="1" si="58"/>
        <v>1178.5095505288289</v>
      </c>
      <c r="S316" s="15">
        <v>291</v>
      </c>
      <c r="T316" s="15">
        <f t="shared" ca="1" si="53"/>
        <v>2</v>
      </c>
      <c r="U316" s="16">
        <f t="shared" ca="1" si="59"/>
        <v>9902.9798312985895</v>
      </c>
      <c r="V316" s="16">
        <f t="shared" ca="1" si="60"/>
        <v>9936.8908741992473</v>
      </c>
    </row>
    <row r="317" spans="9:22">
      <c r="I317" s="15">
        <v>292</v>
      </c>
      <c r="J317" s="16">
        <f t="shared" ca="1" si="49"/>
        <v>8.0674387981416729</v>
      </c>
      <c r="K317" s="16">
        <f t="shared" ca="1" si="54"/>
        <v>8766.4487624685607</v>
      </c>
      <c r="L317" s="16">
        <f t="shared" ca="1" si="55"/>
        <v>9902.9798312985895</v>
      </c>
      <c r="M317" s="16">
        <f t="shared" ca="1" si="56"/>
        <v>9957.7914490357307</v>
      </c>
      <c r="N317" s="16">
        <f t="shared" ca="1" si="50"/>
        <v>9.7338920516910363</v>
      </c>
      <c r="O317" s="16">
        <f t="shared" ca="1" si="51"/>
        <v>9967.5253410874211</v>
      </c>
      <c r="P317" s="16">
        <f t="shared" ca="1" si="57"/>
        <v>1136.5310688300287</v>
      </c>
      <c r="Q317" s="16">
        <f t="shared" ca="1" si="52"/>
        <v>54.81161773714183</v>
      </c>
      <c r="R317" s="16">
        <f t="shared" ca="1" si="58"/>
        <v>1201.0765786188617</v>
      </c>
      <c r="S317" s="15">
        <v>292</v>
      </c>
      <c r="T317" s="15">
        <f t="shared" ca="1" si="53"/>
        <v>1</v>
      </c>
      <c r="U317" s="16">
        <f t="shared" ca="1" si="59"/>
        <v>9967.5253410874211</v>
      </c>
      <c r="V317" s="16">
        <f t="shared" ca="1" si="60"/>
        <v>9936.8908741992473</v>
      </c>
    </row>
    <row r="318" spans="9:22">
      <c r="I318" s="15">
        <v>293</v>
      </c>
      <c r="J318" s="16">
        <f t="shared" ca="1" si="49"/>
        <v>50.717203436050205</v>
      </c>
      <c r="K318" s="16">
        <f t="shared" ca="1" si="54"/>
        <v>8817.1659659046109</v>
      </c>
      <c r="L318" s="16">
        <f t="shared" ca="1" si="55"/>
        <v>9936.8908741992473</v>
      </c>
      <c r="M318" s="16">
        <f t="shared" ca="1" si="56"/>
        <v>9991.752519853686</v>
      </c>
      <c r="N318" s="16">
        <f t="shared" ca="1" si="50"/>
        <v>6.8362890036784192</v>
      </c>
      <c r="O318" s="16">
        <f t="shared" ca="1" si="51"/>
        <v>9998.5888088573647</v>
      </c>
      <c r="P318" s="16">
        <f t="shared" ca="1" si="57"/>
        <v>1119.7249082946364</v>
      </c>
      <c r="Q318" s="16">
        <f t="shared" ca="1" si="52"/>
        <v>54.861645654438064</v>
      </c>
      <c r="R318" s="16">
        <f t="shared" ca="1" si="58"/>
        <v>1181.4228429527529</v>
      </c>
      <c r="S318" s="15">
        <v>293</v>
      </c>
      <c r="T318" s="15">
        <f t="shared" ca="1" si="53"/>
        <v>2</v>
      </c>
      <c r="U318" s="16">
        <f t="shared" ca="1" si="59"/>
        <v>9967.5253410874211</v>
      </c>
      <c r="V318" s="16">
        <f t="shared" ca="1" si="60"/>
        <v>9998.5888088573647</v>
      </c>
    </row>
    <row r="319" spans="9:22">
      <c r="I319" s="15">
        <v>294</v>
      </c>
      <c r="J319" s="16">
        <f t="shared" ca="1" si="49"/>
        <v>80.585650685006158</v>
      </c>
      <c r="K319" s="16">
        <f t="shared" ca="1" si="54"/>
        <v>8897.7516165896177</v>
      </c>
      <c r="L319" s="16">
        <f t="shared" ca="1" si="55"/>
        <v>9967.5253410874211</v>
      </c>
      <c r="M319" s="16">
        <f t="shared" ca="1" si="56"/>
        <v>10003.910243106073</v>
      </c>
      <c r="N319" s="16">
        <f t="shared" ca="1" si="50"/>
        <v>6.7632571673255946</v>
      </c>
      <c r="O319" s="16">
        <f t="shared" ca="1" si="51"/>
        <v>10010.673500273399</v>
      </c>
      <c r="P319" s="16">
        <f t="shared" ca="1" si="57"/>
        <v>1069.7737244978034</v>
      </c>
      <c r="Q319" s="16">
        <f t="shared" ca="1" si="52"/>
        <v>36.384902018652539</v>
      </c>
      <c r="R319" s="16">
        <f t="shared" ca="1" si="58"/>
        <v>1112.9218836837815</v>
      </c>
      <c r="S319" s="15">
        <v>294</v>
      </c>
      <c r="T319" s="15">
        <f t="shared" ca="1" si="53"/>
        <v>1</v>
      </c>
      <c r="U319" s="16">
        <f t="shared" ca="1" si="59"/>
        <v>10010.673500273399</v>
      </c>
      <c r="V319" s="16">
        <f t="shared" ca="1" si="60"/>
        <v>9998.5888088573647</v>
      </c>
    </row>
    <row r="320" spans="9:22">
      <c r="I320" s="15">
        <v>295</v>
      </c>
      <c r="J320" s="16">
        <f t="shared" ca="1" si="49"/>
        <v>20.239470566093818</v>
      </c>
      <c r="K320" s="16">
        <f t="shared" ca="1" si="54"/>
        <v>8917.9910871557113</v>
      </c>
      <c r="L320" s="16">
        <f t="shared" ca="1" si="55"/>
        <v>9998.5888088573647</v>
      </c>
      <c r="M320" s="16">
        <f t="shared" ca="1" si="56"/>
        <v>10069.27765224269</v>
      </c>
      <c r="N320" s="16">
        <f t="shared" ca="1" si="50"/>
        <v>8.7108382244015203</v>
      </c>
      <c r="O320" s="16">
        <f t="shared" ca="1" si="51"/>
        <v>10077.988490467093</v>
      </c>
      <c r="P320" s="16">
        <f t="shared" ca="1" si="57"/>
        <v>1080.5977217016534</v>
      </c>
      <c r="Q320" s="16">
        <f t="shared" ca="1" si="52"/>
        <v>70.68884338532628</v>
      </c>
      <c r="R320" s="16">
        <f t="shared" ca="1" si="58"/>
        <v>1159.997403311381</v>
      </c>
      <c r="S320" s="15">
        <v>295</v>
      </c>
      <c r="T320" s="15">
        <f t="shared" ca="1" si="53"/>
        <v>2</v>
      </c>
      <c r="U320" s="16">
        <f t="shared" ca="1" si="59"/>
        <v>10010.673500273399</v>
      </c>
      <c r="V320" s="16">
        <f t="shared" ca="1" si="60"/>
        <v>10077.988490467093</v>
      </c>
    </row>
    <row r="321" spans="9:22">
      <c r="I321" s="15">
        <v>296</v>
      </c>
      <c r="J321" s="16">
        <f t="shared" ca="1" si="49"/>
        <v>2.8850745323320872</v>
      </c>
      <c r="K321" s="16">
        <f t="shared" ca="1" si="54"/>
        <v>8920.8761616880438</v>
      </c>
      <c r="L321" s="16">
        <f t="shared" ca="1" si="55"/>
        <v>10010.673500273399</v>
      </c>
      <c r="M321" s="16">
        <f t="shared" ca="1" si="56"/>
        <v>10073.102729441325</v>
      </c>
      <c r="N321" s="16">
        <f t="shared" ca="1" si="50"/>
        <v>8.4293383769605121</v>
      </c>
      <c r="O321" s="16">
        <f t="shared" ca="1" si="51"/>
        <v>10081.532067818285</v>
      </c>
      <c r="P321" s="16">
        <f t="shared" ca="1" si="57"/>
        <v>1089.7973385853547</v>
      </c>
      <c r="Q321" s="16">
        <f t="shared" ca="1" si="52"/>
        <v>62.429229167926039</v>
      </c>
      <c r="R321" s="16">
        <f t="shared" ca="1" si="58"/>
        <v>1160.6559061302412</v>
      </c>
      <c r="S321" s="15">
        <v>296</v>
      </c>
      <c r="T321" s="15">
        <f t="shared" ca="1" si="53"/>
        <v>1</v>
      </c>
      <c r="U321" s="16">
        <f t="shared" ca="1" si="59"/>
        <v>10081.532067818285</v>
      </c>
      <c r="V321" s="16">
        <f t="shared" ca="1" si="60"/>
        <v>10077.988490467093</v>
      </c>
    </row>
    <row r="322" spans="9:22">
      <c r="I322" s="15">
        <v>297</v>
      </c>
      <c r="J322" s="16">
        <f t="shared" ca="1" si="49"/>
        <v>44.071406294941568</v>
      </c>
      <c r="K322" s="16">
        <f t="shared" ca="1" si="54"/>
        <v>8964.9475679829848</v>
      </c>
      <c r="L322" s="16">
        <f t="shared" ca="1" si="55"/>
        <v>10077.988490467093</v>
      </c>
      <c r="M322" s="16">
        <f t="shared" ca="1" si="56"/>
        <v>10138.188874677724</v>
      </c>
      <c r="N322" s="16">
        <f t="shared" ca="1" si="50"/>
        <v>9.1316402395383047</v>
      </c>
      <c r="O322" s="16">
        <f t="shared" ca="1" si="51"/>
        <v>10147.320514917263</v>
      </c>
      <c r="P322" s="16">
        <f t="shared" ca="1" si="57"/>
        <v>1113.0409224841078</v>
      </c>
      <c r="Q322" s="16">
        <f t="shared" ca="1" si="52"/>
        <v>60.200384210631626</v>
      </c>
      <c r="R322" s="16">
        <f t="shared" ca="1" si="58"/>
        <v>1182.3729469342777</v>
      </c>
      <c r="S322" s="15">
        <v>297</v>
      </c>
      <c r="T322" s="15">
        <f t="shared" ca="1" si="53"/>
        <v>2</v>
      </c>
      <c r="U322" s="16">
        <f t="shared" ca="1" si="59"/>
        <v>10081.532067818285</v>
      </c>
      <c r="V322" s="16">
        <f t="shared" ca="1" si="60"/>
        <v>10147.320514917263</v>
      </c>
    </row>
    <row r="323" spans="9:22">
      <c r="I323" s="15">
        <v>298</v>
      </c>
      <c r="J323" s="16">
        <f t="shared" ca="1" si="49"/>
        <v>67.648375891825964</v>
      </c>
      <c r="K323" s="16">
        <f t="shared" ca="1" si="54"/>
        <v>9032.5959438748105</v>
      </c>
      <c r="L323" s="16">
        <f t="shared" ca="1" si="55"/>
        <v>10081.532067818285</v>
      </c>
      <c r="M323" s="16">
        <f t="shared" ca="1" si="56"/>
        <v>10127.805145877974</v>
      </c>
      <c r="N323" s="16">
        <f t="shared" ca="1" si="50"/>
        <v>9.1961550131138452</v>
      </c>
      <c r="O323" s="16">
        <f t="shared" ca="1" si="51"/>
        <v>10137.001300891088</v>
      </c>
      <c r="P323" s="16">
        <f t="shared" ca="1" si="57"/>
        <v>1048.9361239434747</v>
      </c>
      <c r="Q323" s="16">
        <f t="shared" ca="1" si="52"/>
        <v>46.273078059688828</v>
      </c>
      <c r="R323" s="16">
        <f t="shared" ca="1" si="58"/>
        <v>1104.4053570162775</v>
      </c>
      <c r="S323" s="15">
        <v>298</v>
      </c>
      <c r="T323" s="15">
        <f t="shared" ca="1" si="53"/>
        <v>1</v>
      </c>
      <c r="U323" s="16">
        <f t="shared" ca="1" si="59"/>
        <v>10137.001300891088</v>
      </c>
      <c r="V323" s="16">
        <f t="shared" ca="1" si="60"/>
        <v>10147.320514917263</v>
      </c>
    </row>
    <row r="324" spans="9:22">
      <c r="I324" s="15">
        <v>299</v>
      </c>
      <c r="J324" s="16">
        <f t="shared" ca="1" si="49"/>
        <v>49.053535468774534</v>
      </c>
      <c r="K324" s="16">
        <f t="shared" ca="1" si="54"/>
        <v>9081.649479343585</v>
      </c>
      <c r="L324" s="16">
        <f t="shared" ca="1" si="55"/>
        <v>10137.001300891088</v>
      </c>
      <c r="M324" s="16">
        <f t="shared" ca="1" si="56"/>
        <v>10181.815357770351</v>
      </c>
      <c r="N324" s="16">
        <f t="shared" ca="1" si="50"/>
        <v>9.7933144221198507</v>
      </c>
      <c r="O324" s="16">
        <f t="shared" ca="1" si="51"/>
        <v>10191.608672192471</v>
      </c>
      <c r="P324" s="16">
        <f t="shared" ca="1" si="57"/>
        <v>1055.3518215475033</v>
      </c>
      <c r="Q324" s="16">
        <f t="shared" ca="1" si="52"/>
        <v>44.814056879261514</v>
      </c>
      <c r="R324" s="16">
        <f t="shared" ca="1" si="58"/>
        <v>1109.9591928488846</v>
      </c>
      <c r="S324" s="15">
        <v>299</v>
      </c>
      <c r="T324" s="15">
        <f t="shared" ca="1" si="53"/>
        <v>1</v>
      </c>
      <c r="U324" s="16">
        <f t="shared" ca="1" si="59"/>
        <v>10191.608672192471</v>
      </c>
      <c r="V324" s="16">
        <f t="shared" ca="1" si="60"/>
        <v>10147.320514917263</v>
      </c>
    </row>
    <row r="325" spans="9:22">
      <c r="I325" s="15">
        <v>300</v>
      </c>
      <c r="J325" s="16">
        <f t="shared" ca="1" si="49"/>
        <v>34.575257755506847</v>
      </c>
      <c r="K325" s="16">
        <f t="shared" ca="1" si="54"/>
        <v>9116.2247370990917</v>
      </c>
      <c r="L325" s="16">
        <f t="shared" ca="1" si="55"/>
        <v>10147.320514917263</v>
      </c>
      <c r="M325" s="16">
        <f t="shared" ca="1" si="56"/>
        <v>10188.39225966573</v>
      </c>
      <c r="N325" s="16">
        <f t="shared" ca="1" si="50"/>
        <v>7.697583966703867</v>
      </c>
      <c r="O325" s="16">
        <f t="shared" ca="1" si="51"/>
        <v>10196.089843632435</v>
      </c>
      <c r="P325" s="16">
        <f t="shared" ca="1" si="57"/>
        <v>1031.095777818171</v>
      </c>
      <c r="Q325" s="16">
        <f t="shared" ca="1" si="52"/>
        <v>41.07174474846753</v>
      </c>
      <c r="R325" s="16">
        <f t="shared" ca="1" si="58"/>
        <v>1079.8651065333424</v>
      </c>
      <c r="S325" s="15">
        <v>300</v>
      </c>
      <c r="T325" s="15">
        <f t="shared" ca="1" si="53"/>
        <v>2</v>
      </c>
      <c r="U325" s="16">
        <f t="shared" ca="1" si="59"/>
        <v>10191.608672192471</v>
      </c>
      <c r="V325" s="16">
        <f t="shared" ca="1" si="60"/>
        <v>10196.089843632435</v>
      </c>
    </row>
    <row r="326" spans="9:22">
      <c r="I326" s="15">
        <v>301</v>
      </c>
      <c r="J326" s="16">
        <f t="shared" ca="1" si="49"/>
        <v>11.824835292252775</v>
      </c>
      <c r="K326" s="16">
        <f t="shared" ca="1" si="54"/>
        <v>9128.0495723913446</v>
      </c>
      <c r="L326" s="16">
        <f t="shared" ca="1" si="55"/>
        <v>10191.608672192471</v>
      </c>
      <c r="M326" s="16">
        <f t="shared" ca="1" si="56"/>
        <v>10243.595308663711</v>
      </c>
      <c r="N326" s="16">
        <f t="shared" ca="1" si="50"/>
        <v>8.8188444686730723</v>
      </c>
      <c r="O326" s="16">
        <f t="shared" ca="1" si="51"/>
        <v>10252.414153132384</v>
      </c>
      <c r="P326" s="16">
        <f t="shared" ca="1" si="57"/>
        <v>1063.5590998011266</v>
      </c>
      <c r="Q326" s="16">
        <f t="shared" ca="1" si="52"/>
        <v>51.986636471240459</v>
      </c>
      <c r="R326" s="16">
        <f t="shared" ca="1" si="58"/>
        <v>1124.3645807410401</v>
      </c>
      <c r="S326" s="15">
        <v>301</v>
      </c>
      <c r="T326" s="15">
        <f t="shared" ca="1" si="53"/>
        <v>1</v>
      </c>
      <c r="U326" s="16">
        <f t="shared" ca="1" si="59"/>
        <v>10252.414153132384</v>
      </c>
      <c r="V326" s="16">
        <f t="shared" ca="1" si="60"/>
        <v>10196.089843632435</v>
      </c>
    </row>
    <row r="327" spans="9:22">
      <c r="I327" s="15">
        <v>302</v>
      </c>
      <c r="J327" s="16">
        <f t="shared" ca="1" si="49"/>
        <v>66.033126382951423</v>
      </c>
      <c r="K327" s="16">
        <f t="shared" ca="1" si="54"/>
        <v>9194.0826987742967</v>
      </c>
      <c r="L327" s="16">
        <f t="shared" ca="1" si="55"/>
        <v>10196.089843632435</v>
      </c>
      <c r="M327" s="16">
        <f t="shared" ca="1" si="56"/>
        <v>10253.429201194765</v>
      </c>
      <c r="N327" s="16">
        <f t="shared" ca="1" si="50"/>
        <v>6.6059533600570344</v>
      </c>
      <c r="O327" s="16">
        <f t="shared" ca="1" si="51"/>
        <v>10260.035154554822</v>
      </c>
      <c r="P327" s="16">
        <f t="shared" ca="1" si="57"/>
        <v>1002.0071448581384</v>
      </c>
      <c r="Q327" s="16">
        <f t="shared" ca="1" si="52"/>
        <v>57.339357562329589</v>
      </c>
      <c r="R327" s="16">
        <f t="shared" ca="1" si="58"/>
        <v>1065.952455780525</v>
      </c>
      <c r="S327" s="15">
        <v>302</v>
      </c>
      <c r="T327" s="15">
        <f t="shared" ca="1" si="53"/>
        <v>2</v>
      </c>
      <c r="U327" s="16">
        <f t="shared" ca="1" si="59"/>
        <v>10252.414153132384</v>
      </c>
      <c r="V327" s="16">
        <f t="shared" ca="1" si="60"/>
        <v>10260.035154554822</v>
      </c>
    </row>
    <row r="328" spans="9:22">
      <c r="I328" s="15">
        <v>303</v>
      </c>
      <c r="J328" s="16">
        <f t="shared" ca="1" si="49"/>
        <v>27.721424402854826</v>
      </c>
      <c r="K328" s="16">
        <f t="shared" ca="1" si="54"/>
        <v>9221.8041231771513</v>
      </c>
      <c r="L328" s="16">
        <f t="shared" ca="1" si="55"/>
        <v>10252.414153132384</v>
      </c>
      <c r="M328" s="16">
        <f t="shared" ca="1" si="56"/>
        <v>10335.413881868459</v>
      </c>
      <c r="N328" s="16">
        <f t="shared" ca="1" si="50"/>
        <v>9.4811564505973198</v>
      </c>
      <c r="O328" s="16">
        <f t="shared" ca="1" si="51"/>
        <v>10344.895038319057</v>
      </c>
      <c r="P328" s="16">
        <f t="shared" ca="1" si="57"/>
        <v>1030.6100299552327</v>
      </c>
      <c r="Q328" s="16">
        <f t="shared" ca="1" si="52"/>
        <v>82.999728736074516</v>
      </c>
      <c r="R328" s="16">
        <f t="shared" ca="1" si="58"/>
        <v>1123.0909151419046</v>
      </c>
      <c r="S328" s="15">
        <v>303</v>
      </c>
      <c r="T328" s="15">
        <f t="shared" ca="1" si="53"/>
        <v>1</v>
      </c>
      <c r="U328" s="16">
        <f t="shared" ca="1" si="59"/>
        <v>10344.895038319057</v>
      </c>
      <c r="V328" s="16">
        <f t="shared" ca="1" si="60"/>
        <v>10260.035154554822</v>
      </c>
    </row>
    <row r="329" spans="9:22">
      <c r="I329" s="15">
        <v>304</v>
      </c>
      <c r="J329" s="16">
        <f t="shared" ca="1" si="49"/>
        <v>11.417412930912649</v>
      </c>
      <c r="K329" s="16">
        <f t="shared" ca="1" si="54"/>
        <v>9233.2215361080634</v>
      </c>
      <c r="L329" s="16">
        <f t="shared" ca="1" si="55"/>
        <v>10260.035154554822</v>
      </c>
      <c r="M329" s="16">
        <f t="shared" ca="1" si="56"/>
        <v>10301.744145970457</v>
      </c>
      <c r="N329" s="16">
        <f t="shared" ca="1" si="50"/>
        <v>8.9716283839710727</v>
      </c>
      <c r="O329" s="16">
        <f t="shared" ca="1" si="51"/>
        <v>10310.715774354429</v>
      </c>
      <c r="P329" s="16">
        <f t="shared" ca="1" si="57"/>
        <v>1026.8136184467585</v>
      </c>
      <c r="Q329" s="16">
        <f t="shared" ca="1" si="52"/>
        <v>41.708991415634145</v>
      </c>
      <c r="R329" s="16">
        <f t="shared" ca="1" si="58"/>
        <v>1077.4942382463637</v>
      </c>
      <c r="S329" s="15">
        <v>304</v>
      </c>
      <c r="T329" s="15">
        <f t="shared" ca="1" si="53"/>
        <v>2</v>
      </c>
      <c r="U329" s="16">
        <f t="shared" ca="1" si="59"/>
        <v>10344.895038319057</v>
      </c>
      <c r="V329" s="16">
        <f t="shared" ca="1" si="60"/>
        <v>10310.715774354429</v>
      </c>
    </row>
    <row r="330" spans="9:22">
      <c r="I330" s="15">
        <v>305</v>
      </c>
      <c r="J330" s="16">
        <f t="shared" ca="1" si="49"/>
        <v>70.793522145511673</v>
      </c>
      <c r="K330" s="16">
        <f t="shared" ca="1" si="54"/>
        <v>9304.0150582535753</v>
      </c>
      <c r="L330" s="16">
        <f t="shared" ca="1" si="55"/>
        <v>10310.715774354429</v>
      </c>
      <c r="M330" s="16">
        <f t="shared" ca="1" si="56"/>
        <v>10373.229367969281</v>
      </c>
      <c r="N330" s="16">
        <f t="shared" ca="1" si="50"/>
        <v>5.7106291543285419</v>
      </c>
      <c r="O330" s="16">
        <f t="shared" ca="1" si="51"/>
        <v>10378.939997123609</v>
      </c>
      <c r="P330" s="16">
        <f t="shared" ca="1" si="57"/>
        <v>1006.7007161008532</v>
      </c>
      <c r="Q330" s="16">
        <f t="shared" ca="1" si="52"/>
        <v>62.513593614852645</v>
      </c>
      <c r="R330" s="16">
        <f t="shared" ca="1" si="58"/>
        <v>1074.9249388700343</v>
      </c>
      <c r="S330" s="15">
        <v>305</v>
      </c>
      <c r="T330" s="15">
        <f t="shared" ca="1" si="53"/>
        <v>2</v>
      </c>
      <c r="U330" s="16">
        <f t="shared" ca="1" si="59"/>
        <v>10344.895038319057</v>
      </c>
      <c r="V330" s="16">
        <f t="shared" ca="1" si="60"/>
        <v>10378.939997123609</v>
      </c>
    </row>
    <row r="331" spans="9:22">
      <c r="I331" s="15">
        <v>306</v>
      </c>
      <c r="J331" s="16">
        <f t="shared" ca="1" si="49"/>
        <v>5.8880249517938195</v>
      </c>
      <c r="K331" s="16">
        <f t="shared" ca="1" si="54"/>
        <v>9309.9030832053686</v>
      </c>
      <c r="L331" s="16">
        <f t="shared" ca="1" si="55"/>
        <v>10344.895038319057</v>
      </c>
      <c r="M331" s="16">
        <f t="shared" ca="1" si="56"/>
        <v>10403.489528176267</v>
      </c>
      <c r="N331" s="16">
        <f t="shared" ca="1" si="50"/>
        <v>8.6856959648909076</v>
      </c>
      <c r="O331" s="16">
        <f t="shared" ca="1" si="51"/>
        <v>10412.175224141158</v>
      </c>
      <c r="P331" s="16">
        <f t="shared" ca="1" si="57"/>
        <v>1034.9919551136882</v>
      </c>
      <c r="Q331" s="16">
        <f t="shared" ca="1" si="52"/>
        <v>58.594489857209858</v>
      </c>
      <c r="R331" s="16">
        <f t="shared" ca="1" si="58"/>
        <v>1102.2721409357891</v>
      </c>
      <c r="S331" s="15">
        <v>306</v>
      </c>
      <c r="T331" s="15">
        <f t="shared" ca="1" si="53"/>
        <v>1</v>
      </c>
      <c r="U331" s="16">
        <f t="shared" ca="1" si="59"/>
        <v>10412.175224141158</v>
      </c>
      <c r="V331" s="16">
        <f t="shared" ca="1" si="60"/>
        <v>10378.939997123609</v>
      </c>
    </row>
    <row r="332" spans="9:22">
      <c r="I332" s="15">
        <v>307</v>
      </c>
      <c r="J332" s="16">
        <f t="shared" ca="1" si="49"/>
        <v>7.2365595006877026</v>
      </c>
      <c r="K332" s="16">
        <f t="shared" ca="1" si="54"/>
        <v>9317.1396427060572</v>
      </c>
      <c r="L332" s="16">
        <f t="shared" ca="1" si="55"/>
        <v>10378.939997123609</v>
      </c>
      <c r="M332" s="16">
        <f t="shared" ca="1" si="56"/>
        <v>10418.541510966897</v>
      </c>
      <c r="N332" s="16">
        <f t="shared" ca="1" si="50"/>
        <v>8.2767921308390555</v>
      </c>
      <c r="O332" s="16">
        <f t="shared" ca="1" si="51"/>
        <v>10426.818303097736</v>
      </c>
      <c r="P332" s="16">
        <f t="shared" ca="1" si="57"/>
        <v>1061.8003544175517</v>
      </c>
      <c r="Q332" s="16">
        <f t="shared" ca="1" si="52"/>
        <v>39.601513843288174</v>
      </c>
      <c r="R332" s="16">
        <f t="shared" ca="1" si="58"/>
        <v>1109.6786603916789</v>
      </c>
      <c r="S332" s="15">
        <v>307</v>
      </c>
      <c r="T332" s="15">
        <f t="shared" ca="1" si="53"/>
        <v>2</v>
      </c>
      <c r="U332" s="16">
        <f t="shared" ca="1" si="59"/>
        <v>10412.175224141158</v>
      </c>
      <c r="V332" s="16">
        <f t="shared" ca="1" si="60"/>
        <v>10426.818303097736</v>
      </c>
    </row>
    <row r="333" spans="9:22">
      <c r="I333" s="15">
        <v>308</v>
      </c>
      <c r="J333" s="16">
        <f t="shared" ca="1" si="49"/>
        <v>22.506663224094954</v>
      </c>
      <c r="K333" s="16">
        <f t="shared" ca="1" si="54"/>
        <v>9339.6463059301514</v>
      </c>
      <c r="L333" s="16">
        <f t="shared" ca="1" si="55"/>
        <v>10412.175224141158</v>
      </c>
      <c r="M333" s="16">
        <f t="shared" ca="1" si="56"/>
        <v>10474.355378421167</v>
      </c>
      <c r="N333" s="16">
        <f t="shared" ca="1" si="50"/>
        <v>6.9850260612168702</v>
      </c>
      <c r="O333" s="16">
        <f t="shared" ca="1" si="51"/>
        <v>10481.340404482384</v>
      </c>
      <c r="P333" s="16">
        <f t="shared" ca="1" si="57"/>
        <v>1072.5289182110064</v>
      </c>
      <c r="Q333" s="16">
        <f t="shared" ca="1" si="52"/>
        <v>62.180154280009674</v>
      </c>
      <c r="R333" s="16">
        <f t="shared" ca="1" si="58"/>
        <v>1141.6940985522328</v>
      </c>
      <c r="S333" s="15">
        <v>308</v>
      </c>
      <c r="T333" s="15">
        <f t="shared" ca="1" si="53"/>
        <v>1</v>
      </c>
      <c r="U333" s="16">
        <f t="shared" ca="1" si="59"/>
        <v>10481.340404482384</v>
      </c>
      <c r="V333" s="16">
        <f t="shared" ca="1" si="60"/>
        <v>10426.818303097736</v>
      </c>
    </row>
    <row r="334" spans="9:22">
      <c r="I334" s="15">
        <v>309</v>
      </c>
      <c r="J334" s="16">
        <f t="shared" ca="1" si="49"/>
        <v>196.78504540638343</v>
      </c>
      <c r="K334" s="16">
        <f t="shared" ca="1" si="54"/>
        <v>9536.4313513365341</v>
      </c>
      <c r="L334" s="16">
        <f t="shared" ca="1" si="55"/>
        <v>10426.818303097736</v>
      </c>
      <c r="M334" s="16">
        <f t="shared" ca="1" si="56"/>
        <v>10504.945212291625</v>
      </c>
      <c r="N334" s="16">
        <f t="shared" ca="1" si="50"/>
        <v>6.0461085426955661</v>
      </c>
      <c r="O334" s="16">
        <f t="shared" ca="1" si="51"/>
        <v>10510.991320834321</v>
      </c>
      <c r="P334" s="16">
        <f t="shared" ca="1" si="57"/>
        <v>890.386951761202</v>
      </c>
      <c r="Q334" s="16">
        <f t="shared" ca="1" si="52"/>
        <v>78.126909193887784</v>
      </c>
      <c r="R334" s="16">
        <f t="shared" ca="1" si="58"/>
        <v>974.55996949778535</v>
      </c>
      <c r="S334" s="15">
        <v>309</v>
      </c>
      <c r="T334" s="15">
        <f t="shared" ca="1" si="53"/>
        <v>2</v>
      </c>
      <c r="U334" s="16">
        <f t="shared" ca="1" si="59"/>
        <v>10481.340404482384</v>
      </c>
      <c r="V334" s="16">
        <f t="shared" ca="1" si="60"/>
        <v>10510.991320834321</v>
      </c>
    </row>
    <row r="335" spans="9:22">
      <c r="I335" s="15">
        <v>310</v>
      </c>
      <c r="J335" s="16">
        <f t="shared" ca="1" si="49"/>
        <v>23.27065734174769</v>
      </c>
      <c r="K335" s="16">
        <f t="shared" ca="1" si="54"/>
        <v>9559.7020086782813</v>
      </c>
      <c r="L335" s="16">
        <f t="shared" ca="1" si="55"/>
        <v>10481.340404482384</v>
      </c>
      <c r="M335" s="16">
        <f t="shared" ca="1" si="56"/>
        <v>10557.866564437047</v>
      </c>
      <c r="N335" s="16">
        <f t="shared" ca="1" si="50"/>
        <v>9.0207426749853781</v>
      </c>
      <c r="O335" s="16">
        <f t="shared" ca="1" si="51"/>
        <v>10566.887307112032</v>
      </c>
      <c r="P335" s="16">
        <f t="shared" ca="1" si="57"/>
        <v>921.6383958041024</v>
      </c>
      <c r="Q335" s="16">
        <f t="shared" ca="1" si="52"/>
        <v>76.526159954662461</v>
      </c>
      <c r="R335" s="16">
        <f t="shared" ca="1" si="58"/>
        <v>1007.1852984337503</v>
      </c>
      <c r="S335" s="15">
        <v>310</v>
      </c>
      <c r="T335" s="15">
        <f t="shared" ca="1" si="53"/>
        <v>1</v>
      </c>
      <c r="U335" s="16">
        <f t="shared" ca="1" si="59"/>
        <v>10566.887307112032</v>
      </c>
      <c r="V335" s="16">
        <f t="shared" ca="1" si="60"/>
        <v>10510.991320834321</v>
      </c>
    </row>
    <row r="336" spans="9:22">
      <c r="I336" s="15">
        <v>311</v>
      </c>
      <c r="J336" s="16">
        <f t="shared" ca="1" si="49"/>
        <v>13.048458127801414</v>
      </c>
      <c r="K336" s="16">
        <f t="shared" ca="1" si="54"/>
        <v>9572.7504668060828</v>
      </c>
      <c r="L336" s="16">
        <f t="shared" ca="1" si="55"/>
        <v>10510.991320834321</v>
      </c>
      <c r="M336" s="16">
        <f t="shared" ca="1" si="56"/>
        <v>10561.703068364752</v>
      </c>
      <c r="N336" s="16">
        <f t="shared" ca="1" si="50"/>
        <v>7.7896087247856354</v>
      </c>
      <c r="O336" s="16">
        <f t="shared" ca="1" si="51"/>
        <v>10569.492677089538</v>
      </c>
      <c r="P336" s="16">
        <f t="shared" ca="1" si="57"/>
        <v>938.24085402823766</v>
      </c>
      <c r="Q336" s="16">
        <f t="shared" ca="1" si="52"/>
        <v>50.711747530430415</v>
      </c>
      <c r="R336" s="16">
        <f t="shared" ca="1" si="58"/>
        <v>996.74221028345369</v>
      </c>
      <c r="S336" s="15">
        <v>311</v>
      </c>
      <c r="T336" s="15">
        <f t="shared" ca="1" si="53"/>
        <v>2</v>
      </c>
      <c r="U336" s="16">
        <f t="shared" ca="1" si="59"/>
        <v>10566.887307112032</v>
      </c>
      <c r="V336" s="16">
        <f t="shared" ca="1" si="60"/>
        <v>10569.492677089538</v>
      </c>
    </row>
    <row r="337" spans="9:22">
      <c r="I337" s="15">
        <v>312</v>
      </c>
      <c r="J337" s="16">
        <f t="shared" ca="1" si="49"/>
        <v>5.4339076746188884</v>
      </c>
      <c r="K337" s="16">
        <f t="shared" ca="1" si="54"/>
        <v>9578.1843744807011</v>
      </c>
      <c r="L337" s="16">
        <f t="shared" ca="1" si="55"/>
        <v>10566.887307112032</v>
      </c>
      <c r="M337" s="16">
        <f t="shared" ca="1" si="56"/>
        <v>10612.266990002843</v>
      </c>
      <c r="N337" s="16">
        <f t="shared" ca="1" si="50"/>
        <v>5.2685043508643403</v>
      </c>
      <c r="O337" s="16">
        <f t="shared" ca="1" si="51"/>
        <v>10617.535494353708</v>
      </c>
      <c r="P337" s="16">
        <f t="shared" ca="1" si="57"/>
        <v>988.70293263133135</v>
      </c>
      <c r="Q337" s="16">
        <f t="shared" ca="1" si="52"/>
        <v>45.37968289081099</v>
      </c>
      <c r="R337" s="16">
        <f t="shared" ca="1" si="58"/>
        <v>1039.3511198730066</v>
      </c>
      <c r="S337" s="15">
        <v>312</v>
      </c>
      <c r="T337" s="15">
        <f t="shared" ca="1" si="53"/>
        <v>1</v>
      </c>
      <c r="U337" s="16">
        <f t="shared" ca="1" si="59"/>
        <v>10617.535494353708</v>
      </c>
      <c r="V337" s="16">
        <f t="shared" ca="1" si="60"/>
        <v>10569.492677089538</v>
      </c>
    </row>
    <row r="338" spans="9:22">
      <c r="I338" s="15">
        <v>313</v>
      </c>
      <c r="J338" s="16">
        <f t="shared" ca="1" si="49"/>
        <v>23.401396266792322</v>
      </c>
      <c r="K338" s="16">
        <f t="shared" ca="1" si="54"/>
        <v>9601.5857707474934</v>
      </c>
      <c r="L338" s="16">
        <f t="shared" ca="1" si="55"/>
        <v>10569.492677089538</v>
      </c>
      <c r="M338" s="16">
        <f t="shared" ca="1" si="56"/>
        <v>10670.481693069405</v>
      </c>
      <c r="N338" s="16">
        <f t="shared" ca="1" si="50"/>
        <v>6.3251813885387955</v>
      </c>
      <c r="O338" s="16">
        <f t="shared" ca="1" si="51"/>
        <v>10676.806874457943</v>
      </c>
      <c r="P338" s="16">
        <f t="shared" ca="1" si="57"/>
        <v>967.90690634204475</v>
      </c>
      <c r="Q338" s="16">
        <f t="shared" ca="1" si="52"/>
        <v>100.98901597986621</v>
      </c>
      <c r="R338" s="16">
        <f t="shared" ca="1" si="58"/>
        <v>1075.2211037104498</v>
      </c>
      <c r="S338" s="15">
        <v>313</v>
      </c>
      <c r="T338" s="15">
        <f t="shared" ca="1" si="53"/>
        <v>2</v>
      </c>
      <c r="U338" s="16">
        <f t="shared" ca="1" si="59"/>
        <v>10617.535494353708</v>
      </c>
      <c r="V338" s="16">
        <f t="shared" ca="1" si="60"/>
        <v>10676.806874457943</v>
      </c>
    </row>
    <row r="339" spans="9:22">
      <c r="I339" s="15">
        <v>314</v>
      </c>
      <c r="J339" s="16">
        <f t="shared" ca="1" si="49"/>
        <v>31.527495312771762</v>
      </c>
      <c r="K339" s="16">
        <f t="shared" ca="1" si="54"/>
        <v>9633.1132660602652</v>
      </c>
      <c r="L339" s="16">
        <f t="shared" ca="1" si="55"/>
        <v>10617.535494353708</v>
      </c>
      <c r="M339" s="16">
        <f t="shared" ca="1" si="56"/>
        <v>10668.090194069593</v>
      </c>
      <c r="N339" s="16">
        <f t="shared" ca="1" si="50"/>
        <v>5.0910739447710425</v>
      </c>
      <c r="O339" s="16">
        <f t="shared" ca="1" si="51"/>
        <v>10673.181268014365</v>
      </c>
      <c r="P339" s="16">
        <f t="shared" ca="1" si="57"/>
        <v>984.42222829344246</v>
      </c>
      <c r="Q339" s="16">
        <f t="shared" ca="1" si="52"/>
        <v>50.554699715884482</v>
      </c>
      <c r="R339" s="16">
        <f t="shared" ca="1" si="58"/>
        <v>1040.068001954098</v>
      </c>
      <c r="S339" s="15">
        <v>314</v>
      </c>
      <c r="T339" s="15">
        <f t="shared" ca="1" si="53"/>
        <v>1</v>
      </c>
      <c r="U339" s="16">
        <f t="shared" ca="1" si="59"/>
        <v>10673.181268014365</v>
      </c>
      <c r="V339" s="16">
        <f t="shared" ca="1" si="60"/>
        <v>10676.806874457943</v>
      </c>
    </row>
    <row r="340" spans="9:22">
      <c r="I340" s="15">
        <v>315</v>
      </c>
      <c r="J340" s="16">
        <f t="shared" ca="1" si="49"/>
        <v>14.408337924376948</v>
      </c>
      <c r="K340" s="16">
        <f t="shared" ca="1" si="54"/>
        <v>9647.5216039846418</v>
      </c>
      <c r="L340" s="16">
        <f t="shared" ca="1" si="55"/>
        <v>10673.181268014365</v>
      </c>
      <c r="M340" s="16">
        <f t="shared" ca="1" si="56"/>
        <v>10754.220168107868</v>
      </c>
      <c r="N340" s="16">
        <f t="shared" ca="1" si="50"/>
        <v>8.012112131537112</v>
      </c>
      <c r="O340" s="16">
        <f t="shared" ca="1" si="51"/>
        <v>10762.232280239405</v>
      </c>
      <c r="P340" s="16">
        <f t="shared" ca="1" si="57"/>
        <v>1025.659664029723</v>
      </c>
      <c r="Q340" s="16">
        <f t="shared" ca="1" si="52"/>
        <v>81.038900093502704</v>
      </c>
      <c r="R340" s="16">
        <f t="shared" ca="1" si="58"/>
        <v>1114.7106762547628</v>
      </c>
      <c r="S340" s="15">
        <v>315</v>
      </c>
      <c r="T340" s="15">
        <f t="shared" ca="1" si="53"/>
        <v>1</v>
      </c>
      <c r="U340" s="16">
        <f t="shared" ca="1" si="59"/>
        <v>10762.232280239405</v>
      </c>
      <c r="V340" s="16">
        <f t="shared" ca="1" si="60"/>
        <v>10676.806874457943</v>
      </c>
    </row>
    <row r="341" spans="9:22">
      <c r="I341" s="15">
        <v>316</v>
      </c>
      <c r="J341" s="16">
        <f t="shared" ca="1" si="49"/>
        <v>24.70821013504197</v>
      </c>
      <c r="K341" s="16">
        <f t="shared" ca="1" si="54"/>
        <v>9672.2298141196843</v>
      </c>
      <c r="L341" s="16">
        <f t="shared" ca="1" si="55"/>
        <v>10676.806874457943</v>
      </c>
      <c r="M341" s="16">
        <f t="shared" ca="1" si="56"/>
        <v>10729.178751782802</v>
      </c>
      <c r="N341" s="16">
        <f t="shared" ca="1" si="50"/>
        <v>8.303149818662515</v>
      </c>
      <c r="O341" s="16">
        <f t="shared" ca="1" si="51"/>
        <v>10737.481901601464</v>
      </c>
      <c r="P341" s="16">
        <f t="shared" ca="1" si="57"/>
        <v>1004.5770603382589</v>
      </c>
      <c r="Q341" s="16">
        <f t="shared" ca="1" si="52"/>
        <v>52.371877324857856</v>
      </c>
      <c r="R341" s="16">
        <f t="shared" ca="1" si="58"/>
        <v>1065.2520874817792</v>
      </c>
      <c r="S341" s="15">
        <v>316</v>
      </c>
      <c r="T341" s="15">
        <f t="shared" ca="1" si="53"/>
        <v>2</v>
      </c>
      <c r="U341" s="16">
        <f t="shared" ca="1" si="59"/>
        <v>10762.232280239405</v>
      </c>
      <c r="V341" s="16">
        <f t="shared" ca="1" si="60"/>
        <v>10737.481901601464</v>
      </c>
    </row>
    <row r="342" spans="9:22">
      <c r="I342" s="15">
        <v>317</v>
      </c>
      <c r="J342" s="16">
        <f t="shared" ca="1" si="49"/>
        <v>13.66493379935195</v>
      </c>
      <c r="K342" s="16">
        <f t="shared" ca="1" si="54"/>
        <v>9685.8947479190356</v>
      </c>
      <c r="L342" s="16">
        <f t="shared" ca="1" si="55"/>
        <v>10737.481901601464</v>
      </c>
      <c r="M342" s="16">
        <f t="shared" ca="1" si="56"/>
        <v>10814.896722217345</v>
      </c>
      <c r="N342" s="16">
        <f t="shared" ca="1" si="50"/>
        <v>6.2056598718020375</v>
      </c>
      <c r="O342" s="16">
        <f t="shared" ca="1" si="51"/>
        <v>10821.102382089148</v>
      </c>
      <c r="P342" s="16">
        <f t="shared" ca="1" si="57"/>
        <v>1051.5871536824288</v>
      </c>
      <c r="Q342" s="16">
        <f t="shared" ca="1" si="52"/>
        <v>77.414820615880657</v>
      </c>
      <c r="R342" s="16">
        <f t="shared" ca="1" si="58"/>
        <v>1135.2076341701115</v>
      </c>
      <c r="S342" s="15">
        <v>317</v>
      </c>
      <c r="T342" s="15">
        <f t="shared" ca="1" si="53"/>
        <v>2</v>
      </c>
      <c r="U342" s="16">
        <f t="shared" ca="1" si="59"/>
        <v>10762.232280239405</v>
      </c>
      <c r="V342" s="16">
        <f t="shared" ca="1" si="60"/>
        <v>10821.102382089148</v>
      </c>
    </row>
    <row r="343" spans="9:22">
      <c r="I343" s="15">
        <v>318</v>
      </c>
      <c r="J343" s="16">
        <f t="shared" ca="1" si="49"/>
        <v>46.053992570956403</v>
      </c>
      <c r="K343" s="16">
        <f t="shared" ca="1" si="54"/>
        <v>9731.9487404899919</v>
      </c>
      <c r="L343" s="16">
        <f t="shared" ca="1" si="55"/>
        <v>10762.232280239405</v>
      </c>
      <c r="M343" s="16">
        <f t="shared" ca="1" si="56"/>
        <v>10820.919612034992</v>
      </c>
      <c r="N343" s="16">
        <f t="shared" ca="1" si="50"/>
        <v>5.3581967821923815</v>
      </c>
      <c r="O343" s="16">
        <f t="shared" ca="1" si="51"/>
        <v>10826.277808817184</v>
      </c>
      <c r="P343" s="16">
        <f t="shared" ca="1" si="57"/>
        <v>1030.2835397494127</v>
      </c>
      <c r="Q343" s="16">
        <f t="shared" ca="1" si="52"/>
        <v>58.687331795586886</v>
      </c>
      <c r="R343" s="16">
        <f t="shared" ca="1" si="58"/>
        <v>1094.3290683271921</v>
      </c>
      <c r="S343" s="15">
        <v>318</v>
      </c>
      <c r="T343" s="15">
        <f t="shared" ca="1" si="53"/>
        <v>1</v>
      </c>
      <c r="U343" s="16">
        <f t="shared" ca="1" si="59"/>
        <v>10826.277808817184</v>
      </c>
      <c r="V343" s="16">
        <f t="shared" ca="1" si="60"/>
        <v>10821.102382089148</v>
      </c>
    </row>
    <row r="344" spans="9:22">
      <c r="I344" s="15">
        <v>319</v>
      </c>
      <c r="J344" s="16">
        <f t="shared" ca="1" si="49"/>
        <v>1.0880223421646245</v>
      </c>
      <c r="K344" s="16">
        <f t="shared" ca="1" si="54"/>
        <v>9733.0367628321565</v>
      </c>
      <c r="L344" s="16">
        <f t="shared" ca="1" si="55"/>
        <v>10821.102382089148</v>
      </c>
      <c r="M344" s="16">
        <f t="shared" ca="1" si="56"/>
        <v>10874.494654800879</v>
      </c>
      <c r="N344" s="16">
        <f t="shared" ca="1" si="50"/>
        <v>6.6331765959256455</v>
      </c>
      <c r="O344" s="16">
        <f t="shared" ca="1" si="51"/>
        <v>10881.127831396805</v>
      </c>
      <c r="P344" s="16">
        <f t="shared" ca="1" si="57"/>
        <v>1088.0656192569913</v>
      </c>
      <c r="Q344" s="16">
        <f t="shared" ca="1" si="52"/>
        <v>53.392272711731742</v>
      </c>
      <c r="R344" s="16">
        <f t="shared" ca="1" si="58"/>
        <v>1148.0910685646486</v>
      </c>
      <c r="S344" s="15">
        <v>319</v>
      </c>
      <c r="T344" s="15">
        <f t="shared" ca="1" si="53"/>
        <v>2</v>
      </c>
      <c r="U344" s="16">
        <f t="shared" ca="1" si="59"/>
        <v>10826.277808817184</v>
      </c>
      <c r="V344" s="16">
        <f t="shared" ca="1" si="60"/>
        <v>10881.127831396805</v>
      </c>
    </row>
    <row r="345" spans="9:22">
      <c r="I345" s="15">
        <v>320</v>
      </c>
      <c r="J345" s="16">
        <f t="shared" ca="1" si="49"/>
        <v>50.373654183680927</v>
      </c>
      <c r="K345" s="16">
        <f t="shared" ca="1" si="54"/>
        <v>9783.4104170158371</v>
      </c>
      <c r="L345" s="16">
        <f t="shared" ca="1" si="55"/>
        <v>10826.277808817184</v>
      </c>
      <c r="M345" s="16">
        <f t="shared" ca="1" si="56"/>
        <v>10907.532918991761</v>
      </c>
      <c r="N345" s="16">
        <f t="shared" ca="1" si="50"/>
        <v>7.1249200459514128</v>
      </c>
      <c r="O345" s="16">
        <f t="shared" ca="1" si="51"/>
        <v>10914.657839037713</v>
      </c>
      <c r="P345" s="16">
        <f t="shared" ca="1" si="57"/>
        <v>1042.8673918013465</v>
      </c>
      <c r="Q345" s="16">
        <f t="shared" ca="1" si="52"/>
        <v>81.255110174576998</v>
      </c>
      <c r="R345" s="16">
        <f t="shared" ca="1" si="58"/>
        <v>1131.2474220218751</v>
      </c>
      <c r="S345" s="15">
        <v>320</v>
      </c>
      <c r="T345" s="15">
        <f t="shared" ca="1" si="53"/>
        <v>1</v>
      </c>
      <c r="U345" s="16">
        <f t="shared" ca="1" si="59"/>
        <v>10914.657839037713</v>
      </c>
      <c r="V345" s="16">
        <f t="shared" ca="1" si="60"/>
        <v>10881.127831396805</v>
      </c>
    </row>
    <row r="346" spans="9:22">
      <c r="I346" s="15">
        <v>321</v>
      </c>
      <c r="J346" s="16">
        <f t="shared" ca="1" si="49"/>
        <v>16.765711745792828</v>
      </c>
      <c r="K346" s="16">
        <f t="shared" ca="1" si="54"/>
        <v>9800.17612876163</v>
      </c>
      <c r="L346" s="16">
        <f t="shared" ca="1" si="55"/>
        <v>10881.127831396805</v>
      </c>
      <c r="M346" s="16">
        <f t="shared" ca="1" si="56"/>
        <v>10949.045083923982</v>
      </c>
      <c r="N346" s="16">
        <f t="shared" ca="1" si="50"/>
        <v>6.9840866276597033</v>
      </c>
      <c r="O346" s="16">
        <f t="shared" ca="1" si="51"/>
        <v>10956.029170551641</v>
      </c>
      <c r="P346" s="16">
        <f t="shared" ca="1" si="57"/>
        <v>1080.951702635175</v>
      </c>
      <c r="Q346" s="16">
        <f t="shared" ca="1" si="52"/>
        <v>67.917252527177538</v>
      </c>
      <c r="R346" s="16">
        <f t="shared" ca="1" si="58"/>
        <v>1155.8530417900122</v>
      </c>
      <c r="S346" s="15">
        <v>321</v>
      </c>
      <c r="T346" s="15">
        <f t="shared" ca="1" si="53"/>
        <v>2</v>
      </c>
      <c r="U346" s="16">
        <f t="shared" ca="1" si="59"/>
        <v>10914.657839037713</v>
      </c>
      <c r="V346" s="16">
        <f t="shared" ca="1" si="60"/>
        <v>10956.029170551641</v>
      </c>
    </row>
    <row r="347" spans="9:22">
      <c r="I347" s="15">
        <v>322</v>
      </c>
      <c r="J347" s="16">
        <f t="shared" ref="J347:J410" ca="1" si="61">LN(RAND())*(-$B$15)</f>
        <v>10.148718819651878</v>
      </c>
      <c r="K347" s="16">
        <f t="shared" ca="1" si="54"/>
        <v>9810.3248475812816</v>
      </c>
      <c r="L347" s="16">
        <f t="shared" ca="1" si="55"/>
        <v>10914.657839037713</v>
      </c>
      <c r="M347" s="16">
        <f t="shared" ca="1" si="56"/>
        <v>10962.484535675259</v>
      </c>
      <c r="N347" s="16">
        <f t="shared" ref="N347:N410" ca="1" si="62">(RAND()*5)+5</f>
        <v>6.6002865535606769</v>
      </c>
      <c r="O347" s="16">
        <f t="shared" ref="O347:O410" ca="1" si="63">M347+N347</f>
        <v>10969.08482222882</v>
      </c>
      <c r="P347" s="16">
        <f t="shared" ca="1" si="57"/>
        <v>1104.332991456431</v>
      </c>
      <c r="Q347" s="16">
        <f t="shared" ref="Q347:Q410" ca="1" si="64">_xlfn.NORM.INV(RAND(), $B$11,$B$12)</f>
        <v>47.826696637546313</v>
      </c>
      <c r="R347" s="16">
        <f t="shared" ca="1" si="58"/>
        <v>1158.759974647538</v>
      </c>
      <c r="S347" s="15">
        <v>322</v>
      </c>
      <c r="T347" s="15">
        <f t="shared" ref="T347:T410" ca="1" si="65">IF(O347=U347, 1, IF(O347=V347, 2, IF(W347=O347, 3, IF(X347=O347, 4, 0))))</f>
        <v>1</v>
      </c>
      <c r="U347" s="16">
        <f t="shared" ca="1" si="59"/>
        <v>10969.08482222882</v>
      </c>
      <c r="V347" s="16">
        <f t="shared" ca="1" si="60"/>
        <v>10956.029170551641</v>
      </c>
    </row>
    <row r="348" spans="9:22">
      <c r="I348" s="15">
        <v>323</v>
      </c>
      <c r="J348" s="16">
        <f t="shared" ca="1" si="61"/>
        <v>18.030483938602067</v>
      </c>
      <c r="K348" s="16">
        <f t="shared" ref="K348:K411" ca="1" si="66">J348+K347</f>
        <v>9828.3553315198842</v>
      </c>
      <c r="L348" s="16">
        <f t="shared" ref="L348:L411" ca="1" si="67">IF(K348&gt;MIN(U347,V347), K348, MIN(U347,V347))</f>
        <v>10956.029170551641</v>
      </c>
      <c r="M348" s="16">
        <f t="shared" ref="M348:M411" ca="1" si="68">L348+Q348</f>
        <v>11004.773773624614</v>
      </c>
      <c r="N348" s="16">
        <f t="shared" ca="1" si="62"/>
        <v>5.0790748118381774</v>
      </c>
      <c r="O348" s="16">
        <f t="shared" ca="1" si="63"/>
        <v>11009.852848436452</v>
      </c>
      <c r="P348" s="16">
        <f t="shared" ref="P348:P411" ca="1" si="69">IF((L348-K348) &gt;=0, (L348-K348), 0)</f>
        <v>1127.6738390317569</v>
      </c>
      <c r="Q348" s="16">
        <f t="shared" ca="1" si="64"/>
        <v>48.744603072973149</v>
      </c>
      <c r="R348" s="16">
        <f t="shared" ref="R348:R411" ca="1" si="70">Q348+P348+N348</f>
        <v>1181.4975169165682</v>
      </c>
      <c r="S348" s="15">
        <v>323</v>
      </c>
      <c r="T348" s="15">
        <f t="shared" ca="1" si="65"/>
        <v>2</v>
      </c>
      <c r="U348" s="16">
        <f t="shared" ref="U348:U411" ca="1" si="71">IF(U347=MIN(U347,V347), M348 + N348, U347)</f>
        <v>10969.08482222882</v>
      </c>
      <c r="V348" s="16">
        <f t="shared" ref="V348:V411" ca="1" si="72">IF(V347=MIN(U347,V347), M348 + N348, V347)</f>
        <v>11009.852848436452</v>
      </c>
    </row>
    <row r="349" spans="9:22">
      <c r="I349" s="15">
        <v>324</v>
      </c>
      <c r="J349" s="16">
        <f t="shared" ca="1" si="61"/>
        <v>12.641260301115672</v>
      </c>
      <c r="K349" s="16">
        <f t="shared" ca="1" si="66"/>
        <v>9840.996591821</v>
      </c>
      <c r="L349" s="16">
        <f t="shared" ca="1" si="67"/>
        <v>10969.08482222882</v>
      </c>
      <c r="M349" s="16">
        <f t="shared" ca="1" si="68"/>
        <v>11009.01140984604</v>
      </c>
      <c r="N349" s="16">
        <f t="shared" ca="1" si="62"/>
        <v>6.8963152102857563</v>
      </c>
      <c r="O349" s="16">
        <f t="shared" ca="1" si="63"/>
        <v>11015.907725056326</v>
      </c>
      <c r="P349" s="16">
        <f t="shared" ca="1" si="69"/>
        <v>1128.0882304078204</v>
      </c>
      <c r="Q349" s="16">
        <f t="shared" ca="1" si="64"/>
        <v>39.9265876172189</v>
      </c>
      <c r="R349" s="16">
        <f t="shared" ca="1" si="70"/>
        <v>1174.9111332353252</v>
      </c>
      <c r="S349" s="15">
        <v>324</v>
      </c>
      <c r="T349" s="15">
        <f t="shared" ca="1" si="65"/>
        <v>1</v>
      </c>
      <c r="U349" s="16">
        <f t="shared" ca="1" si="71"/>
        <v>11015.907725056326</v>
      </c>
      <c r="V349" s="16">
        <f t="shared" ca="1" si="72"/>
        <v>11009.852848436452</v>
      </c>
    </row>
    <row r="350" spans="9:22">
      <c r="I350" s="15">
        <v>325</v>
      </c>
      <c r="J350" s="16">
        <f t="shared" ca="1" si="61"/>
        <v>11.907819471043805</v>
      </c>
      <c r="K350" s="16">
        <f t="shared" ca="1" si="66"/>
        <v>9852.9044112920437</v>
      </c>
      <c r="L350" s="16">
        <f t="shared" ca="1" si="67"/>
        <v>11009.852848436452</v>
      </c>
      <c r="M350" s="16">
        <f t="shared" ca="1" si="68"/>
        <v>11050.684480823022</v>
      </c>
      <c r="N350" s="16">
        <f t="shared" ca="1" si="62"/>
        <v>5.9464934977036652</v>
      </c>
      <c r="O350" s="16">
        <f t="shared" ca="1" si="63"/>
        <v>11056.630974320726</v>
      </c>
      <c r="P350" s="16">
        <f t="shared" ca="1" si="69"/>
        <v>1156.9484371444087</v>
      </c>
      <c r="Q350" s="16">
        <f t="shared" ca="1" si="64"/>
        <v>40.831632386569936</v>
      </c>
      <c r="R350" s="16">
        <f t="shared" ca="1" si="70"/>
        <v>1203.7265630286822</v>
      </c>
      <c r="S350" s="15">
        <v>325</v>
      </c>
      <c r="T350" s="15">
        <f t="shared" ca="1" si="65"/>
        <v>2</v>
      </c>
      <c r="U350" s="16">
        <f t="shared" ca="1" si="71"/>
        <v>11015.907725056326</v>
      </c>
      <c r="V350" s="16">
        <f t="shared" ca="1" si="72"/>
        <v>11056.630974320726</v>
      </c>
    </row>
    <row r="351" spans="9:22">
      <c r="I351" s="15">
        <v>326</v>
      </c>
      <c r="J351" s="16">
        <f t="shared" ca="1" si="61"/>
        <v>0.64708900192101981</v>
      </c>
      <c r="K351" s="16">
        <f t="shared" ca="1" si="66"/>
        <v>9853.5515002939646</v>
      </c>
      <c r="L351" s="16">
        <f t="shared" ca="1" si="67"/>
        <v>11015.907725056326</v>
      </c>
      <c r="M351" s="16">
        <f t="shared" ca="1" si="68"/>
        <v>11067.456606619678</v>
      </c>
      <c r="N351" s="16">
        <f t="shared" ca="1" si="62"/>
        <v>8.9364442100609249</v>
      </c>
      <c r="O351" s="16">
        <f t="shared" ca="1" si="63"/>
        <v>11076.39305082974</v>
      </c>
      <c r="P351" s="16">
        <f t="shared" ca="1" si="69"/>
        <v>1162.3562247623613</v>
      </c>
      <c r="Q351" s="16">
        <f t="shared" ca="1" si="64"/>
        <v>51.548881563353213</v>
      </c>
      <c r="R351" s="16">
        <f t="shared" ca="1" si="70"/>
        <v>1222.8415505357755</v>
      </c>
      <c r="S351" s="15">
        <v>326</v>
      </c>
      <c r="T351" s="15">
        <f t="shared" ca="1" si="65"/>
        <v>1</v>
      </c>
      <c r="U351" s="16">
        <f t="shared" ca="1" si="71"/>
        <v>11076.39305082974</v>
      </c>
      <c r="V351" s="16">
        <f t="shared" ca="1" si="72"/>
        <v>11056.630974320726</v>
      </c>
    </row>
    <row r="352" spans="9:22">
      <c r="I352" s="15">
        <v>327</v>
      </c>
      <c r="J352" s="16">
        <f t="shared" ca="1" si="61"/>
        <v>3.4871022392708504</v>
      </c>
      <c r="K352" s="16">
        <f t="shared" ca="1" si="66"/>
        <v>9857.0386025332355</v>
      </c>
      <c r="L352" s="16">
        <f t="shared" ca="1" si="67"/>
        <v>11056.630974320726</v>
      </c>
      <c r="M352" s="16">
        <f t="shared" ca="1" si="68"/>
        <v>11120.913807848827</v>
      </c>
      <c r="N352" s="16">
        <f t="shared" ca="1" si="62"/>
        <v>9.1181926340911268</v>
      </c>
      <c r="O352" s="16">
        <f t="shared" ca="1" si="63"/>
        <v>11130.032000482917</v>
      </c>
      <c r="P352" s="16">
        <f t="shared" ca="1" si="69"/>
        <v>1199.5923717874903</v>
      </c>
      <c r="Q352" s="16">
        <f t="shared" ca="1" si="64"/>
        <v>64.282833528100255</v>
      </c>
      <c r="R352" s="16">
        <f t="shared" ca="1" si="70"/>
        <v>1272.9933979496818</v>
      </c>
      <c r="S352" s="15">
        <v>327</v>
      </c>
      <c r="T352" s="15">
        <f t="shared" ca="1" si="65"/>
        <v>2</v>
      </c>
      <c r="U352" s="16">
        <f t="shared" ca="1" si="71"/>
        <v>11076.39305082974</v>
      </c>
      <c r="V352" s="16">
        <f t="shared" ca="1" si="72"/>
        <v>11130.032000482917</v>
      </c>
    </row>
    <row r="353" spans="9:22">
      <c r="I353" s="15">
        <v>328</v>
      </c>
      <c r="J353" s="16">
        <f t="shared" ca="1" si="61"/>
        <v>5.2867908275790807</v>
      </c>
      <c r="K353" s="16">
        <f t="shared" ca="1" si="66"/>
        <v>9862.3253933608139</v>
      </c>
      <c r="L353" s="16">
        <f t="shared" ca="1" si="67"/>
        <v>11076.39305082974</v>
      </c>
      <c r="M353" s="16">
        <f t="shared" ca="1" si="68"/>
        <v>11127.595971603896</v>
      </c>
      <c r="N353" s="16">
        <f t="shared" ca="1" si="62"/>
        <v>6.2931584268138305</v>
      </c>
      <c r="O353" s="16">
        <f t="shared" ca="1" si="63"/>
        <v>11133.88913003071</v>
      </c>
      <c r="P353" s="16">
        <f t="shared" ca="1" si="69"/>
        <v>1214.067657468926</v>
      </c>
      <c r="Q353" s="16">
        <f t="shared" ca="1" si="64"/>
        <v>51.20292077415673</v>
      </c>
      <c r="R353" s="16">
        <f t="shared" ca="1" si="70"/>
        <v>1271.5637366698966</v>
      </c>
      <c r="S353" s="15">
        <v>328</v>
      </c>
      <c r="T353" s="15">
        <f t="shared" ca="1" si="65"/>
        <v>1</v>
      </c>
      <c r="U353" s="16">
        <f t="shared" ca="1" si="71"/>
        <v>11133.88913003071</v>
      </c>
      <c r="V353" s="16">
        <f t="shared" ca="1" si="72"/>
        <v>11130.032000482917</v>
      </c>
    </row>
    <row r="354" spans="9:22">
      <c r="I354" s="15">
        <v>329</v>
      </c>
      <c r="J354" s="16">
        <f t="shared" ca="1" si="61"/>
        <v>10.022761065710359</v>
      </c>
      <c r="K354" s="16">
        <f t="shared" ca="1" si="66"/>
        <v>9872.3481544265251</v>
      </c>
      <c r="L354" s="16">
        <f t="shared" ca="1" si="67"/>
        <v>11130.032000482917</v>
      </c>
      <c r="M354" s="16">
        <f t="shared" ca="1" si="68"/>
        <v>11175.606403292741</v>
      </c>
      <c r="N354" s="16">
        <f t="shared" ca="1" si="62"/>
        <v>6.1802253213601439</v>
      </c>
      <c r="O354" s="16">
        <f t="shared" ca="1" si="63"/>
        <v>11181.786628614102</v>
      </c>
      <c r="P354" s="16">
        <f t="shared" ca="1" si="69"/>
        <v>1257.6838460563922</v>
      </c>
      <c r="Q354" s="16">
        <f t="shared" ca="1" si="64"/>
        <v>45.574402809823397</v>
      </c>
      <c r="R354" s="16">
        <f t="shared" ca="1" si="70"/>
        <v>1309.4384741875758</v>
      </c>
      <c r="S354" s="15">
        <v>329</v>
      </c>
      <c r="T354" s="15">
        <f t="shared" ca="1" si="65"/>
        <v>2</v>
      </c>
      <c r="U354" s="16">
        <f t="shared" ca="1" si="71"/>
        <v>11133.88913003071</v>
      </c>
      <c r="V354" s="16">
        <f t="shared" ca="1" si="72"/>
        <v>11181.786628614102</v>
      </c>
    </row>
    <row r="355" spans="9:22">
      <c r="I355" s="15">
        <v>330</v>
      </c>
      <c r="J355" s="16">
        <f t="shared" ca="1" si="61"/>
        <v>6.5209642818263651</v>
      </c>
      <c r="K355" s="16">
        <f t="shared" ca="1" si="66"/>
        <v>9878.8691187083514</v>
      </c>
      <c r="L355" s="16">
        <f t="shared" ca="1" si="67"/>
        <v>11133.88913003071</v>
      </c>
      <c r="M355" s="16">
        <f t="shared" ca="1" si="68"/>
        <v>11204.88577082958</v>
      </c>
      <c r="N355" s="16">
        <f t="shared" ca="1" si="62"/>
        <v>6.410749594396572</v>
      </c>
      <c r="O355" s="16">
        <f t="shared" ca="1" si="63"/>
        <v>11211.296520423977</v>
      </c>
      <c r="P355" s="16">
        <f t="shared" ca="1" si="69"/>
        <v>1255.0200113223582</v>
      </c>
      <c r="Q355" s="16">
        <f t="shared" ca="1" si="64"/>
        <v>70.996640798870729</v>
      </c>
      <c r="R355" s="16">
        <f t="shared" ca="1" si="70"/>
        <v>1332.4274017156254</v>
      </c>
      <c r="S355" s="15">
        <v>330</v>
      </c>
      <c r="T355" s="15">
        <f t="shared" ca="1" si="65"/>
        <v>1</v>
      </c>
      <c r="U355" s="16">
        <f t="shared" ca="1" si="71"/>
        <v>11211.296520423977</v>
      </c>
      <c r="V355" s="16">
        <f t="shared" ca="1" si="72"/>
        <v>11181.786628614102</v>
      </c>
    </row>
    <row r="356" spans="9:22">
      <c r="I356" s="15">
        <v>331</v>
      </c>
      <c r="J356" s="16">
        <f t="shared" ca="1" si="61"/>
        <v>18.271615297460869</v>
      </c>
      <c r="K356" s="16">
        <f t="shared" ca="1" si="66"/>
        <v>9897.1407340058122</v>
      </c>
      <c r="L356" s="16">
        <f t="shared" ca="1" si="67"/>
        <v>11181.786628614102</v>
      </c>
      <c r="M356" s="16">
        <f t="shared" ca="1" si="68"/>
        <v>11229.538351981146</v>
      </c>
      <c r="N356" s="16">
        <f t="shared" ca="1" si="62"/>
        <v>9.014270268171849</v>
      </c>
      <c r="O356" s="16">
        <f t="shared" ca="1" si="63"/>
        <v>11238.552622249317</v>
      </c>
      <c r="P356" s="16">
        <f t="shared" ca="1" si="69"/>
        <v>1284.6458946082894</v>
      </c>
      <c r="Q356" s="16">
        <f t="shared" ca="1" si="64"/>
        <v>47.751723367044306</v>
      </c>
      <c r="R356" s="16">
        <f t="shared" ca="1" si="70"/>
        <v>1341.4118882435057</v>
      </c>
      <c r="S356" s="15">
        <v>331</v>
      </c>
      <c r="T356" s="15">
        <f t="shared" ca="1" si="65"/>
        <v>2</v>
      </c>
      <c r="U356" s="16">
        <f t="shared" ca="1" si="71"/>
        <v>11211.296520423977</v>
      </c>
      <c r="V356" s="16">
        <f t="shared" ca="1" si="72"/>
        <v>11238.552622249317</v>
      </c>
    </row>
    <row r="357" spans="9:22">
      <c r="I357" s="15">
        <v>332</v>
      </c>
      <c r="J357" s="16">
        <f t="shared" ca="1" si="61"/>
        <v>45.613191236845672</v>
      </c>
      <c r="K357" s="16">
        <f t="shared" ca="1" si="66"/>
        <v>9942.7539252426577</v>
      </c>
      <c r="L357" s="16">
        <f t="shared" ca="1" si="67"/>
        <v>11211.296520423977</v>
      </c>
      <c r="M357" s="16">
        <f t="shared" ca="1" si="68"/>
        <v>11276.758363775629</v>
      </c>
      <c r="N357" s="16">
        <f t="shared" ca="1" si="62"/>
        <v>6.5144817944573035</v>
      </c>
      <c r="O357" s="16">
        <f t="shared" ca="1" si="63"/>
        <v>11283.272845570085</v>
      </c>
      <c r="P357" s="16">
        <f t="shared" ca="1" si="69"/>
        <v>1268.5425951813195</v>
      </c>
      <c r="Q357" s="16">
        <f t="shared" ca="1" si="64"/>
        <v>65.461843351650742</v>
      </c>
      <c r="R357" s="16">
        <f t="shared" ca="1" si="70"/>
        <v>1340.5189203274274</v>
      </c>
      <c r="S357" s="15">
        <v>332</v>
      </c>
      <c r="T357" s="15">
        <f t="shared" ca="1" si="65"/>
        <v>1</v>
      </c>
      <c r="U357" s="16">
        <f t="shared" ca="1" si="71"/>
        <v>11283.272845570085</v>
      </c>
      <c r="V357" s="16">
        <f t="shared" ca="1" si="72"/>
        <v>11238.552622249317</v>
      </c>
    </row>
    <row r="358" spans="9:22">
      <c r="I358" s="15">
        <v>333</v>
      </c>
      <c r="J358" s="16">
        <f t="shared" ca="1" si="61"/>
        <v>43.102079774832418</v>
      </c>
      <c r="K358" s="16">
        <f t="shared" ca="1" si="66"/>
        <v>9985.8560050174892</v>
      </c>
      <c r="L358" s="16">
        <f t="shared" ca="1" si="67"/>
        <v>11238.552622249317</v>
      </c>
      <c r="M358" s="16">
        <f t="shared" ca="1" si="68"/>
        <v>11284.866995884289</v>
      </c>
      <c r="N358" s="16">
        <f t="shared" ca="1" si="62"/>
        <v>5.8199777222441647</v>
      </c>
      <c r="O358" s="16">
        <f t="shared" ca="1" si="63"/>
        <v>11290.686973606533</v>
      </c>
      <c r="P358" s="16">
        <f t="shared" ca="1" si="69"/>
        <v>1252.696617231828</v>
      </c>
      <c r="Q358" s="16">
        <f t="shared" ca="1" si="64"/>
        <v>46.31437363497259</v>
      </c>
      <c r="R358" s="16">
        <f t="shared" ca="1" si="70"/>
        <v>1304.8309685890447</v>
      </c>
      <c r="S358" s="15">
        <v>333</v>
      </c>
      <c r="T358" s="15">
        <f t="shared" ca="1" si="65"/>
        <v>2</v>
      </c>
      <c r="U358" s="16">
        <f t="shared" ca="1" si="71"/>
        <v>11283.272845570085</v>
      </c>
      <c r="V358" s="16">
        <f t="shared" ca="1" si="72"/>
        <v>11290.686973606533</v>
      </c>
    </row>
    <row r="359" spans="9:22">
      <c r="I359" s="15">
        <v>334</v>
      </c>
      <c r="J359" s="16">
        <f t="shared" ca="1" si="61"/>
        <v>7.857251138398337</v>
      </c>
      <c r="K359" s="16">
        <f t="shared" ca="1" si="66"/>
        <v>9993.7132561558883</v>
      </c>
      <c r="L359" s="16">
        <f t="shared" ca="1" si="67"/>
        <v>11283.272845570085</v>
      </c>
      <c r="M359" s="16">
        <f t="shared" ca="1" si="68"/>
        <v>11337.963035365809</v>
      </c>
      <c r="N359" s="16">
        <f t="shared" ca="1" si="62"/>
        <v>6.4930957355345997</v>
      </c>
      <c r="O359" s="16">
        <f t="shared" ca="1" si="63"/>
        <v>11344.456131101344</v>
      </c>
      <c r="P359" s="16">
        <f t="shared" ca="1" si="69"/>
        <v>1289.559589414197</v>
      </c>
      <c r="Q359" s="16">
        <f t="shared" ca="1" si="64"/>
        <v>54.690189795722731</v>
      </c>
      <c r="R359" s="16">
        <f t="shared" ca="1" si="70"/>
        <v>1350.7428749454543</v>
      </c>
      <c r="S359" s="15">
        <v>334</v>
      </c>
      <c r="T359" s="15">
        <f t="shared" ca="1" si="65"/>
        <v>1</v>
      </c>
      <c r="U359" s="16">
        <f t="shared" ca="1" si="71"/>
        <v>11344.456131101344</v>
      </c>
      <c r="V359" s="16">
        <f t="shared" ca="1" si="72"/>
        <v>11290.686973606533</v>
      </c>
    </row>
    <row r="360" spans="9:22">
      <c r="I360" s="15">
        <v>335</v>
      </c>
      <c r="J360" s="16">
        <f t="shared" ca="1" si="61"/>
        <v>32.959542129128842</v>
      </c>
      <c r="K360" s="16">
        <f t="shared" ca="1" si="66"/>
        <v>10026.672798285017</v>
      </c>
      <c r="L360" s="16">
        <f t="shared" ca="1" si="67"/>
        <v>11290.686973606533</v>
      </c>
      <c r="M360" s="16">
        <f t="shared" ca="1" si="68"/>
        <v>11341.490427056386</v>
      </c>
      <c r="N360" s="16">
        <f t="shared" ca="1" si="62"/>
        <v>8.3266620475292648</v>
      </c>
      <c r="O360" s="16">
        <f t="shared" ca="1" si="63"/>
        <v>11349.817089103915</v>
      </c>
      <c r="P360" s="16">
        <f t="shared" ca="1" si="69"/>
        <v>1264.0141753215157</v>
      </c>
      <c r="Q360" s="16">
        <f t="shared" ca="1" si="64"/>
        <v>50.803453449853684</v>
      </c>
      <c r="R360" s="16">
        <f t="shared" ca="1" si="70"/>
        <v>1323.1442908188985</v>
      </c>
      <c r="S360" s="15">
        <v>335</v>
      </c>
      <c r="T360" s="15">
        <f t="shared" ca="1" si="65"/>
        <v>2</v>
      </c>
      <c r="U360" s="16">
        <f t="shared" ca="1" si="71"/>
        <v>11344.456131101344</v>
      </c>
      <c r="V360" s="16">
        <f t="shared" ca="1" si="72"/>
        <v>11349.817089103915</v>
      </c>
    </row>
    <row r="361" spans="9:22">
      <c r="I361" s="15">
        <v>336</v>
      </c>
      <c r="J361" s="16">
        <f t="shared" ca="1" si="61"/>
        <v>53.434085254377322</v>
      </c>
      <c r="K361" s="16">
        <f t="shared" ca="1" si="66"/>
        <v>10080.106883539394</v>
      </c>
      <c r="L361" s="16">
        <f t="shared" ca="1" si="67"/>
        <v>11344.456131101344</v>
      </c>
      <c r="M361" s="16">
        <f t="shared" ca="1" si="68"/>
        <v>11393.204938745443</v>
      </c>
      <c r="N361" s="16">
        <f t="shared" ca="1" si="62"/>
        <v>8.9063019476235183</v>
      </c>
      <c r="O361" s="16">
        <f t="shared" ca="1" si="63"/>
        <v>11402.111240693066</v>
      </c>
      <c r="P361" s="16">
        <f t="shared" ca="1" si="69"/>
        <v>1264.3492475619496</v>
      </c>
      <c r="Q361" s="16">
        <f t="shared" ca="1" si="64"/>
        <v>48.748807644098839</v>
      </c>
      <c r="R361" s="16">
        <f t="shared" ca="1" si="70"/>
        <v>1322.0043571536719</v>
      </c>
      <c r="S361" s="15">
        <v>336</v>
      </c>
      <c r="T361" s="15">
        <f t="shared" ca="1" si="65"/>
        <v>1</v>
      </c>
      <c r="U361" s="16">
        <f t="shared" ca="1" si="71"/>
        <v>11402.111240693066</v>
      </c>
      <c r="V361" s="16">
        <f t="shared" ca="1" si="72"/>
        <v>11349.817089103915</v>
      </c>
    </row>
    <row r="362" spans="9:22">
      <c r="I362" s="15">
        <v>337</v>
      </c>
      <c r="J362" s="16">
        <f t="shared" ca="1" si="61"/>
        <v>6.0810331659759118</v>
      </c>
      <c r="K362" s="16">
        <f t="shared" ca="1" si="66"/>
        <v>10086.18791670537</v>
      </c>
      <c r="L362" s="16">
        <f t="shared" ca="1" si="67"/>
        <v>11349.817089103915</v>
      </c>
      <c r="M362" s="16">
        <f t="shared" ca="1" si="68"/>
        <v>11433.425642120717</v>
      </c>
      <c r="N362" s="16">
        <f t="shared" ca="1" si="62"/>
        <v>7.0346739626701078</v>
      </c>
      <c r="O362" s="16">
        <f t="shared" ca="1" si="63"/>
        <v>11440.460316083387</v>
      </c>
      <c r="P362" s="16">
        <f t="shared" ca="1" si="69"/>
        <v>1263.6291723985451</v>
      </c>
      <c r="Q362" s="16">
        <f t="shared" ca="1" si="64"/>
        <v>83.608553016802148</v>
      </c>
      <c r="R362" s="16">
        <f t="shared" ca="1" si="70"/>
        <v>1354.2723993780171</v>
      </c>
      <c r="S362" s="15">
        <v>337</v>
      </c>
      <c r="T362" s="15">
        <f t="shared" ca="1" si="65"/>
        <v>2</v>
      </c>
      <c r="U362" s="16">
        <f t="shared" ca="1" si="71"/>
        <v>11402.111240693066</v>
      </c>
      <c r="V362" s="16">
        <f t="shared" ca="1" si="72"/>
        <v>11440.460316083387</v>
      </c>
    </row>
    <row r="363" spans="9:22">
      <c r="I363" s="15">
        <v>338</v>
      </c>
      <c r="J363" s="16">
        <f t="shared" ca="1" si="61"/>
        <v>10.251859221822659</v>
      </c>
      <c r="K363" s="16">
        <f t="shared" ca="1" si="66"/>
        <v>10096.439775927192</v>
      </c>
      <c r="L363" s="16">
        <f t="shared" ca="1" si="67"/>
        <v>11402.111240693066</v>
      </c>
      <c r="M363" s="16">
        <f t="shared" ca="1" si="68"/>
        <v>11502.709116796193</v>
      </c>
      <c r="N363" s="16">
        <f t="shared" ca="1" si="62"/>
        <v>5.315397891811716</v>
      </c>
      <c r="O363" s="16">
        <f t="shared" ca="1" si="63"/>
        <v>11508.024514688006</v>
      </c>
      <c r="P363" s="16">
        <f t="shared" ca="1" si="69"/>
        <v>1305.6714647658737</v>
      </c>
      <c r="Q363" s="16">
        <f t="shared" ca="1" si="64"/>
        <v>100.59787610312685</v>
      </c>
      <c r="R363" s="16">
        <f t="shared" ca="1" si="70"/>
        <v>1411.5847387608123</v>
      </c>
      <c r="S363" s="15">
        <v>338</v>
      </c>
      <c r="T363" s="15">
        <f t="shared" ca="1" si="65"/>
        <v>1</v>
      </c>
      <c r="U363" s="16">
        <f t="shared" ca="1" si="71"/>
        <v>11508.024514688006</v>
      </c>
      <c r="V363" s="16">
        <f t="shared" ca="1" si="72"/>
        <v>11440.460316083387</v>
      </c>
    </row>
    <row r="364" spans="9:22">
      <c r="I364" s="15">
        <v>339</v>
      </c>
      <c r="J364" s="16">
        <f t="shared" ca="1" si="61"/>
        <v>14.559044520043713</v>
      </c>
      <c r="K364" s="16">
        <f t="shared" ca="1" si="66"/>
        <v>10110.998820447236</v>
      </c>
      <c r="L364" s="16">
        <f t="shared" ca="1" si="67"/>
        <v>11440.460316083387</v>
      </c>
      <c r="M364" s="16">
        <f t="shared" ca="1" si="68"/>
        <v>11521.882936382504</v>
      </c>
      <c r="N364" s="16">
        <f t="shared" ca="1" si="62"/>
        <v>9.0381197789722627</v>
      </c>
      <c r="O364" s="16">
        <f t="shared" ca="1" si="63"/>
        <v>11530.921056161476</v>
      </c>
      <c r="P364" s="16">
        <f t="shared" ca="1" si="69"/>
        <v>1329.4614956361511</v>
      </c>
      <c r="Q364" s="16">
        <f t="shared" ca="1" si="64"/>
        <v>81.422620299117781</v>
      </c>
      <c r="R364" s="16">
        <f t="shared" ca="1" si="70"/>
        <v>1419.9222357142412</v>
      </c>
      <c r="S364" s="15">
        <v>339</v>
      </c>
      <c r="T364" s="15">
        <f t="shared" ca="1" si="65"/>
        <v>2</v>
      </c>
      <c r="U364" s="16">
        <f t="shared" ca="1" si="71"/>
        <v>11508.024514688006</v>
      </c>
      <c r="V364" s="16">
        <f t="shared" ca="1" si="72"/>
        <v>11530.921056161476</v>
      </c>
    </row>
    <row r="365" spans="9:22">
      <c r="I365" s="15">
        <v>340</v>
      </c>
      <c r="J365" s="16">
        <f t="shared" ca="1" si="61"/>
        <v>10.253783283831307</v>
      </c>
      <c r="K365" s="16">
        <f t="shared" ca="1" si="66"/>
        <v>10121.252603731067</v>
      </c>
      <c r="L365" s="16">
        <f t="shared" ca="1" si="67"/>
        <v>11508.024514688006</v>
      </c>
      <c r="M365" s="16">
        <f t="shared" ca="1" si="68"/>
        <v>11561.195382781107</v>
      </c>
      <c r="N365" s="16">
        <f t="shared" ca="1" si="62"/>
        <v>9.9714133414892299</v>
      </c>
      <c r="O365" s="16">
        <f t="shared" ca="1" si="63"/>
        <v>11571.166796122596</v>
      </c>
      <c r="P365" s="16">
        <f t="shared" ca="1" si="69"/>
        <v>1386.7719109569389</v>
      </c>
      <c r="Q365" s="16">
        <f t="shared" ca="1" si="64"/>
        <v>53.170868093099955</v>
      </c>
      <c r="R365" s="16">
        <f t="shared" ca="1" si="70"/>
        <v>1449.9141923915281</v>
      </c>
      <c r="S365" s="15">
        <v>340</v>
      </c>
      <c r="T365" s="15">
        <f t="shared" ca="1" si="65"/>
        <v>1</v>
      </c>
      <c r="U365" s="16">
        <f t="shared" ca="1" si="71"/>
        <v>11571.166796122596</v>
      </c>
      <c r="V365" s="16">
        <f t="shared" ca="1" si="72"/>
        <v>11530.921056161476</v>
      </c>
    </row>
    <row r="366" spans="9:22">
      <c r="I366" s="15">
        <v>341</v>
      </c>
      <c r="J366" s="16">
        <f t="shared" ca="1" si="61"/>
        <v>37.483329573899866</v>
      </c>
      <c r="K366" s="16">
        <f t="shared" ca="1" si="66"/>
        <v>10158.735933304966</v>
      </c>
      <c r="L366" s="16">
        <f t="shared" ca="1" si="67"/>
        <v>11530.921056161476</v>
      </c>
      <c r="M366" s="16">
        <f t="shared" ca="1" si="68"/>
        <v>11592.609392482829</v>
      </c>
      <c r="N366" s="16">
        <f t="shared" ca="1" si="62"/>
        <v>7.763281364771605</v>
      </c>
      <c r="O366" s="16">
        <f t="shared" ca="1" si="63"/>
        <v>11600.372673847602</v>
      </c>
      <c r="P366" s="16">
        <f t="shared" ca="1" si="69"/>
        <v>1372.1851228565101</v>
      </c>
      <c r="Q366" s="16">
        <f t="shared" ca="1" si="64"/>
        <v>61.688336321352281</v>
      </c>
      <c r="R366" s="16">
        <f t="shared" ca="1" si="70"/>
        <v>1441.636740542634</v>
      </c>
      <c r="S366" s="15">
        <v>341</v>
      </c>
      <c r="T366" s="15">
        <f t="shared" ca="1" si="65"/>
        <v>2</v>
      </c>
      <c r="U366" s="16">
        <f t="shared" ca="1" si="71"/>
        <v>11571.166796122596</v>
      </c>
      <c r="V366" s="16">
        <f t="shared" ca="1" si="72"/>
        <v>11600.372673847602</v>
      </c>
    </row>
    <row r="367" spans="9:22">
      <c r="I367" s="15">
        <v>342</v>
      </c>
      <c r="J367" s="16">
        <f t="shared" ca="1" si="61"/>
        <v>34.159733394823618</v>
      </c>
      <c r="K367" s="16">
        <f t="shared" ca="1" si="66"/>
        <v>10192.895666699789</v>
      </c>
      <c r="L367" s="16">
        <f t="shared" ca="1" si="67"/>
        <v>11571.166796122596</v>
      </c>
      <c r="M367" s="16">
        <f t="shared" ca="1" si="68"/>
        <v>11609.432455079359</v>
      </c>
      <c r="N367" s="16">
        <f t="shared" ca="1" si="62"/>
        <v>8.3562971240961019</v>
      </c>
      <c r="O367" s="16">
        <f t="shared" ca="1" si="63"/>
        <v>11617.788752203454</v>
      </c>
      <c r="P367" s="16">
        <f t="shared" ca="1" si="69"/>
        <v>1378.2711294228066</v>
      </c>
      <c r="Q367" s="16">
        <f t="shared" ca="1" si="64"/>
        <v>38.265658956763872</v>
      </c>
      <c r="R367" s="16">
        <f t="shared" ca="1" si="70"/>
        <v>1424.8930855036665</v>
      </c>
      <c r="S367" s="15">
        <v>342</v>
      </c>
      <c r="T367" s="15">
        <f t="shared" ca="1" si="65"/>
        <v>1</v>
      </c>
      <c r="U367" s="16">
        <f t="shared" ca="1" si="71"/>
        <v>11617.788752203454</v>
      </c>
      <c r="V367" s="16">
        <f t="shared" ca="1" si="72"/>
        <v>11600.372673847602</v>
      </c>
    </row>
    <row r="368" spans="9:22">
      <c r="I368" s="15">
        <v>343</v>
      </c>
      <c r="J368" s="16">
        <f t="shared" ca="1" si="61"/>
        <v>3.2350886406420956</v>
      </c>
      <c r="K368" s="16">
        <f t="shared" ca="1" si="66"/>
        <v>10196.130755340431</v>
      </c>
      <c r="L368" s="16">
        <f t="shared" ca="1" si="67"/>
        <v>11600.372673847602</v>
      </c>
      <c r="M368" s="16">
        <f t="shared" ca="1" si="68"/>
        <v>11656.445622498246</v>
      </c>
      <c r="N368" s="16">
        <f t="shared" ca="1" si="62"/>
        <v>9.2748724346798994</v>
      </c>
      <c r="O368" s="16">
        <f t="shared" ca="1" si="63"/>
        <v>11665.720494932926</v>
      </c>
      <c r="P368" s="16">
        <f t="shared" ca="1" si="69"/>
        <v>1404.2419185071703</v>
      </c>
      <c r="Q368" s="16">
        <f t="shared" ca="1" si="64"/>
        <v>56.072948650645202</v>
      </c>
      <c r="R368" s="16">
        <f t="shared" ca="1" si="70"/>
        <v>1469.5897395924956</v>
      </c>
      <c r="S368" s="15">
        <v>343</v>
      </c>
      <c r="T368" s="15">
        <f t="shared" ca="1" si="65"/>
        <v>2</v>
      </c>
      <c r="U368" s="16">
        <f t="shared" ca="1" si="71"/>
        <v>11617.788752203454</v>
      </c>
      <c r="V368" s="16">
        <f t="shared" ca="1" si="72"/>
        <v>11665.720494932926</v>
      </c>
    </row>
    <row r="369" spans="9:22">
      <c r="I369" s="15">
        <v>344</v>
      </c>
      <c r="J369" s="16">
        <f t="shared" ca="1" si="61"/>
        <v>10.735872983083018</v>
      </c>
      <c r="K369" s="16">
        <f t="shared" ca="1" si="66"/>
        <v>10206.866628323514</v>
      </c>
      <c r="L369" s="16">
        <f t="shared" ca="1" si="67"/>
        <v>11617.788752203454</v>
      </c>
      <c r="M369" s="16">
        <f t="shared" ca="1" si="68"/>
        <v>11668.460970400796</v>
      </c>
      <c r="N369" s="16">
        <f t="shared" ca="1" si="62"/>
        <v>8.6031057041779917</v>
      </c>
      <c r="O369" s="16">
        <f t="shared" ca="1" si="63"/>
        <v>11677.064076104974</v>
      </c>
      <c r="P369" s="16">
        <f t="shared" ca="1" si="69"/>
        <v>1410.92212387994</v>
      </c>
      <c r="Q369" s="16">
        <f t="shared" ca="1" si="64"/>
        <v>50.672218197341081</v>
      </c>
      <c r="R369" s="16">
        <f t="shared" ca="1" si="70"/>
        <v>1470.1974477814592</v>
      </c>
      <c r="S369" s="15">
        <v>344</v>
      </c>
      <c r="T369" s="15">
        <f t="shared" ca="1" si="65"/>
        <v>1</v>
      </c>
      <c r="U369" s="16">
        <f t="shared" ca="1" si="71"/>
        <v>11677.064076104974</v>
      </c>
      <c r="V369" s="16">
        <f t="shared" ca="1" si="72"/>
        <v>11665.720494932926</v>
      </c>
    </row>
    <row r="370" spans="9:22">
      <c r="I370" s="15">
        <v>345</v>
      </c>
      <c r="J370" s="16">
        <f t="shared" ca="1" si="61"/>
        <v>10.317856768623678</v>
      </c>
      <c r="K370" s="16">
        <f t="shared" ca="1" si="66"/>
        <v>10217.184485092139</v>
      </c>
      <c r="L370" s="16">
        <f t="shared" ca="1" si="67"/>
        <v>11665.720494932926</v>
      </c>
      <c r="M370" s="16">
        <f t="shared" ca="1" si="68"/>
        <v>11735.349870569147</v>
      </c>
      <c r="N370" s="16">
        <f t="shared" ca="1" si="62"/>
        <v>9.3555718939991372</v>
      </c>
      <c r="O370" s="16">
        <f t="shared" ca="1" si="63"/>
        <v>11744.705442463146</v>
      </c>
      <c r="P370" s="16">
        <f t="shared" ca="1" si="69"/>
        <v>1448.5360098407873</v>
      </c>
      <c r="Q370" s="16">
        <f t="shared" ca="1" si="64"/>
        <v>69.62937563622161</v>
      </c>
      <c r="R370" s="16">
        <f t="shared" ca="1" si="70"/>
        <v>1527.5209573710081</v>
      </c>
      <c r="S370" s="15">
        <v>345</v>
      </c>
      <c r="T370" s="15">
        <f t="shared" ca="1" si="65"/>
        <v>2</v>
      </c>
      <c r="U370" s="16">
        <f t="shared" ca="1" si="71"/>
        <v>11677.064076104974</v>
      </c>
      <c r="V370" s="16">
        <f t="shared" ca="1" si="72"/>
        <v>11744.705442463146</v>
      </c>
    </row>
    <row r="371" spans="9:22">
      <c r="I371" s="15">
        <v>346</v>
      </c>
      <c r="J371" s="16">
        <f t="shared" ca="1" si="61"/>
        <v>50.470066655152458</v>
      </c>
      <c r="K371" s="16">
        <f t="shared" ca="1" si="66"/>
        <v>10267.654551747291</v>
      </c>
      <c r="L371" s="16">
        <f t="shared" ca="1" si="67"/>
        <v>11677.064076104974</v>
      </c>
      <c r="M371" s="16">
        <f t="shared" ca="1" si="68"/>
        <v>11747.469889911374</v>
      </c>
      <c r="N371" s="16">
        <f t="shared" ca="1" si="62"/>
        <v>5.6440451182109994</v>
      </c>
      <c r="O371" s="16">
        <f t="shared" ca="1" si="63"/>
        <v>11753.113935029585</v>
      </c>
      <c r="P371" s="16">
        <f t="shared" ca="1" si="69"/>
        <v>1409.409524357683</v>
      </c>
      <c r="Q371" s="16">
        <f t="shared" ca="1" si="64"/>
        <v>70.405813806398626</v>
      </c>
      <c r="R371" s="16">
        <f t="shared" ca="1" si="70"/>
        <v>1485.4593832822925</v>
      </c>
      <c r="S371" s="15">
        <v>346</v>
      </c>
      <c r="T371" s="15">
        <f t="shared" ca="1" si="65"/>
        <v>1</v>
      </c>
      <c r="U371" s="16">
        <f t="shared" ca="1" si="71"/>
        <v>11753.113935029585</v>
      </c>
      <c r="V371" s="16">
        <f t="shared" ca="1" si="72"/>
        <v>11744.705442463146</v>
      </c>
    </row>
    <row r="372" spans="9:22">
      <c r="I372" s="15">
        <v>347</v>
      </c>
      <c r="J372" s="16">
        <f t="shared" ca="1" si="61"/>
        <v>14.870610870224064</v>
      </c>
      <c r="K372" s="16">
        <f t="shared" ca="1" si="66"/>
        <v>10282.525162617516</v>
      </c>
      <c r="L372" s="16">
        <f t="shared" ca="1" si="67"/>
        <v>11744.705442463146</v>
      </c>
      <c r="M372" s="16">
        <f t="shared" ca="1" si="68"/>
        <v>11800.024811117226</v>
      </c>
      <c r="N372" s="16">
        <f t="shared" ca="1" si="62"/>
        <v>8.0078866904205555</v>
      </c>
      <c r="O372" s="16">
        <f t="shared" ca="1" si="63"/>
        <v>11808.032697807646</v>
      </c>
      <c r="P372" s="16">
        <f t="shared" ca="1" si="69"/>
        <v>1462.1802798456301</v>
      </c>
      <c r="Q372" s="16">
        <f t="shared" ca="1" si="64"/>
        <v>55.319368654079099</v>
      </c>
      <c r="R372" s="16">
        <f t="shared" ca="1" si="70"/>
        <v>1525.5075351901298</v>
      </c>
      <c r="S372" s="15">
        <v>347</v>
      </c>
      <c r="T372" s="15">
        <f t="shared" ca="1" si="65"/>
        <v>2</v>
      </c>
      <c r="U372" s="16">
        <f t="shared" ca="1" si="71"/>
        <v>11753.113935029585</v>
      </c>
      <c r="V372" s="16">
        <f t="shared" ca="1" si="72"/>
        <v>11808.032697807646</v>
      </c>
    </row>
    <row r="373" spans="9:22">
      <c r="I373" s="15">
        <v>348</v>
      </c>
      <c r="J373" s="16">
        <f t="shared" ca="1" si="61"/>
        <v>41.613748931123261</v>
      </c>
      <c r="K373" s="16">
        <f t="shared" ca="1" si="66"/>
        <v>10324.13891154864</v>
      </c>
      <c r="L373" s="16">
        <f t="shared" ca="1" si="67"/>
        <v>11753.113935029585</v>
      </c>
      <c r="M373" s="16">
        <f t="shared" ca="1" si="68"/>
        <v>11813.628973010482</v>
      </c>
      <c r="N373" s="16">
        <f t="shared" ca="1" si="62"/>
        <v>9.3437421232847111</v>
      </c>
      <c r="O373" s="16">
        <f t="shared" ca="1" si="63"/>
        <v>11822.972715133767</v>
      </c>
      <c r="P373" s="16">
        <f t="shared" ca="1" si="69"/>
        <v>1428.9750234809453</v>
      </c>
      <c r="Q373" s="16">
        <f t="shared" ca="1" si="64"/>
        <v>60.515037980896231</v>
      </c>
      <c r="R373" s="16">
        <f t="shared" ca="1" si="70"/>
        <v>1498.8338035851264</v>
      </c>
      <c r="S373" s="15">
        <v>348</v>
      </c>
      <c r="T373" s="15">
        <f t="shared" ca="1" si="65"/>
        <v>1</v>
      </c>
      <c r="U373" s="16">
        <f t="shared" ca="1" si="71"/>
        <v>11822.972715133767</v>
      </c>
      <c r="V373" s="16">
        <f t="shared" ca="1" si="72"/>
        <v>11808.032697807646</v>
      </c>
    </row>
    <row r="374" spans="9:22">
      <c r="I374" s="15">
        <v>349</v>
      </c>
      <c r="J374" s="16">
        <f t="shared" ca="1" si="61"/>
        <v>21.032444556450269</v>
      </c>
      <c r="K374" s="16">
        <f t="shared" ca="1" si="66"/>
        <v>10345.171356105091</v>
      </c>
      <c r="L374" s="16">
        <f t="shared" ca="1" si="67"/>
        <v>11808.032697807646</v>
      </c>
      <c r="M374" s="16">
        <f t="shared" ca="1" si="68"/>
        <v>11877.229394371254</v>
      </c>
      <c r="N374" s="16">
        <f t="shared" ca="1" si="62"/>
        <v>7.3106201587527142</v>
      </c>
      <c r="O374" s="16">
        <f t="shared" ca="1" si="63"/>
        <v>11884.540014530006</v>
      </c>
      <c r="P374" s="16">
        <f t="shared" ca="1" si="69"/>
        <v>1462.8613417025554</v>
      </c>
      <c r="Q374" s="16">
        <f t="shared" ca="1" si="64"/>
        <v>69.196696563607048</v>
      </c>
      <c r="R374" s="16">
        <f t="shared" ca="1" si="70"/>
        <v>1539.3686584249151</v>
      </c>
      <c r="S374" s="15">
        <v>349</v>
      </c>
      <c r="T374" s="15">
        <f t="shared" ca="1" si="65"/>
        <v>2</v>
      </c>
      <c r="U374" s="16">
        <f t="shared" ca="1" si="71"/>
        <v>11822.972715133767</v>
      </c>
      <c r="V374" s="16">
        <f t="shared" ca="1" si="72"/>
        <v>11884.540014530006</v>
      </c>
    </row>
    <row r="375" spans="9:22">
      <c r="I375" s="15">
        <v>350</v>
      </c>
      <c r="J375" s="16">
        <f t="shared" ca="1" si="61"/>
        <v>17.246344807123172</v>
      </c>
      <c r="K375" s="16">
        <f t="shared" ca="1" si="66"/>
        <v>10362.417700912214</v>
      </c>
      <c r="L375" s="16">
        <f t="shared" ca="1" si="67"/>
        <v>11822.972715133767</v>
      </c>
      <c r="M375" s="16">
        <f t="shared" ca="1" si="68"/>
        <v>11864.858743775801</v>
      </c>
      <c r="N375" s="16">
        <f t="shared" ca="1" si="62"/>
        <v>8.625372916447489</v>
      </c>
      <c r="O375" s="16">
        <f t="shared" ca="1" si="63"/>
        <v>11873.484116692249</v>
      </c>
      <c r="P375" s="16">
        <f t="shared" ca="1" si="69"/>
        <v>1460.5550142215525</v>
      </c>
      <c r="Q375" s="16">
        <f t="shared" ca="1" si="64"/>
        <v>41.886028642035207</v>
      </c>
      <c r="R375" s="16">
        <f t="shared" ca="1" si="70"/>
        <v>1511.0664157800352</v>
      </c>
      <c r="S375" s="15">
        <v>350</v>
      </c>
      <c r="T375" s="15">
        <f t="shared" ca="1" si="65"/>
        <v>1</v>
      </c>
      <c r="U375" s="16">
        <f t="shared" ca="1" si="71"/>
        <v>11873.484116692249</v>
      </c>
      <c r="V375" s="16">
        <f t="shared" ca="1" si="72"/>
        <v>11884.540014530006</v>
      </c>
    </row>
    <row r="376" spans="9:22">
      <c r="I376" s="15">
        <v>351</v>
      </c>
      <c r="J376" s="16">
        <f t="shared" ca="1" si="61"/>
        <v>40.383003370577498</v>
      </c>
      <c r="K376" s="16">
        <f t="shared" ca="1" si="66"/>
        <v>10402.800704282792</v>
      </c>
      <c r="L376" s="16">
        <f t="shared" ca="1" si="67"/>
        <v>11873.484116692249</v>
      </c>
      <c r="M376" s="16">
        <f t="shared" ca="1" si="68"/>
        <v>11900.771741097229</v>
      </c>
      <c r="N376" s="16">
        <f t="shared" ca="1" si="62"/>
        <v>8.1802680566369865</v>
      </c>
      <c r="O376" s="16">
        <f t="shared" ca="1" si="63"/>
        <v>11908.952009153865</v>
      </c>
      <c r="P376" s="16">
        <f t="shared" ca="1" si="69"/>
        <v>1470.6834124094567</v>
      </c>
      <c r="Q376" s="16">
        <f t="shared" ca="1" si="64"/>
        <v>27.287624404979496</v>
      </c>
      <c r="R376" s="16">
        <f t="shared" ca="1" si="70"/>
        <v>1506.1513048710731</v>
      </c>
      <c r="S376" s="15">
        <v>351</v>
      </c>
      <c r="T376" s="15">
        <f t="shared" ca="1" si="65"/>
        <v>1</v>
      </c>
      <c r="U376" s="16">
        <f t="shared" ca="1" si="71"/>
        <v>11908.952009153865</v>
      </c>
      <c r="V376" s="16">
        <f t="shared" ca="1" si="72"/>
        <v>11884.540014530006</v>
      </c>
    </row>
    <row r="377" spans="9:22">
      <c r="I377" s="15">
        <v>352</v>
      </c>
      <c r="J377" s="16">
        <f t="shared" ca="1" si="61"/>
        <v>7.7103111464411445</v>
      </c>
      <c r="K377" s="16">
        <f t="shared" ca="1" si="66"/>
        <v>10410.511015429232</v>
      </c>
      <c r="L377" s="16">
        <f t="shared" ca="1" si="67"/>
        <v>11884.540014530006</v>
      </c>
      <c r="M377" s="16">
        <f t="shared" ca="1" si="68"/>
        <v>11941.535220443191</v>
      </c>
      <c r="N377" s="16">
        <f t="shared" ca="1" si="62"/>
        <v>7.7558665641909377</v>
      </c>
      <c r="O377" s="16">
        <f t="shared" ca="1" si="63"/>
        <v>11949.291087007383</v>
      </c>
      <c r="P377" s="16">
        <f t="shared" ca="1" si="69"/>
        <v>1474.0289991007739</v>
      </c>
      <c r="Q377" s="16">
        <f t="shared" ca="1" si="64"/>
        <v>56.99520591318548</v>
      </c>
      <c r="R377" s="16">
        <f t="shared" ca="1" si="70"/>
        <v>1538.7800715781502</v>
      </c>
      <c r="S377" s="15">
        <v>352</v>
      </c>
      <c r="T377" s="15">
        <f t="shared" ca="1" si="65"/>
        <v>2</v>
      </c>
      <c r="U377" s="16">
        <f t="shared" ca="1" si="71"/>
        <v>11908.952009153865</v>
      </c>
      <c r="V377" s="16">
        <f t="shared" ca="1" si="72"/>
        <v>11949.291087007383</v>
      </c>
    </row>
    <row r="378" spans="9:22">
      <c r="I378" s="15">
        <v>353</v>
      </c>
      <c r="J378" s="16">
        <f t="shared" ca="1" si="61"/>
        <v>26.667204451341604</v>
      </c>
      <c r="K378" s="16">
        <f t="shared" ca="1" si="66"/>
        <v>10437.178219880574</v>
      </c>
      <c r="L378" s="16">
        <f t="shared" ca="1" si="67"/>
        <v>11908.952009153865</v>
      </c>
      <c r="M378" s="16">
        <f t="shared" ca="1" si="68"/>
        <v>11973.064156872928</v>
      </c>
      <c r="N378" s="16">
        <f t="shared" ca="1" si="62"/>
        <v>7.2371190820528213</v>
      </c>
      <c r="O378" s="16">
        <f t="shared" ca="1" si="63"/>
        <v>11980.30127595498</v>
      </c>
      <c r="P378" s="16">
        <f t="shared" ca="1" si="69"/>
        <v>1471.7737892732912</v>
      </c>
      <c r="Q378" s="16">
        <f t="shared" ca="1" si="64"/>
        <v>64.112147719061994</v>
      </c>
      <c r="R378" s="16">
        <f t="shared" ca="1" si="70"/>
        <v>1543.1230560744061</v>
      </c>
      <c r="S378" s="15">
        <v>353</v>
      </c>
      <c r="T378" s="15">
        <f t="shared" ca="1" si="65"/>
        <v>1</v>
      </c>
      <c r="U378" s="16">
        <f t="shared" ca="1" si="71"/>
        <v>11980.30127595498</v>
      </c>
      <c r="V378" s="16">
        <f t="shared" ca="1" si="72"/>
        <v>11949.291087007383</v>
      </c>
    </row>
    <row r="379" spans="9:22">
      <c r="I379" s="15">
        <v>354</v>
      </c>
      <c r="J379" s="16">
        <f t="shared" ca="1" si="61"/>
        <v>20.09901735653408</v>
      </c>
      <c r="K379" s="16">
        <f t="shared" ca="1" si="66"/>
        <v>10457.277237237107</v>
      </c>
      <c r="L379" s="16">
        <f t="shared" ca="1" si="67"/>
        <v>11949.291087007383</v>
      </c>
      <c r="M379" s="16">
        <f t="shared" ca="1" si="68"/>
        <v>12021.861772600234</v>
      </c>
      <c r="N379" s="16">
        <f t="shared" ca="1" si="62"/>
        <v>6.5395982324466013</v>
      </c>
      <c r="O379" s="16">
        <f t="shared" ca="1" si="63"/>
        <v>12028.40137083268</v>
      </c>
      <c r="P379" s="16">
        <f t="shared" ca="1" si="69"/>
        <v>1492.0138497702756</v>
      </c>
      <c r="Q379" s="16">
        <f t="shared" ca="1" si="64"/>
        <v>72.570685592850523</v>
      </c>
      <c r="R379" s="16">
        <f t="shared" ca="1" si="70"/>
        <v>1571.1241335955729</v>
      </c>
      <c r="S379" s="15">
        <v>354</v>
      </c>
      <c r="T379" s="15">
        <f t="shared" ca="1" si="65"/>
        <v>2</v>
      </c>
      <c r="U379" s="16">
        <f t="shared" ca="1" si="71"/>
        <v>11980.30127595498</v>
      </c>
      <c r="V379" s="16">
        <f t="shared" ca="1" si="72"/>
        <v>12028.40137083268</v>
      </c>
    </row>
    <row r="380" spans="9:22">
      <c r="I380" s="15">
        <v>355</v>
      </c>
      <c r="J380" s="16">
        <f t="shared" ca="1" si="61"/>
        <v>4.9247474039467276E-2</v>
      </c>
      <c r="K380" s="16">
        <f t="shared" ca="1" si="66"/>
        <v>10457.326484711146</v>
      </c>
      <c r="L380" s="16">
        <f t="shared" ca="1" si="67"/>
        <v>11980.30127595498</v>
      </c>
      <c r="M380" s="16">
        <f t="shared" ca="1" si="68"/>
        <v>12048.017291292063</v>
      </c>
      <c r="N380" s="16">
        <f t="shared" ca="1" si="62"/>
        <v>5.7194672158051771</v>
      </c>
      <c r="O380" s="16">
        <f t="shared" ca="1" si="63"/>
        <v>12053.736758507868</v>
      </c>
      <c r="P380" s="16">
        <f t="shared" ca="1" si="69"/>
        <v>1522.9747912438343</v>
      </c>
      <c r="Q380" s="16">
        <f t="shared" ca="1" si="64"/>
        <v>67.716015337081529</v>
      </c>
      <c r="R380" s="16">
        <f t="shared" ca="1" si="70"/>
        <v>1596.410273796721</v>
      </c>
      <c r="S380" s="15">
        <v>355</v>
      </c>
      <c r="T380" s="15">
        <f t="shared" ca="1" si="65"/>
        <v>1</v>
      </c>
      <c r="U380" s="16">
        <f t="shared" ca="1" si="71"/>
        <v>12053.736758507868</v>
      </c>
      <c r="V380" s="16">
        <f t="shared" ca="1" si="72"/>
        <v>12028.40137083268</v>
      </c>
    </row>
    <row r="381" spans="9:22">
      <c r="I381" s="15">
        <v>356</v>
      </c>
      <c r="J381" s="16">
        <f t="shared" ca="1" si="61"/>
        <v>6.6949426398748066</v>
      </c>
      <c r="K381" s="16">
        <f t="shared" ca="1" si="66"/>
        <v>10464.021427351021</v>
      </c>
      <c r="L381" s="16">
        <f t="shared" ca="1" si="67"/>
        <v>12028.40137083268</v>
      </c>
      <c r="M381" s="16">
        <f t="shared" ca="1" si="68"/>
        <v>12070.054967778318</v>
      </c>
      <c r="N381" s="16">
        <f t="shared" ca="1" si="62"/>
        <v>6.3642383883417253</v>
      </c>
      <c r="O381" s="16">
        <f t="shared" ca="1" si="63"/>
        <v>12076.41920616666</v>
      </c>
      <c r="P381" s="16">
        <f t="shared" ca="1" si="69"/>
        <v>1564.3799434816592</v>
      </c>
      <c r="Q381" s="16">
        <f t="shared" ca="1" si="64"/>
        <v>41.653596945639023</v>
      </c>
      <c r="R381" s="16">
        <f t="shared" ca="1" si="70"/>
        <v>1612.3977788156399</v>
      </c>
      <c r="S381" s="15">
        <v>356</v>
      </c>
      <c r="T381" s="15">
        <f t="shared" ca="1" si="65"/>
        <v>2</v>
      </c>
      <c r="U381" s="16">
        <f t="shared" ca="1" si="71"/>
        <v>12053.736758507868</v>
      </c>
      <c r="V381" s="16">
        <f t="shared" ca="1" si="72"/>
        <v>12076.41920616666</v>
      </c>
    </row>
    <row r="382" spans="9:22">
      <c r="I382" s="15">
        <v>357</v>
      </c>
      <c r="J382" s="16">
        <f t="shared" ca="1" si="61"/>
        <v>15.348098188238653</v>
      </c>
      <c r="K382" s="16">
        <f t="shared" ca="1" si="66"/>
        <v>10479.369525539259</v>
      </c>
      <c r="L382" s="16">
        <f t="shared" ca="1" si="67"/>
        <v>12053.736758507868</v>
      </c>
      <c r="M382" s="16">
        <f t="shared" ca="1" si="68"/>
        <v>12134.490881432919</v>
      </c>
      <c r="N382" s="16">
        <f t="shared" ca="1" si="62"/>
        <v>5.4452806206525919</v>
      </c>
      <c r="O382" s="16">
        <f t="shared" ca="1" si="63"/>
        <v>12139.936162053571</v>
      </c>
      <c r="P382" s="16">
        <f t="shared" ca="1" si="69"/>
        <v>1574.3672329686087</v>
      </c>
      <c r="Q382" s="16">
        <f t="shared" ca="1" si="64"/>
        <v>80.754122925050893</v>
      </c>
      <c r="R382" s="16">
        <f t="shared" ca="1" si="70"/>
        <v>1660.5666365143122</v>
      </c>
      <c r="S382" s="15">
        <v>357</v>
      </c>
      <c r="T382" s="15">
        <f t="shared" ca="1" si="65"/>
        <v>1</v>
      </c>
      <c r="U382" s="16">
        <f t="shared" ca="1" si="71"/>
        <v>12139.936162053571</v>
      </c>
      <c r="V382" s="16">
        <f t="shared" ca="1" si="72"/>
        <v>12076.41920616666</v>
      </c>
    </row>
    <row r="383" spans="9:22">
      <c r="I383" s="15">
        <v>358</v>
      </c>
      <c r="J383" s="16">
        <f t="shared" ca="1" si="61"/>
        <v>32.280557129568187</v>
      </c>
      <c r="K383" s="16">
        <f t="shared" ca="1" si="66"/>
        <v>10511.650082668828</v>
      </c>
      <c r="L383" s="16">
        <f t="shared" ca="1" si="67"/>
        <v>12076.41920616666</v>
      </c>
      <c r="M383" s="16">
        <f t="shared" ca="1" si="68"/>
        <v>12125.509503944715</v>
      </c>
      <c r="N383" s="16">
        <f t="shared" ca="1" si="62"/>
        <v>6.2400587660156983</v>
      </c>
      <c r="O383" s="16">
        <f t="shared" ca="1" si="63"/>
        <v>12131.749562710731</v>
      </c>
      <c r="P383" s="16">
        <f t="shared" ca="1" si="69"/>
        <v>1564.769123497832</v>
      </c>
      <c r="Q383" s="16">
        <f t="shared" ca="1" si="64"/>
        <v>49.090297778055017</v>
      </c>
      <c r="R383" s="16">
        <f t="shared" ca="1" si="70"/>
        <v>1620.0994800419026</v>
      </c>
      <c r="S383" s="15">
        <v>358</v>
      </c>
      <c r="T383" s="15">
        <f t="shared" ca="1" si="65"/>
        <v>2</v>
      </c>
      <c r="U383" s="16">
        <f t="shared" ca="1" si="71"/>
        <v>12139.936162053571</v>
      </c>
      <c r="V383" s="16">
        <f t="shared" ca="1" si="72"/>
        <v>12131.749562710731</v>
      </c>
    </row>
    <row r="384" spans="9:22">
      <c r="I384" s="15">
        <v>359</v>
      </c>
      <c r="J384" s="16">
        <f t="shared" ca="1" si="61"/>
        <v>59.123513041749355</v>
      </c>
      <c r="K384" s="16">
        <f t="shared" ca="1" si="66"/>
        <v>10570.773595710578</v>
      </c>
      <c r="L384" s="16">
        <f t="shared" ca="1" si="67"/>
        <v>12131.749562710731</v>
      </c>
      <c r="M384" s="16">
        <f t="shared" ca="1" si="68"/>
        <v>12167.810743165614</v>
      </c>
      <c r="N384" s="16">
        <f t="shared" ca="1" si="62"/>
        <v>9.7018432117994262</v>
      </c>
      <c r="O384" s="16">
        <f t="shared" ca="1" si="63"/>
        <v>12177.512586377414</v>
      </c>
      <c r="P384" s="16">
        <f t="shared" ca="1" si="69"/>
        <v>1560.9759670001531</v>
      </c>
      <c r="Q384" s="16">
        <f t="shared" ca="1" si="64"/>
        <v>36.061180454882816</v>
      </c>
      <c r="R384" s="16">
        <f t="shared" ca="1" si="70"/>
        <v>1606.7389906668352</v>
      </c>
      <c r="S384" s="15">
        <v>359</v>
      </c>
      <c r="T384" s="15">
        <f t="shared" ca="1" si="65"/>
        <v>2</v>
      </c>
      <c r="U384" s="16">
        <f t="shared" ca="1" si="71"/>
        <v>12139.936162053571</v>
      </c>
      <c r="V384" s="16">
        <f t="shared" ca="1" si="72"/>
        <v>12177.512586377414</v>
      </c>
    </row>
    <row r="385" spans="9:22">
      <c r="I385" s="15">
        <v>360</v>
      </c>
      <c r="J385" s="16">
        <f t="shared" ca="1" si="61"/>
        <v>25.596173211769873</v>
      </c>
      <c r="K385" s="16">
        <f t="shared" ca="1" si="66"/>
        <v>10596.369768922348</v>
      </c>
      <c r="L385" s="16">
        <f t="shared" ca="1" si="67"/>
        <v>12139.936162053571</v>
      </c>
      <c r="M385" s="16">
        <f t="shared" ca="1" si="68"/>
        <v>12258.433598855054</v>
      </c>
      <c r="N385" s="16">
        <f t="shared" ca="1" si="62"/>
        <v>5.6586620369619602</v>
      </c>
      <c r="O385" s="16">
        <f t="shared" ca="1" si="63"/>
        <v>12264.092260892015</v>
      </c>
      <c r="P385" s="16">
        <f t="shared" ca="1" si="69"/>
        <v>1543.5663931312229</v>
      </c>
      <c r="Q385" s="16">
        <f t="shared" ca="1" si="64"/>
        <v>118.49743680148191</v>
      </c>
      <c r="R385" s="16">
        <f t="shared" ca="1" si="70"/>
        <v>1667.7224919696666</v>
      </c>
      <c r="S385" s="15">
        <v>360</v>
      </c>
      <c r="T385" s="15">
        <f t="shared" ca="1" si="65"/>
        <v>1</v>
      </c>
      <c r="U385" s="16">
        <f t="shared" ca="1" si="71"/>
        <v>12264.092260892015</v>
      </c>
      <c r="V385" s="16">
        <f t="shared" ca="1" si="72"/>
        <v>12177.512586377414</v>
      </c>
    </row>
    <row r="386" spans="9:22">
      <c r="I386" s="15">
        <v>361</v>
      </c>
      <c r="J386" s="16">
        <f t="shared" ca="1" si="61"/>
        <v>6.995989754866879</v>
      </c>
      <c r="K386" s="16">
        <f t="shared" ca="1" si="66"/>
        <v>10603.365758677215</v>
      </c>
      <c r="L386" s="16">
        <f t="shared" ca="1" si="67"/>
        <v>12177.512586377414</v>
      </c>
      <c r="M386" s="16">
        <f t="shared" ca="1" si="68"/>
        <v>12244.733067607836</v>
      </c>
      <c r="N386" s="16">
        <f t="shared" ca="1" si="62"/>
        <v>9.5465011366988826</v>
      </c>
      <c r="O386" s="16">
        <f t="shared" ca="1" si="63"/>
        <v>12254.279568744536</v>
      </c>
      <c r="P386" s="16">
        <f t="shared" ca="1" si="69"/>
        <v>1574.1468277001986</v>
      </c>
      <c r="Q386" s="16">
        <f t="shared" ca="1" si="64"/>
        <v>67.220481230422649</v>
      </c>
      <c r="R386" s="16">
        <f t="shared" ca="1" si="70"/>
        <v>1650.9138100673201</v>
      </c>
      <c r="S386" s="15">
        <v>361</v>
      </c>
      <c r="T386" s="15">
        <f t="shared" ca="1" si="65"/>
        <v>2</v>
      </c>
      <c r="U386" s="16">
        <f t="shared" ca="1" si="71"/>
        <v>12264.092260892015</v>
      </c>
      <c r="V386" s="16">
        <f t="shared" ca="1" si="72"/>
        <v>12254.279568744536</v>
      </c>
    </row>
    <row r="387" spans="9:22">
      <c r="I387" s="15">
        <v>362</v>
      </c>
      <c r="J387" s="16">
        <f t="shared" ca="1" si="61"/>
        <v>7.2838350073749014</v>
      </c>
      <c r="K387" s="16">
        <f t="shared" ca="1" si="66"/>
        <v>10610.649593684589</v>
      </c>
      <c r="L387" s="16">
        <f t="shared" ca="1" si="67"/>
        <v>12254.279568744536</v>
      </c>
      <c r="M387" s="16">
        <f t="shared" ca="1" si="68"/>
        <v>12322.221805568663</v>
      </c>
      <c r="N387" s="16">
        <f t="shared" ca="1" si="62"/>
        <v>6.4035074119908817</v>
      </c>
      <c r="O387" s="16">
        <f t="shared" ca="1" si="63"/>
        <v>12328.625312980654</v>
      </c>
      <c r="P387" s="16">
        <f t="shared" ca="1" si="69"/>
        <v>1643.6299750599464</v>
      </c>
      <c r="Q387" s="16">
        <f t="shared" ca="1" si="64"/>
        <v>67.942236824127406</v>
      </c>
      <c r="R387" s="16">
        <f t="shared" ca="1" si="70"/>
        <v>1717.9757192960647</v>
      </c>
      <c r="S387" s="15">
        <v>362</v>
      </c>
      <c r="T387" s="15">
        <f t="shared" ca="1" si="65"/>
        <v>2</v>
      </c>
      <c r="U387" s="16">
        <f t="shared" ca="1" si="71"/>
        <v>12264.092260892015</v>
      </c>
      <c r="V387" s="16">
        <f t="shared" ca="1" si="72"/>
        <v>12328.625312980654</v>
      </c>
    </row>
    <row r="388" spans="9:22">
      <c r="I388" s="15">
        <v>363</v>
      </c>
      <c r="J388" s="16">
        <f t="shared" ca="1" si="61"/>
        <v>3.8156567132907577</v>
      </c>
      <c r="K388" s="16">
        <f t="shared" ca="1" si="66"/>
        <v>10614.46525039788</v>
      </c>
      <c r="L388" s="16">
        <f t="shared" ca="1" si="67"/>
        <v>12264.092260892015</v>
      </c>
      <c r="M388" s="16">
        <f t="shared" ca="1" si="68"/>
        <v>12328.630266877779</v>
      </c>
      <c r="N388" s="16">
        <f t="shared" ca="1" si="62"/>
        <v>8.9231298577015661</v>
      </c>
      <c r="O388" s="16">
        <f t="shared" ca="1" si="63"/>
        <v>12337.55339673548</v>
      </c>
      <c r="P388" s="16">
        <f t="shared" ca="1" si="69"/>
        <v>1649.6270104941359</v>
      </c>
      <c r="Q388" s="16">
        <f t="shared" ca="1" si="64"/>
        <v>64.538005985763633</v>
      </c>
      <c r="R388" s="16">
        <f t="shared" ca="1" si="70"/>
        <v>1723.0881463376011</v>
      </c>
      <c r="S388" s="15">
        <v>363</v>
      </c>
      <c r="T388" s="15">
        <f t="shared" ca="1" si="65"/>
        <v>1</v>
      </c>
      <c r="U388" s="16">
        <f t="shared" ca="1" si="71"/>
        <v>12337.55339673548</v>
      </c>
      <c r="V388" s="16">
        <f t="shared" ca="1" si="72"/>
        <v>12328.625312980654</v>
      </c>
    </row>
    <row r="389" spans="9:22">
      <c r="I389" s="15">
        <v>364</v>
      </c>
      <c r="J389" s="16">
        <f t="shared" ca="1" si="61"/>
        <v>26.944555669471555</v>
      </c>
      <c r="K389" s="16">
        <f t="shared" ca="1" si="66"/>
        <v>10641.409806067351</v>
      </c>
      <c r="L389" s="16">
        <f t="shared" ca="1" si="67"/>
        <v>12328.625312980654</v>
      </c>
      <c r="M389" s="16">
        <f t="shared" ca="1" si="68"/>
        <v>12408.124190424458</v>
      </c>
      <c r="N389" s="16">
        <f t="shared" ca="1" si="62"/>
        <v>7.4870741720055918</v>
      </c>
      <c r="O389" s="16">
        <f t="shared" ca="1" si="63"/>
        <v>12415.611264596464</v>
      </c>
      <c r="P389" s="16">
        <f t="shared" ca="1" si="69"/>
        <v>1687.2155069133023</v>
      </c>
      <c r="Q389" s="16">
        <f t="shared" ca="1" si="64"/>
        <v>79.498877443805</v>
      </c>
      <c r="R389" s="16">
        <f t="shared" ca="1" si="70"/>
        <v>1774.2014585291129</v>
      </c>
      <c r="S389" s="15">
        <v>364</v>
      </c>
      <c r="T389" s="15">
        <f t="shared" ca="1" si="65"/>
        <v>2</v>
      </c>
      <c r="U389" s="16">
        <f t="shared" ca="1" si="71"/>
        <v>12337.55339673548</v>
      </c>
      <c r="V389" s="16">
        <f t="shared" ca="1" si="72"/>
        <v>12415.611264596464</v>
      </c>
    </row>
    <row r="390" spans="9:22">
      <c r="I390" s="15">
        <v>365</v>
      </c>
      <c r="J390" s="16">
        <f t="shared" ca="1" si="61"/>
        <v>3.9002638758386565</v>
      </c>
      <c r="K390" s="16">
        <f t="shared" ca="1" si="66"/>
        <v>10645.310069943191</v>
      </c>
      <c r="L390" s="16">
        <f t="shared" ca="1" si="67"/>
        <v>12337.55339673548</v>
      </c>
      <c r="M390" s="16">
        <f t="shared" ca="1" si="68"/>
        <v>12386.927619213697</v>
      </c>
      <c r="N390" s="16">
        <f t="shared" ca="1" si="62"/>
        <v>6.9923388803672619</v>
      </c>
      <c r="O390" s="16">
        <f t="shared" ca="1" si="63"/>
        <v>12393.919958094064</v>
      </c>
      <c r="P390" s="16">
        <f t="shared" ca="1" si="69"/>
        <v>1692.2433267922897</v>
      </c>
      <c r="Q390" s="16">
        <f t="shared" ca="1" si="64"/>
        <v>49.374222478215664</v>
      </c>
      <c r="R390" s="16">
        <f t="shared" ca="1" si="70"/>
        <v>1748.6098881508726</v>
      </c>
      <c r="S390" s="15">
        <v>365</v>
      </c>
      <c r="T390" s="15">
        <f t="shared" ca="1" si="65"/>
        <v>1</v>
      </c>
      <c r="U390" s="16">
        <f t="shared" ca="1" si="71"/>
        <v>12393.919958094064</v>
      </c>
      <c r="V390" s="16">
        <f t="shared" ca="1" si="72"/>
        <v>12415.611264596464</v>
      </c>
    </row>
    <row r="391" spans="9:22">
      <c r="I391" s="15">
        <v>366</v>
      </c>
      <c r="J391" s="16">
        <f t="shared" ca="1" si="61"/>
        <v>3.0584257907895256</v>
      </c>
      <c r="K391" s="16">
        <f t="shared" ca="1" si="66"/>
        <v>10648.368495733981</v>
      </c>
      <c r="L391" s="16">
        <f t="shared" ca="1" si="67"/>
        <v>12393.919958094064</v>
      </c>
      <c r="M391" s="16">
        <f t="shared" ca="1" si="68"/>
        <v>12442.626721575227</v>
      </c>
      <c r="N391" s="16">
        <f t="shared" ca="1" si="62"/>
        <v>7.7256664278139748</v>
      </c>
      <c r="O391" s="16">
        <f t="shared" ca="1" si="63"/>
        <v>12450.352388003041</v>
      </c>
      <c r="P391" s="16">
        <f t="shared" ca="1" si="69"/>
        <v>1745.551462360083</v>
      </c>
      <c r="Q391" s="16">
        <f t="shared" ca="1" si="64"/>
        <v>48.706763481163215</v>
      </c>
      <c r="R391" s="16">
        <f t="shared" ca="1" si="70"/>
        <v>1801.9838922690603</v>
      </c>
      <c r="S391" s="15">
        <v>366</v>
      </c>
      <c r="T391" s="15">
        <f t="shared" ca="1" si="65"/>
        <v>1</v>
      </c>
      <c r="U391" s="16">
        <f t="shared" ca="1" si="71"/>
        <v>12450.352388003041</v>
      </c>
      <c r="V391" s="16">
        <f t="shared" ca="1" si="72"/>
        <v>12415.611264596464</v>
      </c>
    </row>
    <row r="392" spans="9:22">
      <c r="I392" s="15">
        <v>367</v>
      </c>
      <c r="J392" s="16">
        <f t="shared" ca="1" si="61"/>
        <v>29.676304726970979</v>
      </c>
      <c r="K392" s="16">
        <f t="shared" ca="1" si="66"/>
        <v>10678.044800460952</v>
      </c>
      <c r="L392" s="16">
        <f t="shared" ca="1" si="67"/>
        <v>12415.611264596464</v>
      </c>
      <c r="M392" s="16">
        <f t="shared" ca="1" si="68"/>
        <v>12467.77619720568</v>
      </c>
      <c r="N392" s="16">
        <f t="shared" ca="1" si="62"/>
        <v>9.8214545761445802</v>
      </c>
      <c r="O392" s="16">
        <f t="shared" ca="1" si="63"/>
        <v>12477.597651781824</v>
      </c>
      <c r="P392" s="16">
        <f t="shared" ca="1" si="69"/>
        <v>1737.5664641355124</v>
      </c>
      <c r="Q392" s="16">
        <f t="shared" ca="1" si="64"/>
        <v>52.164932609216379</v>
      </c>
      <c r="R392" s="16">
        <f t="shared" ca="1" si="70"/>
        <v>1799.5528513208733</v>
      </c>
      <c r="S392" s="15">
        <v>367</v>
      </c>
      <c r="T392" s="15">
        <f t="shared" ca="1" si="65"/>
        <v>2</v>
      </c>
      <c r="U392" s="16">
        <f t="shared" ca="1" si="71"/>
        <v>12450.352388003041</v>
      </c>
      <c r="V392" s="16">
        <f t="shared" ca="1" si="72"/>
        <v>12477.597651781824</v>
      </c>
    </row>
    <row r="393" spans="9:22">
      <c r="I393" s="15">
        <v>368</v>
      </c>
      <c r="J393" s="16">
        <f t="shared" ca="1" si="61"/>
        <v>10.477365693628947</v>
      </c>
      <c r="K393" s="16">
        <f t="shared" ca="1" si="66"/>
        <v>10688.52216615458</v>
      </c>
      <c r="L393" s="16">
        <f t="shared" ca="1" si="67"/>
        <v>12450.352388003041</v>
      </c>
      <c r="M393" s="16">
        <f t="shared" ca="1" si="68"/>
        <v>12526.417063412109</v>
      </c>
      <c r="N393" s="16">
        <f t="shared" ca="1" si="62"/>
        <v>8.8620468551464242</v>
      </c>
      <c r="O393" s="16">
        <f t="shared" ca="1" si="63"/>
        <v>12535.279110267256</v>
      </c>
      <c r="P393" s="16">
        <f t="shared" ca="1" si="69"/>
        <v>1761.8302218484605</v>
      </c>
      <c r="Q393" s="16">
        <f t="shared" ca="1" si="64"/>
        <v>76.064675409068343</v>
      </c>
      <c r="R393" s="16">
        <f t="shared" ca="1" si="70"/>
        <v>1846.7569441126752</v>
      </c>
      <c r="S393" s="15">
        <v>368</v>
      </c>
      <c r="T393" s="15">
        <f t="shared" ca="1" si="65"/>
        <v>1</v>
      </c>
      <c r="U393" s="16">
        <f t="shared" ca="1" si="71"/>
        <v>12535.279110267256</v>
      </c>
      <c r="V393" s="16">
        <f t="shared" ca="1" si="72"/>
        <v>12477.597651781824</v>
      </c>
    </row>
    <row r="394" spans="9:22">
      <c r="I394" s="15">
        <v>369</v>
      </c>
      <c r="J394" s="16">
        <f t="shared" ca="1" si="61"/>
        <v>25.460835998005493</v>
      </c>
      <c r="K394" s="16">
        <f t="shared" ca="1" si="66"/>
        <v>10713.983002152585</v>
      </c>
      <c r="L394" s="16">
        <f t="shared" ca="1" si="67"/>
        <v>12477.597651781824</v>
      </c>
      <c r="M394" s="16">
        <f t="shared" ca="1" si="68"/>
        <v>12530.124222047536</v>
      </c>
      <c r="N394" s="16">
        <f t="shared" ca="1" si="62"/>
        <v>7.7313353442867321</v>
      </c>
      <c r="O394" s="16">
        <f t="shared" ca="1" si="63"/>
        <v>12537.855557391822</v>
      </c>
      <c r="P394" s="16">
        <f t="shared" ca="1" si="69"/>
        <v>1763.6146496292386</v>
      </c>
      <c r="Q394" s="16">
        <f t="shared" ca="1" si="64"/>
        <v>52.526570265712607</v>
      </c>
      <c r="R394" s="16">
        <f t="shared" ca="1" si="70"/>
        <v>1823.8725552392377</v>
      </c>
      <c r="S394" s="15">
        <v>369</v>
      </c>
      <c r="T394" s="15">
        <f t="shared" ca="1" si="65"/>
        <v>2</v>
      </c>
      <c r="U394" s="16">
        <f t="shared" ca="1" si="71"/>
        <v>12535.279110267256</v>
      </c>
      <c r="V394" s="16">
        <f t="shared" ca="1" si="72"/>
        <v>12537.855557391822</v>
      </c>
    </row>
    <row r="395" spans="9:22">
      <c r="I395" s="15">
        <v>370</v>
      </c>
      <c r="J395" s="16">
        <f t="shared" ca="1" si="61"/>
        <v>12.845746482510458</v>
      </c>
      <c r="K395" s="16">
        <f t="shared" ca="1" si="66"/>
        <v>10726.828748635095</v>
      </c>
      <c r="L395" s="16">
        <f t="shared" ca="1" si="67"/>
        <v>12535.279110267256</v>
      </c>
      <c r="M395" s="16">
        <f t="shared" ca="1" si="68"/>
        <v>12604.286401506641</v>
      </c>
      <c r="N395" s="16">
        <f t="shared" ca="1" si="62"/>
        <v>5.3302499532818022</v>
      </c>
      <c r="O395" s="16">
        <f t="shared" ca="1" si="63"/>
        <v>12609.616651459923</v>
      </c>
      <c r="P395" s="16">
        <f t="shared" ca="1" si="69"/>
        <v>1808.4503616321617</v>
      </c>
      <c r="Q395" s="16">
        <f t="shared" ca="1" si="64"/>
        <v>69.007291239383719</v>
      </c>
      <c r="R395" s="16">
        <f t="shared" ca="1" si="70"/>
        <v>1882.7879028248271</v>
      </c>
      <c r="S395" s="15">
        <v>370</v>
      </c>
      <c r="T395" s="15">
        <f t="shared" ca="1" si="65"/>
        <v>1</v>
      </c>
      <c r="U395" s="16">
        <f t="shared" ca="1" si="71"/>
        <v>12609.616651459923</v>
      </c>
      <c r="V395" s="16">
        <f t="shared" ca="1" si="72"/>
        <v>12537.855557391822</v>
      </c>
    </row>
    <row r="396" spans="9:22">
      <c r="I396" s="15">
        <v>371</v>
      </c>
      <c r="J396" s="16">
        <f t="shared" ca="1" si="61"/>
        <v>72.653457627874772</v>
      </c>
      <c r="K396" s="16">
        <f t="shared" ca="1" si="66"/>
        <v>10799.48220626297</v>
      </c>
      <c r="L396" s="16">
        <f t="shared" ca="1" si="67"/>
        <v>12537.855557391822</v>
      </c>
      <c r="M396" s="16">
        <f t="shared" ca="1" si="68"/>
        <v>12576.115653946927</v>
      </c>
      <c r="N396" s="16">
        <f t="shared" ca="1" si="62"/>
        <v>7.5423978162066669</v>
      </c>
      <c r="O396" s="16">
        <f t="shared" ca="1" si="63"/>
        <v>12583.658051763134</v>
      </c>
      <c r="P396" s="16">
        <f t="shared" ca="1" si="69"/>
        <v>1738.3733511288519</v>
      </c>
      <c r="Q396" s="16">
        <f t="shared" ca="1" si="64"/>
        <v>38.260096555104454</v>
      </c>
      <c r="R396" s="16">
        <f t="shared" ca="1" si="70"/>
        <v>1784.1758455001629</v>
      </c>
      <c r="S396" s="15">
        <v>371</v>
      </c>
      <c r="T396" s="15">
        <f t="shared" ca="1" si="65"/>
        <v>2</v>
      </c>
      <c r="U396" s="16">
        <f t="shared" ca="1" si="71"/>
        <v>12609.616651459923</v>
      </c>
      <c r="V396" s="16">
        <f t="shared" ca="1" si="72"/>
        <v>12583.658051763134</v>
      </c>
    </row>
    <row r="397" spans="9:22">
      <c r="I397" s="15">
        <v>372</v>
      </c>
      <c r="J397" s="16">
        <f t="shared" ca="1" si="61"/>
        <v>12.245807867662169</v>
      </c>
      <c r="K397" s="16">
        <f t="shared" ca="1" si="66"/>
        <v>10811.728014130633</v>
      </c>
      <c r="L397" s="16">
        <f t="shared" ca="1" si="67"/>
        <v>12583.658051763134</v>
      </c>
      <c r="M397" s="16">
        <f t="shared" ca="1" si="68"/>
        <v>12620.345762055173</v>
      </c>
      <c r="N397" s="16">
        <f t="shared" ca="1" si="62"/>
        <v>6.3026276613122398</v>
      </c>
      <c r="O397" s="16">
        <f t="shared" ca="1" si="63"/>
        <v>12626.648389716485</v>
      </c>
      <c r="P397" s="16">
        <f t="shared" ca="1" si="69"/>
        <v>1771.9300376325009</v>
      </c>
      <c r="Q397" s="16">
        <f t="shared" ca="1" si="64"/>
        <v>36.687710292039547</v>
      </c>
      <c r="R397" s="16">
        <f t="shared" ca="1" si="70"/>
        <v>1814.9203755858528</v>
      </c>
      <c r="S397" s="15">
        <v>372</v>
      </c>
      <c r="T397" s="15">
        <f t="shared" ca="1" si="65"/>
        <v>2</v>
      </c>
      <c r="U397" s="16">
        <f t="shared" ca="1" si="71"/>
        <v>12609.616651459923</v>
      </c>
      <c r="V397" s="16">
        <f t="shared" ca="1" si="72"/>
        <v>12626.648389716485</v>
      </c>
    </row>
    <row r="398" spans="9:22">
      <c r="I398" s="15">
        <v>373</v>
      </c>
      <c r="J398" s="16">
        <f t="shared" ca="1" si="61"/>
        <v>6.8595725750391168</v>
      </c>
      <c r="K398" s="16">
        <f t="shared" ca="1" si="66"/>
        <v>10818.587586705671</v>
      </c>
      <c r="L398" s="16">
        <f t="shared" ca="1" si="67"/>
        <v>12609.616651459923</v>
      </c>
      <c r="M398" s="16">
        <f t="shared" ca="1" si="68"/>
        <v>12653.84483623298</v>
      </c>
      <c r="N398" s="16">
        <f t="shared" ca="1" si="62"/>
        <v>7.1067910424976004</v>
      </c>
      <c r="O398" s="16">
        <f t="shared" ca="1" si="63"/>
        <v>12660.951627275477</v>
      </c>
      <c r="P398" s="16">
        <f t="shared" ca="1" si="69"/>
        <v>1791.0290647542515</v>
      </c>
      <c r="Q398" s="16">
        <f t="shared" ca="1" si="64"/>
        <v>44.228184773058125</v>
      </c>
      <c r="R398" s="16">
        <f t="shared" ca="1" si="70"/>
        <v>1842.3640405698072</v>
      </c>
      <c r="S398" s="15">
        <v>373</v>
      </c>
      <c r="T398" s="15">
        <f t="shared" ca="1" si="65"/>
        <v>1</v>
      </c>
      <c r="U398" s="16">
        <f t="shared" ca="1" si="71"/>
        <v>12660.951627275477</v>
      </c>
      <c r="V398" s="16">
        <f t="shared" ca="1" si="72"/>
        <v>12626.648389716485</v>
      </c>
    </row>
    <row r="399" spans="9:22">
      <c r="I399" s="15">
        <v>374</v>
      </c>
      <c r="J399" s="16">
        <f t="shared" ca="1" si="61"/>
        <v>2.0572289945620423</v>
      </c>
      <c r="K399" s="16">
        <f t="shared" ca="1" si="66"/>
        <v>10820.644815700232</v>
      </c>
      <c r="L399" s="16">
        <f t="shared" ca="1" si="67"/>
        <v>12626.648389716485</v>
      </c>
      <c r="M399" s="16">
        <f t="shared" ca="1" si="68"/>
        <v>12671.586682776815</v>
      </c>
      <c r="N399" s="16">
        <f t="shared" ca="1" si="62"/>
        <v>5.947787458990593</v>
      </c>
      <c r="O399" s="16">
        <f t="shared" ca="1" si="63"/>
        <v>12677.534470235805</v>
      </c>
      <c r="P399" s="16">
        <f t="shared" ca="1" si="69"/>
        <v>1806.003574016253</v>
      </c>
      <c r="Q399" s="16">
        <f t="shared" ca="1" si="64"/>
        <v>44.938293060330281</v>
      </c>
      <c r="R399" s="16">
        <f t="shared" ca="1" si="70"/>
        <v>1856.889654535574</v>
      </c>
      <c r="S399" s="15">
        <v>374</v>
      </c>
      <c r="T399" s="15">
        <f t="shared" ca="1" si="65"/>
        <v>2</v>
      </c>
      <c r="U399" s="16">
        <f t="shared" ca="1" si="71"/>
        <v>12660.951627275477</v>
      </c>
      <c r="V399" s="16">
        <f t="shared" ca="1" si="72"/>
        <v>12677.534470235805</v>
      </c>
    </row>
    <row r="400" spans="9:22">
      <c r="I400" s="15">
        <v>375</v>
      </c>
      <c r="J400" s="16">
        <f t="shared" ca="1" si="61"/>
        <v>121.63588095957255</v>
      </c>
      <c r="K400" s="16">
        <f t="shared" ca="1" si="66"/>
        <v>10942.280696659805</v>
      </c>
      <c r="L400" s="16">
        <f t="shared" ca="1" si="67"/>
        <v>12660.951627275477</v>
      </c>
      <c r="M400" s="16">
        <f t="shared" ca="1" si="68"/>
        <v>12706.224912313826</v>
      </c>
      <c r="N400" s="16">
        <f t="shared" ca="1" si="62"/>
        <v>7.7403307087011726</v>
      </c>
      <c r="O400" s="16">
        <f t="shared" ca="1" si="63"/>
        <v>12713.965243022527</v>
      </c>
      <c r="P400" s="16">
        <f t="shared" ca="1" si="69"/>
        <v>1718.6709306156718</v>
      </c>
      <c r="Q400" s="16">
        <f t="shared" ca="1" si="64"/>
        <v>45.273285038349194</v>
      </c>
      <c r="R400" s="16">
        <f t="shared" ca="1" si="70"/>
        <v>1771.6845463627221</v>
      </c>
      <c r="S400" s="15">
        <v>375</v>
      </c>
      <c r="T400" s="15">
        <f t="shared" ca="1" si="65"/>
        <v>1</v>
      </c>
      <c r="U400" s="16">
        <f t="shared" ca="1" si="71"/>
        <v>12713.965243022527</v>
      </c>
      <c r="V400" s="16">
        <f t="shared" ca="1" si="72"/>
        <v>12677.534470235805</v>
      </c>
    </row>
    <row r="401" spans="9:22">
      <c r="I401" s="15">
        <v>376</v>
      </c>
      <c r="J401" s="16">
        <f t="shared" ca="1" si="61"/>
        <v>8.8538096422311039</v>
      </c>
      <c r="K401" s="16">
        <f t="shared" ca="1" si="66"/>
        <v>10951.134506302036</v>
      </c>
      <c r="L401" s="16">
        <f t="shared" ca="1" si="67"/>
        <v>12677.534470235805</v>
      </c>
      <c r="M401" s="16">
        <f t="shared" ca="1" si="68"/>
        <v>12736.134520817302</v>
      </c>
      <c r="N401" s="16">
        <f t="shared" ca="1" si="62"/>
        <v>6.6671399410841223</v>
      </c>
      <c r="O401" s="16">
        <f t="shared" ca="1" si="63"/>
        <v>12742.801660758387</v>
      </c>
      <c r="P401" s="16">
        <f t="shared" ca="1" si="69"/>
        <v>1726.399963933769</v>
      </c>
      <c r="Q401" s="16">
        <f t="shared" ca="1" si="64"/>
        <v>58.600050581496561</v>
      </c>
      <c r="R401" s="16">
        <f t="shared" ca="1" si="70"/>
        <v>1791.6671544563496</v>
      </c>
      <c r="S401" s="15">
        <v>376</v>
      </c>
      <c r="T401" s="15">
        <f t="shared" ca="1" si="65"/>
        <v>2</v>
      </c>
      <c r="U401" s="16">
        <f t="shared" ca="1" si="71"/>
        <v>12713.965243022527</v>
      </c>
      <c r="V401" s="16">
        <f t="shared" ca="1" si="72"/>
        <v>12742.801660758387</v>
      </c>
    </row>
    <row r="402" spans="9:22">
      <c r="I402" s="15">
        <v>377</v>
      </c>
      <c r="J402" s="16">
        <f t="shared" ca="1" si="61"/>
        <v>36.404270112943173</v>
      </c>
      <c r="K402" s="16">
        <f t="shared" ca="1" si="66"/>
        <v>10987.53877641498</v>
      </c>
      <c r="L402" s="16">
        <f t="shared" ca="1" si="67"/>
        <v>12713.965243022527</v>
      </c>
      <c r="M402" s="16">
        <f t="shared" ca="1" si="68"/>
        <v>12753.606024817722</v>
      </c>
      <c r="N402" s="16">
        <f t="shared" ca="1" si="62"/>
        <v>8.3871729076021087</v>
      </c>
      <c r="O402" s="16">
        <f t="shared" ca="1" si="63"/>
        <v>12761.993197725324</v>
      </c>
      <c r="P402" s="16">
        <f t="shared" ca="1" si="69"/>
        <v>1726.4264666075469</v>
      </c>
      <c r="Q402" s="16">
        <f t="shared" ca="1" si="64"/>
        <v>39.640781795195792</v>
      </c>
      <c r="R402" s="16">
        <f t="shared" ca="1" si="70"/>
        <v>1774.4544213103447</v>
      </c>
      <c r="S402" s="15">
        <v>377</v>
      </c>
      <c r="T402" s="15">
        <f t="shared" ca="1" si="65"/>
        <v>1</v>
      </c>
      <c r="U402" s="16">
        <f t="shared" ca="1" si="71"/>
        <v>12761.993197725324</v>
      </c>
      <c r="V402" s="16">
        <f t="shared" ca="1" si="72"/>
        <v>12742.801660758387</v>
      </c>
    </row>
    <row r="403" spans="9:22">
      <c r="I403" s="15">
        <v>378</v>
      </c>
      <c r="J403" s="16">
        <f t="shared" ca="1" si="61"/>
        <v>2.5720166178030222</v>
      </c>
      <c r="K403" s="16">
        <f t="shared" ca="1" si="66"/>
        <v>10990.110793032783</v>
      </c>
      <c r="L403" s="16">
        <f t="shared" ca="1" si="67"/>
        <v>12742.801660758387</v>
      </c>
      <c r="M403" s="16">
        <f t="shared" ca="1" si="68"/>
        <v>12810.218560473393</v>
      </c>
      <c r="N403" s="16">
        <f t="shared" ca="1" si="62"/>
        <v>9.2971792058591554</v>
      </c>
      <c r="O403" s="16">
        <f t="shared" ca="1" si="63"/>
        <v>12819.515739679253</v>
      </c>
      <c r="P403" s="16">
        <f t="shared" ca="1" si="69"/>
        <v>1752.6908677256033</v>
      </c>
      <c r="Q403" s="16">
        <f t="shared" ca="1" si="64"/>
        <v>67.416899715007219</v>
      </c>
      <c r="R403" s="16">
        <f t="shared" ca="1" si="70"/>
        <v>1829.4049466464699</v>
      </c>
      <c r="S403" s="15">
        <v>378</v>
      </c>
      <c r="T403" s="15">
        <f t="shared" ca="1" si="65"/>
        <v>2</v>
      </c>
      <c r="U403" s="16">
        <f t="shared" ca="1" si="71"/>
        <v>12761.993197725324</v>
      </c>
      <c r="V403" s="16">
        <f t="shared" ca="1" si="72"/>
        <v>12819.515739679253</v>
      </c>
    </row>
    <row r="404" spans="9:22">
      <c r="I404" s="15">
        <v>379</v>
      </c>
      <c r="J404" s="16">
        <f t="shared" ca="1" si="61"/>
        <v>41.470533211777756</v>
      </c>
      <c r="K404" s="16">
        <f t="shared" ca="1" si="66"/>
        <v>11031.581326244561</v>
      </c>
      <c r="L404" s="16">
        <f t="shared" ca="1" si="67"/>
        <v>12761.993197725324</v>
      </c>
      <c r="M404" s="16">
        <f t="shared" ca="1" si="68"/>
        <v>12785.778475809797</v>
      </c>
      <c r="N404" s="16">
        <f t="shared" ca="1" si="62"/>
        <v>7.4049237515206485</v>
      </c>
      <c r="O404" s="16">
        <f t="shared" ca="1" si="63"/>
        <v>12793.183399561318</v>
      </c>
      <c r="P404" s="16">
        <f t="shared" ca="1" si="69"/>
        <v>1730.4118714807628</v>
      </c>
      <c r="Q404" s="16">
        <f t="shared" ca="1" si="64"/>
        <v>23.785278084472637</v>
      </c>
      <c r="R404" s="16">
        <f t="shared" ca="1" si="70"/>
        <v>1761.6020733167561</v>
      </c>
      <c r="S404" s="15">
        <v>379</v>
      </c>
      <c r="T404" s="15">
        <f t="shared" ca="1" si="65"/>
        <v>1</v>
      </c>
      <c r="U404" s="16">
        <f t="shared" ca="1" si="71"/>
        <v>12793.183399561318</v>
      </c>
      <c r="V404" s="16">
        <f t="shared" ca="1" si="72"/>
        <v>12819.515739679253</v>
      </c>
    </row>
    <row r="405" spans="9:22">
      <c r="I405" s="15">
        <v>380</v>
      </c>
      <c r="J405" s="16">
        <f t="shared" ca="1" si="61"/>
        <v>34.30179330938514</v>
      </c>
      <c r="K405" s="16">
        <f t="shared" ca="1" si="66"/>
        <v>11065.883119553946</v>
      </c>
      <c r="L405" s="16">
        <f t="shared" ca="1" si="67"/>
        <v>12793.183399561318</v>
      </c>
      <c r="M405" s="16">
        <f t="shared" ca="1" si="68"/>
        <v>12858.444916666793</v>
      </c>
      <c r="N405" s="16">
        <f t="shared" ca="1" si="62"/>
        <v>9.5796054356900235</v>
      </c>
      <c r="O405" s="16">
        <f t="shared" ca="1" si="63"/>
        <v>12868.024522102483</v>
      </c>
      <c r="P405" s="16">
        <f t="shared" ca="1" si="69"/>
        <v>1727.3002800073718</v>
      </c>
      <c r="Q405" s="16">
        <f t="shared" ca="1" si="64"/>
        <v>65.261517105475136</v>
      </c>
      <c r="R405" s="16">
        <f t="shared" ca="1" si="70"/>
        <v>1802.1414025485369</v>
      </c>
      <c r="S405" s="15">
        <v>380</v>
      </c>
      <c r="T405" s="15">
        <f t="shared" ca="1" si="65"/>
        <v>1</v>
      </c>
      <c r="U405" s="16">
        <f t="shared" ca="1" si="71"/>
        <v>12868.024522102483</v>
      </c>
      <c r="V405" s="16">
        <f t="shared" ca="1" si="72"/>
        <v>12819.515739679253</v>
      </c>
    </row>
    <row r="406" spans="9:22">
      <c r="I406" s="15">
        <v>381</v>
      </c>
      <c r="J406" s="16">
        <f t="shared" ca="1" si="61"/>
        <v>14.072271635421362</v>
      </c>
      <c r="K406" s="16">
        <f t="shared" ca="1" si="66"/>
        <v>11079.955391189367</v>
      </c>
      <c r="L406" s="16">
        <f t="shared" ca="1" si="67"/>
        <v>12819.515739679253</v>
      </c>
      <c r="M406" s="16">
        <f t="shared" ca="1" si="68"/>
        <v>12921.818663154641</v>
      </c>
      <c r="N406" s="16">
        <f t="shared" ca="1" si="62"/>
        <v>5.2328917025216217</v>
      </c>
      <c r="O406" s="16">
        <f t="shared" ca="1" si="63"/>
        <v>12927.051554857164</v>
      </c>
      <c r="P406" s="16">
        <f t="shared" ca="1" si="69"/>
        <v>1739.5603484898857</v>
      </c>
      <c r="Q406" s="16">
        <f t="shared" ca="1" si="64"/>
        <v>102.30292347538916</v>
      </c>
      <c r="R406" s="16">
        <f t="shared" ca="1" si="70"/>
        <v>1847.0961636677964</v>
      </c>
      <c r="S406" s="15">
        <v>381</v>
      </c>
      <c r="T406" s="15">
        <f t="shared" ca="1" si="65"/>
        <v>2</v>
      </c>
      <c r="U406" s="16">
        <f t="shared" ca="1" si="71"/>
        <v>12868.024522102483</v>
      </c>
      <c r="V406" s="16">
        <f t="shared" ca="1" si="72"/>
        <v>12927.051554857164</v>
      </c>
    </row>
    <row r="407" spans="9:22">
      <c r="I407" s="15">
        <v>382</v>
      </c>
      <c r="J407" s="16">
        <f t="shared" ca="1" si="61"/>
        <v>3.3025352114091211</v>
      </c>
      <c r="K407" s="16">
        <f t="shared" ca="1" si="66"/>
        <v>11083.257926400776</v>
      </c>
      <c r="L407" s="16">
        <f t="shared" ca="1" si="67"/>
        <v>12868.024522102483</v>
      </c>
      <c r="M407" s="16">
        <f t="shared" ca="1" si="68"/>
        <v>12925.389800982552</v>
      </c>
      <c r="N407" s="16">
        <f t="shared" ca="1" si="62"/>
        <v>6.7477375923444622</v>
      </c>
      <c r="O407" s="16">
        <f t="shared" ca="1" si="63"/>
        <v>12932.137538574896</v>
      </c>
      <c r="P407" s="16">
        <f t="shared" ca="1" si="69"/>
        <v>1784.766595701707</v>
      </c>
      <c r="Q407" s="16">
        <f t="shared" ca="1" si="64"/>
        <v>57.36527888006767</v>
      </c>
      <c r="R407" s="16">
        <f t="shared" ca="1" si="70"/>
        <v>1848.8796121741193</v>
      </c>
      <c r="S407" s="15">
        <v>382</v>
      </c>
      <c r="T407" s="15">
        <f t="shared" ca="1" si="65"/>
        <v>1</v>
      </c>
      <c r="U407" s="16">
        <f t="shared" ca="1" si="71"/>
        <v>12932.137538574896</v>
      </c>
      <c r="V407" s="16">
        <f t="shared" ca="1" si="72"/>
        <v>12927.051554857164</v>
      </c>
    </row>
    <row r="408" spans="9:22">
      <c r="I408" s="15">
        <v>383</v>
      </c>
      <c r="J408" s="16">
        <f t="shared" ca="1" si="61"/>
        <v>7.3484589693541151</v>
      </c>
      <c r="K408" s="16">
        <f t="shared" ca="1" si="66"/>
        <v>11090.606385370131</v>
      </c>
      <c r="L408" s="16">
        <f t="shared" ca="1" si="67"/>
        <v>12927.051554857164</v>
      </c>
      <c r="M408" s="16">
        <f t="shared" ca="1" si="68"/>
        <v>12989.691068713244</v>
      </c>
      <c r="N408" s="16">
        <f t="shared" ca="1" si="62"/>
        <v>9.2016458532306977</v>
      </c>
      <c r="O408" s="16">
        <f t="shared" ca="1" si="63"/>
        <v>12998.892714566475</v>
      </c>
      <c r="P408" s="16">
        <f t="shared" ca="1" si="69"/>
        <v>1836.4451694870331</v>
      </c>
      <c r="Q408" s="16">
        <f t="shared" ca="1" si="64"/>
        <v>62.639513856079923</v>
      </c>
      <c r="R408" s="16">
        <f t="shared" ca="1" si="70"/>
        <v>1908.2863291963438</v>
      </c>
      <c r="S408" s="15">
        <v>383</v>
      </c>
      <c r="T408" s="15">
        <f t="shared" ca="1" si="65"/>
        <v>2</v>
      </c>
      <c r="U408" s="16">
        <f t="shared" ca="1" si="71"/>
        <v>12932.137538574896</v>
      </c>
      <c r="V408" s="16">
        <f t="shared" ca="1" si="72"/>
        <v>12998.892714566475</v>
      </c>
    </row>
    <row r="409" spans="9:22">
      <c r="I409" s="15">
        <v>384</v>
      </c>
      <c r="J409" s="16">
        <f t="shared" ca="1" si="61"/>
        <v>59.167514751941169</v>
      </c>
      <c r="K409" s="16">
        <f t="shared" ca="1" si="66"/>
        <v>11149.773900122073</v>
      </c>
      <c r="L409" s="16">
        <f t="shared" ca="1" si="67"/>
        <v>12932.137538574896</v>
      </c>
      <c r="M409" s="16">
        <f t="shared" ca="1" si="68"/>
        <v>13028.263357830358</v>
      </c>
      <c r="N409" s="16">
        <f t="shared" ca="1" si="62"/>
        <v>9.6126797175797503</v>
      </c>
      <c r="O409" s="16">
        <f t="shared" ca="1" si="63"/>
        <v>13037.876037547938</v>
      </c>
      <c r="P409" s="16">
        <f t="shared" ca="1" si="69"/>
        <v>1782.3636384528236</v>
      </c>
      <c r="Q409" s="16">
        <f t="shared" ca="1" si="64"/>
        <v>96.125819255462233</v>
      </c>
      <c r="R409" s="16">
        <f t="shared" ca="1" si="70"/>
        <v>1888.1021374258655</v>
      </c>
      <c r="S409" s="15">
        <v>384</v>
      </c>
      <c r="T409" s="15">
        <f t="shared" ca="1" si="65"/>
        <v>1</v>
      </c>
      <c r="U409" s="16">
        <f t="shared" ca="1" si="71"/>
        <v>13037.876037547938</v>
      </c>
      <c r="V409" s="16">
        <f t="shared" ca="1" si="72"/>
        <v>12998.892714566475</v>
      </c>
    </row>
    <row r="410" spans="9:22">
      <c r="I410" s="15">
        <v>385</v>
      </c>
      <c r="J410" s="16">
        <f t="shared" ca="1" si="61"/>
        <v>8.1719737423083068</v>
      </c>
      <c r="K410" s="16">
        <f t="shared" ca="1" si="66"/>
        <v>11157.945873864381</v>
      </c>
      <c r="L410" s="16">
        <f t="shared" ca="1" si="67"/>
        <v>12998.892714566475</v>
      </c>
      <c r="M410" s="16">
        <f t="shared" ca="1" si="68"/>
        <v>13023.497432841395</v>
      </c>
      <c r="N410" s="16">
        <f t="shared" ca="1" si="62"/>
        <v>8.9225876677833504</v>
      </c>
      <c r="O410" s="16">
        <f t="shared" ca="1" si="63"/>
        <v>13032.420020509178</v>
      </c>
      <c r="P410" s="16">
        <f t="shared" ca="1" si="69"/>
        <v>1840.9468407020941</v>
      </c>
      <c r="Q410" s="16">
        <f t="shared" ca="1" si="64"/>
        <v>24.604718274920401</v>
      </c>
      <c r="R410" s="16">
        <f t="shared" ca="1" si="70"/>
        <v>1874.4741466447977</v>
      </c>
      <c r="S410" s="15">
        <v>385</v>
      </c>
      <c r="T410" s="15">
        <f t="shared" ca="1" si="65"/>
        <v>2</v>
      </c>
      <c r="U410" s="16">
        <f t="shared" ca="1" si="71"/>
        <v>13037.876037547938</v>
      </c>
      <c r="V410" s="16">
        <f t="shared" ca="1" si="72"/>
        <v>13032.420020509178</v>
      </c>
    </row>
    <row r="411" spans="9:22">
      <c r="I411" s="15">
        <v>386</v>
      </c>
      <c r="J411" s="16">
        <f t="shared" ref="J411:J474" ca="1" si="73">LN(RAND())*(-$B$15)</f>
        <v>5.2367971838574228</v>
      </c>
      <c r="K411" s="16">
        <f t="shared" ca="1" si="66"/>
        <v>11163.182671048238</v>
      </c>
      <c r="L411" s="16">
        <f t="shared" ca="1" si="67"/>
        <v>13032.420020509178</v>
      </c>
      <c r="M411" s="16">
        <f t="shared" ca="1" si="68"/>
        <v>13083.973965195575</v>
      </c>
      <c r="N411" s="16">
        <f t="shared" ref="N411:N474" ca="1" si="74">(RAND()*5)+5</f>
        <v>8.7530444573949353</v>
      </c>
      <c r="O411" s="16">
        <f t="shared" ref="O411:O474" ca="1" si="75">M411+N411</f>
        <v>13092.72700965297</v>
      </c>
      <c r="P411" s="16">
        <f t="shared" ca="1" si="69"/>
        <v>1869.2373494609401</v>
      </c>
      <c r="Q411" s="16">
        <f t="shared" ref="Q411:Q474" ca="1" si="76">_xlfn.NORM.INV(RAND(), $B$11,$B$12)</f>
        <v>51.553944686396576</v>
      </c>
      <c r="R411" s="16">
        <f t="shared" ca="1" si="70"/>
        <v>1929.5443386047316</v>
      </c>
      <c r="S411" s="15">
        <v>386</v>
      </c>
      <c r="T411" s="15">
        <f t="shared" ref="T411:T474" ca="1" si="77">IF(O411=U411, 1, IF(O411=V411, 2, IF(W411=O411, 3, IF(X411=O411, 4, 0))))</f>
        <v>2</v>
      </c>
      <c r="U411" s="16">
        <f t="shared" ca="1" si="71"/>
        <v>13037.876037547938</v>
      </c>
      <c r="V411" s="16">
        <f t="shared" ca="1" si="72"/>
        <v>13092.72700965297</v>
      </c>
    </row>
    <row r="412" spans="9:22">
      <c r="I412" s="15">
        <v>387</v>
      </c>
      <c r="J412" s="16">
        <f t="shared" ca="1" si="73"/>
        <v>23.154905621533267</v>
      </c>
      <c r="K412" s="16">
        <f t="shared" ref="K412:K475" ca="1" si="78">J412+K411</f>
        <v>11186.337576669772</v>
      </c>
      <c r="L412" s="16">
        <f t="shared" ref="L412:L475" ca="1" si="79">IF(K412&gt;MIN(U411,V411), K412, MIN(U411,V411))</f>
        <v>13037.876037547938</v>
      </c>
      <c r="M412" s="16">
        <f t="shared" ref="M412:M475" ca="1" si="80">L412+Q412</f>
        <v>13128.88349975671</v>
      </c>
      <c r="N412" s="16">
        <f t="shared" ca="1" si="74"/>
        <v>7.5667685104772726</v>
      </c>
      <c r="O412" s="16">
        <f t="shared" ca="1" si="75"/>
        <v>13136.450268267188</v>
      </c>
      <c r="P412" s="16">
        <f t="shared" ref="P412:P475" ca="1" si="81">IF((L412-K412) &gt;=0, (L412-K412), 0)</f>
        <v>1851.538460878166</v>
      </c>
      <c r="Q412" s="16">
        <f t="shared" ca="1" si="76"/>
        <v>91.007462208772608</v>
      </c>
      <c r="R412" s="16">
        <f t="shared" ref="R412:R475" ca="1" si="82">Q412+P412+N412</f>
        <v>1950.112691597416</v>
      </c>
      <c r="S412" s="15">
        <v>387</v>
      </c>
      <c r="T412" s="15">
        <f t="shared" ca="1" si="77"/>
        <v>1</v>
      </c>
      <c r="U412" s="16">
        <f t="shared" ref="U412:U475" ca="1" si="83">IF(U411=MIN(U411,V411), M412 + N412, U411)</f>
        <v>13136.450268267188</v>
      </c>
      <c r="V412" s="16">
        <f t="shared" ref="V412:V475" ca="1" si="84">IF(V411=MIN(U411,V411), M412 + N412, V411)</f>
        <v>13092.72700965297</v>
      </c>
    </row>
    <row r="413" spans="9:22">
      <c r="I413" s="15">
        <v>388</v>
      </c>
      <c r="J413" s="16">
        <f t="shared" ca="1" si="73"/>
        <v>28.05677129133279</v>
      </c>
      <c r="K413" s="16">
        <f t="shared" ca="1" si="78"/>
        <v>11214.394347961104</v>
      </c>
      <c r="L413" s="16">
        <f t="shared" ca="1" si="79"/>
        <v>13092.72700965297</v>
      </c>
      <c r="M413" s="16">
        <f t="shared" ca="1" si="80"/>
        <v>13136.618562459995</v>
      </c>
      <c r="N413" s="16">
        <f t="shared" ca="1" si="74"/>
        <v>5.9742757573591776</v>
      </c>
      <c r="O413" s="16">
        <f t="shared" ca="1" si="75"/>
        <v>13142.592838217353</v>
      </c>
      <c r="P413" s="16">
        <f t="shared" ca="1" si="81"/>
        <v>1878.3326616918657</v>
      </c>
      <c r="Q413" s="16">
        <f t="shared" ca="1" si="76"/>
        <v>43.891552807024965</v>
      </c>
      <c r="R413" s="16">
        <f t="shared" ca="1" si="82"/>
        <v>1928.1984902562499</v>
      </c>
      <c r="S413" s="15">
        <v>388</v>
      </c>
      <c r="T413" s="15">
        <f t="shared" ca="1" si="77"/>
        <v>2</v>
      </c>
      <c r="U413" s="16">
        <f t="shared" ca="1" si="83"/>
        <v>13136.450268267188</v>
      </c>
      <c r="V413" s="16">
        <f t="shared" ca="1" si="84"/>
        <v>13142.592838217353</v>
      </c>
    </row>
    <row r="414" spans="9:22">
      <c r="I414" s="15">
        <v>389</v>
      </c>
      <c r="J414" s="16">
        <f t="shared" ca="1" si="73"/>
        <v>16.685646798921805</v>
      </c>
      <c r="K414" s="16">
        <f t="shared" ca="1" si="78"/>
        <v>11231.079994760026</v>
      </c>
      <c r="L414" s="16">
        <f t="shared" ca="1" si="79"/>
        <v>13136.450268267188</v>
      </c>
      <c r="M414" s="16">
        <f t="shared" ca="1" si="80"/>
        <v>13168.797842274489</v>
      </c>
      <c r="N414" s="16">
        <f t="shared" ca="1" si="74"/>
        <v>8.4049891956364071</v>
      </c>
      <c r="O414" s="16">
        <f t="shared" ca="1" si="75"/>
        <v>13177.202831470126</v>
      </c>
      <c r="P414" s="16">
        <f t="shared" ca="1" si="81"/>
        <v>1905.370273507162</v>
      </c>
      <c r="Q414" s="16">
        <f t="shared" ca="1" si="76"/>
        <v>32.347574007301688</v>
      </c>
      <c r="R414" s="16">
        <f t="shared" ca="1" si="82"/>
        <v>1946.1228367101003</v>
      </c>
      <c r="S414" s="15">
        <v>389</v>
      </c>
      <c r="T414" s="15">
        <f t="shared" ca="1" si="77"/>
        <v>1</v>
      </c>
      <c r="U414" s="16">
        <f t="shared" ca="1" si="83"/>
        <v>13177.202831470126</v>
      </c>
      <c r="V414" s="16">
        <f t="shared" ca="1" si="84"/>
        <v>13142.592838217353</v>
      </c>
    </row>
    <row r="415" spans="9:22">
      <c r="I415" s="15">
        <v>390</v>
      </c>
      <c r="J415" s="16">
        <f t="shared" ca="1" si="73"/>
        <v>39.341995891568956</v>
      </c>
      <c r="K415" s="16">
        <f t="shared" ca="1" si="78"/>
        <v>11270.421990651595</v>
      </c>
      <c r="L415" s="16">
        <f t="shared" ca="1" si="79"/>
        <v>13142.592838217353</v>
      </c>
      <c r="M415" s="16">
        <f t="shared" ca="1" si="80"/>
        <v>13184.163931434407</v>
      </c>
      <c r="N415" s="16">
        <f t="shared" ca="1" si="74"/>
        <v>8.3993082035287188</v>
      </c>
      <c r="O415" s="16">
        <f t="shared" ca="1" si="75"/>
        <v>13192.563239637935</v>
      </c>
      <c r="P415" s="16">
        <f t="shared" ca="1" si="81"/>
        <v>1872.1708475657579</v>
      </c>
      <c r="Q415" s="16">
        <f t="shared" ca="1" si="76"/>
        <v>41.571093217053985</v>
      </c>
      <c r="R415" s="16">
        <f t="shared" ca="1" si="82"/>
        <v>1922.1412489863405</v>
      </c>
      <c r="S415" s="15">
        <v>390</v>
      </c>
      <c r="T415" s="15">
        <f t="shared" ca="1" si="77"/>
        <v>2</v>
      </c>
      <c r="U415" s="16">
        <f t="shared" ca="1" si="83"/>
        <v>13177.202831470126</v>
      </c>
      <c r="V415" s="16">
        <f t="shared" ca="1" si="84"/>
        <v>13192.563239637935</v>
      </c>
    </row>
    <row r="416" spans="9:22">
      <c r="I416" s="15">
        <v>391</v>
      </c>
      <c r="J416" s="16">
        <f t="shared" ca="1" si="73"/>
        <v>15.925859797131579</v>
      </c>
      <c r="K416" s="16">
        <f t="shared" ca="1" si="78"/>
        <v>11286.347850448727</v>
      </c>
      <c r="L416" s="16">
        <f t="shared" ca="1" si="79"/>
        <v>13177.202831470126</v>
      </c>
      <c r="M416" s="16">
        <f t="shared" ca="1" si="80"/>
        <v>13194.712836808678</v>
      </c>
      <c r="N416" s="16">
        <f t="shared" ca="1" si="74"/>
        <v>9.4049790440940839</v>
      </c>
      <c r="O416" s="16">
        <f t="shared" ca="1" si="75"/>
        <v>13204.117815852773</v>
      </c>
      <c r="P416" s="16">
        <f t="shared" ca="1" si="81"/>
        <v>1890.854981021399</v>
      </c>
      <c r="Q416" s="16">
        <f t="shared" ca="1" si="76"/>
        <v>17.510005338552851</v>
      </c>
      <c r="R416" s="16">
        <f t="shared" ca="1" si="82"/>
        <v>1917.7699654040459</v>
      </c>
      <c r="S416" s="15">
        <v>391</v>
      </c>
      <c r="T416" s="15">
        <f t="shared" ca="1" si="77"/>
        <v>1</v>
      </c>
      <c r="U416" s="16">
        <f t="shared" ca="1" si="83"/>
        <v>13204.117815852773</v>
      </c>
      <c r="V416" s="16">
        <f t="shared" ca="1" si="84"/>
        <v>13192.563239637935</v>
      </c>
    </row>
    <row r="417" spans="9:22">
      <c r="I417" s="15">
        <v>392</v>
      </c>
      <c r="J417" s="16">
        <f t="shared" ca="1" si="73"/>
        <v>20.790045376964326</v>
      </c>
      <c r="K417" s="16">
        <f t="shared" ca="1" si="78"/>
        <v>11307.13789582569</v>
      </c>
      <c r="L417" s="16">
        <f t="shared" ca="1" si="79"/>
        <v>13192.563239637935</v>
      </c>
      <c r="M417" s="16">
        <f t="shared" ca="1" si="80"/>
        <v>13259.550484159789</v>
      </c>
      <c r="N417" s="16">
        <f t="shared" ca="1" si="74"/>
        <v>6.8967571573881328</v>
      </c>
      <c r="O417" s="16">
        <f t="shared" ca="1" si="75"/>
        <v>13266.447241317177</v>
      </c>
      <c r="P417" s="16">
        <f t="shared" ca="1" si="81"/>
        <v>1885.425343812245</v>
      </c>
      <c r="Q417" s="16">
        <f t="shared" ca="1" si="76"/>
        <v>66.987244521853938</v>
      </c>
      <c r="R417" s="16">
        <f t="shared" ca="1" si="82"/>
        <v>1959.309345491487</v>
      </c>
      <c r="S417" s="15">
        <v>392</v>
      </c>
      <c r="T417" s="15">
        <f t="shared" ca="1" si="77"/>
        <v>2</v>
      </c>
      <c r="U417" s="16">
        <f t="shared" ca="1" si="83"/>
        <v>13204.117815852773</v>
      </c>
      <c r="V417" s="16">
        <f t="shared" ca="1" si="84"/>
        <v>13266.447241317177</v>
      </c>
    </row>
    <row r="418" spans="9:22">
      <c r="I418" s="15">
        <v>393</v>
      </c>
      <c r="J418" s="16">
        <f t="shared" ca="1" si="73"/>
        <v>8.1910703906180142</v>
      </c>
      <c r="K418" s="16">
        <f t="shared" ca="1" si="78"/>
        <v>11315.328966216308</v>
      </c>
      <c r="L418" s="16">
        <f t="shared" ca="1" si="79"/>
        <v>13204.117815852773</v>
      </c>
      <c r="M418" s="16">
        <f t="shared" ca="1" si="80"/>
        <v>13259.428934845204</v>
      </c>
      <c r="N418" s="16">
        <f t="shared" ca="1" si="74"/>
        <v>9.1737779145187996</v>
      </c>
      <c r="O418" s="16">
        <f t="shared" ca="1" si="75"/>
        <v>13268.602712759723</v>
      </c>
      <c r="P418" s="16">
        <f t="shared" ca="1" si="81"/>
        <v>1888.7888496364649</v>
      </c>
      <c r="Q418" s="16">
        <f t="shared" ca="1" si="76"/>
        <v>55.31111899243048</v>
      </c>
      <c r="R418" s="16">
        <f t="shared" ca="1" si="82"/>
        <v>1953.2737465434141</v>
      </c>
      <c r="S418" s="15">
        <v>393</v>
      </c>
      <c r="T418" s="15">
        <f t="shared" ca="1" si="77"/>
        <v>1</v>
      </c>
      <c r="U418" s="16">
        <f t="shared" ca="1" si="83"/>
        <v>13268.602712759723</v>
      </c>
      <c r="V418" s="16">
        <f t="shared" ca="1" si="84"/>
        <v>13266.447241317177</v>
      </c>
    </row>
    <row r="419" spans="9:22">
      <c r="I419" s="15">
        <v>394</v>
      </c>
      <c r="J419" s="16">
        <f t="shared" ca="1" si="73"/>
        <v>32.189436912203377</v>
      </c>
      <c r="K419" s="16">
        <f t="shared" ca="1" si="78"/>
        <v>11347.518403128512</v>
      </c>
      <c r="L419" s="16">
        <f t="shared" ca="1" si="79"/>
        <v>13266.447241317177</v>
      </c>
      <c r="M419" s="16">
        <f t="shared" ca="1" si="80"/>
        <v>13351.121327954108</v>
      </c>
      <c r="N419" s="16">
        <f t="shared" ca="1" si="74"/>
        <v>8.7694941407014575</v>
      </c>
      <c r="O419" s="16">
        <f t="shared" ca="1" si="75"/>
        <v>13359.890822094809</v>
      </c>
      <c r="P419" s="16">
        <f t="shared" ca="1" si="81"/>
        <v>1918.9288381886654</v>
      </c>
      <c r="Q419" s="16">
        <f t="shared" ca="1" si="76"/>
        <v>84.67408663693098</v>
      </c>
      <c r="R419" s="16">
        <f t="shared" ca="1" si="82"/>
        <v>2012.3724189662978</v>
      </c>
      <c r="S419" s="15">
        <v>394</v>
      </c>
      <c r="T419" s="15">
        <f t="shared" ca="1" si="77"/>
        <v>2</v>
      </c>
      <c r="U419" s="16">
        <f t="shared" ca="1" si="83"/>
        <v>13268.602712759723</v>
      </c>
      <c r="V419" s="16">
        <f t="shared" ca="1" si="84"/>
        <v>13359.890822094809</v>
      </c>
    </row>
    <row r="420" spans="9:22">
      <c r="I420" s="15">
        <v>395</v>
      </c>
      <c r="J420" s="16">
        <f t="shared" ca="1" si="73"/>
        <v>8.436159479811236</v>
      </c>
      <c r="K420" s="16">
        <f t="shared" ca="1" si="78"/>
        <v>11355.954562608324</v>
      </c>
      <c r="L420" s="16">
        <f t="shared" ca="1" si="79"/>
        <v>13268.602712759723</v>
      </c>
      <c r="M420" s="16">
        <f t="shared" ca="1" si="80"/>
        <v>13338.057303440857</v>
      </c>
      <c r="N420" s="16">
        <f t="shared" ca="1" si="74"/>
        <v>7.2383807478824931</v>
      </c>
      <c r="O420" s="16">
        <f t="shared" ca="1" si="75"/>
        <v>13345.295684188739</v>
      </c>
      <c r="P420" s="16">
        <f t="shared" ca="1" si="81"/>
        <v>1912.648150151399</v>
      </c>
      <c r="Q420" s="16">
        <f t="shared" ca="1" si="76"/>
        <v>69.454590681134519</v>
      </c>
      <c r="R420" s="16">
        <f t="shared" ca="1" si="82"/>
        <v>1989.341121580416</v>
      </c>
      <c r="S420" s="15">
        <v>395</v>
      </c>
      <c r="T420" s="15">
        <f t="shared" ca="1" si="77"/>
        <v>1</v>
      </c>
      <c r="U420" s="16">
        <f t="shared" ca="1" si="83"/>
        <v>13345.295684188739</v>
      </c>
      <c r="V420" s="16">
        <f t="shared" ca="1" si="84"/>
        <v>13359.890822094809</v>
      </c>
    </row>
    <row r="421" spans="9:22">
      <c r="I421" s="15">
        <v>396</v>
      </c>
      <c r="J421" s="16">
        <f t="shared" ca="1" si="73"/>
        <v>1.3788209138953729</v>
      </c>
      <c r="K421" s="16">
        <f t="shared" ca="1" si="78"/>
        <v>11357.333383522218</v>
      </c>
      <c r="L421" s="16">
        <f t="shared" ca="1" si="79"/>
        <v>13345.295684188739</v>
      </c>
      <c r="M421" s="16">
        <f t="shared" ca="1" si="80"/>
        <v>13425.058732440846</v>
      </c>
      <c r="N421" s="16">
        <f t="shared" ca="1" si="74"/>
        <v>6.9698378470260369</v>
      </c>
      <c r="O421" s="16">
        <f t="shared" ca="1" si="75"/>
        <v>13432.028570287872</v>
      </c>
      <c r="P421" s="16">
        <f t="shared" ca="1" si="81"/>
        <v>1987.9623006665206</v>
      </c>
      <c r="Q421" s="16">
        <f t="shared" ca="1" si="76"/>
        <v>79.763048252107296</v>
      </c>
      <c r="R421" s="16">
        <f t="shared" ca="1" si="82"/>
        <v>2074.6951867656539</v>
      </c>
      <c r="S421" s="15">
        <v>396</v>
      </c>
      <c r="T421" s="15">
        <f t="shared" ca="1" si="77"/>
        <v>1</v>
      </c>
      <c r="U421" s="16">
        <f t="shared" ca="1" si="83"/>
        <v>13432.028570287872</v>
      </c>
      <c r="V421" s="16">
        <f t="shared" ca="1" si="84"/>
        <v>13359.890822094809</v>
      </c>
    </row>
    <row r="422" spans="9:22">
      <c r="I422" s="15">
        <v>397</v>
      </c>
      <c r="J422" s="16">
        <f t="shared" ca="1" si="73"/>
        <v>45.933310046681044</v>
      </c>
      <c r="K422" s="16">
        <f t="shared" ca="1" si="78"/>
        <v>11403.266693568899</v>
      </c>
      <c r="L422" s="16">
        <f t="shared" ca="1" si="79"/>
        <v>13359.890822094809</v>
      </c>
      <c r="M422" s="16">
        <f t="shared" ca="1" si="80"/>
        <v>13388.84972390706</v>
      </c>
      <c r="N422" s="16">
        <f t="shared" ca="1" si="74"/>
        <v>6.6988019748193537</v>
      </c>
      <c r="O422" s="16">
        <f t="shared" ca="1" si="75"/>
        <v>13395.548525881879</v>
      </c>
      <c r="P422" s="16">
        <f t="shared" ca="1" si="81"/>
        <v>1956.6241285259093</v>
      </c>
      <c r="Q422" s="16">
        <f t="shared" ca="1" si="76"/>
        <v>28.958901812250836</v>
      </c>
      <c r="R422" s="16">
        <f t="shared" ca="1" si="82"/>
        <v>1992.2818323129795</v>
      </c>
      <c r="S422" s="15">
        <v>397</v>
      </c>
      <c r="T422" s="15">
        <f t="shared" ca="1" si="77"/>
        <v>2</v>
      </c>
      <c r="U422" s="16">
        <f t="shared" ca="1" si="83"/>
        <v>13432.028570287872</v>
      </c>
      <c r="V422" s="16">
        <f t="shared" ca="1" si="84"/>
        <v>13395.548525881879</v>
      </c>
    </row>
    <row r="423" spans="9:22">
      <c r="I423" s="15">
        <v>398</v>
      </c>
      <c r="J423" s="16">
        <f t="shared" ca="1" si="73"/>
        <v>19.379934677196385</v>
      </c>
      <c r="K423" s="16">
        <f t="shared" ca="1" si="78"/>
        <v>11422.646628246095</v>
      </c>
      <c r="L423" s="16">
        <f t="shared" ca="1" si="79"/>
        <v>13395.548525881879</v>
      </c>
      <c r="M423" s="16">
        <f t="shared" ca="1" si="80"/>
        <v>13465.890355561687</v>
      </c>
      <c r="N423" s="16">
        <f t="shared" ca="1" si="74"/>
        <v>5.9700749390731112</v>
      </c>
      <c r="O423" s="16">
        <f t="shared" ca="1" si="75"/>
        <v>13471.860430500759</v>
      </c>
      <c r="P423" s="16">
        <f t="shared" ca="1" si="81"/>
        <v>1972.9018976357838</v>
      </c>
      <c r="Q423" s="16">
        <f t="shared" ca="1" si="76"/>
        <v>70.341829679808171</v>
      </c>
      <c r="R423" s="16">
        <f t="shared" ca="1" si="82"/>
        <v>2049.2138022546651</v>
      </c>
      <c r="S423" s="15">
        <v>398</v>
      </c>
      <c r="T423" s="15">
        <f t="shared" ca="1" si="77"/>
        <v>2</v>
      </c>
      <c r="U423" s="16">
        <f t="shared" ca="1" si="83"/>
        <v>13432.028570287872</v>
      </c>
      <c r="V423" s="16">
        <f t="shared" ca="1" si="84"/>
        <v>13471.860430500759</v>
      </c>
    </row>
    <row r="424" spans="9:22">
      <c r="I424" s="15">
        <v>399</v>
      </c>
      <c r="J424" s="16">
        <f t="shared" ca="1" si="73"/>
        <v>43.837430752334477</v>
      </c>
      <c r="K424" s="16">
        <f t="shared" ca="1" si="78"/>
        <v>11466.484058998429</v>
      </c>
      <c r="L424" s="16">
        <f t="shared" ca="1" si="79"/>
        <v>13432.028570287872</v>
      </c>
      <c r="M424" s="16">
        <f t="shared" ca="1" si="80"/>
        <v>13503.166668453299</v>
      </c>
      <c r="N424" s="16">
        <f t="shared" ca="1" si="74"/>
        <v>5.102533986770271</v>
      </c>
      <c r="O424" s="16">
        <f t="shared" ca="1" si="75"/>
        <v>13508.269202440069</v>
      </c>
      <c r="P424" s="16">
        <f t="shared" ca="1" si="81"/>
        <v>1965.5445112894431</v>
      </c>
      <c r="Q424" s="16">
        <f t="shared" ca="1" si="76"/>
        <v>71.138098165426825</v>
      </c>
      <c r="R424" s="16">
        <f t="shared" ca="1" si="82"/>
        <v>2041.7851434416402</v>
      </c>
      <c r="S424" s="15">
        <v>399</v>
      </c>
      <c r="T424" s="15">
        <f t="shared" ca="1" si="77"/>
        <v>1</v>
      </c>
      <c r="U424" s="16">
        <f t="shared" ca="1" si="83"/>
        <v>13508.269202440069</v>
      </c>
      <c r="V424" s="16">
        <f t="shared" ca="1" si="84"/>
        <v>13471.860430500759</v>
      </c>
    </row>
    <row r="425" spans="9:22">
      <c r="I425" s="15">
        <v>400</v>
      </c>
      <c r="J425" s="16">
        <f t="shared" ca="1" si="73"/>
        <v>14.682814884069321</v>
      </c>
      <c r="K425" s="16">
        <f t="shared" ca="1" si="78"/>
        <v>11481.166873882497</v>
      </c>
      <c r="L425" s="16">
        <f t="shared" ca="1" si="79"/>
        <v>13471.860430500759</v>
      </c>
      <c r="M425" s="16">
        <f t="shared" ca="1" si="80"/>
        <v>13522.141633630701</v>
      </c>
      <c r="N425" s="16">
        <f t="shared" ca="1" si="74"/>
        <v>8.2518842358166076</v>
      </c>
      <c r="O425" s="16">
        <f t="shared" ca="1" si="75"/>
        <v>13530.393517866518</v>
      </c>
      <c r="P425" s="16">
        <f t="shared" ca="1" si="81"/>
        <v>1990.6935566182619</v>
      </c>
      <c r="Q425" s="16">
        <f t="shared" ca="1" si="76"/>
        <v>50.281203129940884</v>
      </c>
      <c r="R425" s="16">
        <f t="shared" ca="1" si="82"/>
        <v>2049.2266439840196</v>
      </c>
      <c r="S425" s="15">
        <v>400</v>
      </c>
      <c r="T425" s="15">
        <f t="shared" ca="1" si="77"/>
        <v>2</v>
      </c>
      <c r="U425" s="16">
        <f t="shared" ca="1" si="83"/>
        <v>13508.269202440069</v>
      </c>
      <c r="V425" s="16">
        <f t="shared" ca="1" si="84"/>
        <v>13530.393517866518</v>
      </c>
    </row>
    <row r="426" spans="9:22">
      <c r="I426" s="15">
        <v>401</v>
      </c>
      <c r="J426" s="16">
        <f t="shared" ca="1" si="73"/>
        <v>7.9532714821769286</v>
      </c>
      <c r="K426" s="16">
        <f t="shared" ca="1" si="78"/>
        <v>11489.120145364674</v>
      </c>
      <c r="L426" s="16">
        <f t="shared" ca="1" si="79"/>
        <v>13508.269202440069</v>
      </c>
      <c r="M426" s="16">
        <f t="shared" ca="1" si="80"/>
        <v>13578.188783198324</v>
      </c>
      <c r="N426" s="16">
        <f t="shared" ca="1" si="74"/>
        <v>9.2600646591644757</v>
      </c>
      <c r="O426" s="16">
        <f t="shared" ca="1" si="75"/>
        <v>13587.448847857488</v>
      </c>
      <c r="P426" s="16">
        <f t="shared" ca="1" si="81"/>
        <v>2019.1490570753958</v>
      </c>
      <c r="Q426" s="16">
        <f t="shared" ca="1" si="76"/>
        <v>69.91958075825535</v>
      </c>
      <c r="R426" s="16">
        <f t="shared" ca="1" si="82"/>
        <v>2098.3287024928159</v>
      </c>
      <c r="S426" s="15">
        <v>401</v>
      </c>
      <c r="T426" s="15">
        <f t="shared" ca="1" si="77"/>
        <v>1</v>
      </c>
      <c r="U426" s="16">
        <f t="shared" ca="1" si="83"/>
        <v>13587.448847857488</v>
      </c>
      <c r="V426" s="16">
        <f t="shared" ca="1" si="84"/>
        <v>13530.393517866518</v>
      </c>
    </row>
    <row r="427" spans="9:22">
      <c r="I427" s="15">
        <v>402</v>
      </c>
      <c r="J427" s="16">
        <f t="shared" ca="1" si="73"/>
        <v>13.73530103170665</v>
      </c>
      <c r="K427" s="16">
        <f t="shared" ca="1" si="78"/>
        <v>11502.855446396381</v>
      </c>
      <c r="L427" s="16">
        <f t="shared" ca="1" si="79"/>
        <v>13530.393517866518</v>
      </c>
      <c r="M427" s="16">
        <f t="shared" ca="1" si="80"/>
        <v>13588.949896150205</v>
      </c>
      <c r="N427" s="16">
        <f t="shared" ca="1" si="74"/>
        <v>8.6795829046891875</v>
      </c>
      <c r="O427" s="16">
        <f t="shared" ca="1" si="75"/>
        <v>13597.629479054895</v>
      </c>
      <c r="P427" s="16">
        <f t="shared" ca="1" si="81"/>
        <v>2027.5380714701369</v>
      </c>
      <c r="Q427" s="16">
        <f t="shared" ca="1" si="76"/>
        <v>58.556378283686513</v>
      </c>
      <c r="R427" s="16">
        <f t="shared" ca="1" si="82"/>
        <v>2094.7740326585126</v>
      </c>
      <c r="S427" s="15">
        <v>402</v>
      </c>
      <c r="T427" s="15">
        <f t="shared" ca="1" si="77"/>
        <v>2</v>
      </c>
      <c r="U427" s="16">
        <f t="shared" ca="1" si="83"/>
        <v>13587.448847857488</v>
      </c>
      <c r="V427" s="16">
        <f t="shared" ca="1" si="84"/>
        <v>13597.629479054895</v>
      </c>
    </row>
    <row r="428" spans="9:22">
      <c r="I428" s="15">
        <v>403</v>
      </c>
      <c r="J428" s="16">
        <f t="shared" ca="1" si="73"/>
        <v>12.575964248099789</v>
      </c>
      <c r="K428" s="16">
        <f t="shared" ca="1" si="78"/>
        <v>11515.43141064448</v>
      </c>
      <c r="L428" s="16">
        <f t="shared" ca="1" si="79"/>
        <v>13587.448847857488</v>
      </c>
      <c r="M428" s="16">
        <f t="shared" ca="1" si="80"/>
        <v>13631.359350044911</v>
      </c>
      <c r="N428" s="16">
        <f t="shared" ca="1" si="74"/>
        <v>5.2692324552086891</v>
      </c>
      <c r="O428" s="16">
        <f t="shared" ca="1" si="75"/>
        <v>13636.62858250012</v>
      </c>
      <c r="P428" s="16">
        <f t="shared" ca="1" si="81"/>
        <v>2072.0174372130077</v>
      </c>
      <c r="Q428" s="16">
        <f t="shared" ca="1" si="76"/>
        <v>43.910502187423191</v>
      </c>
      <c r="R428" s="16">
        <f t="shared" ca="1" si="82"/>
        <v>2121.1971718556397</v>
      </c>
      <c r="S428" s="15">
        <v>403</v>
      </c>
      <c r="T428" s="15">
        <f t="shared" ca="1" si="77"/>
        <v>1</v>
      </c>
      <c r="U428" s="16">
        <f t="shared" ca="1" si="83"/>
        <v>13636.62858250012</v>
      </c>
      <c r="V428" s="16">
        <f t="shared" ca="1" si="84"/>
        <v>13597.629479054895</v>
      </c>
    </row>
    <row r="429" spans="9:22">
      <c r="I429" s="15">
        <v>404</v>
      </c>
      <c r="J429" s="16">
        <f t="shared" ca="1" si="73"/>
        <v>15.813795636657103</v>
      </c>
      <c r="K429" s="16">
        <f t="shared" ca="1" si="78"/>
        <v>11531.245206281137</v>
      </c>
      <c r="L429" s="16">
        <f t="shared" ca="1" si="79"/>
        <v>13597.629479054895</v>
      </c>
      <c r="M429" s="16">
        <f t="shared" ca="1" si="80"/>
        <v>13650.839949807205</v>
      </c>
      <c r="N429" s="16">
        <f t="shared" ca="1" si="74"/>
        <v>6.5689623561469812</v>
      </c>
      <c r="O429" s="16">
        <f t="shared" ca="1" si="75"/>
        <v>13657.408912163351</v>
      </c>
      <c r="P429" s="16">
        <f t="shared" ca="1" si="81"/>
        <v>2066.3842727737574</v>
      </c>
      <c r="Q429" s="16">
        <f t="shared" ca="1" si="76"/>
        <v>53.210470752309696</v>
      </c>
      <c r="R429" s="16">
        <f t="shared" ca="1" si="82"/>
        <v>2126.1637058822143</v>
      </c>
      <c r="S429" s="15">
        <v>404</v>
      </c>
      <c r="T429" s="15">
        <f t="shared" ca="1" si="77"/>
        <v>2</v>
      </c>
      <c r="U429" s="16">
        <f t="shared" ca="1" si="83"/>
        <v>13636.62858250012</v>
      </c>
      <c r="V429" s="16">
        <f t="shared" ca="1" si="84"/>
        <v>13657.408912163351</v>
      </c>
    </row>
    <row r="430" spans="9:22">
      <c r="I430" s="15">
        <v>405</v>
      </c>
      <c r="J430" s="16">
        <f t="shared" ca="1" si="73"/>
        <v>3.197222923737975</v>
      </c>
      <c r="K430" s="16">
        <f t="shared" ca="1" si="78"/>
        <v>11534.442429204875</v>
      </c>
      <c r="L430" s="16">
        <f t="shared" ca="1" si="79"/>
        <v>13636.62858250012</v>
      </c>
      <c r="M430" s="16">
        <f t="shared" ca="1" si="80"/>
        <v>13711.264416312511</v>
      </c>
      <c r="N430" s="16">
        <f t="shared" ca="1" si="74"/>
        <v>7.3586440084688558</v>
      </c>
      <c r="O430" s="16">
        <f t="shared" ca="1" si="75"/>
        <v>13718.623060320981</v>
      </c>
      <c r="P430" s="16">
        <f t="shared" ca="1" si="81"/>
        <v>2102.1861532952444</v>
      </c>
      <c r="Q430" s="16">
        <f t="shared" ca="1" si="76"/>
        <v>74.635833812392477</v>
      </c>
      <c r="R430" s="16">
        <f t="shared" ca="1" si="82"/>
        <v>2184.1806311161054</v>
      </c>
      <c r="S430" s="15">
        <v>405</v>
      </c>
      <c r="T430" s="15">
        <f t="shared" ca="1" si="77"/>
        <v>1</v>
      </c>
      <c r="U430" s="16">
        <f t="shared" ca="1" si="83"/>
        <v>13718.623060320981</v>
      </c>
      <c r="V430" s="16">
        <f t="shared" ca="1" si="84"/>
        <v>13657.408912163351</v>
      </c>
    </row>
    <row r="431" spans="9:22">
      <c r="I431" s="15">
        <v>406</v>
      </c>
      <c r="J431" s="16">
        <f t="shared" ca="1" si="73"/>
        <v>36.3739202529528</v>
      </c>
      <c r="K431" s="16">
        <f t="shared" ca="1" si="78"/>
        <v>11570.816349457828</v>
      </c>
      <c r="L431" s="16">
        <f t="shared" ca="1" si="79"/>
        <v>13657.408912163351</v>
      </c>
      <c r="M431" s="16">
        <f t="shared" ca="1" si="80"/>
        <v>13705.280656520174</v>
      </c>
      <c r="N431" s="16">
        <f t="shared" ca="1" si="74"/>
        <v>8.1263242299052543</v>
      </c>
      <c r="O431" s="16">
        <f t="shared" ca="1" si="75"/>
        <v>13713.406980750078</v>
      </c>
      <c r="P431" s="16">
        <f t="shared" ca="1" si="81"/>
        <v>2086.592562705524</v>
      </c>
      <c r="Q431" s="16">
        <f t="shared" ca="1" si="76"/>
        <v>47.87174435682293</v>
      </c>
      <c r="R431" s="16">
        <f t="shared" ca="1" si="82"/>
        <v>2142.5906312922521</v>
      </c>
      <c r="S431" s="15">
        <v>406</v>
      </c>
      <c r="T431" s="15">
        <f t="shared" ca="1" si="77"/>
        <v>2</v>
      </c>
      <c r="U431" s="16">
        <f t="shared" ca="1" si="83"/>
        <v>13718.623060320981</v>
      </c>
      <c r="V431" s="16">
        <f t="shared" ca="1" si="84"/>
        <v>13713.406980750078</v>
      </c>
    </row>
    <row r="432" spans="9:22">
      <c r="I432" s="15">
        <v>407</v>
      </c>
      <c r="J432" s="16">
        <f t="shared" ca="1" si="73"/>
        <v>110.10270826881688</v>
      </c>
      <c r="K432" s="16">
        <f t="shared" ca="1" si="78"/>
        <v>11680.919057726644</v>
      </c>
      <c r="L432" s="16">
        <f t="shared" ca="1" si="79"/>
        <v>13713.406980750078</v>
      </c>
      <c r="M432" s="16">
        <f t="shared" ca="1" si="80"/>
        <v>13779.550369355307</v>
      </c>
      <c r="N432" s="16">
        <f t="shared" ca="1" si="74"/>
        <v>9.7857196483741546</v>
      </c>
      <c r="O432" s="16">
        <f t="shared" ca="1" si="75"/>
        <v>13789.336089003682</v>
      </c>
      <c r="P432" s="16">
        <f t="shared" ca="1" si="81"/>
        <v>2032.4879230234346</v>
      </c>
      <c r="Q432" s="16">
        <f t="shared" ca="1" si="76"/>
        <v>66.143388605229248</v>
      </c>
      <c r="R432" s="16">
        <f t="shared" ca="1" si="82"/>
        <v>2108.4170312770379</v>
      </c>
      <c r="S432" s="15">
        <v>407</v>
      </c>
      <c r="T432" s="15">
        <f t="shared" ca="1" si="77"/>
        <v>2</v>
      </c>
      <c r="U432" s="16">
        <f t="shared" ca="1" si="83"/>
        <v>13718.623060320981</v>
      </c>
      <c r="V432" s="16">
        <f t="shared" ca="1" si="84"/>
        <v>13789.336089003682</v>
      </c>
    </row>
    <row r="433" spans="9:22">
      <c r="I433" s="15">
        <v>408</v>
      </c>
      <c r="J433" s="16">
        <f t="shared" ca="1" si="73"/>
        <v>7.3617872582479258</v>
      </c>
      <c r="K433" s="16">
        <f t="shared" ca="1" si="78"/>
        <v>11688.280844984891</v>
      </c>
      <c r="L433" s="16">
        <f t="shared" ca="1" si="79"/>
        <v>13718.623060320981</v>
      </c>
      <c r="M433" s="16">
        <f t="shared" ca="1" si="80"/>
        <v>13777.802358075101</v>
      </c>
      <c r="N433" s="16">
        <f t="shared" ca="1" si="74"/>
        <v>9.4088588104470574</v>
      </c>
      <c r="O433" s="16">
        <f t="shared" ca="1" si="75"/>
        <v>13787.211216885549</v>
      </c>
      <c r="P433" s="16">
        <f t="shared" ca="1" si="81"/>
        <v>2030.3422153360898</v>
      </c>
      <c r="Q433" s="16">
        <f t="shared" ca="1" si="76"/>
        <v>59.17929775412064</v>
      </c>
      <c r="R433" s="16">
        <f t="shared" ca="1" si="82"/>
        <v>2098.9303719006575</v>
      </c>
      <c r="S433" s="15">
        <v>408</v>
      </c>
      <c r="T433" s="15">
        <f t="shared" ca="1" si="77"/>
        <v>1</v>
      </c>
      <c r="U433" s="16">
        <f t="shared" ca="1" si="83"/>
        <v>13787.211216885549</v>
      </c>
      <c r="V433" s="16">
        <f t="shared" ca="1" si="84"/>
        <v>13789.336089003682</v>
      </c>
    </row>
    <row r="434" spans="9:22">
      <c r="I434" s="15">
        <v>409</v>
      </c>
      <c r="J434" s="16">
        <f t="shared" ca="1" si="73"/>
        <v>36.807920004361463</v>
      </c>
      <c r="K434" s="16">
        <f t="shared" ca="1" si="78"/>
        <v>11725.088764989252</v>
      </c>
      <c r="L434" s="16">
        <f t="shared" ca="1" si="79"/>
        <v>13787.211216885549</v>
      </c>
      <c r="M434" s="16">
        <f t="shared" ca="1" si="80"/>
        <v>13858.649763224619</v>
      </c>
      <c r="N434" s="16">
        <f t="shared" ca="1" si="74"/>
        <v>6.937511039909241</v>
      </c>
      <c r="O434" s="16">
        <f t="shared" ca="1" si="75"/>
        <v>13865.587274264528</v>
      </c>
      <c r="P434" s="16">
        <f t="shared" ca="1" si="81"/>
        <v>2062.1224518962972</v>
      </c>
      <c r="Q434" s="16">
        <f t="shared" ca="1" si="76"/>
        <v>71.438546339070484</v>
      </c>
      <c r="R434" s="16">
        <f t="shared" ca="1" si="82"/>
        <v>2140.4985092752768</v>
      </c>
      <c r="S434" s="15">
        <v>409</v>
      </c>
      <c r="T434" s="15">
        <f t="shared" ca="1" si="77"/>
        <v>1</v>
      </c>
      <c r="U434" s="16">
        <f t="shared" ca="1" si="83"/>
        <v>13865.587274264528</v>
      </c>
      <c r="V434" s="16">
        <f t="shared" ca="1" si="84"/>
        <v>13789.336089003682</v>
      </c>
    </row>
    <row r="435" spans="9:22">
      <c r="I435" s="15">
        <v>410</v>
      </c>
      <c r="J435" s="16">
        <f t="shared" ca="1" si="73"/>
        <v>14.467032310444043</v>
      </c>
      <c r="K435" s="16">
        <f t="shared" ca="1" si="78"/>
        <v>11739.555797299696</v>
      </c>
      <c r="L435" s="16">
        <f t="shared" ca="1" si="79"/>
        <v>13789.336089003682</v>
      </c>
      <c r="M435" s="16">
        <f t="shared" ca="1" si="80"/>
        <v>13817.294604698076</v>
      </c>
      <c r="N435" s="16">
        <f t="shared" ca="1" si="74"/>
        <v>6.2401621113481003</v>
      </c>
      <c r="O435" s="16">
        <f t="shared" ca="1" si="75"/>
        <v>13823.534766809424</v>
      </c>
      <c r="P435" s="16">
        <f t="shared" ca="1" si="81"/>
        <v>2049.7802917039862</v>
      </c>
      <c r="Q435" s="16">
        <f t="shared" ca="1" si="76"/>
        <v>27.958515694393697</v>
      </c>
      <c r="R435" s="16">
        <f t="shared" ca="1" si="82"/>
        <v>2083.9789695097279</v>
      </c>
      <c r="S435" s="15">
        <v>410</v>
      </c>
      <c r="T435" s="15">
        <f t="shared" ca="1" si="77"/>
        <v>2</v>
      </c>
      <c r="U435" s="16">
        <f t="shared" ca="1" si="83"/>
        <v>13865.587274264528</v>
      </c>
      <c r="V435" s="16">
        <f t="shared" ca="1" si="84"/>
        <v>13823.534766809424</v>
      </c>
    </row>
    <row r="436" spans="9:22">
      <c r="I436" s="15">
        <v>411</v>
      </c>
      <c r="J436" s="16">
        <f t="shared" ca="1" si="73"/>
        <v>3.6978256145178445</v>
      </c>
      <c r="K436" s="16">
        <f t="shared" ca="1" si="78"/>
        <v>11743.253622914213</v>
      </c>
      <c r="L436" s="16">
        <f t="shared" ca="1" si="79"/>
        <v>13823.534766809424</v>
      </c>
      <c r="M436" s="16">
        <f t="shared" ca="1" si="80"/>
        <v>13908.569980695567</v>
      </c>
      <c r="N436" s="16">
        <f t="shared" ca="1" si="74"/>
        <v>5.3292168590006606</v>
      </c>
      <c r="O436" s="16">
        <f t="shared" ca="1" si="75"/>
        <v>13913.899197554569</v>
      </c>
      <c r="P436" s="16">
        <f t="shared" ca="1" si="81"/>
        <v>2080.2811438952103</v>
      </c>
      <c r="Q436" s="16">
        <f t="shared" ca="1" si="76"/>
        <v>85.035213886144007</v>
      </c>
      <c r="R436" s="16">
        <f t="shared" ca="1" si="82"/>
        <v>2170.6455746403549</v>
      </c>
      <c r="S436" s="15">
        <v>411</v>
      </c>
      <c r="T436" s="15">
        <f t="shared" ca="1" si="77"/>
        <v>2</v>
      </c>
      <c r="U436" s="16">
        <f t="shared" ca="1" si="83"/>
        <v>13865.587274264528</v>
      </c>
      <c r="V436" s="16">
        <f t="shared" ca="1" si="84"/>
        <v>13913.899197554569</v>
      </c>
    </row>
    <row r="437" spans="9:22">
      <c r="I437" s="15">
        <v>412</v>
      </c>
      <c r="J437" s="16">
        <f t="shared" ca="1" si="73"/>
        <v>0.38564144242666298</v>
      </c>
      <c r="K437" s="16">
        <f t="shared" ca="1" si="78"/>
        <v>11743.63926435664</v>
      </c>
      <c r="L437" s="16">
        <f t="shared" ca="1" si="79"/>
        <v>13865.587274264528</v>
      </c>
      <c r="M437" s="16">
        <f t="shared" ca="1" si="80"/>
        <v>13940.222669277409</v>
      </c>
      <c r="N437" s="16">
        <f t="shared" ca="1" si="74"/>
        <v>8.0711093297499108</v>
      </c>
      <c r="O437" s="16">
        <f t="shared" ca="1" si="75"/>
        <v>13948.29377860716</v>
      </c>
      <c r="P437" s="16">
        <f t="shared" ca="1" si="81"/>
        <v>2121.9480099078883</v>
      </c>
      <c r="Q437" s="16">
        <f t="shared" ca="1" si="76"/>
        <v>74.635395012881148</v>
      </c>
      <c r="R437" s="16">
        <f t="shared" ca="1" si="82"/>
        <v>2204.6545142505192</v>
      </c>
      <c r="S437" s="15">
        <v>412</v>
      </c>
      <c r="T437" s="15">
        <f t="shared" ca="1" si="77"/>
        <v>1</v>
      </c>
      <c r="U437" s="16">
        <f t="shared" ca="1" si="83"/>
        <v>13948.29377860716</v>
      </c>
      <c r="V437" s="16">
        <f t="shared" ca="1" si="84"/>
        <v>13913.899197554569</v>
      </c>
    </row>
    <row r="438" spans="9:22">
      <c r="I438" s="15">
        <v>413</v>
      </c>
      <c r="J438" s="16">
        <f t="shared" ca="1" si="73"/>
        <v>1.7572123246864058</v>
      </c>
      <c r="K438" s="16">
        <f t="shared" ca="1" si="78"/>
        <v>11745.396476681326</v>
      </c>
      <c r="L438" s="16">
        <f t="shared" ca="1" si="79"/>
        <v>13913.899197554569</v>
      </c>
      <c r="M438" s="16">
        <f t="shared" ca="1" si="80"/>
        <v>13962.327213391318</v>
      </c>
      <c r="N438" s="16">
        <f t="shared" ca="1" si="74"/>
        <v>8.1941486683782063</v>
      </c>
      <c r="O438" s="16">
        <f t="shared" ca="1" si="75"/>
        <v>13970.521362059697</v>
      </c>
      <c r="P438" s="16">
        <f t="shared" ca="1" si="81"/>
        <v>2168.5027208732427</v>
      </c>
      <c r="Q438" s="16">
        <f t="shared" ca="1" si="76"/>
        <v>48.428015836749751</v>
      </c>
      <c r="R438" s="16">
        <f t="shared" ca="1" si="82"/>
        <v>2225.1248853783704</v>
      </c>
      <c r="S438" s="15">
        <v>413</v>
      </c>
      <c r="T438" s="15">
        <f t="shared" ca="1" si="77"/>
        <v>2</v>
      </c>
      <c r="U438" s="16">
        <f t="shared" ca="1" si="83"/>
        <v>13948.29377860716</v>
      </c>
      <c r="V438" s="16">
        <f t="shared" ca="1" si="84"/>
        <v>13970.521362059697</v>
      </c>
    </row>
    <row r="439" spans="9:22">
      <c r="I439" s="15">
        <v>414</v>
      </c>
      <c r="J439" s="16">
        <f t="shared" ca="1" si="73"/>
        <v>16.392726574247789</v>
      </c>
      <c r="K439" s="16">
        <f t="shared" ca="1" si="78"/>
        <v>11761.789203255574</v>
      </c>
      <c r="L439" s="16">
        <f t="shared" ca="1" si="79"/>
        <v>13948.29377860716</v>
      </c>
      <c r="M439" s="16">
        <f t="shared" ca="1" si="80"/>
        <v>14046.917351367934</v>
      </c>
      <c r="N439" s="16">
        <f t="shared" ca="1" si="74"/>
        <v>5.4749623990028571</v>
      </c>
      <c r="O439" s="16">
        <f t="shared" ca="1" si="75"/>
        <v>14052.392313766937</v>
      </c>
      <c r="P439" s="16">
        <f t="shared" ca="1" si="81"/>
        <v>2186.504575351586</v>
      </c>
      <c r="Q439" s="16">
        <f t="shared" ca="1" si="76"/>
        <v>98.623572760774223</v>
      </c>
      <c r="R439" s="16">
        <f t="shared" ca="1" si="82"/>
        <v>2290.603110511363</v>
      </c>
      <c r="S439" s="15">
        <v>414</v>
      </c>
      <c r="T439" s="15">
        <f t="shared" ca="1" si="77"/>
        <v>1</v>
      </c>
      <c r="U439" s="16">
        <f t="shared" ca="1" si="83"/>
        <v>14052.392313766937</v>
      </c>
      <c r="V439" s="16">
        <f t="shared" ca="1" si="84"/>
        <v>13970.521362059697</v>
      </c>
    </row>
    <row r="440" spans="9:22">
      <c r="I440" s="15">
        <v>415</v>
      </c>
      <c r="J440" s="16">
        <f t="shared" ca="1" si="73"/>
        <v>34.918828860786284</v>
      </c>
      <c r="K440" s="16">
        <f t="shared" ca="1" si="78"/>
        <v>11796.708032116359</v>
      </c>
      <c r="L440" s="16">
        <f t="shared" ca="1" si="79"/>
        <v>13970.521362059697</v>
      </c>
      <c r="M440" s="16">
        <f t="shared" ca="1" si="80"/>
        <v>14014.564907635475</v>
      </c>
      <c r="N440" s="16">
        <f t="shared" ca="1" si="74"/>
        <v>7.5902512316336352</v>
      </c>
      <c r="O440" s="16">
        <f t="shared" ca="1" si="75"/>
        <v>14022.155158867108</v>
      </c>
      <c r="P440" s="16">
        <f t="shared" ca="1" si="81"/>
        <v>2173.8133299433375</v>
      </c>
      <c r="Q440" s="16">
        <f t="shared" ca="1" si="76"/>
        <v>44.043545575777934</v>
      </c>
      <c r="R440" s="16">
        <f t="shared" ca="1" si="82"/>
        <v>2225.4471267507492</v>
      </c>
      <c r="S440" s="15">
        <v>415</v>
      </c>
      <c r="T440" s="15">
        <f t="shared" ca="1" si="77"/>
        <v>2</v>
      </c>
      <c r="U440" s="16">
        <f t="shared" ca="1" si="83"/>
        <v>14052.392313766937</v>
      </c>
      <c r="V440" s="16">
        <f t="shared" ca="1" si="84"/>
        <v>14022.155158867108</v>
      </c>
    </row>
    <row r="441" spans="9:22">
      <c r="I441" s="15">
        <v>416</v>
      </c>
      <c r="J441" s="16">
        <f t="shared" ca="1" si="73"/>
        <v>0.32368159109365768</v>
      </c>
      <c r="K441" s="16">
        <f t="shared" ca="1" si="78"/>
        <v>11797.031713707453</v>
      </c>
      <c r="L441" s="16">
        <f t="shared" ca="1" si="79"/>
        <v>14022.155158867108</v>
      </c>
      <c r="M441" s="16">
        <f t="shared" ca="1" si="80"/>
        <v>14040.833942642743</v>
      </c>
      <c r="N441" s="16">
        <f t="shared" ca="1" si="74"/>
        <v>7.8412094350224368</v>
      </c>
      <c r="O441" s="16">
        <f t="shared" ca="1" si="75"/>
        <v>14048.675152077765</v>
      </c>
      <c r="P441" s="16">
        <f t="shared" ca="1" si="81"/>
        <v>2225.1234451596556</v>
      </c>
      <c r="Q441" s="16">
        <f t="shared" ca="1" si="76"/>
        <v>18.6787837756345</v>
      </c>
      <c r="R441" s="16">
        <f t="shared" ca="1" si="82"/>
        <v>2251.6434383703127</v>
      </c>
      <c r="S441" s="15">
        <v>416</v>
      </c>
      <c r="T441" s="15">
        <f t="shared" ca="1" si="77"/>
        <v>2</v>
      </c>
      <c r="U441" s="16">
        <f t="shared" ca="1" si="83"/>
        <v>14052.392313766937</v>
      </c>
      <c r="V441" s="16">
        <f t="shared" ca="1" si="84"/>
        <v>14048.675152077765</v>
      </c>
    </row>
    <row r="442" spans="9:22">
      <c r="I442" s="15">
        <v>417</v>
      </c>
      <c r="J442" s="16">
        <f t="shared" ca="1" si="73"/>
        <v>10.648231526521515</v>
      </c>
      <c r="K442" s="16">
        <f t="shared" ca="1" si="78"/>
        <v>11807.679945233975</v>
      </c>
      <c r="L442" s="16">
        <f t="shared" ca="1" si="79"/>
        <v>14048.675152077765</v>
      </c>
      <c r="M442" s="16">
        <f t="shared" ca="1" si="80"/>
        <v>14099.466303679728</v>
      </c>
      <c r="N442" s="16">
        <f t="shared" ca="1" si="74"/>
        <v>8.7275591622586646</v>
      </c>
      <c r="O442" s="16">
        <f t="shared" ca="1" si="75"/>
        <v>14108.193862841987</v>
      </c>
      <c r="P442" s="16">
        <f t="shared" ca="1" si="81"/>
        <v>2240.9952068437906</v>
      </c>
      <c r="Q442" s="16">
        <f t="shared" ca="1" si="76"/>
        <v>50.791151601963207</v>
      </c>
      <c r="R442" s="16">
        <f t="shared" ca="1" si="82"/>
        <v>2300.5139176080124</v>
      </c>
      <c r="S442" s="15">
        <v>417</v>
      </c>
      <c r="T442" s="15">
        <f t="shared" ca="1" si="77"/>
        <v>2</v>
      </c>
      <c r="U442" s="16">
        <f t="shared" ca="1" si="83"/>
        <v>14052.392313766937</v>
      </c>
      <c r="V442" s="16">
        <f t="shared" ca="1" si="84"/>
        <v>14108.193862841987</v>
      </c>
    </row>
    <row r="443" spans="9:22">
      <c r="I443" s="15">
        <v>418</v>
      </c>
      <c r="J443" s="16">
        <f t="shared" ca="1" si="73"/>
        <v>1.5903630096705001</v>
      </c>
      <c r="K443" s="16">
        <f t="shared" ca="1" si="78"/>
        <v>11809.270308243646</v>
      </c>
      <c r="L443" s="16">
        <f t="shared" ca="1" si="79"/>
        <v>14052.392313766937</v>
      </c>
      <c r="M443" s="16">
        <f t="shared" ca="1" si="80"/>
        <v>14124.547414899384</v>
      </c>
      <c r="N443" s="16">
        <f t="shared" ca="1" si="74"/>
        <v>9.3932569796763676</v>
      </c>
      <c r="O443" s="16">
        <f t="shared" ca="1" si="75"/>
        <v>14133.94067187906</v>
      </c>
      <c r="P443" s="16">
        <f t="shared" ca="1" si="81"/>
        <v>2243.1220055232916</v>
      </c>
      <c r="Q443" s="16">
        <f t="shared" ca="1" si="76"/>
        <v>72.155101132446063</v>
      </c>
      <c r="R443" s="16">
        <f t="shared" ca="1" si="82"/>
        <v>2324.6703636354137</v>
      </c>
      <c r="S443" s="15">
        <v>418</v>
      </c>
      <c r="T443" s="15">
        <f t="shared" ca="1" si="77"/>
        <v>1</v>
      </c>
      <c r="U443" s="16">
        <f t="shared" ca="1" si="83"/>
        <v>14133.94067187906</v>
      </c>
      <c r="V443" s="16">
        <f t="shared" ca="1" si="84"/>
        <v>14108.193862841987</v>
      </c>
    </row>
    <row r="444" spans="9:22">
      <c r="I444" s="15">
        <v>419</v>
      </c>
      <c r="J444" s="16">
        <f t="shared" ca="1" si="73"/>
        <v>34.022414901834196</v>
      </c>
      <c r="K444" s="16">
        <f t="shared" ca="1" si="78"/>
        <v>11843.29272314548</v>
      </c>
      <c r="L444" s="16">
        <f t="shared" ca="1" si="79"/>
        <v>14108.193862841987</v>
      </c>
      <c r="M444" s="16">
        <f t="shared" ca="1" si="80"/>
        <v>14122.70199680125</v>
      </c>
      <c r="N444" s="16">
        <f t="shared" ca="1" si="74"/>
        <v>6.4576463784566549</v>
      </c>
      <c r="O444" s="16">
        <f t="shared" ca="1" si="75"/>
        <v>14129.159643179706</v>
      </c>
      <c r="P444" s="16">
        <f t="shared" ca="1" si="81"/>
        <v>2264.901139696507</v>
      </c>
      <c r="Q444" s="16">
        <f t="shared" ca="1" si="76"/>
        <v>14.508133959263631</v>
      </c>
      <c r="R444" s="16">
        <f t="shared" ca="1" si="82"/>
        <v>2285.866920034227</v>
      </c>
      <c r="S444" s="15">
        <v>419</v>
      </c>
      <c r="T444" s="15">
        <f t="shared" ca="1" si="77"/>
        <v>2</v>
      </c>
      <c r="U444" s="16">
        <f t="shared" ca="1" si="83"/>
        <v>14133.94067187906</v>
      </c>
      <c r="V444" s="16">
        <f t="shared" ca="1" si="84"/>
        <v>14129.159643179706</v>
      </c>
    </row>
    <row r="445" spans="9:22">
      <c r="I445" s="15">
        <v>420</v>
      </c>
      <c r="J445" s="16">
        <f t="shared" ca="1" si="73"/>
        <v>22.251635938021867</v>
      </c>
      <c r="K445" s="16">
        <f t="shared" ca="1" si="78"/>
        <v>11865.544359083502</v>
      </c>
      <c r="L445" s="16">
        <f t="shared" ca="1" si="79"/>
        <v>14129.159643179706</v>
      </c>
      <c r="M445" s="16">
        <f t="shared" ca="1" si="80"/>
        <v>14209.382882078695</v>
      </c>
      <c r="N445" s="16">
        <f t="shared" ca="1" si="74"/>
        <v>9.2297167674347005</v>
      </c>
      <c r="O445" s="16">
        <f t="shared" ca="1" si="75"/>
        <v>14218.61259884613</v>
      </c>
      <c r="P445" s="16">
        <f t="shared" ca="1" si="81"/>
        <v>2263.6152840962041</v>
      </c>
      <c r="Q445" s="16">
        <f t="shared" ca="1" si="76"/>
        <v>80.223238898988285</v>
      </c>
      <c r="R445" s="16">
        <f t="shared" ca="1" si="82"/>
        <v>2353.0682397626269</v>
      </c>
      <c r="S445" s="15">
        <v>420</v>
      </c>
      <c r="T445" s="15">
        <f t="shared" ca="1" si="77"/>
        <v>2</v>
      </c>
      <c r="U445" s="16">
        <f t="shared" ca="1" si="83"/>
        <v>14133.94067187906</v>
      </c>
      <c r="V445" s="16">
        <f t="shared" ca="1" si="84"/>
        <v>14218.61259884613</v>
      </c>
    </row>
    <row r="446" spans="9:22">
      <c r="I446" s="15">
        <v>421</v>
      </c>
      <c r="J446" s="16">
        <f t="shared" ca="1" si="73"/>
        <v>101.82073966930214</v>
      </c>
      <c r="K446" s="16">
        <f t="shared" ca="1" si="78"/>
        <v>11967.365098752804</v>
      </c>
      <c r="L446" s="16">
        <f t="shared" ca="1" si="79"/>
        <v>14133.94067187906</v>
      </c>
      <c r="M446" s="16">
        <f t="shared" ca="1" si="80"/>
        <v>14174.906280954152</v>
      </c>
      <c r="N446" s="16">
        <f t="shared" ca="1" si="74"/>
        <v>7.240610777393643</v>
      </c>
      <c r="O446" s="16">
        <f t="shared" ca="1" si="75"/>
        <v>14182.146891731545</v>
      </c>
      <c r="P446" s="16">
        <f t="shared" ca="1" si="81"/>
        <v>2166.5755731262561</v>
      </c>
      <c r="Q446" s="16">
        <f t="shared" ca="1" si="76"/>
        <v>40.965609075091962</v>
      </c>
      <c r="R446" s="16">
        <f t="shared" ca="1" si="82"/>
        <v>2214.7817929787416</v>
      </c>
      <c r="S446" s="15">
        <v>421</v>
      </c>
      <c r="T446" s="15">
        <f t="shared" ca="1" si="77"/>
        <v>1</v>
      </c>
      <c r="U446" s="16">
        <f t="shared" ca="1" si="83"/>
        <v>14182.146891731545</v>
      </c>
      <c r="V446" s="16">
        <f t="shared" ca="1" si="84"/>
        <v>14218.61259884613</v>
      </c>
    </row>
    <row r="447" spans="9:22">
      <c r="I447" s="15">
        <v>422</v>
      </c>
      <c r="J447" s="16">
        <f t="shared" ca="1" si="73"/>
        <v>10.907617515962308</v>
      </c>
      <c r="K447" s="16">
        <f t="shared" ca="1" si="78"/>
        <v>11978.272716268766</v>
      </c>
      <c r="L447" s="16">
        <f t="shared" ca="1" si="79"/>
        <v>14182.146891731545</v>
      </c>
      <c r="M447" s="16">
        <f t="shared" ca="1" si="80"/>
        <v>14215.101432589834</v>
      </c>
      <c r="N447" s="16">
        <f t="shared" ca="1" si="74"/>
        <v>5.3923535874479196</v>
      </c>
      <c r="O447" s="16">
        <f t="shared" ca="1" si="75"/>
        <v>14220.493786177281</v>
      </c>
      <c r="P447" s="16">
        <f t="shared" ca="1" si="81"/>
        <v>2203.874175462779</v>
      </c>
      <c r="Q447" s="16">
        <f t="shared" ca="1" si="76"/>
        <v>32.95454085828942</v>
      </c>
      <c r="R447" s="16">
        <f t="shared" ca="1" si="82"/>
        <v>2242.2210699085163</v>
      </c>
      <c r="S447" s="15">
        <v>422</v>
      </c>
      <c r="T447" s="15">
        <f t="shared" ca="1" si="77"/>
        <v>1</v>
      </c>
      <c r="U447" s="16">
        <f t="shared" ca="1" si="83"/>
        <v>14220.493786177281</v>
      </c>
      <c r="V447" s="16">
        <f t="shared" ca="1" si="84"/>
        <v>14218.61259884613</v>
      </c>
    </row>
    <row r="448" spans="9:22">
      <c r="I448" s="15">
        <v>423</v>
      </c>
      <c r="J448" s="16">
        <f t="shared" ca="1" si="73"/>
        <v>3.0713446367528392</v>
      </c>
      <c r="K448" s="16">
        <f t="shared" ca="1" si="78"/>
        <v>11981.34406090552</v>
      </c>
      <c r="L448" s="16">
        <f t="shared" ca="1" si="79"/>
        <v>14218.61259884613</v>
      </c>
      <c r="M448" s="16">
        <f t="shared" ca="1" si="80"/>
        <v>14269.232291388071</v>
      </c>
      <c r="N448" s="16">
        <f t="shared" ca="1" si="74"/>
        <v>7.7970744131885867</v>
      </c>
      <c r="O448" s="16">
        <f t="shared" ca="1" si="75"/>
        <v>14277.02936580126</v>
      </c>
      <c r="P448" s="16">
        <f t="shared" ca="1" si="81"/>
        <v>2237.2685379406103</v>
      </c>
      <c r="Q448" s="16">
        <f t="shared" ca="1" si="76"/>
        <v>50.619692541940758</v>
      </c>
      <c r="R448" s="16">
        <f t="shared" ca="1" si="82"/>
        <v>2295.6853048957396</v>
      </c>
      <c r="S448" s="15">
        <v>423</v>
      </c>
      <c r="T448" s="15">
        <f t="shared" ca="1" si="77"/>
        <v>2</v>
      </c>
      <c r="U448" s="16">
        <f t="shared" ca="1" si="83"/>
        <v>14220.493786177281</v>
      </c>
      <c r="V448" s="16">
        <f t="shared" ca="1" si="84"/>
        <v>14277.02936580126</v>
      </c>
    </row>
    <row r="449" spans="9:22">
      <c r="I449" s="15">
        <v>424</v>
      </c>
      <c r="J449" s="16">
        <f t="shared" ca="1" si="73"/>
        <v>67.307436982355483</v>
      </c>
      <c r="K449" s="16">
        <f t="shared" ca="1" si="78"/>
        <v>12048.651497887875</v>
      </c>
      <c r="L449" s="16">
        <f t="shared" ca="1" si="79"/>
        <v>14220.493786177281</v>
      </c>
      <c r="M449" s="16">
        <f t="shared" ca="1" si="80"/>
        <v>14277.500841192788</v>
      </c>
      <c r="N449" s="16">
        <f t="shared" ca="1" si="74"/>
        <v>8.3035717873578463</v>
      </c>
      <c r="O449" s="16">
        <f t="shared" ca="1" si="75"/>
        <v>14285.804412980146</v>
      </c>
      <c r="P449" s="16">
        <f t="shared" ca="1" si="81"/>
        <v>2171.8422882894065</v>
      </c>
      <c r="Q449" s="16">
        <f t="shared" ca="1" si="76"/>
        <v>57.007055015507532</v>
      </c>
      <c r="R449" s="16">
        <f t="shared" ca="1" si="82"/>
        <v>2237.1529150922715</v>
      </c>
      <c r="S449" s="15">
        <v>424</v>
      </c>
      <c r="T449" s="15">
        <f t="shared" ca="1" si="77"/>
        <v>1</v>
      </c>
      <c r="U449" s="16">
        <f t="shared" ca="1" si="83"/>
        <v>14285.804412980146</v>
      </c>
      <c r="V449" s="16">
        <f t="shared" ca="1" si="84"/>
        <v>14277.02936580126</v>
      </c>
    </row>
    <row r="450" spans="9:22">
      <c r="I450" s="15">
        <v>425</v>
      </c>
      <c r="J450" s="16">
        <f t="shared" ca="1" si="73"/>
        <v>110.4026456987005</v>
      </c>
      <c r="K450" s="16">
        <f t="shared" ca="1" si="78"/>
        <v>12159.054143586576</v>
      </c>
      <c r="L450" s="16">
        <f t="shared" ca="1" si="79"/>
        <v>14277.02936580126</v>
      </c>
      <c r="M450" s="16">
        <f t="shared" ca="1" si="80"/>
        <v>14320.767652362953</v>
      </c>
      <c r="N450" s="16">
        <f t="shared" ca="1" si="74"/>
        <v>7.4129520955407706</v>
      </c>
      <c r="O450" s="16">
        <f t="shared" ca="1" si="75"/>
        <v>14328.180604458494</v>
      </c>
      <c r="P450" s="16">
        <f t="shared" ca="1" si="81"/>
        <v>2117.9752222146835</v>
      </c>
      <c r="Q450" s="16">
        <f t="shared" ca="1" si="76"/>
        <v>43.73828656169313</v>
      </c>
      <c r="R450" s="16">
        <f t="shared" ca="1" si="82"/>
        <v>2169.1264608719175</v>
      </c>
      <c r="S450" s="15">
        <v>425</v>
      </c>
      <c r="T450" s="15">
        <f t="shared" ca="1" si="77"/>
        <v>2</v>
      </c>
      <c r="U450" s="16">
        <f t="shared" ca="1" si="83"/>
        <v>14285.804412980146</v>
      </c>
      <c r="V450" s="16">
        <f t="shared" ca="1" si="84"/>
        <v>14328.180604458494</v>
      </c>
    </row>
    <row r="451" spans="9:22">
      <c r="I451" s="15">
        <v>426</v>
      </c>
      <c r="J451" s="16">
        <f t="shared" ca="1" si="73"/>
        <v>3.6029001492207442</v>
      </c>
      <c r="K451" s="16">
        <f t="shared" ca="1" si="78"/>
        <v>12162.657043735797</v>
      </c>
      <c r="L451" s="16">
        <f t="shared" ca="1" si="79"/>
        <v>14285.804412980146</v>
      </c>
      <c r="M451" s="16">
        <f t="shared" ca="1" si="80"/>
        <v>14373.845737492598</v>
      </c>
      <c r="N451" s="16">
        <f t="shared" ca="1" si="74"/>
        <v>9.2533118907279164</v>
      </c>
      <c r="O451" s="16">
        <f t="shared" ca="1" si="75"/>
        <v>14383.099049383327</v>
      </c>
      <c r="P451" s="16">
        <f t="shared" ca="1" si="81"/>
        <v>2123.1473692443487</v>
      </c>
      <c r="Q451" s="16">
        <f t="shared" ca="1" si="76"/>
        <v>88.041324512451922</v>
      </c>
      <c r="R451" s="16">
        <f t="shared" ca="1" si="82"/>
        <v>2220.4420056475287</v>
      </c>
      <c r="S451" s="15">
        <v>426</v>
      </c>
      <c r="T451" s="15">
        <f t="shared" ca="1" si="77"/>
        <v>1</v>
      </c>
      <c r="U451" s="16">
        <f t="shared" ca="1" si="83"/>
        <v>14383.099049383327</v>
      </c>
      <c r="V451" s="16">
        <f t="shared" ca="1" si="84"/>
        <v>14328.180604458494</v>
      </c>
    </row>
    <row r="452" spans="9:22">
      <c r="I452" s="15">
        <v>427</v>
      </c>
      <c r="J452" s="16">
        <f t="shared" ca="1" si="73"/>
        <v>45.133732935335466</v>
      </c>
      <c r="K452" s="16">
        <f t="shared" ca="1" si="78"/>
        <v>12207.790776671132</v>
      </c>
      <c r="L452" s="16">
        <f t="shared" ca="1" si="79"/>
        <v>14328.180604458494</v>
      </c>
      <c r="M452" s="16">
        <f t="shared" ca="1" si="80"/>
        <v>14364.110448105428</v>
      </c>
      <c r="N452" s="16">
        <f t="shared" ca="1" si="74"/>
        <v>9.5095663203638914</v>
      </c>
      <c r="O452" s="16">
        <f t="shared" ca="1" si="75"/>
        <v>14373.620014425793</v>
      </c>
      <c r="P452" s="16">
        <f t="shared" ca="1" si="81"/>
        <v>2120.3898277873614</v>
      </c>
      <c r="Q452" s="16">
        <f t="shared" ca="1" si="76"/>
        <v>35.929843646933769</v>
      </c>
      <c r="R452" s="16">
        <f t="shared" ca="1" si="82"/>
        <v>2165.8292377546591</v>
      </c>
      <c r="S452" s="15">
        <v>427</v>
      </c>
      <c r="T452" s="15">
        <f t="shared" ca="1" si="77"/>
        <v>2</v>
      </c>
      <c r="U452" s="16">
        <f t="shared" ca="1" si="83"/>
        <v>14383.099049383327</v>
      </c>
      <c r="V452" s="16">
        <f t="shared" ca="1" si="84"/>
        <v>14373.620014425793</v>
      </c>
    </row>
    <row r="453" spans="9:22">
      <c r="I453" s="15">
        <v>428</v>
      </c>
      <c r="J453" s="16">
        <f t="shared" ca="1" si="73"/>
        <v>0.33749368221222636</v>
      </c>
      <c r="K453" s="16">
        <f t="shared" ca="1" si="78"/>
        <v>12208.128270353345</v>
      </c>
      <c r="L453" s="16">
        <f t="shared" ca="1" si="79"/>
        <v>14373.620014425793</v>
      </c>
      <c r="M453" s="16">
        <f t="shared" ca="1" si="80"/>
        <v>14429.84705120111</v>
      </c>
      <c r="N453" s="16">
        <f t="shared" ca="1" si="74"/>
        <v>8.1169294898307704</v>
      </c>
      <c r="O453" s="16">
        <f t="shared" ca="1" si="75"/>
        <v>14437.96398069094</v>
      </c>
      <c r="P453" s="16">
        <f t="shared" ca="1" si="81"/>
        <v>2165.4917440724475</v>
      </c>
      <c r="Q453" s="16">
        <f t="shared" ca="1" si="76"/>
        <v>56.227036775316662</v>
      </c>
      <c r="R453" s="16">
        <f t="shared" ca="1" si="82"/>
        <v>2229.8357103375952</v>
      </c>
      <c r="S453" s="15">
        <v>428</v>
      </c>
      <c r="T453" s="15">
        <f t="shared" ca="1" si="77"/>
        <v>2</v>
      </c>
      <c r="U453" s="16">
        <f t="shared" ca="1" si="83"/>
        <v>14383.099049383327</v>
      </c>
      <c r="V453" s="16">
        <f t="shared" ca="1" si="84"/>
        <v>14437.96398069094</v>
      </c>
    </row>
    <row r="454" spans="9:22">
      <c r="I454" s="15">
        <v>429</v>
      </c>
      <c r="J454" s="16">
        <f t="shared" ca="1" si="73"/>
        <v>51.789610251286994</v>
      </c>
      <c r="K454" s="16">
        <f t="shared" ca="1" si="78"/>
        <v>12259.917880604633</v>
      </c>
      <c r="L454" s="16">
        <f t="shared" ca="1" si="79"/>
        <v>14383.099049383327</v>
      </c>
      <c r="M454" s="16">
        <f t="shared" ca="1" si="80"/>
        <v>14433.929356704968</v>
      </c>
      <c r="N454" s="16">
        <f t="shared" ca="1" si="74"/>
        <v>7.4131913198692274</v>
      </c>
      <c r="O454" s="16">
        <f t="shared" ca="1" si="75"/>
        <v>14441.342548024837</v>
      </c>
      <c r="P454" s="16">
        <f t="shared" ca="1" si="81"/>
        <v>2123.181168778694</v>
      </c>
      <c r="Q454" s="16">
        <f t="shared" ca="1" si="76"/>
        <v>50.830307321641605</v>
      </c>
      <c r="R454" s="16">
        <f t="shared" ca="1" si="82"/>
        <v>2181.424667420205</v>
      </c>
      <c r="S454" s="15">
        <v>429</v>
      </c>
      <c r="T454" s="15">
        <f t="shared" ca="1" si="77"/>
        <v>1</v>
      </c>
      <c r="U454" s="16">
        <f t="shared" ca="1" si="83"/>
        <v>14441.342548024837</v>
      </c>
      <c r="V454" s="16">
        <f t="shared" ca="1" si="84"/>
        <v>14437.96398069094</v>
      </c>
    </row>
    <row r="455" spans="9:22">
      <c r="I455" s="15">
        <v>430</v>
      </c>
      <c r="J455" s="16">
        <f t="shared" ca="1" si="73"/>
        <v>57.160650096666913</v>
      </c>
      <c r="K455" s="16">
        <f t="shared" ca="1" si="78"/>
        <v>12317.078530701299</v>
      </c>
      <c r="L455" s="16">
        <f t="shared" ca="1" si="79"/>
        <v>14437.96398069094</v>
      </c>
      <c r="M455" s="16">
        <f t="shared" ca="1" si="80"/>
        <v>14510.69067927658</v>
      </c>
      <c r="N455" s="16">
        <f t="shared" ca="1" si="74"/>
        <v>7.5826562359111538</v>
      </c>
      <c r="O455" s="16">
        <f t="shared" ca="1" si="75"/>
        <v>14518.273335512491</v>
      </c>
      <c r="P455" s="16">
        <f t="shared" ca="1" si="81"/>
        <v>2120.8854499896406</v>
      </c>
      <c r="Q455" s="16">
        <f t="shared" ca="1" si="76"/>
        <v>72.726698585640051</v>
      </c>
      <c r="R455" s="16">
        <f t="shared" ca="1" si="82"/>
        <v>2201.1948048111917</v>
      </c>
      <c r="S455" s="15">
        <v>430</v>
      </c>
      <c r="T455" s="15">
        <f t="shared" ca="1" si="77"/>
        <v>2</v>
      </c>
      <c r="U455" s="16">
        <f t="shared" ca="1" si="83"/>
        <v>14441.342548024837</v>
      </c>
      <c r="V455" s="16">
        <f t="shared" ca="1" si="84"/>
        <v>14518.273335512491</v>
      </c>
    </row>
    <row r="456" spans="9:22">
      <c r="I456" s="15">
        <v>431</v>
      </c>
      <c r="J456" s="16">
        <f t="shared" ca="1" si="73"/>
        <v>5.9608788125802779</v>
      </c>
      <c r="K456" s="16">
        <f t="shared" ca="1" si="78"/>
        <v>12323.03940951388</v>
      </c>
      <c r="L456" s="16">
        <f t="shared" ca="1" si="79"/>
        <v>14441.342548024837</v>
      </c>
      <c r="M456" s="16">
        <f t="shared" ca="1" si="80"/>
        <v>14530.08102762104</v>
      </c>
      <c r="N456" s="16">
        <f t="shared" ca="1" si="74"/>
        <v>8.1806060093362412</v>
      </c>
      <c r="O456" s="16">
        <f t="shared" ca="1" si="75"/>
        <v>14538.261633630376</v>
      </c>
      <c r="P456" s="16">
        <f t="shared" ca="1" si="81"/>
        <v>2118.3031385109571</v>
      </c>
      <c r="Q456" s="16">
        <f t="shared" ca="1" si="76"/>
        <v>88.738479596201728</v>
      </c>
      <c r="R456" s="16">
        <f t="shared" ca="1" si="82"/>
        <v>2215.222224116495</v>
      </c>
      <c r="S456" s="15">
        <v>431</v>
      </c>
      <c r="T456" s="15">
        <f t="shared" ca="1" si="77"/>
        <v>1</v>
      </c>
      <c r="U456" s="16">
        <f t="shared" ca="1" si="83"/>
        <v>14538.261633630376</v>
      </c>
      <c r="V456" s="16">
        <f t="shared" ca="1" si="84"/>
        <v>14518.273335512491</v>
      </c>
    </row>
    <row r="457" spans="9:22">
      <c r="I457" s="15">
        <v>432</v>
      </c>
      <c r="J457" s="16">
        <f t="shared" ca="1" si="73"/>
        <v>15.882781824593064</v>
      </c>
      <c r="K457" s="16">
        <f t="shared" ca="1" si="78"/>
        <v>12338.922191338474</v>
      </c>
      <c r="L457" s="16">
        <f t="shared" ca="1" si="79"/>
        <v>14518.273335512491</v>
      </c>
      <c r="M457" s="16">
        <f t="shared" ca="1" si="80"/>
        <v>14601.594429980625</v>
      </c>
      <c r="N457" s="16">
        <f t="shared" ca="1" si="74"/>
        <v>6.0456679771093889</v>
      </c>
      <c r="O457" s="16">
        <f t="shared" ca="1" si="75"/>
        <v>14607.640097957734</v>
      </c>
      <c r="P457" s="16">
        <f t="shared" ca="1" si="81"/>
        <v>2179.3511441740175</v>
      </c>
      <c r="Q457" s="16">
        <f t="shared" ca="1" si="76"/>
        <v>83.321094468133879</v>
      </c>
      <c r="R457" s="16">
        <f t="shared" ca="1" si="82"/>
        <v>2268.7179066192612</v>
      </c>
      <c r="S457" s="15">
        <v>432</v>
      </c>
      <c r="T457" s="15">
        <f t="shared" ca="1" si="77"/>
        <v>2</v>
      </c>
      <c r="U457" s="16">
        <f t="shared" ca="1" si="83"/>
        <v>14538.261633630376</v>
      </c>
      <c r="V457" s="16">
        <f t="shared" ca="1" si="84"/>
        <v>14607.640097957734</v>
      </c>
    </row>
    <row r="458" spans="9:22">
      <c r="I458" s="15">
        <v>433</v>
      </c>
      <c r="J458" s="16">
        <f t="shared" ca="1" si="73"/>
        <v>29.13251163160567</v>
      </c>
      <c r="K458" s="16">
        <f t="shared" ca="1" si="78"/>
        <v>12368.054702970079</v>
      </c>
      <c r="L458" s="16">
        <f t="shared" ca="1" si="79"/>
        <v>14538.261633630376</v>
      </c>
      <c r="M458" s="16">
        <f t="shared" ca="1" si="80"/>
        <v>14594.150734045947</v>
      </c>
      <c r="N458" s="16">
        <f t="shared" ca="1" si="74"/>
        <v>6.4963460804048019</v>
      </c>
      <c r="O458" s="16">
        <f t="shared" ca="1" si="75"/>
        <v>14600.647080126351</v>
      </c>
      <c r="P458" s="16">
        <f t="shared" ca="1" si="81"/>
        <v>2170.2069306602971</v>
      </c>
      <c r="Q458" s="16">
        <f t="shared" ca="1" si="76"/>
        <v>55.889100415569885</v>
      </c>
      <c r="R458" s="16">
        <f t="shared" ca="1" si="82"/>
        <v>2232.5923771562716</v>
      </c>
      <c r="S458" s="15">
        <v>433</v>
      </c>
      <c r="T458" s="15">
        <f t="shared" ca="1" si="77"/>
        <v>1</v>
      </c>
      <c r="U458" s="16">
        <f t="shared" ca="1" si="83"/>
        <v>14600.647080126351</v>
      </c>
      <c r="V458" s="16">
        <f t="shared" ca="1" si="84"/>
        <v>14607.640097957734</v>
      </c>
    </row>
    <row r="459" spans="9:22">
      <c r="I459" s="15">
        <v>434</v>
      </c>
      <c r="J459" s="16">
        <f t="shared" ca="1" si="73"/>
        <v>27.433904390726237</v>
      </c>
      <c r="K459" s="16">
        <f t="shared" ca="1" si="78"/>
        <v>12395.488607360805</v>
      </c>
      <c r="L459" s="16">
        <f t="shared" ca="1" si="79"/>
        <v>14600.647080126351</v>
      </c>
      <c r="M459" s="16">
        <f t="shared" ca="1" si="80"/>
        <v>14675.423676850834</v>
      </c>
      <c r="N459" s="16">
        <f t="shared" ca="1" si="74"/>
        <v>7.7134324179607203</v>
      </c>
      <c r="O459" s="16">
        <f t="shared" ca="1" si="75"/>
        <v>14683.137109268795</v>
      </c>
      <c r="P459" s="16">
        <f t="shared" ca="1" si="81"/>
        <v>2205.1584727655463</v>
      </c>
      <c r="Q459" s="16">
        <f t="shared" ca="1" si="76"/>
        <v>74.776596724482815</v>
      </c>
      <c r="R459" s="16">
        <f t="shared" ca="1" si="82"/>
        <v>2287.6485019079896</v>
      </c>
      <c r="S459" s="15">
        <v>434</v>
      </c>
      <c r="T459" s="15">
        <f t="shared" ca="1" si="77"/>
        <v>1</v>
      </c>
      <c r="U459" s="16">
        <f t="shared" ca="1" si="83"/>
        <v>14683.137109268795</v>
      </c>
      <c r="V459" s="16">
        <f t="shared" ca="1" si="84"/>
        <v>14607.640097957734</v>
      </c>
    </row>
    <row r="460" spans="9:22">
      <c r="I460" s="15">
        <v>435</v>
      </c>
      <c r="J460" s="16">
        <f t="shared" ca="1" si="73"/>
        <v>51.524771033045752</v>
      </c>
      <c r="K460" s="16">
        <f t="shared" ca="1" si="78"/>
        <v>12447.013378393851</v>
      </c>
      <c r="L460" s="16">
        <f t="shared" ca="1" si="79"/>
        <v>14607.640097957734</v>
      </c>
      <c r="M460" s="16">
        <f t="shared" ca="1" si="80"/>
        <v>14645.65629026219</v>
      </c>
      <c r="N460" s="16">
        <f t="shared" ca="1" si="74"/>
        <v>7.8630552179086122</v>
      </c>
      <c r="O460" s="16">
        <f t="shared" ca="1" si="75"/>
        <v>14653.519345480099</v>
      </c>
      <c r="P460" s="16">
        <f t="shared" ca="1" si="81"/>
        <v>2160.6267195638829</v>
      </c>
      <c r="Q460" s="16">
        <f t="shared" ca="1" si="76"/>
        <v>38.016192304455267</v>
      </c>
      <c r="R460" s="16">
        <f t="shared" ca="1" si="82"/>
        <v>2206.505967086247</v>
      </c>
      <c r="S460" s="15">
        <v>435</v>
      </c>
      <c r="T460" s="15">
        <f t="shared" ca="1" si="77"/>
        <v>2</v>
      </c>
      <c r="U460" s="16">
        <f t="shared" ca="1" si="83"/>
        <v>14683.137109268795</v>
      </c>
      <c r="V460" s="16">
        <f t="shared" ca="1" si="84"/>
        <v>14653.519345480099</v>
      </c>
    </row>
    <row r="461" spans="9:22">
      <c r="I461" s="15">
        <v>436</v>
      </c>
      <c r="J461" s="16">
        <f t="shared" ca="1" si="73"/>
        <v>64.963464115714729</v>
      </c>
      <c r="K461" s="16">
        <f t="shared" ca="1" si="78"/>
        <v>12511.976842509566</v>
      </c>
      <c r="L461" s="16">
        <f t="shared" ca="1" si="79"/>
        <v>14653.519345480099</v>
      </c>
      <c r="M461" s="16">
        <f t="shared" ca="1" si="80"/>
        <v>14740.540956213919</v>
      </c>
      <c r="N461" s="16">
        <f t="shared" ca="1" si="74"/>
        <v>6.6850405770603425</v>
      </c>
      <c r="O461" s="16">
        <f t="shared" ca="1" si="75"/>
        <v>14747.225996790979</v>
      </c>
      <c r="P461" s="16">
        <f t="shared" ca="1" si="81"/>
        <v>2141.542502970533</v>
      </c>
      <c r="Q461" s="16">
        <f t="shared" ca="1" si="76"/>
        <v>87.021610733820822</v>
      </c>
      <c r="R461" s="16">
        <f t="shared" ca="1" si="82"/>
        <v>2235.2491542814141</v>
      </c>
      <c r="S461" s="15">
        <v>436</v>
      </c>
      <c r="T461" s="15">
        <f t="shared" ca="1" si="77"/>
        <v>2</v>
      </c>
      <c r="U461" s="16">
        <f t="shared" ca="1" si="83"/>
        <v>14683.137109268795</v>
      </c>
      <c r="V461" s="16">
        <f t="shared" ca="1" si="84"/>
        <v>14747.225996790979</v>
      </c>
    </row>
    <row r="462" spans="9:22">
      <c r="I462" s="15">
        <v>437</v>
      </c>
      <c r="J462" s="16">
        <f t="shared" ca="1" si="73"/>
        <v>72.165197699312046</v>
      </c>
      <c r="K462" s="16">
        <f t="shared" ca="1" si="78"/>
        <v>12584.142040208879</v>
      </c>
      <c r="L462" s="16">
        <f t="shared" ca="1" si="79"/>
        <v>14683.137109268795</v>
      </c>
      <c r="M462" s="16">
        <f t="shared" ca="1" si="80"/>
        <v>14744.630240449442</v>
      </c>
      <c r="N462" s="16">
        <f t="shared" ca="1" si="74"/>
        <v>8.1267694482526842</v>
      </c>
      <c r="O462" s="16">
        <f t="shared" ca="1" si="75"/>
        <v>14752.757009897694</v>
      </c>
      <c r="P462" s="16">
        <f t="shared" ca="1" si="81"/>
        <v>2098.9950690599162</v>
      </c>
      <c r="Q462" s="16">
        <f t="shared" ca="1" si="76"/>
        <v>61.49313118064655</v>
      </c>
      <c r="R462" s="16">
        <f t="shared" ca="1" si="82"/>
        <v>2168.6149696888156</v>
      </c>
      <c r="S462" s="15">
        <v>437</v>
      </c>
      <c r="T462" s="15">
        <f t="shared" ca="1" si="77"/>
        <v>1</v>
      </c>
      <c r="U462" s="16">
        <f t="shared" ca="1" si="83"/>
        <v>14752.757009897694</v>
      </c>
      <c r="V462" s="16">
        <f t="shared" ca="1" si="84"/>
        <v>14747.225996790979</v>
      </c>
    </row>
    <row r="463" spans="9:22">
      <c r="I463" s="15">
        <v>438</v>
      </c>
      <c r="J463" s="16">
        <f t="shared" ca="1" si="73"/>
        <v>7.7628195683721604</v>
      </c>
      <c r="K463" s="16">
        <f t="shared" ca="1" si="78"/>
        <v>12591.904859777251</v>
      </c>
      <c r="L463" s="16">
        <f t="shared" ca="1" si="79"/>
        <v>14747.225996790979</v>
      </c>
      <c r="M463" s="16">
        <f t="shared" ca="1" si="80"/>
        <v>14824.442094602588</v>
      </c>
      <c r="N463" s="16">
        <f t="shared" ca="1" si="74"/>
        <v>8.6326372087564565</v>
      </c>
      <c r="O463" s="16">
        <f t="shared" ca="1" si="75"/>
        <v>14833.074731811344</v>
      </c>
      <c r="P463" s="16">
        <f t="shared" ca="1" si="81"/>
        <v>2155.3211370137287</v>
      </c>
      <c r="Q463" s="16">
        <f t="shared" ca="1" si="76"/>
        <v>77.216097811607753</v>
      </c>
      <c r="R463" s="16">
        <f t="shared" ca="1" si="82"/>
        <v>2241.1698720340928</v>
      </c>
      <c r="S463" s="15">
        <v>438</v>
      </c>
      <c r="T463" s="15">
        <f t="shared" ca="1" si="77"/>
        <v>2</v>
      </c>
      <c r="U463" s="16">
        <f t="shared" ca="1" si="83"/>
        <v>14752.757009897694</v>
      </c>
      <c r="V463" s="16">
        <f t="shared" ca="1" si="84"/>
        <v>14833.074731811344</v>
      </c>
    </row>
    <row r="464" spans="9:22">
      <c r="I464" s="15">
        <v>439</v>
      </c>
      <c r="J464" s="16">
        <f t="shared" ca="1" si="73"/>
        <v>1.8434689527485206</v>
      </c>
      <c r="K464" s="16">
        <f t="shared" ca="1" si="78"/>
        <v>12593.74832873</v>
      </c>
      <c r="L464" s="16">
        <f t="shared" ca="1" si="79"/>
        <v>14752.757009897694</v>
      </c>
      <c r="M464" s="16">
        <f t="shared" ca="1" si="80"/>
        <v>14811.288564412816</v>
      </c>
      <c r="N464" s="16">
        <f t="shared" ca="1" si="74"/>
        <v>6.1887738281535611</v>
      </c>
      <c r="O464" s="16">
        <f t="shared" ca="1" si="75"/>
        <v>14817.477338240969</v>
      </c>
      <c r="P464" s="16">
        <f t="shared" ca="1" si="81"/>
        <v>2159.0086811676938</v>
      </c>
      <c r="Q464" s="16">
        <f t="shared" ca="1" si="76"/>
        <v>58.531554515123219</v>
      </c>
      <c r="R464" s="16">
        <f t="shared" ca="1" si="82"/>
        <v>2223.7290095109706</v>
      </c>
      <c r="S464" s="15">
        <v>439</v>
      </c>
      <c r="T464" s="15">
        <f t="shared" ca="1" si="77"/>
        <v>1</v>
      </c>
      <c r="U464" s="16">
        <f t="shared" ca="1" si="83"/>
        <v>14817.477338240969</v>
      </c>
      <c r="V464" s="16">
        <f t="shared" ca="1" si="84"/>
        <v>14833.074731811344</v>
      </c>
    </row>
    <row r="465" spans="9:22">
      <c r="I465" s="15">
        <v>440</v>
      </c>
      <c r="J465" s="16">
        <f t="shared" ca="1" si="73"/>
        <v>52.630513262836963</v>
      </c>
      <c r="K465" s="16">
        <f t="shared" ca="1" si="78"/>
        <v>12646.378841992837</v>
      </c>
      <c r="L465" s="16">
        <f t="shared" ca="1" si="79"/>
        <v>14817.477338240969</v>
      </c>
      <c r="M465" s="16">
        <f t="shared" ca="1" si="80"/>
        <v>14896.77146112606</v>
      </c>
      <c r="N465" s="16">
        <f t="shared" ca="1" si="74"/>
        <v>6.2740163274228777</v>
      </c>
      <c r="O465" s="16">
        <f t="shared" ca="1" si="75"/>
        <v>14903.045477453483</v>
      </c>
      <c r="P465" s="16">
        <f t="shared" ca="1" si="81"/>
        <v>2171.0984962481325</v>
      </c>
      <c r="Q465" s="16">
        <f t="shared" ca="1" si="76"/>
        <v>79.294122885091085</v>
      </c>
      <c r="R465" s="16">
        <f t="shared" ca="1" si="82"/>
        <v>2256.6666354606464</v>
      </c>
      <c r="S465" s="15">
        <v>440</v>
      </c>
      <c r="T465" s="15">
        <f t="shared" ca="1" si="77"/>
        <v>1</v>
      </c>
      <c r="U465" s="16">
        <f t="shared" ca="1" si="83"/>
        <v>14903.045477453483</v>
      </c>
      <c r="V465" s="16">
        <f t="shared" ca="1" si="84"/>
        <v>14833.074731811344</v>
      </c>
    </row>
    <row r="466" spans="9:22">
      <c r="I466" s="15">
        <v>441</v>
      </c>
      <c r="J466" s="16">
        <f t="shared" ca="1" si="73"/>
        <v>50.145832203612137</v>
      </c>
      <c r="K466" s="16">
        <f t="shared" ca="1" si="78"/>
        <v>12696.524674196449</v>
      </c>
      <c r="L466" s="16">
        <f t="shared" ca="1" si="79"/>
        <v>14833.074731811344</v>
      </c>
      <c r="M466" s="16">
        <f t="shared" ca="1" si="80"/>
        <v>14884.260143181709</v>
      </c>
      <c r="N466" s="16">
        <f t="shared" ca="1" si="74"/>
        <v>9.8626811541295751</v>
      </c>
      <c r="O466" s="16">
        <f t="shared" ca="1" si="75"/>
        <v>14894.122824335838</v>
      </c>
      <c r="P466" s="16">
        <f t="shared" ca="1" si="81"/>
        <v>2136.5500576148952</v>
      </c>
      <c r="Q466" s="16">
        <f t="shared" ca="1" si="76"/>
        <v>51.185411370364903</v>
      </c>
      <c r="R466" s="16">
        <f t="shared" ca="1" si="82"/>
        <v>2197.5981501393894</v>
      </c>
      <c r="S466" s="15">
        <v>441</v>
      </c>
      <c r="T466" s="15">
        <f t="shared" ca="1" si="77"/>
        <v>2</v>
      </c>
      <c r="U466" s="16">
        <f t="shared" ca="1" si="83"/>
        <v>14903.045477453483</v>
      </c>
      <c r="V466" s="16">
        <f t="shared" ca="1" si="84"/>
        <v>14894.122824335838</v>
      </c>
    </row>
    <row r="467" spans="9:22">
      <c r="I467" s="15">
        <v>442</v>
      </c>
      <c r="J467" s="16">
        <f t="shared" ca="1" si="73"/>
        <v>0.19257280287980316</v>
      </c>
      <c r="K467" s="16">
        <f t="shared" ca="1" si="78"/>
        <v>12696.717246999329</v>
      </c>
      <c r="L467" s="16">
        <f t="shared" ca="1" si="79"/>
        <v>14894.122824335838</v>
      </c>
      <c r="M467" s="16">
        <f t="shared" ca="1" si="80"/>
        <v>14911.083294788823</v>
      </c>
      <c r="N467" s="16">
        <f t="shared" ca="1" si="74"/>
        <v>8.5000312339558892</v>
      </c>
      <c r="O467" s="16">
        <f t="shared" ca="1" si="75"/>
        <v>14919.583326022779</v>
      </c>
      <c r="P467" s="16">
        <f t="shared" ca="1" si="81"/>
        <v>2197.4055773365089</v>
      </c>
      <c r="Q467" s="16">
        <f t="shared" ca="1" si="76"/>
        <v>16.960470452984545</v>
      </c>
      <c r="R467" s="16">
        <f t="shared" ca="1" si="82"/>
        <v>2222.8660790234494</v>
      </c>
      <c r="S467" s="15">
        <v>442</v>
      </c>
      <c r="T467" s="15">
        <f t="shared" ca="1" si="77"/>
        <v>2</v>
      </c>
      <c r="U467" s="16">
        <f t="shared" ca="1" si="83"/>
        <v>14903.045477453483</v>
      </c>
      <c r="V467" s="16">
        <f t="shared" ca="1" si="84"/>
        <v>14919.583326022779</v>
      </c>
    </row>
    <row r="468" spans="9:22">
      <c r="I468" s="15">
        <v>443</v>
      </c>
      <c r="J468" s="16">
        <f t="shared" ca="1" si="73"/>
        <v>8.0398629390798426</v>
      </c>
      <c r="K468" s="16">
        <f t="shared" ca="1" si="78"/>
        <v>12704.757109938409</v>
      </c>
      <c r="L468" s="16">
        <f t="shared" ca="1" si="79"/>
        <v>14903.045477453483</v>
      </c>
      <c r="M468" s="16">
        <f t="shared" ca="1" si="80"/>
        <v>14943.774109150003</v>
      </c>
      <c r="N468" s="16">
        <f t="shared" ca="1" si="74"/>
        <v>6.3785110572167056</v>
      </c>
      <c r="O468" s="16">
        <f t="shared" ca="1" si="75"/>
        <v>14950.15262020722</v>
      </c>
      <c r="P468" s="16">
        <f t="shared" ca="1" si="81"/>
        <v>2198.2883675150733</v>
      </c>
      <c r="Q468" s="16">
        <f t="shared" ca="1" si="76"/>
        <v>40.72863169651923</v>
      </c>
      <c r="R468" s="16">
        <f t="shared" ca="1" si="82"/>
        <v>2245.3955102688092</v>
      </c>
      <c r="S468" s="15">
        <v>443</v>
      </c>
      <c r="T468" s="15">
        <f t="shared" ca="1" si="77"/>
        <v>1</v>
      </c>
      <c r="U468" s="16">
        <f t="shared" ca="1" si="83"/>
        <v>14950.15262020722</v>
      </c>
      <c r="V468" s="16">
        <f t="shared" ca="1" si="84"/>
        <v>14919.583326022779</v>
      </c>
    </row>
    <row r="469" spans="9:22">
      <c r="I469" s="15">
        <v>444</v>
      </c>
      <c r="J469" s="16">
        <f t="shared" ca="1" si="73"/>
        <v>9.6111974895761119</v>
      </c>
      <c r="K469" s="16">
        <f t="shared" ca="1" si="78"/>
        <v>12714.368307427985</v>
      </c>
      <c r="L469" s="16">
        <f t="shared" ca="1" si="79"/>
        <v>14919.583326022779</v>
      </c>
      <c r="M469" s="16">
        <f t="shared" ca="1" si="80"/>
        <v>14963.572348275529</v>
      </c>
      <c r="N469" s="16">
        <f t="shared" ca="1" si="74"/>
        <v>9.7236850722718255</v>
      </c>
      <c r="O469" s="16">
        <f t="shared" ca="1" si="75"/>
        <v>14973.2960333478</v>
      </c>
      <c r="P469" s="16">
        <f t="shared" ca="1" si="81"/>
        <v>2205.2150185947939</v>
      </c>
      <c r="Q469" s="16">
        <f t="shared" ca="1" si="76"/>
        <v>43.9890222527494</v>
      </c>
      <c r="R469" s="16">
        <f t="shared" ca="1" si="82"/>
        <v>2258.9277259198152</v>
      </c>
      <c r="S469" s="15">
        <v>444</v>
      </c>
      <c r="T469" s="15">
        <f t="shared" ca="1" si="77"/>
        <v>2</v>
      </c>
      <c r="U469" s="16">
        <f t="shared" ca="1" si="83"/>
        <v>14950.15262020722</v>
      </c>
      <c r="V469" s="16">
        <f t="shared" ca="1" si="84"/>
        <v>14973.2960333478</v>
      </c>
    </row>
    <row r="470" spans="9:22">
      <c r="I470" s="15">
        <v>445</v>
      </c>
      <c r="J470" s="16">
        <f t="shared" ca="1" si="73"/>
        <v>0.51942747956928859</v>
      </c>
      <c r="K470" s="16">
        <f t="shared" ca="1" si="78"/>
        <v>12714.887734907554</v>
      </c>
      <c r="L470" s="16">
        <f t="shared" ca="1" si="79"/>
        <v>14950.15262020722</v>
      </c>
      <c r="M470" s="16">
        <f t="shared" ca="1" si="80"/>
        <v>14987.076963399069</v>
      </c>
      <c r="N470" s="16">
        <f t="shared" ca="1" si="74"/>
        <v>5.190011859887214</v>
      </c>
      <c r="O470" s="16">
        <f t="shared" ca="1" si="75"/>
        <v>14992.266975258957</v>
      </c>
      <c r="P470" s="16">
        <f t="shared" ca="1" si="81"/>
        <v>2235.2648852996663</v>
      </c>
      <c r="Q470" s="16">
        <f t="shared" ca="1" si="76"/>
        <v>36.924343191850092</v>
      </c>
      <c r="R470" s="16">
        <f t="shared" ca="1" si="82"/>
        <v>2277.379240351404</v>
      </c>
      <c r="S470" s="15">
        <v>445</v>
      </c>
      <c r="T470" s="15">
        <f t="shared" ca="1" si="77"/>
        <v>1</v>
      </c>
      <c r="U470" s="16">
        <f t="shared" ca="1" si="83"/>
        <v>14992.266975258957</v>
      </c>
      <c r="V470" s="16">
        <f t="shared" ca="1" si="84"/>
        <v>14973.2960333478</v>
      </c>
    </row>
    <row r="471" spans="9:22">
      <c r="I471" s="15">
        <v>446</v>
      </c>
      <c r="J471" s="16">
        <f t="shared" ca="1" si="73"/>
        <v>19.066520093487597</v>
      </c>
      <c r="K471" s="16">
        <f t="shared" ca="1" si="78"/>
        <v>12733.954255001041</v>
      </c>
      <c r="L471" s="16">
        <f t="shared" ca="1" si="79"/>
        <v>14973.2960333478</v>
      </c>
      <c r="M471" s="16">
        <f t="shared" ca="1" si="80"/>
        <v>15066.18036797971</v>
      </c>
      <c r="N471" s="16">
        <f t="shared" ca="1" si="74"/>
        <v>5.8323553248406537</v>
      </c>
      <c r="O471" s="16">
        <f t="shared" ca="1" si="75"/>
        <v>15072.012723304551</v>
      </c>
      <c r="P471" s="16">
        <f t="shared" ca="1" si="81"/>
        <v>2239.3417783467594</v>
      </c>
      <c r="Q471" s="16">
        <f t="shared" ca="1" si="76"/>
        <v>92.884334631909212</v>
      </c>
      <c r="R471" s="16">
        <f t="shared" ca="1" si="82"/>
        <v>2338.058468303509</v>
      </c>
      <c r="S471" s="15">
        <v>446</v>
      </c>
      <c r="T471" s="15">
        <f t="shared" ca="1" si="77"/>
        <v>2</v>
      </c>
      <c r="U471" s="16">
        <f t="shared" ca="1" si="83"/>
        <v>14992.266975258957</v>
      </c>
      <c r="V471" s="16">
        <f t="shared" ca="1" si="84"/>
        <v>15072.012723304551</v>
      </c>
    </row>
    <row r="472" spans="9:22">
      <c r="I472" s="15">
        <v>447</v>
      </c>
      <c r="J472" s="16">
        <f t="shared" ca="1" si="73"/>
        <v>8.5545897381926714</v>
      </c>
      <c r="K472" s="16">
        <f t="shared" ca="1" si="78"/>
        <v>12742.508844739234</v>
      </c>
      <c r="L472" s="16">
        <f t="shared" ca="1" si="79"/>
        <v>14992.266975258957</v>
      </c>
      <c r="M472" s="16">
        <f t="shared" ca="1" si="80"/>
        <v>15054.421684893758</v>
      </c>
      <c r="N472" s="16">
        <f t="shared" ca="1" si="74"/>
        <v>7.0095429493164945</v>
      </c>
      <c r="O472" s="16">
        <f t="shared" ca="1" si="75"/>
        <v>15061.431227843073</v>
      </c>
      <c r="P472" s="16">
        <f t="shared" ca="1" si="81"/>
        <v>2249.7581305197236</v>
      </c>
      <c r="Q472" s="16">
        <f t="shared" ca="1" si="76"/>
        <v>62.154709634800227</v>
      </c>
      <c r="R472" s="16">
        <f t="shared" ca="1" si="82"/>
        <v>2318.9223831038407</v>
      </c>
      <c r="S472" s="15">
        <v>447</v>
      </c>
      <c r="T472" s="15">
        <f t="shared" ca="1" si="77"/>
        <v>1</v>
      </c>
      <c r="U472" s="16">
        <f t="shared" ca="1" si="83"/>
        <v>15061.431227843073</v>
      </c>
      <c r="V472" s="16">
        <f t="shared" ca="1" si="84"/>
        <v>15072.012723304551</v>
      </c>
    </row>
    <row r="473" spans="9:22">
      <c r="I473" s="15">
        <v>448</v>
      </c>
      <c r="J473" s="16">
        <f t="shared" ca="1" si="73"/>
        <v>26.52889645115922</v>
      </c>
      <c r="K473" s="16">
        <f t="shared" ca="1" si="78"/>
        <v>12769.037741190394</v>
      </c>
      <c r="L473" s="16">
        <f t="shared" ca="1" si="79"/>
        <v>15061.431227843073</v>
      </c>
      <c r="M473" s="16">
        <f t="shared" ca="1" si="80"/>
        <v>15099.669620763905</v>
      </c>
      <c r="N473" s="16">
        <f t="shared" ca="1" si="74"/>
        <v>9.8565755413998204</v>
      </c>
      <c r="O473" s="16">
        <f t="shared" ca="1" si="75"/>
        <v>15109.526196305305</v>
      </c>
      <c r="P473" s="16">
        <f t="shared" ca="1" si="81"/>
        <v>2292.3934866526797</v>
      </c>
      <c r="Q473" s="16">
        <f t="shared" ca="1" si="76"/>
        <v>38.238392920832069</v>
      </c>
      <c r="R473" s="16">
        <f t="shared" ca="1" si="82"/>
        <v>2340.4884551149116</v>
      </c>
      <c r="S473" s="15">
        <v>448</v>
      </c>
      <c r="T473" s="15">
        <f t="shared" ca="1" si="77"/>
        <v>1</v>
      </c>
      <c r="U473" s="16">
        <f t="shared" ca="1" si="83"/>
        <v>15109.526196305305</v>
      </c>
      <c r="V473" s="16">
        <f t="shared" ca="1" si="84"/>
        <v>15072.012723304551</v>
      </c>
    </row>
    <row r="474" spans="9:22">
      <c r="I474" s="15">
        <v>449</v>
      </c>
      <c r="J474" s="16">
        <f t="shared" ca="1" si="73"/>
        <v>25.717424004175363</v>
      </c>
      <c r="K474" s="16">
        <f t="shared" ca="1" si="78"/>
        <v>12794.755165194569</v>
      </c>
      <c r="L474" s="16">
        <f t="shared" ca="1" si="79"/>
        <v>15072.012723304551</v>
      </c>
      <c r="M474" s="16">
        <f t="shared" ca="1" si="80"/>
        <v>15135.175703210258</v>
      </c>
      <c r="N474" s="16">
        <f t="shared" ca="1" si="74"/>
        <v>6.7910660650582528</v>
      </c>
      <c r="O474" s="16">
        <f t="shared" ca="1" si="75"/>
        <v>15141.966769275316</v>
      </c>
      <c r="P474" s="16">
        <f t="shared" ca="1" si="81"/>
        <v>2277.2575581099827</v>
      </c>
      <c r="Q474" s="16">
        <f t="shared" ca="1" si="76"/>
        <v>63.162979905706067</v>
      </c>
      <c r="R474" s="16">
        <f t="shared" ca="1" si="82"/>
        <v>2347.2116040807468</v>
      </c>
      <c r="S474" s="15">
        <v>449</v>
      </c>
      <c r="T474" s="15">
        <f t="shared" ca="1" si="77"/>
        <v>2</v>
      </c>
      <c r="U474" s="16">
        <f t="shared" ca="1" si="83"/>
        <v>15109.526196305305</v>
      </c>
      <c r="V474" s="16">
        <f t="shared" ca="1" si="84"/>
        <v>15141.966769275316</v>
      </c>
    </row>
    <row r="475" spans="9:22">
      <c r="I475" s="15">
        <v>450</v>
      </c>
      <c r="J475" s="16">
        <f t="shared" ref="J475:J538" ca="1" si="85">LN(RAND())*(-$B$15)</f>
        <v>3.4869318178617457</v>
      </c>
      <c r="K475" s="16">
        <f t="shared" ca="1" si="78"/>
        <v>12798.242097012431</v>
      </c>
      <c r="L475" s="16">
        <f t="shared" ca="1" si="79"/>
        <v>15109.526196305305</v>
      </c>
      <c r="M475" s="16">
        <f t="shared" ca="1" si="80"/>
        <v>15142.972604063059</v>
      </c>
      <c r="N475" s="16">
        <f t="shared" ref="N475:N538" ca="1" si="86">(RAND()*5)+5</f>
        <v>6.11363626809033</v>
      </c>
      <c r="O475" s="16">
        <f t="shared" ref="O475:O538" ca="1" si="87">M475+N475</f>
        <v>15149.086240331149</v>
      </c>
      <c r="P475" s="16">
        <f t="shared" ca="1" si="81"/>
        <v>2311.2840992928741</v>
      </c>
      <c r="Q475" s="16">
        <f t="shared" ref="Q475:Q538" ca="1" si="88">_xlfn.NORM.INV(RAND(), $B$11,$B$12)</f>
        <v>33.446407757754407</v>
      </c>
      <c r="R475" s="16">
        <f t="shared" ca="1" si="82"/>
        <v>2350.844143318719</v>
      </c>
      <c r="S475" s="15">
        <v>450</v>
      </c>
      <c r="T475" s="15">
        <f t="shared" ref="T475:T538" ca="1" si="89">IF(O475=U475, 1, IF(O475=V475, 2, IF(W475=O475, 3, IF(X475=O475, 4, 0))))</f>
        <v>1</v>
      </c>
      <c r="U475" s="16">
        <f t="shared" ca="1" si="83"/>
        <v>15149.086240331149</v>
      </c>
      <c r="V475" s="16">
        <f t="shared" ca="1" si="84"/>
        <v>15141.966769275316</v>
      </c>
    </row>
    <row r="476" spans="9:22">
      <c r="I476" s="15">
        <v>451</v>
      </c>
      <c r="J476" s="16">
        <f t="shared" ca="1" si="85"/>
        <v>56.120147225339075</v>
      </c>
      <c r="K476" s="16">
        <f t="shared" ref="K476:K539" ca="1" si="90">J476+K475</f>
        <v>12854.362244237771</v>
      </c>
      <c r="L476" s="16">
        <f t="shared" ref="L476:L539" ca="1" si="91">IF(K476&gt;MIN(U475,V475), K476, MIN(U475,V475))</f>
        <v>15141.966769275316</v>
      </c>
      <c r="M476" s="16">
        <f t="shared" ref="M476:M539" ca="1" si="92">L476+Q476</f>
        <v>15219.333695759429</v>
      </c>
      <c r="N476" s="16">
        <f t="shared" ca="1" si="86"/>
        <v>6.7484634933838663</v>
      </c>
      <c r="O476" s="16">
        <f t="shared" ca="1" si="87"/>
        <v>15226.082159252814</v>
      </c>
      <c r="P476" s="16">
        <f t="shared" ref="P476:P539" ca="1" si="93">IF((L476-K476) &gt;=0, (L476-K476), 0)</f>
        <v>2287.6045250375446</v>
      </c>
      <c r="Q476" s="16">
        <f t="shared" ca="1" si="88"/>
        <v>77.366926484112909</v>
      </c>
      <c r="R476" s="16">
        <f t="shared" ref="R476:R539" ca="1" si="94">Q476+P476+N476</f>
        <v>2371.7199150150414</v>
      </c>
      <c r="S476" s="15">
        <v>451</v>
      </c>
      <c r="T476" s="15">
        <f t="shared" ca="1" si="89"/>
        <v>2</v>
      </c>
      <c r="U476" s="16">
        <f t="shared" ref="U476:U539" ca="1" si="95">IF(U475=MIN(U475,V475), M476 + N476, U475)</f>
        <v>15149.086240331149</v>
      </c>
      <c r="V476" s="16">
        <f t="shared" ref="V476:V539" ca="1" si="96">IF(V475=MIN(U475,V475), M476 + N476, V475)</f>
        <v>15226.082159252814</v>
      </c>
    </row>
    <row r="477" spans="9:22">
      <c r="I477" s="15">
        <v>452</v>
      </c>
      <c r="J477" s="16">
        <f t="shared" ca="1" si="85"/>
        <v>76.819653191406999</v>
      </c>
      <c r="K477" s="16">
        <f t="shared" ca="1" si="90"/>
        <v>12931.181897429178</v>
      </c>
      <c r="L477" s="16">
        <f t="shared" ca="1" si="91"/>
        <v>15149.086240331149</v>
      </c>
      <c r="M477" s="16">
        <f t="shared" ca="1" si="92"/>
        <v>15179.222626621224</v>
      </c>
      <c r="N477" s="16">
        <f t="shared" ca="1" si="86"/>
        <v>7.1255650576694043</v>
      </c>
      <c r="O477" s="16">
        <f t="shared" ca="1" si="87"/>
        <v>15186.348191678893</v>
      </c>
      <c r="P477" s="16">
        <f t="shared" ca="1" si="93"/>
        <v>2217.9043429019712</v>
      </c>
      <c r="Q477" s="16">
        <f t="shared" ca="1" si="88"/>
        <v>30.13638629007502</v>
      </c>
      <c r="R477" s="16">
        <f t="shared" ca="1" si="94"/>
        <v>2255.1662942497155</v>
      </c>
      <c r="S477" s="15">
        <v>452</v>
      </c>
      <c r="T477" s="15">
        <f t="shared" ca="1" si="89"/>
        <v>1</v>
      </c>
      <c r="U477" s="16">
        <f t="shared" ca="1" si="95"/>
        <v>15186.348191678893</v>
      </c>
      <c r="V477" s="16">
        <f t="shared" ca="1" si="96"/>
        <v>15226.082159252814</v>
      </c>
    </row>
    <row r="478" spans="9:22">
      <c r="I478" s="15">
        <v>453</v>
      </c>
      <c r="J478" s="16">
        <f t="shared" ca="1" si="85"/>
        <v>1.9498663251347399</v>
      </c>
      <c r="K478" s="16">
        <f t="shared" ca="1" si="90"/>
        <v>12933.131763754312</v>
      </c>
      <c r="L478" s="16">
        <f t="shared" ca="1" si="91"/>
        <v>15186.348191678893</v>
      </c>
      <c r="M478" s="16">
        <f t="shared" ca="1" si="92"/>
        <v>15254.881046559813</v>
      </c>
      <c r="N478" s="16">
        <f t="shared" ca="1" si="86"/>
        <v>5.3000021949677736</v>
      </c>
      <c r="O478" s="16">
        <f t="shared" ca="1" si="87"/>
        <v>15260.181048754781</v>
      </c>
      <c r="P478" s="16">
        <f t="shared" ca="1" si="93"/>
        <v>2253.2164279245808</v>
      </c>
      <c r="Q478" s="16">
        <f t="shared" ca="1" si="88"/>
        <v>68.532854880918819</v>
      </c>
      <c r="R478" s="16">
        <f t="shared" ca="1" si="94"/>
        <v>2327.0492850004675</v>
      </c>
      <c r="S478" s="15">
        <v>453</v>
      </c>
      <c r="T478" s="15">
        <f t="shared" ca="1" si="89"/>
        <v>1</v>
      </c>
      <c r="U478" s="16">
        <f t="shared" ca="1" si="95"/>
        <v>15260.181048754781</v>
      </c>
      <c r="V478" s="16">
        <f t="shared" ca="1" si="96"/>
        <v>15226.082159252814</v>
      </c>
    </row>
    <row r="479" spans="9:22">
      <c r="I479" s="15">
        <v>454</v>
      </c>
      <c r="J479" s="16">
        <f t="shared" ca="1" si="85"/>
        <v>47.682532996779798</v>
      </c>
      <c r="K479" s="16">
        <f t="shared" ca="1" si="90"/>
        <v>12980.814296751092</v>
      </c>
      <c r="L479" s="16">
        <f t="shared" ca="1" si="91"/>
        <v>15226.082159252814</v>
      </c>
      <c r="M479" s="16">
        <f t="shared" ca="1" si="92"/>
        <v>15300.747000625615</v>
      </c>
      <c r="N479" s="16">
        <f t="shared" ca="1" si="86"/>
        <v>9.7910266149194847</v>
      </c>
      <c r="O479" s="16">
        <f t="shared" ca="1" si="87"/>
        <v>15310.538027240535</v>
      </c>
      <c r="P479" s="16">
        <f t="shared" ca="1" si="93"/>
        <v>2245.2678625017215</v>
      </c>
      <c r="Q479" s="16">
        <f t="shared" ca="1" si="88"/>
        <v>74.664841372802272</v>
      </c>
      <c r="R479" s="16">
        <f t="shared" ca="1" si="94"/>
        <v>2329.7237304894434</v>
      </c>
      <c r="S479" s="15">
        <v>454</v>
      </c>
      <c r="T479" s="15">
        <f t="shared" ca="1" si="89"/>
        <v>2</v>
      </c>
      <c r="U479" s="16">
        <f t="shared" ca="1" si="95"/>
        <v>15260.181048754781</v>
      </c>
      <c r="V479" s="16">
        <f t="shared" ca="1" si="96"/>
        <v>15310.538027240535</v>
      </c>
    </row>
    <row r="480" spans="9:22">
      <c r="I480" s="15">
        <v>455</v>
      </c>
      <c r="J480" s="16">
        <f t="shared" ca="1" si="85"/>
        <v>40.612492955012911</v>
      </c>
      <c r="K480" s="16">
        <f t="shared" ca="1" si="90"/>
        <v>13021.426789706105</v>
      </c>
      <c r="L480" s="16">
        <f t="shared" ca="1" si="91"/>
        <v>15260.181048754781</v>
      </c>
      <c r="M480" s="16">
        <f t="shared" ca="1" si="92"/>
        <v>15307.512536586742</v>
      </c>
      <c r="N480" s="16">
        <f t="shared" ca="1" si="86"/>
        <v>9.2962751622380537</v>
      </c>
      <c r="O480" s="16">
        <f t="shared" ca="1" si="87"/>
        <v>15316.808811748981</v>
      </c>
      <c r="P480" s="16">
        <f t="shared" ca="1" si="93"/>
        <v>2238.7542590486755</v>
      </c>
      <c r="Q480" s="16">
        <f t="shared" ca="1" si="88"/>
        <v>47.331487831962257</v>
      </c>
      <c r="R480" s="16">
        <f t="shared" ca="1" si="94"/>
        <v>2295.3820220428761</v>
      </c>
      <c r="S480" s="15">
        <v>455</v>
      </c>
      <c r="T480" s="15">
        <f t="shared" ca="1" si="89"/>
        <v>1</v>
      </c>
      <c r="U480" s="16">
        <f t="shared" ca="1" si="95"/>
        <v>15316.808811748981</v>
      </c>
      <c r="V480" s="16">
        <f t="shared" ca="1" si="96"/>
        <v>15310.538027240535</v>
      </c>
    </row>
    <row r="481" spans="9:22">
      <c r="I481" s="15">
        <v>456</v>
      </c>
      <c r="J481" s="16">
        <f t="shared" ca="1" si="85"/>
        <v>78.506319899078136</v>
      </c>
      <c r="K481" s="16">
        <f t="shared" ca="1" si="90"/>
        <v>13099.933109605183</v>
      </c>
      <c r="L481" s="16">
        <f t="shared" ca="1" si="91"/>
        <v>15310.538027240535</v>
      </c>
      <c r="M481" s="16">
        <f t="shared" ca="1" si="92"/>
        <v>15410.447311210579</v>
      </c>
      <c r="N481" s="16">
        <f t="shared" ca="1" si="86"/>
        <v>9.7267197804578167</v>
      </c>
      <c r="O481" s="16">
        <f t="shared" ca="1" si="87"/>
        <v>15420.174030991036</v>
      </c>
      <c r="P481" s="16">
        <f t="shared" ca="1" si="93"/>
        <v>2210.6049176353517</v>
      </c>
      <c r="Q481" s="16">
        <f t="shared" ca="1" si="88"/>
        <v>99.909283970044626</v>
      </c>
      <c r="R481" s="16">
        <f t="shared" ca="1" si="94"/>
        <v>2320.2409213858541</v>
      </c>
      <c r="S481" s="15">
        <v>456</v>
      </c>
      <c r="T481" s="15">
        <f t="shared" ca="1" si="89"/>
        <v>2</v>
      </c>
      <c r="U481" s="16">
        <f t="shared" ca="1" si="95"/>
        <v>15316.808811748981</v>
      </c>
      <c r="V481" s="16">
        <f t="shared" ca="1" si="96"/>
        <v>15420.174030991036</v>
      </c>
    </row>
    <row r="482" spans="9:22">
      <c r="I482" s="15">
        <v>457</v>
      </c>
      <c r="J482" s="16">
        <f t="shared" ca="1" si="85"/>
        <v>16.278733890485526</v>
      </c>
      <c r="K482" s="16">
        <f t="shared" ca="1" si="90"/>
        <v>13116.211843495668</v>
      </c>
      <c r="L482" s="16">
        <f t="shared" ca="1" si="91"/>
        <v>15316.808811748981</v>
      </c>
      <c r="M482" s="16">
        <f t="shared" ca="1" si="92"/>
        <v>15384.553361768491</v>
      </c>
      <c r="N482" s="16">
        <f t="shared" ca="1" si="86"/>
        <v>5.4892662505576553</v>
      </c>
      <c r="O482" s="16">
        <f t="shared" ca="1" si="87"/>
        <v>15390.042628019048</v>
      </c>
      <c r="P482" s="16">
        <f t="shared" ca="1" si="93"/>
        <v>2200.5969682533123</v>
      </c>
      <c r="Q482" s="16">
        <f t="shared" ca="1" si="88"/>
        <v>67.744550019509404</v>
      </c>
      <c r="R482" s="16">
        <f t="shared" ca="1" si="94"/>
        <v>2273.8307845233794</v>
      </c>
      <c r="S482" s="15">
        <v>457</v>
      </c>
      <c r="T482" s="15">
        <f t="shared" ca="1" si="89"/>
        <v>1</v>
      </c>
      <c r="U482" s="16">
        <f t="shared" ca="1" si="95"/>
        <v>15390.042628019048</v>
      </c>
      <c r="V482" s="16">
        <f t="shared" ca="1" si="96"/>
        <v>15420.174030991036</v>
      </c>
    </row>
    <row r="483" spans="9:22">
      <c r="I483" s="15">
        <v>458</v>
      </c>
      <c r="J483" s="16">
        <f t="shared" ca="1" si="85"/>
        <v>12.594532710820191</v>
      </c>
      <c r="K483" s="16">
        <f t="shared" ca="1" si="90"/>
        <v>13128.806376206488</v>
      </c>
      <c r="L483" s="16">
        <f t="shared" ca="1" si="91"/>
        <v>15390.042628019048</v>
      </c>
      <c r="M483" s="16">
        <f t="shared" ca="1" si="92"/>
        <v>15453.026276409761</v>
      </c>
      <c r="N483" s="16">
        <f t="shared" ca="1" si="86"/>
        <v>8.8346007404818181</v>
      </c>
      <c r="O483" s="16">
        <f t="shared" ca="1" si="87"/>
        <v>15461.860877150242</v>
      </c>
      <c r="P483" s="16">
        <f t="shared" ca="1" si="93"/>
        <v>2261.2362518125592</v>
      </c>
      <c r="Q483" s="16">
        <f t="shared" ca="1" si="88"/>
        <v>62.983648390713235</v>
      </c>
      <c r="R483" s="16">
        <f t="shared" ca="1" si="94"/>
        <v>2333.0545009437542</v>
      </c>
      <c r="S483" s="15">
        <v>458</v>
      </c>
      <c r="T483" s="15">
        <f t="shared" ca="1" si="89"/>
        <v>1</v>
      </c>
      <c r="U483" s="16">
        <f t="shared" ca="1" si="95"/>
        <v>15461.860877150242</v>
      </c>
      <c r="V483" s="16">
        <f t="shared" ca="1" si="96"/>
        <v>15420.174030991036</v>
      </c>
    </row>
    <row r="484" spans="9:22">
      <c r="I484" s="15">
        <v>459</v>
      </c>
      <c r="J484" s="16">
        <f t="shared" ca="1" si="85"/>
        <v>34.325373205979808</v>
      </c>
      <c r="K484" s="16">
        <f t="shared" ca="1" si="90"/>
        <v>13163.131749412469</v>
      </c>
      <c r="L484" s="16">
        <f t="shared" ca="1" si="91"/>
        <v>15420.174030991036</v>
      </c>
      <c r="M484" s="16">
        <f t="shared" ca="1" si="92"/>
        <v>15457.795460907642</v>
      </c>
      <c r="N484" s="16">
        <f t="shared" ca="1" si="86"/>
        <v>9.8538309857627091</v>
      </c>
      <c r="O484" s="16">
        <f t="shared" ca="1" si="87"/>
        <v>15467.649291893405</v>
      </c>
      <c r="P484" s="16">
        <f t="shared" ca="1" si="93"/>
        <v>2257.0422815785678</v>
      </c>
      <c r="Q484" s="16">
        <f t="shared" ca="1" si="88"/>
        <v>37.621429916606473</v>
      </c>
      <c r="R484" s="16">
        <f t="shared" ca="1" si="94"/>
        <v>2304.5175424809368</v>
      </c>
      <c r="S484" s="15">
        <v>459</v>
      </c>
      <c r="T484" s="15">
        <f t="shared" ca="1" si="89"/>
        <v>2</v>
      </c>
      <c r="U484" s="16">
        <f t="shared" ca="1" si="95"/>
        <v>15461.860877150242</v>
      </c>
      <c r="V484" s="16">
        <f t="shared" ca="1" si="96"/>
        <v>15467.649291893405</v>
      </c>
    </row>
    <row r="485" spans="9:22">
      <c r="I485" s="15">
        <v>460</v>
      </c>
      <c r="J485" s="16">
        <f t="shared" ca="1" si="85"/>
        <v>27.477684845806824</v>
      </c>
      <c r="K485" s="16">
        <f t="shared" ca="1" si="90"/>
        <v>13190.609434258275</v>
      </c>
      <c r="L485" s="16">
        <f t="shared" ca="1" si="91"/>
        <v>15461.860877150242</v>
      </c>
      <c r="M485" s="16">
        <f t="shared" ca="1" si="92"/>
        <v>15541.317755290698</v>
      </c>
      <c r="N485" s="16">
        <f t="shared" ca="1" si="86"/>
        <v>9.4469877062575058</v>
      </c>
      <c r="O485" s="16">
        <f t="shared" ca="1" si="87"/>
        <v>15550.764742996957</v>
      </c>
      <c r="P485" s="16">
        <f t="shared" ca="1" si="93"/>
        <v>2271.2514428919676</v>
      </c>
      <c r="Q485" s="16">
        <f t="shared" ca="1" si="88"/>
        <v>79.456878140456823</v>
      </c>
      <c r="R485" s="16">
        <f t="shared" ca="1" si="94"/>
        <v>2360.1553087386819</v>
      </c>
      <c r="S485" s="15">
        <v>460</v>
      </c>
      <c r="T485" s="15">
        <f t="shared" ca="1" si="89"/>
        <v>1</v>
      </c>
      <c r="U485" s="16">
        <f t="shared" ca="1" si="95"/>
        <v>15550.764742996957</v>
      </c>
      <c r="V485" s="16">
        <f t="shared" ca="1" si="96"/>
        <v>15467.649291893405</v>
      </c>
    </row>
    <row r="486" spans="9:22">
      <c r="I486" s="15">
        <v>461</v>
      </c>
      <c r="J486" s="16">
        <f t="shared" ca="1" si="85"/>
        <v>42.165887951544036</v>
      </c>
      <c r="K486" s="16">
        <f t="shared" ca="1" si="90"/>
        <v>13232.775322209818</v>
      </c>
      <c r="L486" s="16">
        <f t="shared" ca="1" si="91"/>
        <v>15467.649291893405</v>
      </c>
      <c r="M486" s="16">
        <f t="shared" ca="1" si="92"/>
        <v>15523.429166280222</v>
      </c>
      <c r="N486" s="16">
        <f t="shared" ca="1" si="86"/>
        <v>6.7202705557312736</v>
      </c>
      <c r="O486" s="16">
        <f t="shared" ca="1" si="87"/>
        <v>15530.149436835954</v>
      </c>
      <c r="P486" s="16">
        <f t="shared" ca="1" si="93"/>
        <v>2234.8739696835873</v>
      </c>
      <c r="Q486" s="16">
        <f t="shared" ca="1" si="88"/>
        <v>55.779874386816516</v>
      </c>
      <c r="R486" s="16">
        <f t="shared" ca="1" si="94"/>
        <v>2297.374114626135</v>
      </c>
      <c r="S486" s="15">
        <v>461</v>
      </c>
      <c r="T486" s="15">
        <f t="shared" ca="1" si="89"/>
        <v>2</v>
      </c>
      <c r="U486" s="16">
        <f t="shared" ca="1" si="95"/>
        <v>15550.764742996957</v>
      </c>
      <c r="V486" s="16">
        <f t="shared" ca="1" si="96"/>
        <v>15530.149436835954</v>
      </c>
    </row>
    <row r="487" spans="9:22">
      <c r="I487" s="15">
        <v>462</v>
      </c>
      <c r="J487" s="16">
        <f t="shared" ca="1" si="85"/>
        <v>34.179853131446457</v>
      </c>
      <c r="K487" s="16">
        <f t="shared" ca="1" si="90"/>
        <v>13266.955175341265</v>
      </c>
      <c r="L487" s="16">
        <f t="shared" ca="1" si="91"/>
        <v>15530.149436835954</v>
      </c>
      <c r="M487" s="16">
        <f t="shared" ca="1" si="92"/>
        <v>15592.265932853748</v>
      </c>
      <c r="N487" s="16">
        <f t="shared" ca="1" si="86"/>
        <v>9.0385050518829679</v>
      </c>
      <c r="O487" s="16">
        <f t="shared" ca="1" si="87"/>
        <v>15601.304437905632</v>
      </c>
      <c r="P487" s="16">
        <f t="shared" ca="1" si="93"/>
        <v>2263.1942614946893</v>
      </c>
      <c r="Q487" s="16">
        <f t="shared" ca="1" si="88"/>
        <v>62.116496017794141</v>
      </c>
      <c r="R487" s="16">
        <f t="shared" ca="1" si="94"/>
        <v>2334.3492625643667</v>
      </c>
      <c r="S487" s="15">
        <v>462</v>
      </c>
      <c r="T487" s="15">
        <f t="shared" ca="1" si="89"/>
        <v>2</v>
      </c>
      <c r="U487" s="16">
        <f t="shared" ca="1" si="95"/>
        <v>15550.764742996957</v>
      </c>
      <c r="V487" s="16">
        <f t="shared" ca="1" si="96"/>
        <v>15601.304437905632</v>
      </c>
    </row>
    <row r="488" spans="9:22">
      <c r="I488" s="15">
        <v>463</v>
      </c>
      <c r="J488" s="16">
        <f t="shared" ca="1" si="85"/>
        <v>47.3921149514576</v>
      </c>
      <c r="K488" s="16">
        <f t="shared" ca="1" si="90"/>
        <v>13314.347290292722</v>
      </c>
      <c r="L488" s="16">
        <f t="shared" ca="1" si="91"/>
        <v>15550.764742996957</v>
      </c>
      <c r="M488" s="16">
        <f t="shared" ca="1" si="92"/>
        <v>15607.679924184587</v>
      </c>
      <c r="N488" s="16">
        <f t="shared" ca="1" si="86"/>
        <v>6.7399803525802149</v>
      </c>
      <c r="O488" s="16">
        <f t="shared" ca="1" si="87"/>
        <v>15614.419904537168</v>
      </c>
      <c r="P488" s="16">
        <f t="shared" ca="1" si="93"/>
        <v>2236.4174527042342</v>
      </c>
      <c r="Q488" s="16">
        <f t="shared" ca="1" si="88"/>
        <v>56.915181187630097</v>
      </c>
      <c r="R488" s="16">
        <f t="shared" ca="1" si="94"/>
        <v>2300.0726142444441</v>
      </c>
      <c r="S488" s="15">
        <v>463</v>
      </c>
      <c r="T488" s="15">
        <f t="shared" ca="1" si="89"/>
        <v>1</v>
      </c>
      <c r="U488" s="16">
        <f t="shared" ca="1" si="95"/>
        <v>15614.419904537168</v>
      </c>
      <c r="V488" s="16">
        <f t="shared" ca="1" si="96"/>
        <v>15601.304437905632</v>
      </c>
    </row>
    <row r="489" spans="9:22">
      <c r="I489" s="15">
        <v>464</v>
      </c>
      <c r="J489" s="16">
        <f t="shared" ca="1" si="85"/>
        <v>31.122609201476909</v>
      </c>
      <c r="K489" s="16">
        <f t="shared" ca="1" si="90"/>
        <v>13345.469899494199</v>
      </c>
      <c r="L489" s="16">
        <f t="shared" ca="1" si="91"/>
        <v>15601.304437905632</v>
      </c>
      <c r="M489" s="16">
        <f t="shared" ca="1" si="92"/>
        <v>15674.089194398966</v>
      </c>
      <c r="N489" s="16">
        <f t="shared" ca="1" si="86"/>
        <v>7.5693017195543817</v>
      </c>
      <c r="O489" s="16">
        <f t="shared" ca="1" si="87"/>
        <v>15681.65849611852</v>
      </c>
      <c r="P489" s="16">
        <f t="shared" ca="1" si="93"/>
        <v>2255.8345384114327</v>
      </c>
      <c r="Q489" s="16">
        <f t="shared" ca="1" si="88"/>
        <v>72.784756493333717</v>
      </c>
      <c r="R489" s="16">
        <f t="shared" ca="1" si="94"/>
        <v>2336.1885966243208</v>
      </c>
      <c r="S489" s="15">
        <v>464</v>
      </c>
      <c r="T489" s="15">
        <f t="shared" ca="1" si="89"/>
        <v>2</v>
      </c>
      <c r="U489" s="16">
        <f t="shared" ca="1" si="95"/>
        <v>15614.419904537168</v>
      </c>
      <c r="V489" s="16">
        <f t="shared" ca="1" si="96"/>
        <v>15681.65849611852</v>
      </c>
    </row>
    <row r="490" spans="9:22">
      <c r="I490" s="15">
        <v>465</v>
      </c>
      <c r="J490" s="16">
        <f t="shared" ca="1" si="85"/>
        <v>26.345144533234023</v>
      </c>
      <c r="K490" s="16">
        <f t="shared" ca="1" si="90"/>
        <v>13371.815044027433</v>
      </c>
      <c r="L490" s="16">
        <f t="shared" ca="1" si="91"/>
        <v>15614.419904537168</v>
      </c>
      <c r="M490" s="16">
        <f t="shared" ca="1" si="92"/>
        <v>15657.419921989998</v>
      </c>
      <c r="N490" s="16">
        <f t="shared" ca="1" si="86"/>
        <v>6.0174346974677064</v>
      </c>
      <c r="O490" s="16">
        <f t="shared" ca="1" si="87"/>
        <v>15663.437356687466</v>
      </c>
      <c r="P490" s="16">
        <f t="shared" ca="1" si="93"/>
        <v>2242.6048605097349</v>
      </c>
      <c r="Q490" s="16">
        <f t="shared" ca="1" si="88"/>
        <v>43.000017452830811</v>
      </c>
      <c r="R490" s="16">
        <f t="shared" ca="1" si="94"/>
        <v>2291.6223126600335</v>
      </c>
      <c r="S490" s="15">
        <v>465</v>
      </c>
      <c r="T490" s="15">
        <f t="shared" ca="1" si="89"/>
        <v>1</v>
      </c>
      <c r="U490" s="16">
        <f t="shared" ca="1" si="95"/>
        <v>15663.437356687466</v>
      </c>
      <c r="V490" s="16">
        <f t="shared" ca="1" si="96"/>
        <v>15681.65849611852</v>
      </c>
    </row>
    <row r="491" spans="9:22">
      <c r="I491" s="15">
        <v>466</v>
      </c>
      <c r="J491" s="16">
        <f t="shared" ca="1" si="85"/>
        <v>90.66338685127603</v>
      </c>
      <c r="K491" s="16">
        <f t="shared" ca="1" si="90"/>
        <v>13462.478430878709</v>
      </c>
      <c r="L491" s="16">
        <f t="shared" ca="1" si="91"/>
        <v>15663.437356687466</v>
      </c>
      <c r="M491" s="16">
        <f t="shared" ca="1" si="92"/>
        <v>15706.19512920403</v>
      </c>
      <c r="N491" s="16">
        <f t="shared" ca="1" si="86"/>
        <v>8.6350100517181225</v>
      </c>
      <c r="O491" s="16">
        <f t="shared" ca="1" si="87"/>
        <v>15714.830139255748</v>
      </c>
      <c r="P491" s="16">
        <f t="shared" ca="1" si="93"/>
        <v>2200.9589258087562</v>
      </c>
      <c r="Q491" s="16">
        <f t="shared" ca="1" si="88"/>
        <v>42.75777251656487</v>
      </c>
      <c r="R491" s="16">
        <f t="shared" ca="1" si="94"/>
        <v>2252.3517083770389</v>
      </c>
      <c r="S491" s="15">
        <v>466</v>
      </c>
      <c r="T491" s="15">
        <f t="shared" ca="1" si="89"/>
        <v>1</v>
      </c>
      <c r="U491" s="16">
        <f t="shared" ca="1" si="95"/>
        <v>15714.830139255748</v>
      </c>
      <c r="V491" s="16">
        <f t="shared" ca="1" si="96"/>
        <v>15681.65849611852</v>
      </c>
    </row>
    <row r="492" spans="9:22">
      <c r="I492" s="15">
        <v>467</v>
      </c>
      <c r="J492" s="16">
        <f t="shared" ca="1" si="85"/>
        <v>23.956535313844093</v>
      </c>
      <c r="K492" s="16">
        <f t="shared" ca="1" si="90"/>
        <v>13486.434966192553</v>
      </c>
      <c r="L492" s="16">
        <f t="shared" ca="1" si="91"/>
        <v>15681.65849611852</v>
      </c>
      <c r="M492" s="16">
        <f t="shared" ca="1" si="92"/>
        <v>15742.67328344885</v>
      </c>
      <c r="N492" s="16">
        <f t="shared" ca="1" si="86"/>
        <v>7.7426503280127239</v>
      </c>
      <c r="O492" s="16">
        <f t="shared" ca="1" si="87"/>
        <v>15750.415933776863</v>
      </c>
      <c r="P492" s="16">
        <f t="shared" ca="1" si="93"/>
        <v>2195.2235299259664</v>
      </c>
      <c r="Q492" s="16">
        <f t="shared" ca="1" si="88"/>
        <v>61.014787330329526</v>
      </c>
      <c r="R492" s="16">
        <f t="shared" ca="1" si="94"/>
        <v>2263.9809675843085</v>
      </c>
      <c r="S492" s="15">
        <v>467</v>
      </c>
      <c r="T492" s="15">
        <f t="shared" ca="1" si="89"/>
        <v>2</v>
      </c>
      <c r="U492" s="16">
        <f t="shared" ca="1" si="95"/>
        <v>15714.830139255748</v>
      </c>
      <c r="V492" s="16">
        <f t="shared" ca="1" si="96"/>
        <v>15750.415933776863</v>
      </c>
    </row>
    <row r="493" spans="9:22">
      <c r="I493" s="15">
        <v>468</v>
      </c>
      <c r="J493" s="16">
        <f t="shared" ca="1" si="85"/>
        <v>61.854592287579649</v>
      </c>
      <c r="K493" s="16">
        <f t="shared" ca="1" si="90"/>
        <v>13548.289558480134</v>
      </c>
      <c r="L493" s="16">
        <f t="shared" ca="1" si="91"/>
        <v>15714.830139255748</v>
      </c>
      <c r="M493" s="16">
        <f t="shared" ca="1" si="92"/>
        <v>15801.29287166967</v>
      </c>
      <c r="N493" s="16">
        <f t="shared" ca="1" si="86"/>
        <v>8.8832290641368115</v>
      </c>
      <c r="O493" s="16">
        <f t="shared" ca="1" si="87"/>
        <v>15810.176100733806</v>
      </c>
      <c r="P493" s="16">
        <f t="shared" ca="1" si="93"/>
        <v>2166.5405807756142</v>
      </c>
      <c r="Q493" s="16">
        <f t="shared" ca="1" si="88"/>
        <v>86.462732413922566</v>
      </c>
      <c r="R493" s="16">
        <f t="shared" ca="1" si="94"/>
        <v>2261.8865422536733</v>
      </c>
      <c r="S493" s="15">
        <v>468</v>
      </c>
      <c r="T493" s="15">
        <f t="shared" ca="1" si="89"/>
        <v>1</v>
      </c>
      <c r="U493" s="16">
        <f t="shared" ca="1" si="95"/>
        <v>15810.176100733806</v>
      </c>
      <c r="V493" s="16">
        <f t="shared" ca="1" si="96"/>
        <v>15750.415933776863</v>
      </c>
    </row>
    <row r="494" spans="9:22">
      <c r="I494" s="15">
        <v>469</v>
      </c>
      <c r="J494" s="16">
        <f t="shared" ca="1" si="85"/>
        <v>36.774774900611504</v>
      </c>
      <c r="K494" s="16">
        <f t="shared" ca="1" si="90"/>
        <v>13585.064333380746</v>
      </c>
      <c r="L494" s="16">
        <f t="shared" ca="1" si="91"/>
        <v>15750.415933776863</v>
      </c>
      <c r="M494" s="16">
        <f t="shared" ca="1" si="92"/>
        <v>15784.553406889339</v>
      </c>
      <c r="N494" s="16">
        <f t="shared" ca="1" si="86"/>
        <v>9.5375993231402241</v>
      </c>
      <c r="O494" s="16">
        <f t="shared" ca="1" si="87"/>
        <v>15794.09100621248</v>
      </c>
      <c r="P494" s="16">
        <f t="shared" ca="1" si="93"/>
        <v>2165.3516003961176</v>
      </c>
      <c r="Q494" s="16">
        <f t="shared" ca="1" si="88"/>
        <v>34.137473112476606</v>
      </c>
      <c r="R494" s="16">
        <f t="shared" ca="1" si="94"/>
        <v>2209.0266728317342</v>
      </c>
      <c r="S494" s="15">
        <v>469</v>
      </c>
      <c r="T494" s="15">
        <f t="shared" ca="1" si="89"/>
        <v>2</v>
      </c>
      <c r="U494" s="16">
        <f t="shared" ca="1" si="95"/>
        <v>15810.176100733806</v>
      </c>
      <c r="V494" s="16">
        <f t="shared" ca="1" si="96"/>
        <v>15794.09100621248</v>
      </c>
    </row>
    <row r="495" spans="9:22">
      <c r="I495" s="15">
        <v>470</v>
      </c>
      <c r="J495" s="16">
        <f t="shared" ca="1" si="85"/>
        <v>28.117099728409272</v>
      </c>
      <c r="K495" s="16">
        <f t="shared" ca="1" si="90"/>
        <v>13613.181433109155</v>
      </c>
      <c r="L495" s="16">
        <f t="shared" ca="1" si="91"/>
        <v>15794.09100621248</v>
      </c>
      <c r="M495" s="16">
        <f t="shared" ca="1" si="92"/>
        <v>15853.459956235289</v>
      </c>
      <c r="N495" s="16">
        <f t="shared" ca="1" si="86"/>
        <v>9.1803885899471211</v>
      </c>
      <c r="O495" s="16">
        <f t="shared" ca="1" si="87"/>
        <v>15862.640344825235</v>
      </c>
      <c r="P495" s="16">
        <f t="shared" ca="1" si="93"/>
        <v>2180.9095731033249</v>
      </c>
      <c r="Q495" s="16">
        <f t="shared" ca="1" si="88"/>
        <v>59.36895002280913</v>
      </c>
      <c r="R495" s="16">
        <f t="shared" ca="1" si="94"/>
        <v>2249.4589117160813</v>
      </c>
      <c r="S495" s="15">
        <v>470</v>
      </c>
      <c r="T495" s="15">
        <f t="shared" ca="1" si="89"/>
        <v>2</v>
      </c>
      <c r="U495" s="16">
        <f t="shared" ca="1" si="95"/>
        <v>15810.176100733806</v>
      </c>
      <c r="V495" s="16">
        <f t="shared" ca="1" si="96"/>
        <v>15862.640344825235</v>
      </c>
    </row>
    <row r="496" spans="9:22">
      <c r="I496" s="15">
        <v>471</v>
      </c>
      <c r="J496" s="16">
        <f t="shared" ca="1" si="85"/>
        <v>9.5244519142756001</v>
      </c>
      <c r="K496" s="16">
        <f t="shared" ca="1" si="90"/>
        <v>13622.705885023432</v>
      </c>
      <c r="L496" s="16">
        <f t="shared" ca="1" si="91"/>
        <v>15810.176100733806</v>
      </c>
      <c r="M496" s="16">
        <f t="shared" ca="1" si="92"/>
        <v>15875.542176475177</v>
      </c>
      <c r="N496" s="16">
        <f t="shared" ca="1" si="86"/>
        <v>9.1483683219297518</v>
      </c>
      <c r="O496" s="16">
        <f t="shared" ca="1" si="87"/>
        <v>15884.690544797108</v>
      </c>
      <c r="P496" s="16">
        <f t="shared" ca="1" si="93"/>
        <v>2187.4702157103748</v>
      </c>
      <c r="Q496" s="16">
        <f t="shared" ca="1" si="88"/>
        <v>65.366075741370409</v>
      </c>
      <c r="R496" s="16">
        <f t="shared" ca="1" si="94"/>
        <v>2261.984659773675</v>
      </c>
      <c r="S496" s="15">
        <v>471</v>
      </c>
      <c r="T496" s="15">
        <f t="shared" ca="1" si="89"/>
        <v>1</v>
      </c>
      <c r="U496" s="16">
        <f t="shared" ca="1" si="95"/>
        <v>15884.690544797108</v>
      </c>
      <c r="V496" s="16">
        <f t="shared" ca="1" si="96"/>
        <v>15862.640344825235</v>
      </c>
    </row>
    <row r="497" spans="9:22">
      <c r="I497" s="15">
        <v>472</v>
      </c>
      <c r="J497" s="16">
        <f t="shared" ca="1" si="85"/>
        <v>61.010220624975389</v>
      </c>
      <c r="K497" s="16">
        <f t="shared" ca="1" si="90"/>
        <v>13683.716105648407</v>
      </c>
      <c r="L497" s="16">
        <f t="shared" ca="1" si="91"/>
        <v>15862.640344825235</v>
      </c>
      <c r="M497" s="16">
        <f t="shared" ca="1" si="92"/>
        <v>15916.682757132707</v>
      </c>
      <c r="N497" s="16">
        <f t="shared" ca="1" si="86"/>
        <v>9.3951129083880218</v>
      </c>
      <c r="O497" s="16">
        <f t="shared" ca="1" si="87"/>
        <v>15926.077870041096</v>
      </c>
      <c r="P497" s="16">
        <f t="shared" ca="1" si="93"/>
        <v>2178.9242391768275</v>
      </c>
      <c r="Q497" s="16">
        <f t="shared" ca="1" si="88"/>
        <v>54.042412307471231</v>
      </c>
      <c r="R497" s="16">
        <f t="shared" ca="1" si="94"/>
        <v>2242.3617643926868</v>
      </c>
      <c r="S497" s="15">
        <v>472</v>
      </c>
      <c r="T497" s="15">
        <f t="shared" ca="1" si="89"/>
        <v>2</v>
      </c>
      <c r="U497" s="16">
        <f t="shared" ca="1" si="95"/>
        <v>15884.690544797108</v>
      </c>
      <c r="V497" s="16">
        <f t="shared" ca="1" si="96"/>
        <v>15926.077870041096</v>
      </c>
    </row>
    <row r="498" spans="9:22">
      <c r="I498" s="15">
        <v>473</v>
      </c>
      <c r="J498" s="16">
        <f t="shared" ca="1" si="85"/>
        <v>4.7134599728274909</v>
      </c>
      <c r="K498" s="16">
        <f t="shared" ca="1" si="90"/>
        <v>13688.429565621234</v>
      </c>
      <c r="L498" s="16">
        <f t="shared" ca="1" si="91"/>
        <v>15884.690544797108</v>
      </c>
      <c r="M498" s="16">
        <f t="shared" ca="1" si="92"/>
        <v>15953.553569367399</v>
      </c>
      <c r="N498" s="16">
        <f t="shared" ca="1" si="86"/>
        <v>6.698559207434041</v>
      </c>
      <c r="O498" s="16">
        <f t="shared" ca="1" si="87"/>
        <v>15960.252128574833</v>
      </c>
      <c r="P498" s="16">
        <f t="shared" ca="1" si="93"/>
        <v>2196.2609791758732</v>
      </c>
      <c r="Q498" s="16">
        <f t="shared" ca="1" si="88"/>
        <v>68.863024570290847</v>
      </c>
      <c r="R498" s="16">
        <f t="shared" ca="1" si="94"/>
        <v>2271.8225629535978</v>
      </c>
      <c r="S498" s="15">
        <v>473</v>
      </c>
      <c r="T498" s="15">
        <f t="shared" ca="1" si="89"/>
        <v>1</v>
      </c>
      <c r="U498" s="16">
        <f t="shared" ca="1" si="95"/>
        <v>15960.252128574833</v>
      </c>
      <c r="V498" s="16">
        <f t="shared" ca="1" si="96"/>
        <v>15926.077870041096</v>
      </c>
    </row>
    <row r="499" spans="9:22">
      <c r="I499" s="15">
        <v>474</v>
      </c>
      <c r="J499" s="16">
        <f t="shared" ca="1" si="85"/>
        <v>2.3248716171112802</v>
      </c>
      <c r="K499" s="16">
        <f t="shared" ca="1" si="90"/>
        <v>13690.754437238345</v>
      </c>
      <c r="L499" s="16">
        <f t="shared" ca="1" si="91"/>
        <v>15926.077870041096</v>
      </c>
      <c r="M499" s="16">
        <f t="shared" ca="1" si="92"/>
        <v>15995.462734882258</v>
      </c>
      <c r="N499" s="16">
        <f t="shared" ca="1" si="86"/>
        <v>9.6336553230169404</v>
      </c>
      <c r="O499" s="16">
        <f t="shared" ca="1" si="87"/>
        <v>16005.096390205275</v>
      </c>
      <c r="P499" s="16">
        <f t="shared" ca="1" si="93"/>
        <v>2235.3234328027502</v>
      </c>
      <c r="Q499" s="16">
        <f t="shared" ca="1" si="88"/>
        <v>69.384864841162027</v>
      </c>
      <c r="R499" s="16">
        <f t="shared" ca="1" si="94"/>
        <v>2314.3419529669295</v>
      </c>
      <c r="S499" s="15">
        <v>474</v>
      </c>
      <c r="T499" s="15">
        <f t="shared" ca="1" si="89"/>
        <v>2</v>
      </c>
      <c r="U499" s="16">
        <f t="shared" ca="1" si="95"/>
        <v>15960.252128574833</v>
      </c>
      <c r="V499" s="16">
        <f t="shared" ca="1" si="96"/>
        <v>16005.096390205275</v>
      </c>
    </row>
    <row r="500" spans="9:22">
      <c r="I500" s="15">
        <v>475</v>
      </c>
      <c r="J500" s="16">
        <f t="shared" ca="1" si="85"/>
        <v>6.9996828187010136</v>
      </c>
      <c r="K500" s="16">
        <f t="shared" ca="1" si="90"/>
        <v>13697.754120057047</v>
      </c>
      <c r="L500" s="16">
        <f t="shared" ca="1" si="91"/>
        <v>15960.252128574833</v>
      </c>
      <c r="M500" s="16">
        <f t="shared" ca="1" si="92"/>
        <v>16043.068758145342</v>
      </c>
      <c r="N500" s="16">
        <f t="shared" ca="1" si="86"/>
        <v>7.0874231580880194</v>
      </c>
      <c r="O500" s="16">
        <f t="shared" ca="1" si="87"/>
        <v>16050.15618130343</v>
      </c>
      <c r="P500" s="16">
        <f t="shared" ca="1" si="93"/>
        <v>2262.4980085177867</v>
      </c>
      <c r="Q500" s="16">
        <f t="shared" ca="1" si="88"/>
        <v>82.816629570508695</v>
      </c>
      <c r="R500" s="16">
        <f t="shared" ca="1" si="94"/>
        <v>2352.4020612463833</v>
      </c>
      <c r="S500" s="15">
        <v>475</v>
      </c>
      <c r="T500" s="15">
        <f t="shared" ca="1" si="89"/>
        <v>1</v>
      </c>
      <c r="U500" s="16">
        <f t="shared" ca="1" si="95"/>
        <v>16050.15618130343</v>
      </c>
      <c r="V500" s="16">
        <f t="shared" ca="1" si="96"/>
        <v>16005.096390205275</v>
      </c>
    </row>
    <row r="501" spans="9:22">
      <c r="I501" s="15">
        <v>476</v>
      </c>
      <c r="J501" s="16">
        <f t="shared" ca="1" si="85"/>
        <v>17.032639266370833</v>
      </c>
      <c r="K501" s="16">
        <f t="shared" ca="1" si="90"/>
        <v>13714.786759323417</v>
      </c>
      <c r="L501" s="16">
        <f t="shared" ca="1" si="91"/>
        <v>16005.096390205275</v>
      </c>
      <c r="M501" s="16">
        <f t="shared" ca="1" si="92"/>
        <v>16077.105518821858</v>
      </c>
      <c r="N501" s="16">
        <f t="shared" ca="1" si="86"/>
        <v>9.4292880596731958</v>
      </c>
      <c r="O501" s="16">
        <f t="shared" ca="1" si="87"/>
        <v>16086.534806881531</v>
      </c>
      <c r="P501" s="16">
        <f t="shared" ca="1" si="93"/>
        <v>2290.3096308818585</v>
      </c>
      <c r="Q501" s="16">
        <f t="shared" ca="1" si="88"/>
        <v>72.009128616582544</v>
      </c>
      <c r="R501" s="16">
        <f t="shared" ca="1" si="94"/>
        <v>2371.7480475581142</v>
      </c>
      <c r="S501" s="15">
        <v>476</v>
      </c>
      <c r="T501" s="15">
        <f t="shared" ca="1" si="89"/>
        <v>2</v>
      </c>
      <c r="U501" s="16">
        <f t="shared" ca="1" si="95"/>
        <v>16050.15618130343</v>
      </c>
      <c r="V501" s="16">
        <f t="shared" ca="1" si="96"/>
        <v>16086.534806881531</v>
      </c>
    </row>
    <row r="502" spans="9:22">
      <c r="I502" s="15">
        <v>477</v>
      </c>
      <c r="J502" s="16">
        <f t="shared" ca="1" si="85"/>
        <v>6.503597085852495</v>
      </c>
      <c r="K502" s="16">
        <f t="shared" ca="1" si="90"/>
        <v>13721.290356409268</v>
      </c>
      <c r="L502" s="16">
        <f t="shared" ca="1" si="91"/>
        <v>16050.15618130343</v>
      </c>
      <c r="M502" s="16">
        <f t="shared" ca="1" si="92"/>
        <v>16101.863757931662</v>
      </c>
      <c r="N502" s="16">
        <f t="shared" ca="1" si="86"/>
        <v>7.6844289736050655</v>
      </c>
      <c r="O502" s="16">
        <f t="shared" ca="1" si="87"/>
        <v>16109.548186905267</v>
      </c>
      <c r="P502" s="16">
        <f t="shared" ca="1" si="93"/>
        <v>2328.8658248941611</v>
      </c>
      <c r="Q502" s="16">
        <f t="shared" ca="1" si="88"/>
        <v>51.707576628233198</v>
      </c>
      <c r="R502" s="16">
        <f t="shared" ca="1" si="94"/>
        <v>2388.2578304959993</v>
      </c>
      <c r="S502" s="15">
        <v>477</v>
      </c>
      <c r="T502" s="15">
        <f t="shared" ca="1" si="89"/>
        <v>1</v>
      </c>
      <c r="U502" s="16">
        <f t="shared" ca="1" si="95"/>
        <v>16109.548186905267</v>
      </c>
      <c r="V502" s="16">
        <f t="shared" ca="1" si="96"/>
        <v>16086.534806881531</v>
      </c>
    </row>
    <row r="503" spans="9:22">
      <c r="I503" s="15">
        <v>478</v>
      </c>
      <c r="J503" s="16">
        <f t="shared" ca="1" si="85"/>
        <v>17.468220042604397</v>
      </c>
      <c r="K503" s="16">
        <f t="shared" ca="1" si="90"/>
        <v>13738.758576451874</v>
      </c>
      <c r="L503" s="16">
        <f t="shared" ca="1" si="91"/>
        <v>16086.534806881531</v>
      </c>
      <c r="M503" s="16">
        <f t="shared" ca="1" si="92"/>
        <v>16148.534760879342</v>
      </c>
      <c r="N503" s="16">
        <f t="shared" ca="1" si="86"/>
        <v>6.5676428812043879</v>
      </c>
      <c r="O503" s="16">
        <f t="shared" ca="1" si="87"/>
        <v>16155.102403760546</v>
      </c>
      <c r="P503" s="16">
        <f t="shared" ca="1" si="93"/>
        <v>2347.7762304296575</v>
      </c>
      <c r="Q503" s="16">
        <f t="shared" ca="1" si="88"/>
        <v>61.999953997810159</v>
      </c>
      <c r="R503" s="16">
        <f t="shared" ca="1" si="94"/>
        <v>2416.3438273086722</v>
      </c>
      <c r="S503" s="15">
        <v>478</v>
      </c>
      <c r="T503" s="15">
        <f t="shared" ca="1" si="89"/>
        <v>2</v>
      </c>
      <c r="U503" s="16">
        <f t="shared" ca="1" si="95"/>
        <v>16109.548186905267</v>
      </c>
      <c r="V503" s="16">
        <f t="shared" ca="1" si="96"/>
        <v>16155.102403760546</v>
      </c>
    </row>
    <row r="504" spans="9:22">
      <c r="I504" s="15">
        <v>479</v>
      </c>
      <c r="J504" s="16">
        <f t="shared" ca="1" si="85"/>
        <v>90.845706018569231</v>
      </c>
      <c r="K504" s="16">
        <f t="shared" ca="1" si="90"/>
        <v>13829.604282470444</v>
      </c>
      <c r="L504" s="16">
        <f t="shared" ca="1" si="91"/>
        <v>16109.548186905267</v>
      </c>
      <c r="M504" s="16">
        <f t="shared" ca="1" si="92"/>
        <v>16167.667124681453</v>
      </c>
      <c r="N504" s="16">
        <f t="shared" ca="1" si="86"/>
        <v>5.0588966389736765</v>
      </c>
      <c r="O504" s="16">
        <f t="shared" ca="1" si="87"/>
        <v>16172.726021320426</v>
      </c>
      <c r="P504" s="16">
        <f t="shared" ca="1" si="93"/>
        <v>2279.9439044348237</v>
      </c>
      <c r="Q504" s="16">
        <f t="shared" ca="1" si="88"/>
        <v>58.118937776186236</v>
      </c>
      <c r="R504" s="16">
        <f t="shared" ca="1" si="94"/>
        <v>2343.1217388499836</v>
      </c>
      <c r="S504" s="15">
        <v>479</v>
      </c>
      <c r="T504" s="15">
        <f t="shared" ca="1" si="89"/>
        <v>1</v>
      </c>
      <c r="U504" s="16">
        <f t="shared" ca="1" si="95"/>
        <v>16172.726021320426</v>
      </c>
      <c r="V504" s="16">
        <f t="shared" ca="1" si="96"/>
        <v>16155.102403760546</v>
      </c>
    </row>
    <row r="505" spans="9:22">
      <c r="I505" s="15">
        <v>480</v>
      </c>
      <c r="J505" s="16">
        <f t="shared" ca="1" si="85"/>
        <v>42.03818209841846</v>
      </c>
      <c r="K505" s="16">
        <f t="shared" ca="1" si="90"/>
        <v>13871.642464568862</v>
      </c>
      <c r="L505" s="16">
        <f t="shared" ca="1" si="91"/>
        <v>16155.102403760546</v>
      </c>
      <c r="M505" s="16">
        <f t="shared" ca="1" si="92"/>
        <v>16203.034609237015</v>
      </c>
      <c r="N505" s="16">
        <f t="shared" ca="1" si="86"/>
        <v>7.2430664103232019</v>
      </c>
      <c r="O505" s="16">
        <f t="shared" ca="1" si="87"/>
        <v>16210.277675647338</v>
      </c>
      <c r="P505" s="16">
        <f t="shared" ca="1" si="93"/>
        <v>2283.4599391916836</v>
      </c>
      <c r="Q505" s="16">
        <f t="shared" ca="1" si="88"/>
        <v>47.932205476468667</v>
      </c>
      <c r="R505" s="16">
        <f t="shared" ca="1" si="94"/>
        <v>2338.6352110784755</v>
      </c>
      <c r="S505" s="15">
        <v>480</v>
      </c>
      <c r="T505" s="15">
        <f t="shared" ca="1" si="89"/>
        <v>2</v>
      </c>
      <c r="U505" s="16">
        <f t="shared" ca="1" si="95"/>
        <v>16172.726021320426</v>
      </c>
      <c r="V505" s="16">
        <f t="shared" ca="1" si="96"/>
        <v>16210.277675647338</v>
      </c>
    </row>
    <row r="506" spans="9:22">
      <c r="I506" s="15">
        <v>481</v>
      </c>
      <c r="J506" s="16">
        <f t="shared" ca="1" si="85"/>
        <v>33.227669263258264</v>
      </c>
      <c r="K506" s="16">
        <f t="shared" ca="1" si="90"/>
        <v>13904.870133832121</v>
      </c>
      <c r="L506" s="16">
        <f t="shared" ca="1" si="91"/>
        <v>16172.726021320426</v>
      </c>
      <c r="M506" s="16">
        <f t="shared" ca="1" si="92"/>
        <v>16205.302118261448</v>
      </c>
      <c r="N506" s="16">
        <f t="shared" ca="1" si="86"/>
        <v>7.4347106301127539</v>
      </c>
      <c r="O506" s="16">
        <f t="shared" ca="1" si="87"/>
        <v>16212.73682889156</v>
      </c>
      <c r="P506" s="16">
        <f t="shared" ca="1" si="93"/>
        <v>2267.8558874883056</v>
      </c>
      <c r="Q506" s="16">
        <f t="shared" ca="1" si="88"/>
        <v>32.576096941021234</v>
      </c>
      <c r="R506" s="16">
        <f t="shared" ca="1" si="94"/>
        <v>2307.8666950594397</v>
      </c>
      <c r="S506" s="15">
        <v>481</v>
      </c>
      <c r="T506" s="15">
        <f t="shared" ca="1" si="89"/>
        <v>1</v>
      </c>
      <c r="U506" s="16">
        <f t="shared" ca="1" si="95"/>
        <v>16212.73682889156</v>
      </c>
      <c r="V506" s="16">
        <f t="shared" ca="1" si="96"/>
        <v>16210.277675647338</v>
      </c>
    </row>
    <row r="507" spans="9:22">
      <c r="I507" s="15">
        <v>482</v>
      </c>
      <c r="J507" s="16">
        <f t="shared" ca="1" si="85"/>
        <v>63.724634335330336</v>
      </c>
      <c r="K507" s="16">
        <f t="shared" ca="1" si="90"/>
        <v>13968.594768167452</v>
      </c>
      <c r="L507" s="16">
        <f t="shared" ca="1" si="91"/>
        <v>16210.277675647338</v>
      </c>
      <c r="M507" s="16">
        <f t="shared" ca="1" si="92"/>
        <v>16257.127462630231</v>
      </c>
      <c r="N507" s="16">
        <f t="shared" ca="1" si="86"/>
        <v>9.2587498595878603</v>
      </c>
      <c r="O507" s="16">
        <f t="shared" ca="1" si="87"/>
        <v>16266.386212489819</v>
      </c>
      <c r="P507" s="16">
        <f t="shared" ca="1" si="93"/>
        <v>2241.6829074798861</v>
      </c>
      <c r="Q507" s="16">
        <f t="shared" ca="1" si="88"/>
        <v>46.849786982893036</v>
      </c>
      <c r="R507" s="16">
        <f t="shared" ca="1" si="94"/>
        <v>2297.7914443223672</v>
      </c>
      <c r="S507" s="15">
        <v>482</v>
      </c>
      <c r="T507" s="15">
        <f t="shared" ca="1" si="89"/>
        <v>2</v>
      </c>
      <c r="U507" s="16">
        <f t="shared" ca="1" si="95"/>
        <v>16212.73682889156</v>
      </c>
      <c r="V507" s="16">
        <f t="shared" ca="1" si="96"/>
        <v>16266.386212489819</v>
      </c>
    </row>
    <row r="508" spans="9:22">
      <c r="I508" s="15">
        <v>483</v>
      </c>
      <c r="J508" s="16">
        <f t="shared" ca="1" si="85"/>
        <v>8.7201577655130329</v>
      </c>
      <c r="K508" s="16">
        <f t="shared" ca="1" si="90"/>
        <v>13977.314925932964</v>
      </c>
      <c r="L508" s="16">
        <f t="shared" ca="1" si="91"/>
        <v>16212.73682889156</v>
      </c>
      <c r="M508" s="16">
        <f t="shared" ca="1" si="92"/>
        <v>16262.049532464911</v>
      </c>
      <c r="N508" s="16">
        <f t="shared" ca="1" si="86"/>
        <v>9.5226507849740258</v>
      </c>
      <c r="O508" s="16">
        <f t="shared" ca="1" si="87"/>
        <v>16271.572183249886</v>
      </c>
      <c r="P508" s="16">
        <f t="shared" ca="1" si="93"/>
        <v>2235.4219029585965</v>
      </c>
      <c r="Q508" s="16">
        <f t="shared" ca="1" si="88"/>
        <v>49.312703573349623</v>
      </c>
      <c r="R508" s="16">
        <f t="shared" ca="1" si="94"/>
        <v>2294.25725731692</v>
      </c>
      <c r="S508" s="15">
        <v>483</v>
      </c>
      <c r="T508" s="15">
        <f t="shared" ca="1" si="89"/>
        <v>1</v>
      </c>
      <c r="U508" s="16">
        <f t="shared" ca="1" si="95"/>
        <v>16271.572183249886</v>
      </c>
      <c r="V508" s="16">
        <f t="shared" ca="1" si="96"/>
        <v>16266.386212489819</v>
      </c>
    </row>
    <row r="509" spans="9:22">
      <c r="I509" s="15">
        <v>484</v>
      </c>
      <c r="J509" s="16">
        <f t="shared" ca="1" si="85"/>
        <v>46.567940559689546</v>
      </c>
      <c r="K509" s="16">
        <f t="shared" ca="1" si="90"/>
        <v>14023.882866492653</v>
      </c>
      <c r="L509" s="16">
        <f t="shared" ca="1" si="91"/>
        <v>16266.386212489819</v>
      </c>
      <c r="M509" s="16">
        <f t="shared" ca="1" si="92"/>
        <v>16345.307546331598</v>
      </c>
      <c r="N509" s="16">
        <f t="shared" ca="1" si="86"/>
        <v>5.0264336014432507</v>
      </c>
      <c r="O509" s="16">
        <f t="shared" ca="1" si="87"/>
        <v>16350.333979933041</v>
      </c>
      <c r="P509" s="16">
        <f t="shared" ca="1" si="93"/>
        <v>2242.5033459971655</v>
      </c>
      <c r="Q509" s="16">
        <f t="shared" ca="1" si="88"/>
        <v>78.92133384177933</v>
      </c>
      <c r="R509" s="16">
        <f t="shared" ca="1" si="94"/>
        <v>2326.4511134403883</v>
      </c>
      <c r="S509" s="15">
        <v>484</v>
      </c>
      <c r="T509" s="15">
        <f t="shared" ca="1" si="89"/>
        <v>2</v>
      </c>
      <c r="U509" s="16">
        <f t="shared" ca="1" si="95"/>
        <v>16271.572183249886</v>
      </c>
      <c r="V509" s="16">
        <f t="shared" ca="1" si="96"/>
        <v>16350.333979933041</v>
      </c>
    </row>
    <row r="510" spans="9:22">
      <c r="I510" s="15">
        <v>485</v>
      </c>
      <c r="J510" s="16">
        <f t="shared" ca="1" si="85"/>
        <v>14.050625032289961</v>
      </c>
      <c r="K510" s="16">
        <f t="shared" ca="1" si="90"/>
        <v>14037.933491524944</v>
      </c>
      <c r="L510" s="16">
        <f t="shared" ca="1" si="91"/>
        <v>16271.572183249886</v>
      </c>
      <c r="M510" s="16">
        <f t="shared" ca="1" si="92"/>
        <v>16336.872596396242</v>
      </c>
      <c r="N510" s="16">
        <f t="shared" ca="1" si="86"/>
        <v>7.901425125998367</v>
      </c>
      <c r="O510" s="16">
        <f t="shared" ca="1" si="87"/>
        <v>16344.77402152224</v>
      </c>
      <c r="P510" s="16">
        <f t="shared" ca="1" si="93"/>
        <v>2233.638691724942</v>
      </c>
      <c r="Q510" s="16">
        <f t="shared" ca="1" si="88"/>
        <v>65.300413146356519</v>
      </c>
      <c r="R510" s="16">
        <f t="shared" ca="1" si="94"/>
        <v>2306.8405299972969</v>
      </c>
      <c r="S510" s="15">
        <v>485</v>
      </c>
      <c r="T510" s="15">
        <f t="shared" ca="1" si="89"/>
        <v>1</v>
      </c>
      <c r="U510" s="16">
        <f t="shared" ca="1" si="95"/>
        <v>16344.77402152224</v>
      </c>
      <c r="V510" s="16">
        <f t="shared" ca="1" si="96"/>
        <v>16350.333979933041</v>
      </c>
    </row>
    <row r="511" spans="9:22">
      <c r="I511" s="15">
        <v>486</v>
      </c>
      <c r="J511" s="16">
        <f t="shared" ca="1" si="85"/>
        <v>18.585071291450923</v>
      </c>
      <c r="K511" s="16">
        <f t="shared" ca="1" si="90"/>
        <v>14056.518562816394</v>
      </c>
      <c r="L511" s="16">
        <f t="shared" ca="1" si="91"/>
        <v>16344.77402152224</v>
      </c>
      <c r="M511" s="16">
        <f t="shared" ca="1" si="92"/>
        <v>16401.118520859673</v>
      </c>
      <c r="N511" s="16">
        <f t="shared" ca="1" si="86"/>
        <v>7.2638190580448683</v>
      </c>
      <c r="O511" s="16">
        <f t="shared" ca="1" si="87"/>
        <v>16408.382339917716</v>
      </c>
      <c r="P511" s="16">
        <f t="shared" ca="1" si="93"/>
        <v>2288.2554587058457</v>
      </c>
      <c r="Q511" s="16">
        <f t="shared" ca="1" si="88"/>
        <v>56.344499337433014</v>
      </c>
      <c r="R511" s="16">
        <f t="shared" ca="1" si="94"/>
        <v>2351.8637771013232</v>
      </c>
      <c r="S511" s="15">
        <v>486</v>
      </c>
      <c r="T511" s="15">
        <f t="shared" ca="1" si="89"/>
        <v>1</v>
      </c>
      <c r="U511" s="16">
        <f t="shared" ca="1" si="95"/>
        <v>16408.382339917716</v>
      </c>
      <c r="V511" s="16">
        <f t="shared" ca="1" si="96"/>
        <v>16350.333979933041</v>
      </c>
    </row>
    <row r="512" spans="9:22">
      <c r="I512" s="15">
        <v>487</v>
      </c>
      <c r="J512" s="16">
        <f t="shared" ca="1" si="85"/>
        <v>7.509734755608803</v>
      </c>
      <c r="K512" s="16">
        <f t="shared" ca="1" si="90"/>
        <v>14064.028297572004</v>
      </c>
      <c r="L512" s="16">
        <f t="shared" ca="1" si="91"/>
        <v>16350.333979933041</v>
      </c>
      <c r="M512" s="16">
        <f t="shared" ca="1" si="92"/>
        <v>16411.662584512211</v>
      </c>
      <c r="N512" s="16">
        <f t="shared" ca="1" si="86"/>
        <v>5.1928104044310226</v>
      </c>
      <c r="O512" s="16">
        <f t="shared" ca="1" si="87"/>
        <v>16416.855394916642</v>
      </c>
      <c r="P512" s="16">
        <f t="shared" ca="1" si="93"/>
        <v>2286.3056823610368</v>
      </c>
      <c r="Q512" s="16">
        <f t="shared" ca="1" si="88"/>
        <v>61.328604579168349</v>
      </c>
      <c r="R512" s="16">
        <f t="shared" ca="1" si="94"/>
        <v>2352.8270973446361</v>
      </c>
      <c r="S512" s="15">
        <v>487</v>
      </c>
      <c r="T512" s="15">
        <f t="shared" ca="1" si="89"/>
        <v>2</v>
      </c>
      <c r="U512" s="16">
        <f t="shared" ca="1" si="95"/>
        <v>16408.382339917716</v>
      </c>
      <c r="V512" s="16">
        <f t="shared" ca="1" si="96"/>
        <v>16416.855394916642</v>
      </c>
    </row>
    <row r="513" spans="9:22">
      <c r="I513" s="15">
        <v>488</v>
      </c>
      <c r="J513" s="16">
        <f t="shared" ca="1" si="85"/>
        <v>33.436523928081982</v>
      </c>
      <c r="K513" s="16">
        <f t="shared" ca="1" si="90"/>
        <v>14097.464821500085</v>
      </c>
      <c r="L513" s="16">
        <f t="shared" ca="1" si="91"/>
        <v>16408.382339917716</v>
      </c>
      <c r="M513" s="16">
        <f t="shared" ca="1" si="92"/>
        <v>16476.733705376937</v>
      </c>
      <c r="N513" s="16">
        <f t="shared" ca="1" si="86"/>
        <v>6.2745251032758986</v>
      </c>
      <c r="O513" s="16">
        <f t="shared" ca="1" si="87"/>
        <v>16483.008230480213</v>
      </c>
      <c r="P513" s="16">
        <f t="shared" ca="1" si="93"/>
        <v>2310.9175184176311</v>
      </c>
      <c r="Q513" s="16">
        <f t="shared" ca="1" si="88"/>
        <v>68.351365459219679</v>
      </c>
      <c r="R513" s="16">
        <f t="shared" ca="1" si="94"/>
        <v>2385.543408980127</v>
      </c>
      <c r="S513" s="15">
        <v>488</v>
      </c>
      <c r="T513" s="15">
        <f t="shared" ca="1" si="89"/>
        <v>1</v>
      </c>
      <c r="U513" s="16">
        <f t="shared" ca="1" si="95"/>
        <v>16483.008230480213</v>
      </c>
      <c r="V513" s="16">
        <f t="shared" ca="1" si="96"/>
        <v>16416.855394916642</v>
      </c>
    </row>
    <row r="514" spans="9:22">
      <c r="I514" s="15">
        <v>489</v>
      </c>
      <c r="J514" s="16">
        <f t="shared" ca="1" si="85"/>
        <v>10.710893704437263</v>
      </c>
      <c r="K514" s="16">
        <f t="shared" ca="1" si="90"/>
        <v>14108.175715204523</v>
      </c>
      <c r="L514" s="16">
        <f t="shared" ca="1" si="91"/>
        <v>16416.855394916642</v>
      </c>
      <c r="M514" s="16">
        <f t="shared" ca="1" si="92"/>
        <v>16501.499077399971</v>
      </c>
      <c r="N514" s="16">
        <f t="shared" ca="1" si="86"/>
        <v>7.3032492074508966</v>
      </c>
      <c r="O514" s="16">
        <f t="shared" ca="1" si="87"/>
        <v>16508.802326607423</v>
      </c>
      <c r="P514" s="16">
        <f t="shared" ca="1" si="93"/>
        <v>2308.6796797121187</v>
      </c>
      <c r="Q514" s="16">
        <f t="shared" ca="1" si="88"/>
        <v>84.643682483328476</v>
      </c>
      <c r="R514" s="16">
        <f t="shared" ca="1" si="94"/>
        <v>2400.6266114028981</v>
      </c>
      <c r="S514" s="15">
        <v>489</v>
      </c>
      <c r="T514" s="15">
        <f t="shared" ca="1" si="89"/>
        <v>2</v>
      </c>
      <c r="U514" s="16">
        <f t="shared" ca="1" si="95"/>
        <v>16483.008230480213</v>
      </c>
      <c r="V514" s="16">
        <f t="shared" ca="1" si="96"/>
        <v>16508.802326607423</v>
      </c>
    </row>
    <row r="515" spans="9:22">
      <c r="I515" s="15">
        <v>490</v>
      </c>
      <c r="J515" s="16">
        <f t="shared" ca="1" si="85"/>
        <v>17.418904086636342</v>
      </c>
      <c r="K515" s="16">
        <f t="shared" ca="1" si="90"/>
        <v>14125.59461929116</v>
      </c>
      <c r="L515" s="16">
        <f t="shared" ca="1" si="91"/>
        <v>16483.008230480213</v>
      </c>
      <c r="M515" s="16">
        <f t="shared" ca="1" si="92"/>
        <v>16527.569571337543</v>
      </c>
      <c r="N515" s="16">
        <f t="shared" ca="1" si="86"/>
        <v>6.5430791314773362</v>
      </c>
      <c r="O515" s="16">
        <f t="shared" ca="1" si="87"/>
        <v>16534.112650469018</v>
      </c>
      <c r="P515" s="16">
        <f t="shared" ca="1" si="93"/>
        <v>2357.413611189053</v>
      </c>
      <c r="Q515" s="16">
        <f t="shared" ca="1" si="88"/>
        <v>44.561340857330435</v>
      </c>
      <c r="R515" s="16">
        <f t="shared" ca="1" si="94"/>
        <v>2408.5180311778608</v>
      </c>
      <c r="S515" s="15">
        <v>490</v>
      </c>
      <c r="T515" s="15">
        <f t="shared" ca="1" si="89"/>
        <v>1</v>
      </c>
      <c r="U515" s="16">
        <f t="shared" ca="1" si="95"/>
        <v>16534.112650469018</v>
      </c>
      <c r="V515" s="16">
        <f t="shared" ca="1" si="96"/>
        <v>16508.802326607423</v>
      </c>
    </row>
    <row r="516" spans="9:22">
      <c r="I516" s="15">
        <v>491</v>
      </c>
      <c r="J516" s="16">
        <f t="shared" ca="1" si="85"/>
        <v>3.9608530150960064</v>
      </c>
      <c r="K516" s="16">
        <f t="shared" ca="1" si="90"/>
        <v>14129.555472306256</v>
      </c>
      <c r="L516" s="16">
        <f t="shared" ca="1" si="91"/>
        <v>16508.802326607423</v>
      </c>
      <c r="M516" s="16">
        <f t="shared" ca="1" si="92"/>
        <v>16563.411699256634</v>
      </c>
      <c r="N516" s="16">
        <f t="shared" ca="1" si="86"/>
        <v>7.6193035198699111</v>
      </c>
      <c r="O516" s="16">
        <f t="shared" ca="1" si="87"/>
        <v>16571.031002776504</v>
      </c>
      <c r="P516" s="16">
        <f t="shared" ca="1" si="93"/>
        <v>2379.2468543011673</v>
      </c>
      <c r="Q516" s="16">
        <f t="shared" ca="1" si="88"/>
        <v>54.60937264921094</v>
      </c>
      <c r="R516" s="16">
        <f t="shared" ca="1" si="94"/>
        <v>2441.475530470248</v>
      </c>
      <c r="S516" s="15">
        <v>491</v>
      </c>
      <c r="T516" s="15">
        <f t="shared" ca="1" si="89"/>
        <v>2</v>
      </c>
      <c r="U516" s="16">
        <f t="shared" ca="1" si="95"/>
        <v>16534.112650469018</v>
      </c>
      <c r="V516" s="16">
        <f t="shared" ca="1" si="96"/>
        <v>16571.031002776504</v>
      </c>
    </row>
    <row r="517" spans="9:22">
      <c r="I517" s="15">
        <v>492</v>
      </c>
      <c r="J517" s="16">
        <f t="shared" ca="1" si="85"/>
        <v>11.70417004472611</v>
      </c>
      <c r="K517" s="16">
        <f t="shared" ca="1" si="90"/>
        <v>14141.259642350982</v>
      </c>
      <c r="L517" s="16">
        <f t="shared" ca="1" si="91"/>
        <v>16534.112650469018</v>
      </c>
      <c r="M517" s="16">
        <f t="shared" ca="1" si="92"/>
        <v>16615.588868544903</v>
      </c>
      <c r="N517" s="16">
        <f t="shared" ca="1" si="86"/>
        <v>8.8138176226200873</v>
      </c>
      <c r="O517" s="16">
        <f t="shared" ca="1" si="87"/>
        <v>16624.402686167523</v>
      </c>
      <c r="P517" s="16">
        <f t="shared" ca="1" si="93"/>
        <v>2392.8530081180361</v>
      </c>
      <c r="Q517" s="16">
        <f t="shared" ca="1" si="88"/>
        <v>81.476218075883452</v>
      </c>
      <c r="R517" s="16">
        <f t="shared" ca="1" si="94"/>
        <v>2483.1430438165398</v>
      </c>
      <c r="S517" s="15">
        <v>492</v>
      </c>
      <c r="T517" s="15">
        <f t="shared" ca="1" si="89"/>
        <v>1</v>
      </c>
      <c r="U517" s="16">
        <f t="shared" ca="1" si="95"/>
        <v>16624.402686167523</v>
      </c>
      <c r="V517" s="16">
        <f t="shared" ca="1" si="96"/>
        <v>16571.031002776504</v>
      </c>
    </row>
    <row r="518" spans="9:22">
      <c r="I518" s="15">
        <v>493</v>
      </c>
      <c r="J518" s="16">
        <f t="shared" ca="1" si="85"/>
        <v>36.588190496200397</v>
      </c>
      <c r="K518" s="16">
        <f t="shared" ca="1" si="90"/>
        <v>14177.847832847183</v>
      </c>
      <c r="L518" s="16">
        <f t="shared" ca="1" si="91"/>
        <v>16571.031002776504</v>
      </c>
      <c r="M518" s="16">
        <f t="shared" ca="1" si="92"/>
        <v>16618.171525080248</v>
      </c>
      <c r="N518" s="16">
        <f t="shared" ca="1" si="86"/>
        <v>6.9638786477900441</v>
      </c>
      <c r="O518" s="16">
        <f t="shared" ca="1" si="87"/>
        <v>16625.13540372804</v>
      </c>
      <c r="P518" s="16">
        <f t="shared" ca="1" si="93"/>
        <v>2393.1831699293216</v>
      </c>
      <c r="Q518" s="16">
        <f t="shared" ca="1" si="88"/>
        <v>47.140522303741861</v>
      </c>
      <c r="R518" s="16">
        <f t="shared" ca="1" si="94"/>
        <v>2447.2875708808533</v>
      </c>
      <c r="S518" s="15">
        <v>493</v>
      </c>
      <c r="T518" s="15">
        <f t="shared" ca="1" si="89"/>
        <v>2</v>
      </c>
      <c r="U518" s="16">
        <f t="shared" ca="1" si="95"/>
        <v>16624.402686167523</v>
      </c>
      <c r="V518" s="16">
        <f t="shared" ca="1" si="96"/>
        <v>16625.13540372804</v>
      </c>
    </row>
    <row r="519" spans="9:22">
      <c r="I519" s="15">
        <v>494</v>
      </c>
      <c r="J519" s="16">
        <f t="shared" ca="1" si="85"/>
        <v>11.08179738688448</v>
      </c>
      <c r="K519" s="16">
        <f t="shared" ca="1" si="90"/>
        <v>14188.929630234068</v>
      </c>
      <c r="L519" s="16">
        <f t="shared" ca="1" si="91"/>
        <v>16624.402686167523</v>
      </c>
      <c r="M519" s="16">
        <f t="shared" ca="1" si="92"/>
        <v>16685.453930479598</v>
      </c>
      <c r="N519" s="16">
        <f t="shared" ca="1" si="86"/>
        <v>9.5675261271925649</v>
      </c>
      <c r="O519" s="16">
        <f t="shared" ca="1" si="87"/>
        <v>16695.021456606792</v>
      </c>
      <c r="P519" s="16">
        <f t="shared" ca="1" si="93"/>
        <v>2435.4730559334548</v>
      </c>
      <c r="Q519" s="16">
        <f t="shared" ca="1" si="88"/>
        <v>61.051244312075859</v>
      </c>
      <c r="R519" s="16">
        <f t="shared" ca="1" si="94"/>
        <v>2506.0918263727235</v>
      </c>
      <c r="S519" s="15">
        <v>494</v>
      </c>
      <c r="T519" s="15">
        <f t="shared" ca="1" si="89"/>
        <v>1</v>
      </c>
      <c r="U519" s="16">
        <f t="shared" ca="1" si="95"/>
        <v>16695.021456606792</v>
      </c>
      <c r="V519" s="16">
        <f t="shared" ca="1" si="96"/>
        <v>16625.13540372804</v>
      </c>
    </row>
    <row r="520" spans="9:22">
      <c r="I520" s="15">
        <v>495</v>
      </c>
      <c r="J520" s="16">
        <f t="shared" ca="1" si="85"/>
        <v>20.396651376282417</v>
      </c>
      <c r="K520" s="16">
        <f t="shared" ca="1" si="90"/>
        <v>14209.326281610351</v>
      </c>
      <c r="L520" s="16">
        <f t="shared" ca="1" si="91"/>
        <v>16625.13540372804</v>
      </c>
      <c r="M520" s="16">
        <f t="shared" ca="1" si="92"/>
        <v>16691.449487150323</v>
      </c>
      <c r="N520" s="16">
        <f t="shared" ca="1" si="86"/>
        <v>5.3995557284126683</v>
      </c>
      <c r="O520" s="16">
        <f t="shared" ca="1" si="87"/>
        <v>16696.849042878737</v>
      </c>
      <c r="P520" s="16">
        <f t="shared" ca="1" si="93"/>
        <v>2415.8091221176892</v>
      </c>
      <c r="Q520" s="16">
        <f t="shared" ca="1" si="88"/>
        <v>66.314083422283517</v>
      </c>
      <c r="R520" s="16">
        <f t="shared" ca="1" si="94"/>
        <v>2487.5227612683852</v>
      </c>
      <c r="S520" s="15">
        <v>495</v>
      </c>
      <c r="T520" s="15">
        <f t="shared" ca="1" si="89"/>
        <v>2</v>
      </c>
      <c r="U520" s="16">
        <f t="shared" ca="1" si="95"/>
        <v>16695.021456606792</v>
      </c>
      <c r="V520" s="16">
        <f t="shared" ca="1" si="96"/>
        <v>16696.849042878737</v>
      </c>
    </row>
    <row r="521" spans="9:22">
      <c r="I521" s="15">
        <v>496</v>
      </c>
      <c r="J521" s="16">
        <f t="shared" ca="1" si="85"/>
        <v>12.508046482610155</v>
      </c>
      <c r="K521" s="16">
        <f t="shared" ca="1" si="90"/>
        <v>14221.83432809296</v>
      </c>
      <c r="L521" s="16">
        <f t="shared" ca="1" si="91"/>
        <v>16695.021456606792</v>
      </c>
      <c r="M521" s="16">
        <f t="shared" ca="1" si="92"/>
        <v>16733.442559151117</v>
      </c>
      <c r="N521" s="16">
        <f t="shared" ca="1" si="86"/>
        <v>8.089148972197286</v>
      </c>
      <c r="O521" s="16">
        <f t="shared" ca="1" si="87"/>
        <v>16741.531708123315</v>
      </c>
      <c r="P521" s="16">
        <f t="shared" ca="1" si="93"/>
        <v>2473.1871285138313</v>
      </c>
      <c r="Q521" s="16">
        <f t="shared" ca="1" si="88"/>
        <v>38.421102544327191</v>
      </c>
      <c r="R521" s="16">
        <f t="shared" ca="1" si="94"/>
        <v>2519.6973800303558</v>
      </c>
      <c r="S521" s="15">
        <v>496</v>
      </c>
      <c r="T521" s="15">
        <f t="shared" ca="1" si="89"/>
        <v>1</v>
      </c>
      <c r="U521" s="16">
        <f t="shared" ca="1" si="95"/>
        <v>16741.531708123315</v>
      </c>
      <c r="V521" s="16">
        <f t="shared" ca="1" si="96"/>
        <v>16696.849042878737</v>
      </c>
    </row>
    <row r="522" spans="9:22">
      <c r="I522" s="15">
        <v>497</v>
      </c>
      <c r="J522" s="16">
        <f t="shared" ca="1" si="85"/>
        <v>2.8993625920086328</v>
      </c>
      <c r="K522" s="16">
        <f t="shared" ca="1" si="90"/>
        <v>14224.733690684969</v>
      </c>
      <c r="L522" s="16">
        <f t="shared" ca="1" si="91"/>
        <v>16696.849042878737</v>
      </c>
      <c r="M522" s="16">
        <f t="shared" ca="1" si="92"/>
        <v>16756.943267281687</v>
      </c>
      <c r="N522" s="16">
        <f t="shared" ca="1" si="86"/>
        <v>8.3781936795137693</v>
      </c>
      <c r="O522" s="16">
        <f t="shared" ca="1" si="87"/>
        <v>16765.321460961201</v>
      </c>
      <c r="P522" s="16">
        <f t="shared" ca="1" si="93"/>
        <v>2472.1153521937686</v>
      </c>
      <c r="Q522" s="16">
        <f t="shared" ca="1" si="88"/>
        <v>60.094224402950729</v>
      </c>
      <c r="R522" s="16">
        <f t="shared" ca="1" si="94"/>
        <v>2540.5877702762332</v>
      </c>
      <c r="S522" s="15">
        <v>497</v>
      </c>
      <c r="T522" s="15">
        <f t="shared" ca="1" si="89"/>
        <v>2</v>
      </c>
      <c r="U522" s="16">
        <f t="shared" ca="1" si="95"/>
        <v>16741.531708123315</v>
      </c>
      <c r="V522" s="16">
        <f t="shared" ca="1" si="96"/>
        <v>16765.321460961201</v>
      </c>
    </row>
    <row r="523" spans="9:22">
      <c r="I523" s="15">
        <v>498</v>
      </c>
      <c r="J523" s="16">
        <f t="shared" ca="1" si="85"/>
        <v>8.695218231662448</v>
      </c>
      <c r="K523" s="16">
        <f t="shared" ca="1" si="90"/>
        <v>14233.42890891663</v>
      </c>
      <c r="L523" s="16">
        <f t="shared" ca="1" si="91"/>
        <v>16741.531708123315</v>
      </c>
      <c r="M523" s="16">
        <f t="shared" ca="1" si="92"/>
        <v>16800.296218361415</v>
      </c>
      <c r="N523" s="16">
        <f t="shared" ca="1" si="86"/>
        <v>7.025610958856765</v>
      </c>
      <c r="O523" s="16">
        <f t="shared" ca="1" si="87"/>
        <v>16807.32182932027</v>
      </c>
      <c r="P523" s="16">
        <f t="shared" ca="1" si="93"/>
        <v>2508.1027992066847</v>
      </c>
      <c r="Q523" s="16">
        <f t="shared" ca="1" si="88"/>
        <v>58.764510238098133</v>
      </c>
      <c r="R523" s="16">
        <f t="shared" ca="1" si="94"/>
        <v>2573.8929204036394</v>
      </c>
      <c r="S523" s="15">
        <v>498</v>
      </c>
      <c r="T523" s="15">
        <f t="shared" ca="1" si="89"/>
        <v>1</v>
      </c>
      <c r="U523" s="16">
        <f t="shared" ca="1" si="95"/>
        <v>16807.32182932027</v>
      </c>
      <c r="V523" s="16">
        <f t="shared" ca="1" si="96"/>
        <v>16765.321460961201</v>
      </c>
    </row>
    <row r="524" spans="9:22">
      <c r="I524" s="15">
        <v>499</v>
      </c>
      <c r="J524" s="16">
        <f t="shared" ca="1" si="85"/>
        <v>6.0095912932399642</v>
      </c>
      <c r="K524" s="16">
        <f t="shared" ca="1" si="90"/>
        <v>14239.43850020987</v>
      </c>
      <c r="L524" s="16">
        <f t="shared" ca="1" si="91"/>
        <v>16765.321460961201</v>
      </c>
      <c r="M524" s="16">
        <f t="shared" ca="1" si="92"/>
        <v>16873.674329173249</v>
      </c>
      <c r="N524" s="16">
        <f t="shared" ca="1" si="86"/>
        <v>6.8149301236773887</v>
      </c>
      <c r="O524" s="16">
        <f t="shared" ca="1" si="87"/>
        <v>16880.489259296926</v>
      </c>
      <c r="P524" s="16">
        <f t="shared" ca="1" si="93"/>
        <v>2525.8829607513308</v>
      </c>
      <c r="Q524" s="16">
        <f t="shared" ca="1" si="88"/>
        <v>108.35286821204915</v>
      </c>
      <c r="R524" s="16">
        <f t="shared" ca="1" si="94"/>
        <v>2641.050759087057</v>
      </c>
      <c r="S524" s="15">
        <v>499</v>
      </c>
      <c r="T524" s="15">
        <f t="shared" ca="1" si="89"/>
        <v>2</v>
      </c>
      <c r="U524" s="16">
        <f t="shared" ca="1" si="95"/>
        <v>16807.32182932027</v>
      </c>
      <c r="V524" s="16">
        <f t="shared" ca="1" si="96"/>
        <v>16880.489259296926</v>
      </c>
    </row>
    <row r="525" spans="9:22">
      <c r="I525" s="15">
        <v>500</v>
      </c>
      <c r="J525" s="16">
        <f t="shared" ca="1" si="85"/>
        <v>0.88554895241864173</v>
      </c>
      <c r="K525" s="16">
        <f t="shared" ca="1" si="90"/>
        <v>14240.324049162289</v>
      </c>
      <c r="L525" s="16">
        <f t="shared" ca="1" si="91"/>
        <v>16807.32182932027</v>
      </c>
      <c r="M525" s="16">
        <f t="shared" ca="1" si="92"/>
        <v>16890.678193925873</v>
      </c>
      <c r="N525" s="16">
        <f t="shared" ca="1" si="86"/>
        <v>9.3229557217117023</v>
      </c>
      <c r="O525" s="16">
        <f t="shared" ca="1" si="87"/>
        <v>16900.001149647585</v>
      </c>
      <c r="P525" s="16">
        <f t="shared" ca="1" si="93"/>
        <v>2566.9977801579807</v>
      </c>
      <c r="Q525" s="16">
        <f t="shared" ca="1" si="88"/>
        <v>83.356364605602153</v>
      </c>
      <c r="R525" s="16">
        <f t="shared" ca="1" si="94"/>
        <v>2659.6771004852949</v>
      </c>
      <c r="S525" s="15">
        <v>500</v>
      </c>
      <c r="T525" s="15">
        <f t="shared" ca="1" si="89"/>
        <v>1</v>
      </c>
      <c r="U525" s="16">
        <f t="shared" ca="1" si="95"/>
        <v>16900.001149647585</v>
      </c>
      <c r="V525" s="16">
        <f t="shared" ca="1" si="96"/>
        <v>16880.489259296926</v>
      </c>
    </row>
    <row r="526" spans="9:22">
      <c r="I526" s="15">
        <v>501</v>
      </c>
      <c r="J526" s="16">
        <f t="shared" ca="1" si="85"/>
        <v>78.704451346632439</v>
      </c>
      <c r="K526" s="16">
        <f t="shared" ca="1" si="90"/>
        <v>14319.028500508921</v>
      </c>
      <c r="L526" s="16">
        <f t="shared" ca="1" si="91"/>
        <v>16880.489259296926</v>
      </c>
      <c r="M526" s="16">
        <f t="shared" ca="1" si="92"/>
        <v>16944.001158415889</v>
      </c>
      <c r="N526" s="16">
        <f t="shared" ca="1" si="86"/>
        <v>5.1478941091679067</v>
      </c>
      <c r="O526" s="16">
        <f t="shared" ca="1" si="87"/>
        <v>16949.149052525056</v>
      </c>
      <c r="P526" s="16">
        <f t="shared" ca="1" si="93"/>
        <v>2561.4607587880055</v>
      </c>
      <c r="Q526" s="16">
        <f t="shared" ca="1" si="88"/>
        <v>63.511899118961978</v>
      </c>
      <c r="R526" s="16">
        <f t="shared" ca="1" si="94"/>
        <v>2630.1205520161352</v>
      </c>
      <c r="S526" s="15">
        <v>501</v>
      </c>
      <c r="T526" s="15">
        <f t="shared" ca="1" si="89"/>
        <v>2</v>
      </c>
      <c r="U526" s="16">
        <f t="shared" ca="1" si="95"/>
        <v>16900.001149647585</v>
      </c>
      <c r="V526" s="16">
        <f t="shared" ca="1" si="96"/>
        <v>16949.149052525056</v>
      </c>
    </row>
    <row r="527" spans="9:22">
      <c r="I527" s="15">
        <v>502</v>
      </c>
      <c r="J527" s="16">
        <f t="shared" ca="1" si="85"/>
        <v>13.849051788461967</v>
      </c>
      <c r="K527" s="16">
        <f t="shared" ca="1" si="90"/>
        <v>14332.877552297383</v>
      </c>
      <c r="L527" s="16">
        <f t="shared" ca="1" si="91"/>
        <v>16900.001149647585</v>
      </c>
      <c r="M527" s="16">
        <f t="shared" ca="1" si="92"/>
        <v>16960.164504554908</v>
      </c>
      <c r="N527" s="16">
        <f t="shared" ca="1" si="86"/>
        <v>7.0373131948674335</v>
      </c>
      <c r="O527" s="16">
        <f t="shared" ca="1" si="87"/>
        <v>16967.201817749778</v>
      </c>
      <c r="P527" s="16">
        <f t="shared" ca="1" si="93"/>
        <v>2567.1235973502025</v>
      </c>
      <c r="Q527" s="16">
        <f t="shared" ca="1" si="88"/>
        <v>60.163354907321285</v>
      </c>
      <c r="R527" s="16">
        <f t="shared" ca="1" si="94"/>
        <v>2634.324265452391</v>
      </c>
      <c r="S527" s="15">
        <v>502</v>
      </c>
      <c r="T527" s="15">
        <f t="shared" ca="1" si="89"/>
        <v>1</v>
      </c>
      <c r="U527" s="16">
        <f t="shared" ca="1" si="95"/>
        <v>16967.201817749778</v>
      </c>
      <c r="V527" s="16">
        <f t="shared" ca="1" si="96"/>
        <v>16949.149052525056</v>
      </c>
    </row>
    <row r="528" spans="9:22">
      <c r="I528" s="15">
        <v>503</v>
      </c>
      <c r="J528" s="16">
        <f t="shared" ca="1" si="85"/>
        <v>24.22781088042435</v>
      </c>
      <c r="K528" s="16">
        <f t="shared" ca="1" si="90"/>
        <v>14357.105363177807</v>
      </c>
      <c r="L528" s="16">
        <f t="shared" ca="1" si="91"/>
        <v>16949.149052525056</v>
      </c>
      <c r="M528" s="16">
        <f t="shared" ca="1" si="92"/>
        <v>16996.776920391501</v>
      </c>
      <c r="N528" s="16">
        <f t="shared" ca="1" si="86"/>
        <v>7.5712667045995499</v>
      </c>
      <c r="O528" s="16">
        <f t="shared" ca="1" si="87"/>
        <v>17004.3481870961</v>
      </c>
      <c r="P528" s="16">
        <f t="shared" ca="1" si="93"/>
        <v>2592.0436893472488</v>
      </c>
      <c r="Q528" s="16">
        <f t="shared" ca="1" si="88"/>
        <v>47.627867866445293</v>
      </c>
      <c r="R528" s="16">
        <f t="shared" ca="1" si="94"/>
        <v>2647.2428239182937</v>
      </c>
      <c r="S528" s="15">
        <v>503</v>
      </c>
      <c r="T528" s="15">
        <f t="shared" ca="1" si="89"/>
        <v>2</v>
      </c>
      <c r="U528" s="16">
        <f t="shared" ca="1" si="95"/>
        <v>16967.201817749778</v>
      </c>
      <c r="V528" s="16">
        <f t="shared" ca="1" si="96"/>
        <v>17004.3481870961</v>
      </c>
    </row>
    <row r="529" spans="9:22">
      <c r="I529" s="15">
        <v>504</v>
      </c>
      <c r="J529" s="16">
        <f t="shared" ca="1" si="85"/>
        <v>9.6928578022191569</v>
      </c>
      <c r="K529" s="16">
        <f t="shared" ca="1" si="90"/>
        <v>14366.798220980027</v>
      </c>
      <c r="L529" s="16">
        <f t="shared" ca="1" si="91"/>
        <v>16967.201817749778</v>
      </c>
      <c r="M529" s="16">
        <f t="shared" ca="1" si="92"/>
        <v>17052.574300822558</v>
      </c>
      <c r="N529" s="16">
        <f t="shared" ca="1" si="86"/>
        <v>5.4198227956821636</v>
      </c>
      <c r="O529" s="16">
        <f t="shared" ca="1" si="87"/>
        <v>17057.994123618239</v>
      </c>
      <c r="P529" s="16">
        <f t="shared" ca="1" si="93"/>
        <v>2600.4035967697509</v>
      </c>
      <c r="Q529" s="16">
        <f t="shared" ca="1" si="88"/>
        <v>85.372483072779133</v>
      </c>
      <c r="R529" s="16">
        <f t="shared" ca="1" si="94"/>
        <v>2691.1959026382124</v>
      </c>
      <c r="S529" s="15">
        <v>504</v>
      </c>
      <c r="T529" s="15">
        <f t="shared" ca="1" si="89"/>
        <v>1</v>
      </c>
      <c r="U529" s="16">
        <f t="shared" ca="1" si="95"/>
        <v>17057.994123618239</v>
      </c>
      <c r="V529" s="16">
        <f t="shared" ca="1" si="96"/>
        <v>17004.3481870961</v>
      </c>
    </row>
    <row r="530" spans="9:22">
      <c r="I530" s="15">
        <v>505</v>
      </c>
      <c r="J530" s="16">
        <f t="shared" ca="1" si="85"/>
        <v>6.9216323442307051</v>
      </c>
      <c r="K530" s="16">
        <f t="shared" ca="1" si="90"/>
        <v>14373.719853324257</v>
      </c>
      <c r="L530" s="16">
        <f t="shared" ca="1" si="91"/>
        <v>17004.3481870961</v>
      </c>
      <c r="M530" s="16">
        <f t="shared" ca="1" si="92"/>
        <v>17047.718068527982</v>
      </c>
      <c r="N530" s="16">
        <f t="shared" ca="1" si="86"/>
        <v>7.4710012152337733</v>
      </c>
      <c r="O530" s="16">
        <f t="shared" ca="1" si="87"/>
        <v>17055.189069743217</v>
      </c>
      <c r="P530" s="16">
        <f t="shared" ca="1" si="93"/>
        <v>2630.6283337718432</v>
      </c>
      <c r="Q530" s="16">
        <f t="shared" ca="1" si="88"/>
        <v>43.369881431879847</v>
      </c>
      <c r="R530" s="16">
        <f t="shared" ca="1" si="94"/>
        <v>2681.4692164189569</v>
      </c>
      <c r="S530" s="15">
        <v>505</v>
      </c>
      <c r="T530" s="15">
        <f t="shared" ca="1" si="89"/>
        <v>2</v>
      </c>
      <c r="U530" s="16">
        <f t="shared" ca="1" si="95"/>
        <v>17057.994123618239</v>
      </c>
      <c r="V530" s="16">
        <f t="shared" ca="1" si="96"/>
        <v>17055.189069743217</v>
      </c>
    </row>
    <row r="531" spans="9:22">
      <c r="I531" s="15">
        <v>506</v>
      </c>
      <c r="J531" s="16">
        <f t="shared" ca="1" si="85"/>
        <v>13.402475328998447</v>
      </c>
      <c r="K531" s="16">
        <f t="shared" ca="1" si="90"/>
        <v>14387.122328653255</v>
      </c>
      <c r="L531" s="16">
        <f t="shared" ca="1" si="91"/>
        <v>17055.189069743217</v>
      </c>
      <c r="M531" s="16">
        <f t="shared" ca="1" si="92"/>
        <v>17124.578364727644</v>
      </c>
      <c r="N531" s="16">
        <f t="shared" ca="1" si="86"/>
        <v>8.7708892175595867</v>
      </c>
      <c r="O531" s="16">
        <f t="shared" ca="1" si="87"/>
        <v>17133.349253945202</v>
      </c>
      <c r="P531" s="16">
        <f t="shared" ca="1" si="93"/>
        <v>2668.0667410899623</v>
      </c>
      <c r="Q531" s="16">
        <f t="shared" ca="1" si="88"/>
        <v>69.389294984425305</v>
      </c>
      <c r="R531" s="16">
        <f t="shared" ca="1" si="94"/>
        <v>2746.2269252919473</v>
      </c>
      <c r="S531" s="15">
        <v>506</v>
      </c>
      <c r="T531" s="15">
        <f t="shared" ca="1" si="89"/>
        <v>2</v>
      </c>
      <c r="U531" s="16">
        <f t="shared" ca="1" si="95"/>
        <v>17057.994123618239</v>
      </c>
      <c r="V531" s="16">
        <f t="shared" ca="1" si="96"/>
        <v>17133.349253945202</v>
      </c>
    </row>
    <row r="532" spans="9:22">
      <c r="I532" s="15">
        <v>507</v>
      </c>
      <c r="J532" s="16">
        <f t="shared" ca="1" si="85"/>
        <v>14.520682705566323</v>
      </c>
      <c r="K532" s="16">
        <f t="shared" ca="1" si="90"/>
        <v>14401.643011358821</v>
      </c>
      <c r="L532" s="16">
        <f t="shared" ca="1" si="91"/>
        <v>17057.994123618239</v>
      </c>
      <c r="M532" s="16">
        <f t="shared" ca="1" si="92"/>
        <v>17149.37282483172</v>
      </c>
      <c r="N532" s="16">
        <f t="shared" ca="1" si="86"/>
        <v>8.9484971176313621</v>
      </c>
      <c r="O532" s="16">
        <f t="shared" ca="1" si="87"/>
        <v>17158.321321949352</v>
      </c>
      <c r="P532" s="16">
        <f t="shared" ca="1" si="93"/>
        <v>2656.3511122594173</v>
      </c>
      <c r="Q532" s="16">
        <f t="shared" ca="1" si="88"/>
        <v>91.378701213481548</v>
      </c>
      <c r="R532" s="16">
        <f t="shared" ca="1" si="94"/>
        <v>2756.6783105905301</v>
      </c>
      <c r="S532" s="15">
        <v>507</v>
      </c>
      <c r="T532" s="15">
        <f t="shared" ca="1" si="89"/>
        <v>1</v>
      </c>
      <c r="U532" s="16">
        <f t="shared" ca="1" si="95"/>
        <v>17158.321321949352</v>
      </c>
      <c r="V532" s="16">
        <f t="shared" ca="1" si="96"/>
        <v>17133.349253945202</v>
      </c>
    </row>
    <row r="533" spans="9:22">
      <c r="I533" s="15">
        <v>508</v>
      </c>
      <c r="J533" s="16">
        <f t="shared" ca="1" si="85"/>
        <v>3.6065752087136493</v>
      </c>
      <c r="K533" s="16">
        <f t="shared" ca="1" si="90"/>
        <v>14405.249586567536</v>
      </c>
      <c r="L533" s="16">
        <f t="shared" ca="1" si="91"/>
        <v>17133.349253945202</v>
      </c>
      <c r="M533" s="16">
        <f t="shared" ca="1" si="92"/>
        <v>17151.29349432878</v>
      </c>
      <c r="N533" s="16">
        <f t="shared" ca="1" si="86"/>
        <v>9.2183176994726459</v>
      </c>
      <c r="O533" s="16">
        <f t="shared" ca="1" si="87"/>
        <v>17160.511812028253</v>
      </c>
      <c r="P533" s="16">
        <f t="shared" ca="1" si="93"/>
        <v>2728.0996673776663</v>
      </c>
      <c r="Q533" s="16">
        <f t="shared" ca="1" si="88"/>
        <v>17.944240383577096</v>
      </c>
      <c r="R533" s="16">
        <f t="shared" ca="1" si="94"/>
        <v>2755.2622254607159</v>
      </c>
      <c r="S533" s="15">
        <v>508</v>
      </c>
      <c r="T533" s="15">
        <f t="shared" ca="1" si="89"/>
        <v>2</v>
      </c>
      <c r="U533" s="16">
        <f t="shared" ca="1" si="95"/>
        <v>17158.321321949352</v>
      </c>
      <c r="V533" s="16">
        <f t="shared" ca="1" si="96"/>
        <v>17160.511812028253</v>
      </c>
    </row>
    <row r="534" spans="9:22">
      <c r="I534" s="15">
        <v>509</v>
      </c>
      <c r="J534" s="16">
        <f t="shared" ca="1" si="85"/>
        <v>0.53498098441963815</v>
      </c>
      <c r="K534" s="16">
        <f t="shared" ca="1" si="90"/>
        <v>14405.784567551955</v>
      </c>
      <c r="L534" s="16">
        <f t="shared" ca="1" si="91"/>
        <v>17158.321321949352</v>
      </c>
      <c r="M534" s="16">
        <f t="shared" ca="1" si="92"/>
        <v>17213.3510838398</v>
      </c>
      <c r="N534" s="16">
        <f t="shared" ca="1" si="86"/>
        <v>9.8562610298393381</v>
      </c>
      <c r="O534" s="16">
        <f t="shared" ca="1" si="87"/>
        <v>17223.207344869639</v>
      </c>
      <c r="P534" s="16">
        <f t="shared" ca="1" si="93"/>
        <v>2752.5367543973971</v>
      </c>
      <c r="Q534" s="16">
        <f t="shared" ca="1" si="88"/>
        <v>55.029761890447389</v>
      </c>
      <c r="R534" s="16">
        <f t="shared" ca="1" si="94"/>
        <v>2817.422777317684</v>
      </c>
      <c r="S534" s="15">
        <v>509</v>
      </c>
      <c r="T534" s="15">
        <f t="shared" ca="1" si="89"/>
        <v>1</v>
      </c>
      <c r="U534" s="16">
        <f t="shared" ca="1" si="95"/>
        <v>17223.207344869639</v>
      </c>
      <c r="V534" s="16">
        <f t="shared" ca="1" si="96"/>
        <v>17160.511812028253</v>
      </c>
    </row>
    <row r="535" spans="9:22">
      <c r="I535" s="15">
        <v>510</v>
      </c>
      <c r="J535" s="16">
        <f t="shared" ca="1" si="85"/>
        <v>73.03675826871654</v>
      </c>
      <c r="K535" s="16">
        <f t="shared" ca="1" si="90"/>
        <v>14478.821325820671</v>
      </c>
      <c r="L535" s="16">
        <f t="shared" ca="1" si="91"/>
        <v>17160.511812028253</v>
      </c>
      <c r="M535" s="16">
        <f t="shared" ca="1" si="92"/>
        <v>17241.767009135281</v>
      </c>
      <c r="N535" s="16">
        <f t="shared" ca="1" si="86"/>
        <v>6.6322819722122368</v>
      </c>
      <c r="O535" s="16">
        <f t="shared" ca="1" si="87"/>
        <v>17248.399291107493</v>
      </c>
      <c r="P535" s="16">
        <f t="shared" ca="1" si="93"/>
        <v>2681.6904862075826</v>
      </c>
      <c r="Q535" s="16">
        <f t="shared" ca="1" si="88"/>
        <v>81.255197107028977</v>
      </c>
      <c r="R535" s="16">
        <f t="shared" ca="1" si="94"/>
        <v>2769.5779652868237</v>
      </c>
      <c r="S535" s="15">
        <v>510</v>
      </c>
      <c r="T535" s="15">
        <f t="shared" ca="1" si="89"/>
        <v>2</v>
      </c>
      <c r="U535" s="16">
        <f t="shared" ca="1" si="95"/>
        <v>17223.207344869639</v>
      </c>
      <c r="V535" s="16">
        <f t="shared" ca="1" si="96"/>
        <v>17248.399291107493</v>
      </c>
    </row>
    <row r="536" spans="9:22">
      <c r="I536" s="15">
        <v>511</v>
      </c>
      <c r="J536" s="16">
        <f t="shared" ca="1" si="85"/>
        <v>49.934158361338845</v>
      </c>
      <c r="K536" s="16">
        <f t="shared" ca="1" si="90"/>
        <v>14528.755484182009</v>
      </c>
      <c r="L536" s="16">
        <f t="shared" ca="1" si="91"/>
        <v>17223.207344869639</v>
      </c>
      <c r="M536" s="16">
        <f t="shared" ca="1" si="92"/>
        <v>17274.265976703118</v>
      </c>
      <c r="N536" s="16">
        <f t="shared" ca="1" si="86"/>
        <v>8.5825809286375598</v>
      </c>
      <c r="O536" s="16">
        <f t="shared" ca="1" si="87"/>
        <v>17282.848557631754</v>
      </c>
      <c r="P536" s="16">
        <f t="shared" ca="1" si="93"/>
        <v>2694.45186068763</v>
      </c>
      <c r="Q536" s="16">
        <f t="shared" ca="1" si="88"/>
        <v>51.058631833479176</v>
      </c>
      <c r="R536" s="16">
        <f t="shared" ca="1" si="94"/>
        <v>2754.0930734497465</v>
      </c>
      <c r="S536" s="15">
        <v>511</v>
      </c>
      <c r="T536" s="15">
        <f t="shared" ca="1" si="89"/>
        <v>1</v>
      </c>
      <c r="U536" s="16">
        <f t="shared" ca="1" si="95"/>
        <v>17282.848557631754</v>
      </c>
      <c r="V536" s="16">
        <f t="shared" ca="1" si="96"/>
        <v>17248.399291107493</v>
      </c>
    </row>
    <row r="537" spans="9:22">
      <c r="I537" s="15">
        <v>512</v>
      </c>
      <c r="J537" s="16">
        <f t="shared" ca="1" si="85"/>
        <v>62.498113750183478</v>
      </c>
      <c r="K537" s="16">
        <f t="shared" ca="1" si="90"/>
        <v>14591.253597932193</v>
      </c>
      <c r="L537" s="16">
        <f t="shared" ca="1" si="91"/>
        <v>17248.399291107493</v>
      </c>
      <c r="M537" s="16">
        <f t="shared" ca="1" si="92"/>
        <v>17309.1101054227</v>
      </c>
      <c r="N537" s="16">
        <f t="shared" ca="1" si="86"/>
        <v>9.5194994352839331</v>
      </c>
      <c r="O537" s="16">
        <f t="shared" ca="1" si="87"/>
        <v>17318.629604857982</v>
      </c>
      <c r="P537" s="16">
        <f t="shared" ca="1" si="93"/>
        <v>2657.1456931753</v>
      </c>
      <c r="Q537" s="16">
        <f t="shared" ca="1" si="88"/>
        <v>60.710814315205873</v>
      </c>
      <c r="R537" s="16">
        <f t="shared" ca="1" si="94"/>
        <v>2727.3760069257896</v>
      </c>
      <c r="S537" s="15">
        <v>512</v>
      </c>
      <c r="T537" s="15">
        <f t="shared" ca="1" si="89"/>
        <v>2</v>
      </c>
      <c r="U537" s="16">
        <f t="shared" ca="1" si="95"/>
        <v>17282.848557631754</v>
      </c>
      <c r="V537" s="16">
        <f t="shared" ca="1" si="96"/>
        <v>17318.629604857982</v>
      </c>
    </row>
    <row r="538" spans="9:22">
      <c r="I538" s="15">
        <v>513</v>
      </c>
      <c r="J538" s="16">
        <f t="shared" ca="1" si="85"/>
        <v>36.163683615662748</v>
      </c>
      <c r="K538" s="16">
        <f t="shared" ca="1" si="90"/>
        <v>14627.417281547856</v>
      </c>
      <c r="L538" s="16">
        <f t="shared" ca="1" si="91"/>
        <v>17282.848557631754</v>
      </c>
      <c r="M538" s="16">
        <f t="shared" ca="1" si="92"/>
        <v>17343.172927897464</v>
      </c>
      <c r="N538" s="16">
        <f t="shared" ca="1" si="86"/>
        <v>9.8687334424526885</v>
      </c>
      <c r="O538" s="16">
        <f t="shared" ca="1" si="87"/>
        <v>17353.041661339917</v>
      </c>
      <c r="P538" s="16">
        <f t="shared" ca="1" si="93"/>
        <v>2655.4312760838984</v>
      </c>
      <c r="Q538" s="16">
        <f t="shared" ca="1" si="88"/>
        <v>60.324370265707429</v>
      </c>
      <c r="R538" s="16">
        <f t="shared" ca="1" si="94"/>
        <v>2725.6243797920583</v>
      </c>
      <c r="S538" s="15">
        <v>513</v>
      </c>
      <c r="T538" s="15">
        <f t="shared" ca="1" si="89"/>
        <v>1</v>
      </c>
      <c r="U538" s="16">
        <f t="shared" ca="1" si="95"/>
        <v>17353.041661339917</v>
      </c>
      <c r="V538" s="16">
        <f t="shared" ca="1" si="96"/>
        <v>17318.629604857982</v>
      </c>
    </row>
    <row r="539" spans="9:22">
      <c r="I539" s="15">
        <v>514</v>
      </c>
      <c r="J539" s="16">
        <f t="shared" ref="J539:J602" ca="1" si="97">LN(RAND())*(-$B$15)</f>
        <v>21.589002435979143</v>
      </c>
      <c r="K539" s="16">
        <f t="shared" ca="1" si="90"/>
        <v>14649.006283983836</v>
      </c>
      <c r="L539" s="16">
        <f t="shared" ca="1" si="91"/>
        <v>17318.629604857982</v>
      </c>
      <c r="M539" s="16">
        <f t="shared" ca="1" si="92"/>
        <v>17371.657461767896</v>
      </c>
      <c r="N539" s="16">
        <f t="shared" ref="N539:N602" ca="1" si="98">(RAND()*5)+5</f>
        <v>8.8778674306709586</v>
      </c>
      <c r="O539" s="16">
        <f t="shared" ref="O539:O602" ca="1" si="99">M539+N539</f>
        <v>17380.535329198567</v>
      </c>
      <c r="P539" s="16">
        <f t="shared" ca="1" si="93"/>
        <v>2669.6233208741469</v>
      </c>
      <c r="Q539" s="16">
        <f t="shared" ref="Q539:Q602" ca="1" si="100">_xlfn.NORM.INV(RAND(), $B$11,$B$12)</f>
        <v>53.027856909913567</v>
      </c>
      <c r="R539" s="16">
        <f t="shared" ca="1" si="94"/>
        <v>2731.5290452147315</v>
      </c>
      <c r="S539" s="15">
        <v>514</v>
      </c>
      <c r="T539" s="15">
        <f t="shared" ref="T539:T602" ca="1" si="101">IF(O539=U539, 1, IF(O539=V539, 2, IF(W539=O539, 3, IF(X539=O539, 4, 0))))</f>
        <v>2</v>
      </c>
      <c r="U539" s="16">
        <f t="shared" ca="1" si="95"/>
        <v>17353.041661339917</v>
      </c>
      <c r="V539" s="16">
        <f t="shared" ca="1" si="96"/>
        <v>17380.535329198567</v>
      </c>
    </row>
    <row r="540" spans="9:22">
      <c r="I540" s="15">
        <v>515</v>
      </c>
      <c r="J540" s="16">
        <f t="shared" ca="1" si="97"/>
        <v>6.4824478334554581</v>
      </c>
      <c r="K540" s="16">
        <f t="shared" ref="K540:K603" ca="1" si="102">J540+K539</f>
        <v>14655.488731817291</v>
      </c>
      <c r="L540" s="16">
        <f t="shared" ref="L540:L603" ca="1" si="103">IF(K540&gt;MIN(U539,V539), K540, MIN(U539,V539))</f>
        <v>17353.041661339917</v>
      </c>
      <c r="M540" s="16">
        <f t="shared" ref="M540:M603" ca="1" si="104">L540+Q540</f>
        <v>17390.069709595566</v>
      </c>
      <c r="N540" s="16">
        <f t="shared" ca="1" si="98"/>
        <v>6.6551717399128254</v>
      </c>
      <c r="O540" s="16">
        <f t="shared" ca="1" si="99"/>
        <v>17396.724881335478</v>
      </c>
      <c r="P540" s="16">
        <f t="shared" ref="P540:P603" ca="1" si="105">IF((L540-K540) &gt;=0, (L540-K540), 0)</f>
        <v>2697.5529295226261</v>
      </c>
      <c r="Q540" s="16">
        <f t="shared" ca="1" si="100"/>
        <v>37.028048255647235</v>
      </c>
      <c r="R540" s="16">
        <f t="shared" ref="R540:R603" ca="1" si="106">Q540+P540+N540</f>
        <v>2741.2361495181863</v>
      </c>
      <c r="S540" s="15">
        <v>515</v>
      </c>
      <c r="T540" s="15">
        <f t="shared" ca="1" si="101"/>
        <v>1</v>
      </c>
      <c r="U540" s="16">
        <f t="shared" ref="U540:U603" ca="1" si="107">IF(U539=MIN(U539,V539), M540 + N540, U539)</f>
        <v>17396.724881335478</v>
      </c>
      <c r="V540" s="16">
        <f t="shared" ref="V540:V603" ca="1" si="108">IF(V539=MIN(U539,V539), M540 + N540, V539)</f>
        <v>17380.535329198567</v>
      </c>
    </row>
    <row r="541" spans="9:22">
      <c r="I541" s="15">
        <v>516</v>
      </c>
      <c r="J541" s="16">
        <f t="shared" ca="1" si="97"/>
        <v>97.181945884930144</v>
      </c>
      <c r="K541" s="16">
        <f t="shared" ca="1" si="102"/>
        <v>14752.670677702221</v>
      </c>
      <c r="L541" s="16">
        <f t="shared" ca="1" si="103"/>
        <v>17380.535329198567</v>
      </c>
      <c r="M541" s="16">
        <f t="shared" ca="1" si="104"/>
        <v>17453.909506299824</v>
      </c>
      <c r="N541" s="16">
        <f t="shared" ca="1" si="98"/>
        <v>7.6383806535458927</v>
      </c>
      <c r="O541" s="16">
        <f t="shared" ca="1" si="99"/>
        <v>17461.547886953369</v>
      </c>
      <c r="P541" s="16">
        <f t="shared" ca="1" si="105"/>
        <v>2627.8646514963457</v>
      </c>
      <c r="Q541" s="16">
        <f t="shared" ca="1" si="100"/>
        <v>73.374177101256691</v>
      </c>
      <c r="R541" s="16">
        <f t="shared" ca="1" si="106"/>
        <v>2708.8772092511481</v>
      </c>
      <c r="S541" s="15">
        <v>516</v>
      </c>
      <c r="T541" s="15">
        <f t="shared" ca="1" si="101"/>
        <v>2</v>
      </c>
      <c r="U541" s="16">
        <f t="shared" ca="1" si="107"/>
        <v>17396.724881335478</v>
      </c>
      <c r="V541" s="16">
        <f t="shared" ca="1" si="108"/>
        <v>17461.547886953369</v>
      </c>
    </row>
    <row r="542" spans="9:22">
      <c r="I542" s="15">
        <v>517</v>
      </c>
      <c r="J542" s="16">
        <f t="shared" ca="1" si="97"/>
        <v>37.807959184196477</v>
      </c>
      <c r="K542" s="16">
        <f t="shared" ca="1" si="102"/>
        <v>14790.478636886417</v>
      </c>
      <c r="L542" s="16">
        <f t="shared" ca="1" si="103"/>
        <v>17396.724881335478</v>
      </c>
      <c r="M542" s="16">
        <f t="shared" ca="1" si="104"/>
        <v>17461.875142700868</v>
      </c>
      <c r="N542" s="16">
        <f t="shared" ca="1" si="98"/>
        <v>9.4715952500292531</v>
      </c>
      <c r="O542" s="16">
        <f t="shared" ca="1" si="99"/>
        <v>17471.346737950898</v>
      </c>
      <c r="P542" s="16">
        <f t="shared" ca="1" si="105"/>
        <v>2606.2462444490611</v>
      </c>
      <c r="Q542" s="16">
        <f t="shared" ca="1" si="100"/>
        <v>65.150261365389682</v>
      </c>
      <c r="R542" s="16">
        <f t="shared" ca="1" si="106"/>
        <v>2680.86810106448</v>
      </c>
      <c r="S542" s="15">
        <v>517</v>
      </c>
      <c r="T542" s="15">
        <f t="shared" ca="1" si="101"/>
        <v>1</v>
      </c>
      <c r="U542" s="16">
        <f t="shared" ca="1" si="107"/>
        <v>17471.346737950898</v>
      </c>
      <c r="V542" s="16">
        <f t="shared" ca="1" si="108"/>
        <v>17461.547886953369</v>
      </c>
    </row>
    <row r="543" spans="9:22">
      <c r="I543" s="15">
        <v>518</v>
      </c>
      <c r="J543" s="16">
        <f t="shared" ca="1" si="97"/>
        <v>2.6403957183850175</v>
      </c>
      <c r="K543" s="16">
        <f t="shared" ca="1" si="102"/>
        <v>14793.119032604802</v>
      </c>
      <c r="L543" s="16">
        <f t="shared" ca="1" si="103"/>
        <v>17461.547886953369</v>
      </c>
      <c r="M543" s="16">
        <f t="shared" ca="1" si="104"/>
        <v>17535.358803690735</v>
      </c>
      <c r="N543" s="16">
        <f t="shared" ca="1" si="98"/>
        <v>7.2365229920382266</v>
      </c>
      <c r="O543" s="16">
        <f t="shared" ca="1" si="99"/>
        <v>17542.595326682775</v>
      </c>
      <c r="P543" s="16">
        <f t="shared" ca="1" si="105"/>
        <v>2668.4288543485673</v>
      </c>
      <c r="Q543" s="16">
        <f t="shared" ca="1" si="100"/>
        <v>73.810916737367236</v>
      </c>
      <c r="R543" s="16">
        <f t="shared" ca="1" si="106"/>
        <v>2749.4762940779729</v>
      </c>
      <c r="S543" s="15">
        <v>518</v>
      </c>
      <c r="T543" s="15">
        <f t="shared" ca="1" si="101"/>
        <v>2</v>
      </c>
      <c r="U543" s="16">
        <f t="shared" ca="1" si="107"/>
        <v>17471.346737950898</v>
      </c>
      <c r="V543" s="16">
        <f t="shared" ca="1" si="108"/>
        <v>17542.595326682775</v>
      </c>
    </row>
    <row r="544" spans="9:22">
      <c r="I544" s="15">
        <v>519</v>
      </c>
      <c r="J544" s="16">
        <f t="shared" ca="1" si="97"/>
        <v>3.7687905604629734</v>
      </c>
      <c r="K544" s="16">
        <f t="shared" ca="1" si="102"/>
        <v>14796.887823165265</v>
      </c>
      <c r="L544" s="16">
        <f t="shared" ca="1" si="103"/>
        <v>17471.346737950898</v>
      </c>
      <c r="M544" s="16">
        <f t="shared" ca="1" si="104"/>
        <v>17556.214745923869</v>
      </c>
      <c r="N544" s="16">
        <f t="shared" ca="1" si="98"/>
        <v>6.0021106063738809</v>
      </c>
      <c r="O544" s="16">
        <f t="shared" ca="1" si="99"/>
        <v>17562.216856530242</v>
      </c>
      <c r="P544" s="16">
        <f t="shared" ca="1" si="105"/>
        <v>2674.4589147856332</v>
      </c>
      <c r="Q544" s="16">
        <f t="shared" ca="1" si="100"/>
        <v>84.868007972969423</v>
      </c>
      <c r="R544" s="16">
        <f t="shared" ca="1" si="106"/>
        <v>2765.3290333649761</v>
      </c>
      <c r="S544" s="15">
        <v>519</v>
      </c>
      <c r="T544" s="15">
        <f t="shared" ca="1" si="101"/>
        <v>1</v>
      </c>
      <c r="U544" s="16">
        <f t="shared" ca="1" si="107"/>
        <v>17562.216856530242</v>
      </c>
      <c r="V544" s="16">
        <f t="shared" ca="1" si="108"/>
        <v>17542.595326682775</v>
      </c>
    </row>
    <row r="545" spans="9:22">
      <c r="I545" s="15">
        <v>520</v>
      </c>
      <c r="J545" s="16">
        <f t="shared" ca="1" si="97"/>
        <v>4.0794025542203842</v>
      </c>
      <c r="K545" s="16">
        <f t="shared" ca="1" si="102"/>
        <v>14800.967225719485</v>
      </c>
      <c r="L545" s="16">
        <f t="shared" ca="1" si="103"/>
        <v>17542.595326682775</v>
      </c>
      <c r="M545" s="16">
        <f t="shared" ca="1" si="104"/>
        <v>17597.173607169298</v>
      </c>
      <c r="N545" s="16">
        <f t="shared" ca="1" si="98"/>
        <v>7.3527938907624684</v>
      </c>
      <c r="O545" s="16">
        <f t="shared" ca="1" si="99"/>
        <v>17604.526401060059</v>
      </c>
      <c r="P545" s="16">
        <f t="shared" ca="1" si="105"/>
        <v>2741.6281009632894</v>
      </c>
      <c r="Q545" s="16">
        <f t="shared" ca="1" si="100"/>
        <v>54.578280486522019</v>
      </c>
      <c r="R545" s="16">
        <f t="shared" ca="1" si="106"/>
        <v>2803.5591753405738</v>
      </c>
      <c r="S545" s="15">
        <v>520</v>
      </c>
      <c r="T545" s="15">
        <f t="shared" ca="1" si="101"/>
        <v>2</v>
      </c>
      <c r="U545" s="16">
        <f t="shared" ca="1" si="107"/>
        <v>17562.216856530242</v>
      </c>
      <c r="V545" s="16">
        <f t="shared" ca="1" si="108"/>
        <v>17604.526401060059</v>
      </c>
    </row>
    <row r="546" spans="9:22">
      <c r="I546" s="15">
        <v>521</v>
      </c>
      <c r="J546" s="16">
        <f t="shared" ca="1" si="97"/>
        <v>20.196095789719926</v>
      </c>
      <c r="K546" s="16">
        <f t="shared" ca="1" si="102"/>
        <v>14821.163321509204</v>
      </c>
      <c r="L546" s="16">
        <f t="shared" ca="1" si="103"/>
        <v>17562.216856530242</v>
      </c>
      <c r="M546" s="16">
        <f t="shared" ca="1" si="104"/>
        <v>17635.020020548742</v>
      </c>
      <c r="N546" s="16">
        <f t="shared" ca="1" si="98"/>
        <v>8.1483997863979134</v>
      </c>
      <c r="O546" s="16">
        <f t="shared" ca="1" si="99"/>
        <v>17643.16842033514</v>
      </c>
      <c r="P546" s="16">
        <f t="shared" ca="1" si="105"/>
        <v>2741.0535350210375</v>
      </c>
      <c r="Q546" s="16">
        <f t="shared" ca="1" si="100"/>
        <v>72.80316401849862</v>
      </c>
      <c r="R546" s="16">
        <f t="shared" ca="1" si="106"/>
        <v>2822.0050988259341</v>
      </c>
      <c r="S546" s="15">
        <v>521</v>
      </c>
      <c r="T546" s="15">
        <f t="shared" ca="1" si="101"/>
        <v>1</v>
      </c>
      <c r="U546" s="16">
        <f t="shared" ca="1" si="107"/>
        <v>17643.16842033514</v>
      </c>
      <c r="V546" s="16">
        <f t="shared" ca="1" si="108"/>
        <v>17604.526401060059</v>
      </c>
    </row>
    <row r="547" spans="9:22">
      <c r="I547" s="15">
        <v>522</v>
      </c>
      <c r="J547" s="16">
        <f t="shared" ca="1" si="97"/>
        <v>1.2840409113327647</v>
      </c>
      <c r="K547" s="16">
        <f t="shared" ca="1" si="102"/>
        <v>14822.447362420537</v>
      </c>
      <c r="L547" s="16">
        <f t="shared" ca="1" si="103"/>
        <v>17604.526401060059</v>
      </c>
      <c r="M547" s="16">
        <f t="shared" ca="1" si="104"/>
        <v>17659.882052863002</v>
      </c>
      <c r="N547" s="16">
        <f t="shared" ca="1" si="98"/>
        <v>5.4041207552799637</v>
      </c>
      <c r="O547" s="16">
        <f t="shared" ca="1" si="99"/>
        <v>17665.286173618282</v>
      </c>
      <c r="P547" s="16">
        <f t="shared" ca="1" si="105"/>
        <v>2782.079038639522</v>
      </c>
      <c r="Q547" s="16">
        <f t="shared" ca="1" si="100"/>
        <v>55.35565180294337</v>
      </c>
      <c r="R547" s="16">
        <f t="shared" ca="1" si="106"/>
        <v>2842.8388111977451</v>
      </c>
      <c r="S547" s="15">
        <v>522</v>
      </c>
      <c r="T547" s="15">
        <f t="shared" ca="1" si="101"/>
        <v>2</v>
      </c>
      <c r="U547" s="16">
        <f t="shared" ca="1" si="107"/>
        <v>17643.16842033514</v>
      </c>
      <c r="V547" s="16">
        <f t="shared" ca="1" si="108"/>
        <v>17665.286173618282</v>
      </c>
    </row>
    <row r="548" spans="9:22">
      <c r="I548" s="15">
        <v>523</v>
      </c>
      <c r="J548" s="16">
        <f t="shared" ca="1" si="97"/>
        <v>19.443957992668253</v>
      </c>
      <c r="K548" s="16">
        <f t="shared" ca="1" si="102"/>
        <v>14841.891320413204</v>
      </c>
      <c r="L548" s="16">
        <f t="shared" ca="1" si="103"/>
        <v>17643.16842033514</v>
      </c>
      <c r="M548" s="16">
        <f t="shared" ca="1" si="104"/>
        <v>17695.669703040872</v>
      </c>
      <c r="N548" s="16">
        <f t="shared" ca="1" si="98"/>
        <v>9.2310214553325824</v>
      </c>
      <c r="O548" s="16">
        <f t="shared" ca="1" si="99"/>
        <v>17704.900724496205</v>
      </c>
      <c r="P548" s="16">
        <f t="shared" ca="1" si="105"/>
        <v>2801.2770999219356</v>
      </c>
      <c r="Q548" s="16">
        <f t="shared" ca="1" si="100"/>
        <v>52.501282705733551</v>
      </c>
      <c r="R548" s="16">
        <f t="shared" ca="1" si="106"/>
        <v>2863.0094040830018</v>
      </c>
      <c r="S548" s="15">
        <v>523</v>
      </c>
      <c r="T548" s="15">
        <f t="shared" ca="1" si="101"/>
        <v>1</v>
      </c>
      <c r="U548" s="16">
        <f t="shared" ca="1" si="107"/>
        <v>17704.900724496205</v>
      </c>
      <c r="V548" s="16">
        <f t="shared" ca="1" si="108"/>
        <v>17665.286173618282</v>
      </c>
    </row>
    <row r="549" spans="9:22">
      <c r="I549" s="15">
        <v>524</v>
      </c>
      <c r="J549" s="16">
        <f t="shared" ca="1" si="97"/>
        <v>10.259118320494242</v>
      </c>
      <c r="K549" s="16">
        <f t="shared" ca="1" si="102"/>
        <v>14852.150438733699</v>
      </c>
      <c r="L549" s="16">
        <f t="shared" ca="1" si="103"/>
        <v>17665.286173618282</v>
      </c>
      <c r="M549" s="16">
        <f t="shared" ca="1" si="104"/>
        <v>17726.565041588117</v>
      </c>
      <c r="N549" s="16">
        <f t="shared" ca="1" si="98"/>
        <v>8.0165512595335144</v>
      </c>
      <c r="O549" s="16">
        <f t="shared" ca="1" si="99"/>
        <v>17734.581592847651</v>
      </c>
      <c r="P549" s="16">
        <f t="shared" ca="1" si="105"/>
        <v>2813.1357348845831</v>
      </c>
      <c r="Q549" s="16">
        <f t="shared" ca="1" si="100"/>
        <v>61.278867969835773</v>
      </c>
      <c r="R549" s="16">
        <f t="shared" ca="1" si="106"/>
        <v>2882.4311541139523</v>
      </c>
      <c r="S549" s="15">
        <v>524</v>
      </c>
      <c r="T549" s="15">
        <f t="shared" ca="1" si="101"/>
        <v>2</v>
      </c>
      <c r="U549" s="16">
        <f t="shared" ca="1" si="107"/>
        <v>17704.900724496205</v>
      </c>
      <c r="V549" s="16">
        <f t="shared" ca="1" si="108"/>
        <v>17734.581592847651</v>
      </c>
    </row>
    <row r="550" spans="9:22">
      <c r="I550" s="15">
        <v>525</v>
      </c>
      <c r="J550" s="16">
        <f t="shared" ca="1" si="97"/>
        <v>119.40802434111954</v>
      </c>
      <c r="K550" s="16">
        <f t="shared" ca="1" si="102"/>
        <v>14971.558463074818</v>
      </c>
      <c r="L550" s="16">
        <f t="shared" ca="1" si="103"/>
        <v>17704.900724496205</v>
      </c>
      <c r="M550" s="16">
        <f t="shared" ca="1" si="104"/>
        <v>17756.602552882716</v>
      </c>
      <c r="N550" s="16">
        <f t="shared" ca="1" si="98"/>
        <v>9.896385025939253</v>
      </c>
      <c r="O550" s="16">
        <f t="shared" ca="1" si="99"/>
        <v>17766.498937908655</v>
      </c>
      <c r="P550" s="16">
        <f t="shared" ca="1" si="105"/>
        <v>2733.3422614213869</v>
      </c>
      <c r="Q550" s="16">
        <f t="shared" ca="1" si="100"/>
        <v>51.701828386509312</v>
      </c>
      <c r="R550" s="16">
        <f t="shared" ca="1" si="106"/>
        <v>2794.9404748338357</v>
      </c>
      <c r="S550" s="15">
        <v>525</v>
      </c>
      <c r="T550" s="15">
        <f t="shared" ca="1" si="101"/>
        <v>1</v>
      </c>
      <c r="U550" s="16">
        <f t="shared" ca="1" si="107"/>
        <v>17766.498937908655</v>
      </c>
      <c r="V550" s="16">
        <f t="shared" ca="1" si="108"/>
        <v>17734.581592847651</v>
      </c>
    </row>
    <row r="551" spans="9:22">
      <c r="I551" s="15">
        <v>526</v>
      </c>
      <c r="J551" s="16">
        <f t="shared" ca="1" si="97"/>
        <v>9.2400160966510061</v>
      </c>
      <c r="K551" s="16">
        <f t="shared" ca="1" si="102"/>
        <v>14980.79847917147</v>
      </c>
      <c r="L551" s="16">
        <f t="shared" ca="1" si="103"/>
        <v>17734.581592847651</v>
      </c>
      <c r="M551" s="16">
        <f t="shared" ca="1" si="104"/>
        <v>17804.658840751261</v>
      </c>
      <c r="N551" s="16">
        <f t="shared" ca="1" si="98"/>
        <v>5.0867532451884125</v>
      </c>
      <c r="O551" s="16">
        <f t="shared" ca="1" si="99"/>
        <v>17809.745593996449</v>
      </c>
      <c r="P551" s="16">
        <f t="shared" ca="1" si="105"/>
        <v>2753.7831136761815</v>
      </c>
      <c r="Q551" s="16">
        <f t="shared" ca="1" si="100"/>
        <v>70.077247903608551</v>
      </c>
      <c r="R551" s="16">
        <f t="shared" ca="1" si="106"/>
        <v>2828.9471148249786</v>
      </c>
      <c r="S551" s="15">
        <v>526</v>
      </c>
      <c r="T551" s="15">
        <f t="shared" ca="1" si="101"/>
        <v>2</v>
      </c>
      <c r="U551" s="16">
        <f t="shared" ca="1" si="107"/>
        <v>17766.498937908655</v>
      </c>
      <c r="V551" s="16">
        <f t="shared" ca="1" si="108"/>
        <v>17809.745593996449</v>
      </c>
    </row>
    <row r="552" spans="9:22">
      <c r="I552" s="15">
        <v>527</v>
      </c>
      <c r="J552" s="16">
        <f t="shared" ca="1" si="97"/>
        <v>54.745966442617551</v>
      </c>
      <c r="K552" s="16">
        <f t="shared" ca="1" si="102"/>
        <v>15035.544445614087</v>
      </c>
      <c r="L552" s="16">
        <f t="shared" ca="1" si="103"/>
        <v>17766.498937908655</v>
      </c>
      <c r="M552" s="16">
        <f t="shared" ca="1" si="104"/>
        <v>17823.114870518421</v>
      </c>
      <c r="N552" s="16">
        <f t="shared" ca="1" si="98"/>
        <v>6.968646015681033</v>
      </c>
      <c r="O552" s="16">
        <f t="shared" ca="1" si="99"/>
        <v>17830.083516534101</v>
      </c>
      <c r="P552" s="16">
        <f t="shared" ca="1" si="105"/>
        <v>2730.9544922945679</v>
      </c>
      <c r="Q552" s="16">
        <f t="shared" ca="1" si="100"/>
        <v>56.615932609767491</v>
      </c>
      <c r="R552" s="16">
        <f t="shared" ca="1" si="106"/>
        <v>2794.5390709200165</v>
      </c>
      <c r="S552" s="15">
        <v>527</v>
      </c>
      <c r="T552" s="15">
        <f t="shared" ca="1" si="101"/>
        <v>1</v>
      </c>
      <c r="U552" s="16">
        <f t="shared" ca="1" si="107"/>
        <v>17830.083516534101</v>
      </c>
      <c r="V552" s="16">
        <f t="shared" ca="1" si="108"/>
        <v>17809.745593996449</v>
      </c>
    </row>
    <row r="553" spans="9:22">
      <c r="I553" s="15">
        <v>528</v>
      </c>
      <c r="J553" s="16">
        <f t="shared" ca="1" si="97"/>
        <v>96.326734080015896</v>
      </c>
      <c r="K553" s="16">
        <f t="shared" ca="1" si="102"/>
        <v>15131.871179694102</v>
      </c>
      <c r="L553" s="16">
        <f t="shared" ca="1" si="103"/>
        <v>17809.745593996449</v>
      </c>
      <c r="M553" s="16">
        <f t="shared" ca="1" si="104"/>
        <v>17876.543812102977</v>
      </c>
      <c r="N553" s="16">
        <f t="shared" ca="1" si="98"/>
        <v>9.6967324597745481</v>
      </c>
      <c r="O553" s="16">
        <f t="shared" ca="1" si="99"/>
        <v>17886.240544562752</v>
      </c>
      <c r="P553" s="16">
        <f t="shared" ca="1" si="105"/>
        <v>2677.8744143023468</v>
      </c>
      <c r="Q553" s="16">
        <f t="shared" ca="1" si="100"/>
        <v>66.798218106527926</v>
      </c>
      <c r="R553" s="16">
        <f t="shared" ca="1" si="106"/>
        <v>2754.3693648686494</v>
      </c>
      <c r="S553" s="15">
        <v>528</v>
      </c>
      <c r="T553" s="15">
        <f t="shared" ca="1" si="101"/>
        <v>2</v>
      </c>
      <c r="U553" s="16">
        <f t="shared" ca="1" si="107"/>
        <v>17830.083516534101</v>
      </c>
      <c r="V553" s="16">
        <f t="shared" ca="1" si="108"/>
        <v>17886.240544562752</v>
      </c>
    </row>
    <row r="554" spans="9:22">
      <c r="I554" s="15">
        <v>529</v>
      </c>
      <c r="J554" s="16">
        <f t="shared" ca="1" si="97"/>
        <v>42.434006559812758</v>
      </c>
      <c r="K554" s="16">
        <f t="shared" ca="1" si="102"/>
        <v>15174.305186253916</v>
      </c>
      <c r="L554" s="16">
        <f t="shared" ca="1" si="103"/>
        <v>17830.083516534101</v>
      </c>
      <c r="M554" s="16">
        <f t="shared" ca="1" si="104"/>
        <v>17925.665368878741</v>
      </c>
      <c r="N554" s="16">
        <f t="shared" ca="1" si="98"/>
        <v>6.9110662588744933</v>
      </c>
      <c r="O554" s="16">
        <f t="shared" ca="1" si="99"/>
        <v>17932.576435137616</v>
      </c>
      <c r="P554" s="16">
        <f t="shared" ca="1" si="105"/>
        <v>2655.7783302801854</v>
      </c>
      <c r="Q554" s="16">
        <f t="shared" ca="1" si="100"/>
        <v>95.581852344640481</v>
      </c>
      <c r="R554" s="16">
        <f t="shared" ca="1" si="106"/>
        <v>2758.2712488837005</v>
      </c>
      <c r="S554" s="15">
        <v>529</v>
      </c>
      <c r="T554" s="15">
        <f t="shared" ca="1" si="101"/>
        <v>1</v>
      </c>
      <c r="U554" s="16">
        <f t="shared" ca="1" si="107"/>
        <v>17932.576435137616</v>
      </c>
      <c r="V554" s="16">
        <f t="shared" ca="1" si="108"/>
        <v>17886.240544562752</v>
      </c>
    </row>
    <row r="555" spans="9:22">
      <c r="I555" s="15">
        <v>530</v>
      </c>
      <c r="J555" s="16">
        <f t="shared" ca="1" si="97"/>
        <v>12.41193171703148</v>
      </c>
      <c r="K555" s="16">
        <f t="shared" ca="1" si="102"/>
        <v>15186.717117970948</v>
      </c>
      <c r="L555" s="16">
        <f t="shared" ca="1" si="103"/>
        <v>17886.240544562752</v>
      </c>
      <c r="M555" s="16">
        <f t="shared" ca="1" si="104"/>
        <v>17946.428916577766</v>
      </c>
      <c r="N555" s="16">
        <f t="shared" ca="1" si="98"/>
        <v>6.2283141594303348</v>
      </c>
      <c r="O555" s="16">
        <f t="shared" ca="1" si="99"/>
        <v>17952.657230737197</v>
      </c>
      <c r="P555" s="16">
        <f t="shared" ca="1" si="105"/>
        <v>2699.5234265918043</v>
      </c>
      <c r="Q555" s="16">
        <f t="shared" ca="1" si="100"/>
        <v>60.188372015013961</v>
      </c>
      <c r="R555" s="16">
        <f t="shared" ca="1" si="106"/>
        <v>2765.9401127662486</v>
      </c>
      <c r="S555" s="15">
        <v>530</v>
      </c>
      <c r="T555" s="15">
        <f t="shared" ca="1" si="101"/>
        <v>2</v>
      </c>
      <c r="U555" s="16">
        <f t="shared" ca="1" si="107"/>
        <v>17932.576435137616</v>
      </c>
      <c r="V555" s="16">
        <f t="shared" ca="1" si="108"/>
        <v>17952.657230737197</v>
      </c>
    </row>
    <row r="556" spans="9:22">
      <c r="I556" s="15">
        <v>531</v>
      </c>
      <c r="J556" s="16">
        <f t="shared" ca="1" si="97"/>
        <v>41.144396363749323</v>
      </c>
      <c r="K556" s="16">
        <f t="shared" ca="1" si="102"/>
        <v>15227.861514334696</v>
      </c>
      <c r="L556" s="16">
        <f t="shared" ca="1" si="103"/>
        <v>17932.576435137616</v>
      </c>
      <c r="M556" s="16">
        <f t="shared" ca="1" si="104"/>
        <v>17981.908827538282</v>
      </c>
      <c r="N556" s="16">
        <f t="shared" ca="1" si="98"/>
        <v>5.132914245190082</v>
      </c>
      <c r="O556" s="16">
        <f t="shared" ca="1" si="99"/>
        <v>17987.041741783472</v>
      </c>
      <c r="P556" s="16">
        <f t="shared" ca="1" si="105"/>
        <v>2704.7149208029205</v>
      </c>
      <c r="Q556" s="16">
        <f t="shared" ca="1" si="100"/>
        <v>49.332392400667167</v>
      </c>
      <c r="R556" s="16">
        <f t="shared" ca="1" si="106"/>
        <v>2759.1802274487777</v>
      </c>
      <c r="S556" s="15">
        <v>531</v>
      </c>
      <c r="T556" s="15">
        <f t="shared" ca="1" si="101"/>
        <v>1</v>
      </c>
      <c r="U556" s="16">
        <f t="shared" ca="1" si="107"/>
        <v>17987.041741783472</v>
      </c>
      <c r="V556" s="16">
        <f t="shared" ca="1" si="108"/>
        <v>17952.657230737197</v>
      </c>
    </row>
    <row r="557" spans="9:22">
      <c r="I557" s="15">
        <v>532</v>
      </c>
      <c r="J557" s="16">
        <f t="shared" ca="1" si="97"/>
        <v>8.7337087792922681</v>
      </c>
      <c r="K557" s="16">
        <f t="shared" ca="1" si="102"/>
        <v>15236.595223113989</v>
      </c>
      <c r="L557" s="16">
        <f t="shared" ca="1" si="103"/>
        <v>17952.657230737197</v>
      </c>
      <c r="M557" s="16">
        <f t="shared" ca="1" si="104"/>
        <v>18057.476928095097</v>
      </c>
      <c r="N557" s="16">
        <f t="shared" ca="1" si="98"/>
        <v>6.9533295268875168</v>
      </c>
      <c r="O557" s="16">
        <f t="shared" ca="1" si="99"/>
        <v>18064.430257621985</v>
      </c>
      <c r="P557" s="16">
        <f t="shared" ca="1" si="105"/>
        <v>2716.062007623208</v>
      </c>
      <c r="Q557" s="16">
        <f t="shared" ca="1" si="100"/>
        <v>104.81969735790001</v>
      </c>
      <c r="R557" s="16">
        <f t="shared" ca="1" si="106"/>
        <v>2827.8350345079957</v>
      </c>
      <c r="S557" s="15">
        <v>532</v>
      </c>
      <c r="T557" s="15">
        <f t="shared" ca="1" si="101"/>
        <v>2</v>
      </c>
      <c r="U557" s="16">
        <f t="shared" ca="1" si="107"/>
        <v>17987.041741783472</v>
      </c>
      <c r="V557" s="16">
        <f t="shared" ca="1" si="108"/>
        <v>18064.430257621985</v>
      </c>
    </row>
    <row r="558" spans="9:22">
      <c r="I558" s="15">
        <v>533</v>
      </c>
      <c r="J558" s="16">
        <f t="shared" ca="1" si="97"/>
        <v>14.91698071073727</v>
      </c>
      <c r="K558" s="16">
        <f t="shared" ca="1" si="102"/>
        <v>15251.512203824726</v>
      </c>
      <c r="L558" s="16">
        <f t="shared" ca="1" si="103"/>
        <v>17987.041741783472</v>
      </c>
      <c r="M558" s="16">
        <f t="shared" ca="1" si="104"/>
        <v>18046.263985489924</v>
      </c>
      <c r="N558" s="16">
        <f t="shared" ca="1" si="98"/>
        <v>5.3662965127326014</v>
      </c>
      <c r="O558" s="16">
        <f t="shared" ca="1" si="99"/>
        <v>18051.630282002658</v>
      </c>
      <c r="P558" s="16">
        <f t="shared" ca="1" si="105"/>
        <v>2735.529537958746</v>
      </c>
      <c r="Q558" s="16">
        <f t="shared" ca="1" si="100"/>
        <v>59.222243706450641</v>
      </c>
      <c r="R558" s="16">
        <f t="shared" ca="1" si="106"/>
        <v>2800.1180781779294</v>
      </c>
      <c r="S558" s="15">
        <v>533</v>
      </c>
      <c r="T558" s="15">
        <f t="shared" ca="1" si="101"/>
        <v>1</v>
      </c>
      <c r="U558" s="16">
        <f t="shared" ca="1" si="107"/>
        <v>18051.630282002658</v>
      </c>
      <c r="V558" s="16">
        <f t="shared" ca="1" si="108"/>
        <v>18064.430257621985</v>
      </c>
    </row>
    <row r="559" spans="9:22">
      <c r="I559" s="15">
        <v>534</v>
      </c>
      <c r="J559" s="16">
        <f t="shared" ca="1" si="97"/>
        <v>10.874567144247143</v>
      </c>
      <c r="K559" s="16">
        <f t="shared" ca="1" si="102"/>
        <v>15262.386770968973</v>
      </c>
      <c r="L559" s="16">
        <f t="shared" ca="1" si="103"/>
        <v>18051.630282002658</v>
      </c>
      <c r="M559" s="16">
        <f t="shared" ca="1" si="104"/>
        <v>18089.190540925734</v>
      </c>
      <c r="N559" s="16">
        <f t="shared" ca="1" si="98"/>
        <v>7.0350682868305263</v>
      </c>
      <c r="O559" s="16">
        <f t="shared" ca="1" si="99"/>
        <v>18096.225609212564</v>
      </c>
      <c r="P559" s="16">
        <f t="shared" ca="1" si="105"/>
        <v>2789.2435110336846</v>
      </c>
      <c r="Q559" s="16">
        <f t="shared" ca="1" si="100"/>
        <v>37.560258923075772</v>
      </c>
      <c r="R559" s="16">
        <f t="shared" ca="1" si="106"/>
        <v>2833.838838243591</v>
      </c>
      <c r="S559" s="15">
        <v>534</v>
      </c>
      <c r="T559" s="15">
        <f t="shared" ca="1" si="101"/>
        <v>1</v>
      </c>
      <c r="U559" s="16">
        <f t="shared" ca="1" si="107"/>
        <v>18096.225609212564</v>
      </c>
      <c r="V559" s="16">
        <f t="shared" ca="1" si="108"/>
        <v>18064.430257621985</v>
      </c>
    </row>
    <row r="560" spans="9:22">
      <c r="I560" s="15">
        <v>535</v>
      </c>
      <c r="J560" s="16">
        <f t="shared" ca="1" si="97"/>
        <v>25.80346099142675</v>
      </c>
      <c r="K560" s="16">
        <f t="shared" ca="1" si="102"/>
        <v>15288.1902319604</v>
      </c>
      <c r="L560" s="16">
        <f t="shared" ca="1" si="103"/>
        <v>18064.430257621985</v>
      </c>
      <c r="M560" s="16">
        <f t="shared" ca="1" si="104"/>
        <v>18101.247132178509</v>
      </c>
      <c r="N560" s="16">
        <f t="shared" ca="1" si="98"/>
        <v>6.3208989987989055</v>
      </c>
      <c r="O560" s="16">
        <f t="shared" ca="1" si="99"/>
        <v>18107.568031177307</v>
      </c>
      <c r="P560" s="16">
        <f t="shared" ca="1" si="105"/>
        <v>2776.2400256615856</v>
      </c>
      <c r="Q560" s="16">
        <f t="shared" ca="1" si="100"/>
        <v>36.816874556523281</v>
      </c>
      <c r="R560" s="16">
        <f t="shared" ca="1" si="106"/>
        <v>2819.3777992169075</v>
      </c>
      <c r="S560" s="15">
        <v>535</v>
      </c>
      <c r="T560" s="15">
        <f t="shared" ca="1" si="101"/>
        <v>2</v>
      </c>
      <c r="U560" s="16">
        <f t="shared" ca="1" si="107"/>
        <v>18096.225609212564</v>
      </c>
      <c r="V560" s="16">
        <f t="shared" ca="1" si="108"/>
        <v>18107.568031177307</v>
      </c>
    </row>
    <row r="561" spans="9:22">
      <c r="I561" s="15">
        <v>536</v>
      </c>
      <c r="J561" s="16">
        <f t="shared" ca="1" si="97"/>
        <v>2.902947060591234</v>
      </c>
      <c r="K561" s="16">
        <f t="shared" ca="1" si="102"/>
        <v>15291.093179020991</v>
      </c>
      <c r="L561" s="16">
        <f t="shared" ca="1" si="103"/>
        <v>18096.225609212564</v>
      </c>
      <c r="M561" s="16">
        <f t="shared" ca="1" si="104"/>
        <v>18203.216361041545</v>
      </c>
      <c r="N561" s="16">
        <f t="shared" ca="1" si="98"/>
        <v>7.2007021900282808</v>
      </c>
      <c r="O561" s="16">
        <f t="shared" ca="1" si="99"/>
        <v>18210.417063231573</v>
      </c>
      <c r="P561" s="16">
        <f t="shared" ca="1" si="105"/>
        <v>2805.1324301915738</v>
      </c>
      <c r="Q561" s="16">
        <f t="shared" ca="1" si="100"/>
        <v>106.99075182898136</v>
      </c>
      <c r="R561" s="16">
        <f t="shared" ca="1" si="106"/>
        <v>2919.3238842105834</v>
      </c>
      <c r="S561" s="15">
        <v>536</v>
      </c>
      <c r="T561" s="15">
        <f t="shared" ca="1" si="101"/>
        <v>1</v>
      </c>
      <c r="U561" s="16">
        <f t="shared" ca="1" si="107"/>
        <v>18210.417063231573</v>
      </c>
      <c r="V561" s="16">
        <f t="shared" ca="1" si="108"/>
        <v>18107.568031177307</v>
      </c>
    </row>
    <row r="562" spans="9:22">
      <c r="I562" s="15">
        <v>537</v>
      </c>
      <c r="J562" s="16">
        <f t="shared" ca="1" si="97"/>
        <v>10.591606247423066</v>
      </c>
      <c r="K562" s="16">
        <f t="shared" ca="1" si="102"/>
        <v>15301.684785268413</v>
      </c>
      <c r="L562" s="16">
        <f t="shared" ca="1" si="103"/>
        <v>18107.568031177307</v>
      </c>
      <c r="M562" s="16">
        <f t="shared" ca="1" si="104"/>
        <v>18208.008714690506</v>
      </c>
      <c r="N562" s="16">
        <f t="shared" ca="1" si="98"/>
        <v>7.4593480879794392</v>
      </c>
      <c r="O562" s="16">
        <f t="shared" ca="1" si="99"/>
        <v>18215.468062778487</v>
      </c>
      <c r="P562" s="16">
        <f t="shared" ca="1" si="105"/>
        <v>2805.8832459088935</v>
      </c>
      <c r="Q562" s="16">
        <f t="shared" ca="1" si="100"/>
        <v>100.44068351320124</v>
      </c>
      <c r="R562" s="16">
        <f t="shared" ca="1" si="106"/>
        <v>2913.7832775100742</v>
      </c>
      <c r="S562" s="15">
        <v>537</v>
      </c>
      <c r="T562" s="15">
        <f t="shared" ca="1" si="101"/>
        <v>2</v>
      </c>
      <c r="U562" s="16">
        <f t="shared" ca="1" si="107"/>
        <v>18210.417063231573</v>
      </c>
      <c r="V562" s="16">
        <f t="shared" ca="1" si="108"/>
        <v>18215.468062778487</v>
      </c>
    </row>
    <row r="563" spans="9:22">
      <c r="I563" s="15">
        <v>538</v>
      </c>
      <c r="J563" s="16">
        <f t="shared" ca="1" si="97"/>
        <v>30.8445420913852</v>
      </c>
      <c r="K563" s="16">
        <f t="shared" ca="1" si="102"/>
        <v>15332.529327359798</v>
      </c>
      <c r="L563" s="16">
        <f t="shared" ca="1" si="103"/>
        <v>18210.417063231573</v>
      </c>
      <c r="M563" s="16">
        <f t="shared" ca="1" si="104"/>
        <v>18299.166201841192</v>
      </c>
      <c r="N563" s="16">
        <f t="shared" ca="1" si="98"/>
        <v>6.9808331877185408</v>
      </c>
      <c r="O563" s="16">
        <f t="shared" ca="1" si="99"/>
        <v>18306.147035028909</v>
      </c>
      <c r="P563" s="16">
        <f t="shared" ca="1" si="105"/>
        <v>2877.8877358717746</v>
      </c>
      <c r="Q563" s="16">
        <f t="shared" ca="1" si="100"/>
        <v>88.749138609617887</v>
      </c>
      <c r="R563" s="16">
        <f t="shared" ca="1" si="106"/>
        <v>2973.617707669111</v>
      </c>
      <c r="S563" s="15">
        <v>538</v>
      </c>
      <c r="T563" s="15">
        <f t="shared" ca="1" si="101"/>
        <v>1</v>
      </c>
      <c r="U563" s="16">
        <f t="shared" ca="1" si="107"/>
        <v>18306.147035028909</v>
      </c>
      <c r="V563" s="16">
        <f t="shared" ca="1" si="108"/>
        <v>18215.468062778487</v>
      </c>
    </row>
    <row r="564" spans="9:22">
      <c r="I564" s="15">
        <v>539</v>
      </c>
      <c r="J564" s="16">
        <f t="shared" ca="1" si="97"/>
        <v>58.92648370075355</v>
      </c>
      <c r="K564" s="16">
        <f t="shared" ca="1" si="102"/>
        <v>15391.455811060552</v>
      </c>
      <c r="L564" s="16">
        <f t="shared" ca="1" si="103"/>
        <v>18215.468062778487</v>
      </c>
      <c r="M564" s="16">
        <f t="shared" ca="1" si="104"/>
        <v>18266.30061311576</v>
      </c>
      <c r="N564" s="16">
        <f t="shared" ca="1" si="98"/>
        <v>8.9080836741332607</v>
      </c>
      <c r="O564" s="16">
        <f t="shared" ca="1" si="99"/>
        <v>18275.208696789894</v>
      </c>
      <c r="P564" s="16">
        <f t="shared" ca="1" si="105"/>
        <v>2824.0122517179352</v>
      </c>
      <c r="Q564" s="16">
        <f t="shared" ca="1" si="100"/>
        <v>50.832550337271158</v>
      </c>
      <c r="R564" s="16">
        <f t="shared" ca="1" si="106"/>
        <v>2883.7528857293396</v>
      </c>
      <c r="S564" s="15">
        <v>539</v>
      </c>
      <c r="T564" s="15">
        <f t="shared" ca="1" si="101"/>
        <v>2</v>
      </c>
      <c r="U564" s="16">
        <f t="shared" ca="1" si="107"/>
        <v>18306.147035028909</v>
      </c>
      <c r="V564" s="16">
        <f t="shared" ca="1" si="108"/>
        <v>18275.208696789894</v>
      </c>
    </row>
    <row r="565" spans="9:22">
      <c r="I565" s="15">
        <v>540</v>
      </c>
      <c r="J565" s="16">
        <f t="shared" ca="1" si="97"/>
        <v>10.973579547914172</v>
      </c>
      <c r="K565" s="16">
        <f t="shared" ca="1" si="102"/>
        <v>15402.429390608466</v>
      </c>
      <c r="L565" s="16">
        <f t="shared" ca="1" si="103"/>
        <v>18275.208696789894</v>
      </c>
      <c r="M565" s="16">
        <f t="shared" ca="1" si="104"/>
        <v>18330.356215577394</v>
      </c>
      <c r="N565" s="16">
        <f t="shared" ca="1" si="98"/>
        <v>6.9876976591717899</v>
      </c>
      <c r="O565" s="16">
        <f t="shared" ca="1" si="99"/>
        <v>18337.343913236567</v>
      </c>
      <c r="P565" s="16">
        <f t="shared" ca="1" si="105"/>
        <v>2872.7793061814282</v>
      </c>
      <c r="Q565" s="16">
        <f t="shared" ca="1" si="100"/>
        <v>55.147518787499905</v>
      </c>
      <c r="R565" s="16">
        <f t="shared" ca="1" si="106"/>
        <v>2934.9145226280998</v>
      </c>
      <c r="S565" s="15">
        <v>540</v>
      </c>
      <c r="T565" s="15">
        <f t="shared" ca="1" si="101"/>
        <v>2</v>
      </c>
      <c r="U565" s="16">
        <f t="shared" ca="1" si="107"/>
        <v>18306.147035028909</v>
      </c>
      <c r="V565" s="16">
        <f t="shared" ca="1" si="108"/>
        <v>18337.343913236567</v>
      </c>
    </row>
    <row r="566" spans="9:22">
      <c r="I566" s="15">
        <v>541</v>
      </c>
      <c r="J566" s="16">
        <f t="shared" ca="1" si="97"/>
        <v>15.162434356548637</v>
      </c>
      <c r="K566" s="16">
        <f t="shared" ca="1" si="102"/>
        <v>15417.591824965015</v>
      </c>
      <c r="L566" s="16">
        <f t="shared" ca="1" si="103"/>
        <v>18306.147035028909</v>
      </c>
      <c r="M566" s="16">
        <f t="shared" ca="1" si="104"/>
        <v>18364.170935560349</v>
      </c>
      <c r="N566" s="16">
        <f t="shared" ca="1" si="98"/>
        <v>8.6019071376806888</v>
      </c>
      <c r="O566" s="16">
        <f t="shared" ca="1" si="99"/>
        <v>18372.772842698028</v>
      </c>
      <c r="P566" s="16">
        <f t="shared" ca="1" si="105"/>
        <v>2888.5552100638943</v>
      </c>
      <c r="Q566" s="16">
        <f t="shared" ca="1" si="100"/>
        <v>58.023900531438656</v>
      </c>
      <c r="R566" s="16">
        <f t="shared" ca="1" si="106"/>
        <v>2955.181017733014</v>
      </c>
      <c r="S566" s="15">
        <v>541</v>
      </c>
      <c r="T566" s="15">
        <f t="shared" ca="1" si="101"/>
        <v>1</v>
      </c>
      <c r="U566" s="16">
        <f t="shared" ca="1" si="107"/>
        <v>18372.772842698028</v>
      </c>
      <c r="V566" s="16">
        <f t="shared" ca="1" si="108"/>
        <v>18337.343913236567</v>
      </c>
    </row>
    <row r="567" spans="9:22">
      <c r="I567" s="15">
        <v>542</v>
      </c>
      <c r="J567" s="16">
        <f t="shared" ca="1" si="97"/>
        <v>2.2917170116870169</v>
      </c>
      <c r="K567" s="16">
        <f t="shared" ca="1" si="102"/>
        <v>15419.883541976702</v>
      </c>
      <c r="L567" s="16">
        <f t="shared" ca="1" si="103"/>
        <v>18337.343913236567</v>
      </c>
      <c r="M567" s="16">
        <f t="shared" ca="1" si="104"/>
        <v>18434.040464503527</v>
      </c>
      <c r="N567" s="16">
        <f t="shared" ca="1" si="98"/>
        <v>6.0844288543138161</v>
      </c>
      <c r="O567" s="16">
        <f t="shared" ca="1" si="99"/>
        <v>18440.124893357839</v>
      </c>
      <c r="P567" s="16">
        <f t="shared" ca="1" si="105"/>
        <v>2917.4603712598655</v>
      </c>
      <c r="Q567" s="16">
        <f t="shared" ca="1" si="100"/>
        <v>96.696551266960057</v>
      </c>
      <c r="R567" s="16">
        <f t="shared" ca="1" si="106"/>
        <v>3020.2413513811393</v>
      </c>
      <c r="S567" s="15">
        <v>542</v>
      </c>
      <c r="T567" s="15">
        <f t="shared" ca="1" si="101"/>
        <v>2</v>
      </c>
      <c r="U567" s="16">
        <f t="shared" ca="1" si="107"/>
        <v>18372.772842698028</v>
      </c>
      <c r="V567" s="16">
        <f t="shared" ca="1" si="108"/>
        <v>18440.124893357839</v>
      </c>
    </row>
    <row r="568" spans="9:22">
      <c r="I568" s="15">
        <v>543</v>
      </c>
      <c r="J568" s="16">
        <f t="shared" ca="1" si="97"/>
        <v>6.0728453123376376</v>
      </c>
      <c r="K568" s="16">
        <f t="shared" ca="1" si="102"/>
        <v>15425.956387289039</v>
      </c>
      <c r="L568" s="16">
        <f t="shared" ca="1" si="103"/>
        <v>18372.772842698028</v>
      </c>
      <c r="M568" s="16">
        <f t="shared" ca="1" si="104"/>
        <v>18397.35639367098</v>
      </c>
      <c r="N568" s="16">
        <f t="shared" ca="1" si="98"/>
        <v>9.3710192832105008</v>
      </c>
      <c r="O568" s="16">
        <f t="shared" ca="1" si="99"/>
        <v>18406.727412954191</v>
      </c>
      <c r="P568" s="16">
        <f t="shared" ca="1" si="105"/>
        <v>2946.816455408989</v>
      </c>
      <c r="Q568" s="16">
        <f t="shared" ca="1" si="100"/>
        <v>24.583550972952281</v>
      </c>
      <c r="R568" s="16">
        <f t="shared" ca="1" si="106"/>
        <v>2980.7710256651517</v>
      </c>
      <c r="S568" s="15">
        <v>543</v>
      </c>
      <c r="T568" s="15">
        <f t="shared" ca="1" si="101"/>
        <v>1</v>
      </c>
      <c r="U568" s="16">
        <f t="shared" ca="1" si="107"/>
        <v>18406.727412954191</v>
      </c>
      <c r="V568" s="16">
        <f t="shared" ca="1" si="108"/>
        <v>18440.124893357839</v>
      </c>
    </row>
    <row r="569" spans="9:22">
      <c r="I569" s="15">
        <v>544</v>
      </c>
      <c r="J569" s="16">
        <f t="shared" ca="1" si="97"/>
        <v>18.290440069315995</v>
      </c>
      <c r="K569" s="16">
        <f t="shared" ca="1" si="102"/>
        <v>15444.246827358356</v>
      </c>
      <c r="L569" s="16">
        <f t="shared" ca="1" si="103"/>
        <v>18406.727412954191</v>
      </c>
      <c r="M569" s="16">
        <f t="shared" ca="1" si="104"/>
        <v>18497.325929257575</v>
      </c>
      <c r="N569" s="16">
        <f t="shared" ca="1" si="98"/>
        <v>8.5270936304381966</v>
      </c>
      <c r="O569" s="16">
        <f t="shared" ca="1" si="99"/>
        <v>18505.853022888012</v>
      </c>
      <c r="P569" s="16">
        <f t="shared" ca="1" si="105"/>
        <v>2962.4805855958348</v>
      </c>
      <c r="Q569" s="16">
        <f t="shared" ca="1" si="100"/>
        <v>90.59851630338558</v>
      </c>
      <c r="R569" s="16">
        <f t="shared" ca="1" si="106"/>
        <v>3061.6061955296586</v>
      </c>
      <c r="S569" s="15">
        <v>544</v>
      </c>
      <c r="T569" s="15">
        <f t="shared" ca="1" si="101"/>
        <v>1</v>
      </c>
      <c r="U569" s="16">
        <f t="shared" ca="1" si="107"/>
        <v>18505.853022888012</v>
      </c>
      <c r="V569" s="16">
        <f t="shared" ca="1" si="108"/>
        <v>18440.124893357839</v>
      </c>
    </row>
    <row r="570" spans="9:22">
      <c r="I570" s="15">
        <v>545</v>
      </c>
      <c r="J570" s="16">
        <f t="shared" ca="1" si="97"/>
        <v>17.107302240589949</v>
      </c>
      <c r="K570" s="16">
        <f t="shared" ca="1" si="102"/>
        <v>15461.354129598947</v>
      </c>
      <c r="L570" s="16">
        <f t="shared" ca="1" si="103"/>
        <v>18440.124893357839</v>
      </c>
      <c r="M570" s="16">
        <f t="shared" ca="1" si="104"/>
        <v>18515.665027151997</v>
      </c>
      <c r="N570" s="16">
        <f t="shared" ca="1" si="98"/>
        <v>6.9422895522611308</v>
      </c>
      <c r="O570" s="16">
        <f t="shared" ca="1" si="99"/>
        <v>18522.60731670426</v>
      </c>
      <c r="P570" s="16">
        <f t="shared" ca="1" si="105"/>
        <v>2978.7707637588919</v>
      </c>
      <c r="Q570" s="16">
        <f t="shared" ca="1" si="100"/>
        <v>75.540133794157171</v>
      </c>
      <c r="R570" s="16">
        <f t="shared" ca="1" si="106"/>
        <v>3061.2531871053102</v>
      </c>
      <c r="S570" s="15">
        <v>545</v>
      </c>
      <c r="T570" s="15">
        <f t="shared" ca="1" si="101"/>
        <v>2</v>
      </c>
      <c r="U570" s="16">
        <f t="shared" ca="1" si="107"/>
        <v>18505.853022888012</v>
      </c>
      <c r="V570" s="16">
        <f t="shared" ca="1" si="108"/>
        <v>18522.60731670426</v>
      </c>
    </row>
    <row r="571" spans="9:22">
      <c r="I571" s="15">
        <v>546</v>
      </c>
      <c r="J571" s="16">
        <f t="shared" ca="1" si="97"/>
        <v>0.59132169588701711</v>
      </c>
      <c r="K571" s="16">
        <f t="shared" ca="1" si="102"/>
        <v>15461.945451294834</v>
      </c>
      <c r="L571" s="16">
        <f t="shared" ca="1" si="103"/>
        <v>18505.853022888012</v>
      </c>
      <c r="M571" s="16">
        <f t="shared" ca="1" si="104"/>
        <v>18578.112992479804</v>
      </c>
      <c r="N571" s="16">
        <f t="shared" ca="1" si="98"/>
        <v>6.5184296217234028</v>
      </c>
      <c r="O571" s="16">
        <f t="shared" ca="1" si="99"/>
        <v>18584.631422101527</v>
      </c>
      <c r="P571" s="16">
        <f t="shared" ca="1" si="105"/>
        <v>3043.9075715931776</v>
      </c>
      <c r="Q571" s="16">
        <f t="shared" ca="1" si="100"/>
        <v>72.259969591790977</v>
      </c>
      <c r="R571" s="16">
        <f t="shared" ca="1" si="106"/>
        <v>3122.6859708066922</v>
      </c>
      <c r="S571" s="15">
        <v>546</v>
      </c>
      <c r="T571" s="15">
        <f t="shared" ca="1" si="101"/>
        <v>1</v>
      </c>
      <c r="U571" s="16">
        <f t="shared" ca="1" si="107"/>
        <v>18584.631422101527</v>
      </c>
      <c r="V571" s="16">
        <f t="shared" ca="1" si="108"/>
        <v>18522.60731670426</v>
      </c>
    </row>
    <row r="572" spans="9:22">
      <c r="I572" s="15">
        <v>547</v>
      </c>
      <c r="J572" s="16">
        <f t="shared" ca="1" si="97"/>
        <v>3.587644196297302</v>
      </c>
      <c r="K572" s="16">
        <f t="shared" ca="1" si="102"/>
        <v>15465.533095491131</v>
      </c>
      <c r="L572" s="16">
        <f t="shared" ca="1" si="103"/>
        <v>18522.60731670426</v>
      </c>
      <c r="M572" s="16">
        <f t="shared" ca="1" si="104"/>
        <v>18576.732349890161</v>
      </c>
      <c r="N572" s="16">
        <f t="shared" ca="1" si="98"/>
        <v>9.7431058886542257</v>
      </c>
      <c r="O572" s="16">
        <f t="shared" ca="1" si="99"/>
        <v>18586.475455778815</v>
      </c>
      <c r="P572" s="16">
        <f t="shared" ca="1" si="105"/>
        <v>3057.0742212131281</v>
      </c>
      <c r="Q572" s="16">
        <f t="shared" ca="1" si="100"/>
        <v>54.125033185900378</v>
      </c>
      <c r="R572" s="16">
        <f t="shared" ca="1" si="106"/>
        <v>3120.9423602876827</v>
      </c>
      <c r="S572" s="15">
        <v>547</v>
      </c>
      <c r="T572" s="15">
        <f t="shared" ca="1" si="101"/>
        <v>2</v>
      </c>
      <c r="U572" s="16">
        <f t="shared" ca="1" si="107"/>
        <v>18584.631422101527</v>
      </c>
      <c r="V572" s="16">
        <f t="shared" ca="1" si="108"/>
        <v>18586.475455778815</v>
      </c>
    </row>
    <row r="573" spans="9:22">
      <c r="I573" s="15">
        <v>548</v>
      </c>
      <c r="J573" s="16">
        <f t="shared" ca="1" si="97"/>
        <v>4.1533723324995924</v>
      </c>
      <c r="K573" s="16">
        <f t="shared" ca="1" si="102"/>
        <v>15469.686467823631</v>
      </c>
      <c r="L573" s="16">
        <f t="shared" ca="1" si="103"/>
        <v>18584.631422101527</v>
      </c>
      <c r="M573" s="16">
        <f t="shared" ca="1" si="104"/>
        <v>18590.185627885643</v>
      </c>
      <c r="N573" s="16">
        <f t="shared" ca="1" si="98"/>
        <v>8.8544739268125419</v>
      </c>
      <c r="O573" s="16">
        <f t="shared" ca="1" si="99"/>
        <v>18599.040101812454</v>
      </c>
      <c r="P573" s="16">
        <f t="shared" ca="1" si="105"/>
        <v>3114.9449542778966</v>
      </c>
      <c r="Q573" s="16">
        <f t="shared" ca="1" si="100"/>
        <v>5.5542057841147141</v>
      </c>
      <c r="R573" s="16">
        <f t="shared" ca="1" si="106"/>
        <v>3129.3536339888242</v>
      </c>
      <c r="S573" s="15">
        <v>548</v>
      </c>
      <c r="T573" s="15">
        <f t="shared" ca="1" si="101"/>
        <v>1</v>
      </c>
      <c r="U573" s="16">
        <f t="shared" ca="1" si="107"/>
        <v>18599.040101812454</v>
      </c>
      <c r="V573" s="16">
        <f t="shared" ca="1" si="108"/>
        <v>18586.475455778815</v>
      </c>
    </row>
    <row r="574" spans="9:22">
      <c r="I574" s="15">
        <v>549</v>
      </c>
      <c r="J574" s="16">
        <f t="shared" ca="1" si="97"/>
        <v>59.153008595711455</v>
      </c>
      <c r="K574" s="16">
        <f t="shared" ca="1" si="102"/>
        <v>15528.839476419342</v>
      </c>
      <c r="L574" s="16">
        <f t="shared" ca="1" si="103"/>
        <v>18586.475455778815</v>
      </c>
      <c r="M574" s="16">
        <f t="shared" ca="1" si="104"/>
        <v>18612.739013230574</v>
      </c>
      <c r="N574" s="16">
        <f t="shared" ca="1" si="98"/>
        <v>6.7711959456904234</v>
      </c>
      <c r="O574" s="16">
        <f t="shared" ca="1" si="99"/>
        <v>18619.510209176264</v>
      </c>
      <c r="P574" s="16">
        <f t="shared" ca="1" si="105"/>
        <v>3057.6359793594729</v>
      </c>
      <c r="Q574" s="16">
        <f t="shared" ca="1" si="100"/>
        <v>26.263557451760732</v>
      </c>
      <c r="R574" s="16">
        <f t="shared" ca="1" si="106"/>
        <v>3090.6707327569243</v>
      </c>
      <c r="S574" s="15">
        <v>549</v>
      </c>
      <c r="T574" s="15">
        <f t="shared" ca="1" si="101"/>
        <v>2</v>
      </c>
      <c r="U574" s="16">
        <f t="shared" ca="1" si="107"/>
        <v>18599.040101812454</v>
      </c>
      <c r="V574" s="16">
        <f t="shared" ca="1" si="108"/>
        <v>18619.510209176264</v>
      </c>
    </row>
    <row r="575" spans="9:22">
      <c r="I575" s="15">
        <v>550</v>
      </c>
      <c r="J575" s="16">
        <f t="shared" ca="1" si="97"/>
        <v>52.755150363066363</v>
      </c>
      <c r="K575" s="16">
        <f t="shared" ca="1" si="102"/>
        <v>15581.594626782407</v>
      </c>
      <c r="L575" s="16">
        <f t="shared" ca="1" si="103"/>
        <v>18599.040101812454</v>
      </c>
      <c r="M575" s="16">
        <f t="shared" ca="1" si="104"/>
        <v>18638.236313747668</v>
      </c>
      <c r="N575" s="16">
        <f t="shared" ca="1" si="98"/>
        <v>8.1839892956423448</v>
      </c>
      <c r="O575" s="16">
        <f t="shared" ca="1" si="99"/>
        <v>18646.420303043309</v>
      </c>
      <c r="P575" s="16">
        <f t="shared" ca="1" si="105"/>
        <v>3017.4454750300465</v>
      </c>
      <c r="Q575" s="16">
        <f t="shared" ca="1" si="100"/>
        <v>39.196211935213299</v>
      </c>
      <c r="R575" s="16">
        <f t="shared" ca="1" si="106"/>
        <v>3064.8256762609021</v>
      </c>
      <c r="S575" s="15">
        <v>550</v>
      </c>
      <c r="T575" s="15">
        <f t="shared" ca="1" si="101"/>
        <v>1</v>
      </c>
      <c r="U575" s="16">
        <f t="shared" ca="1" si="107"/>
        <v>18646.420303043309</v>
      </c>
      <c r="V575" s="16">
        <f t="shared" ca="1" si="108"/>
        <v>18619.510209176264</v>
      </c>
    </row>
    <row r="576" spans="9:22">
      <c r="I576" s="15">
        <v>551</v>
      </c>
      <c r="J576" s="16">
        <f t="shared" ca="1" si="97"/>
        <v>11.089162634768099</v>
      </c>
      <c r="K576" s="16">
        <f t="shared" ca="1" si="102"/>
        <v>15592.683789417175</v>
      </c>
      <c r="L576" s="16">
        <f t="shared" ca="1" si="103"/>
        <v>18619.510209176264</v>
      </c>
      <c r="M576" s="16">
        <f t="shared" ca="1" si="104"/>
        <v>18674.439455315762</v>
      </c>
      <c r="N576" s="16">
        <f t="shared" ca="1" si="98"/>
        <v>9.9985712499778643</v>
      </c>
      <c r="O576" s="16">
        <f t="shared" ca="1" si="99"/>
        <v>18684.438026565738</v>
      </c>
      <c r="P576" s="16">
        <f t="shared" ca="1" si="105"/>
        <v>3026.8264197590888</v>
      </c>
      <c r="Q576" s="16">
        <f t="shared" ca="1" si="100"/>
        <v>54.929246139497714</v>
      </c>
      <c r="R576" s="16">
        <f t="shared" ca="1" si="106"/>
        <v>3091.7542371485642</v>
      </c>
      <c r="S576" s="15">
        <v>551</v>
      </c>
      <c r="T576" s="15">
        <f t="shared" ca="1" si="101"/>
        <v>2</v>
      </c>
      <c r="U576" s="16">
        <f t="shared" ca="1" si="107"/>
        <v>18646.420303043309</v>
      </c>
      <c r="V576" s="16">
        <f t="shared" ca="1" si="108"/>
        <v>18684.438026565738</v>
      </c>
    </row>
    <row r="577" spans="9:22">
      <c r="I577" s="15">
        <v>552</v>
      </c>
      <c r="J577" s="16">
        <f t="shared" ca="1" si="97"/>
        <v>49.382509711788693</v>
      </c>
      <c r="K577" s="16">
        <f t="shared" ca="1" si="102"/>
        <v>15642.066299128963</v>
      </c>
      <c r="L577" s="16">
        <f t="shared" ca="1" si="103"/>
        <v>18646.420303043309</v>
      </c>
      <c r="M577" s="16">
        <f t="shared" ca="1" si="104"/>
        <v>18715.244816874325</v>
      </c>
      <c r="N577" s="16">
        <f t="shared" ca="1" si="98"/>
        <v>8.7490721736790569</v>
      </c>
      <c r="O577" s="16">
        <f t="shared" ca="1" si="99"/>
        <v>18723.993889048004</v>
      </c>
      <c r="P577" s="16">
        <f t="shared" ca="1" si="105"/>
        <v>3004.3540039143463</v>
      </c>
      <c r="Q577" s="16">
        <f t="shared" ca="1" si="100"/>
        <v>68.824513831014073</v>
      </c>
      <c r="R577" s="16">
        <f t="shared" ca="1" si="106"/>
        <v>3081.9275899190393</v>
      </c>
      <c r="S577" s="15">
        <v>552</v>
      </c>
      <c r="T577" s="15">
        <f t="shared" ca="1" si="101"/>
        <v>1</v>
      </c>
      <c r="U577" s="16">
        <f t="shared" ca="1" si="107"/>
        <v>18723.993889048004</v>
      </c>
      <c r="V577" s="16">
        <f t="shared" ca="1" si="108"/>
        <v>18684.438026565738</v>
      </c>
    </row>
    <row r="578" spans="9:22">
      <c r="I578" s="15">
        <v>553</v>
      </c>
      <c r="J578" s="16">
        <f t="shared" ca="1" si="97"/>
        <v>30.156385502907931</v>
      </c>
      <c r="K578" s="16">
        <f t="shared" ca="1" si="102"/>
        <v>15672.22268463187</v>
      </c>
      <c r="L578" s="16">
        <f t="shared" ca="1" si="103"/>
        <v>18684.438026565738</v>
      </c>
      <c r="M578" s="16">
        <f t="shared" ca="1" si="104"/>
        <v>18751.828213529971</v>
      </c>
      <c r="N578" s="16">
        <f t="shared" ca="1" si="98"/>
        <v>9.5973164725004203</v>
      </c>
      <c r="O578" s="16">
        <f t="shared" ca="1" si="99"/>
        <v>18761.425530002471</v>
      </c>
      <c r="P578" s="16">
        <f t="shared" ca="1" si="105"/>
        <v>3012.2153419338683</v>
      </c>
      <c r="Q578" s="16">
        <f t="shared" ca="1" si="100"/>
        <v>67.3901869642321</v>
      </c>
      <c r="R578" s="16">
        <f t="shared" ca="1" si="106"/>
        <v>3089.2028453706012</v>
      </c>
      <c r="S578" s="15">
        <v>553</v>
      </c>
      <c r="T578" s="15">
        <f t="shared" ca="1" si="101"/>
        <v>2</v>
      </c>
      <c r="U578" s="16">
        <f t="shared" ca="1" si="107"/>
        <v>18723.993889048004</v>
      </c>
      <c r="V578" s="16">
        <f t="shared" ca="1" si="108"/>
        <v>18761.425530002471</v>
      </c>
    </row>
    <row r="579" spans="9:22">
      <c r="I579" s="15">
        <v>554</v>
      </c>
      <c r="J579" s="16">
        <f t="shared" ca="1" si="97"/>
        <v>25.521782654127893</v>
      </c>
      <c r="K579" s="16">
        <f t="shared" ca="1" si="102"/>
        <v>15697.744467285998</v>
      </c>
      <c r="L579" s="16">
        <f t="shared" ca="1" si="103"/>
        <v>18723.993889048004</v>
      </c>
      <c r="M579" s="16">
        <f t="shared" ca="1" si="104"/>
        <v>18779.672621067344</v>
      </c>
      <c r="N579" s="16">
        <f t="shared" ca="1" si="98"/>
        <v>6.9440899805171323</v>
      </c>
      <c r="O579" s="16">
        <f t="shared" ca="1" si="99"/>
        <v>18786.61671104786</v>
      </c>
      <c r="P579" s="16">
        <f t="shared" ca="1" si="105"/>
        <v>3026.249421762006</v>
      </c>
      <c r="Q579" s="16">
        <f t="shared" ca="1" si="100"/>
        <v>55.678732019341147</v>
      </c>
      <c r="R579" s="16">
        <f t="shared" ca="1" si="106"/>
        <v>3088.8722437618644</v>
      </c>
      <c r="S579" s="15">
        <v>554</v>
      </c>
      <c r="T579" s="15">
        <f t="shared" ca="1" si="101"/>
        <v>1</v>
      </c>
      <c r="U579" s="16">
        <f t="shared" ca="1" si="107"/>
        <v>18786.61671104786</v>
      </c>
      <c r="V579" s="16">
        <f t="shared" ca="1" si="108"/>
        <v>18761.425530002471</v>
      </c>
    </row>
    <row r="580" spans="9:22">
      <c r="I580" s="15">
        <v>555</v>
      </c>
      <c r="J580" s="16">
        <f t="shared" ca="1" si="97"/>
        <v>0.90065533619254035</v>
      </c>
      <c r="K580" s="16">
        <f t="shared" ca="1" si="102"/>
        <v>15698.645122622191</v>
      </c>
      <c r="L580" s="16">
        <f t="shared" ca="1" si="103"/>
        <v>18761.425530002471</v>
      </c>
      <c r="M580" s="16">
        <f t="shared" ca="1" si="104"/>
        <v>18849.537730863016</v>
      </c>
      <c r="N580" s="16">
        <f t="shared" ca="1" si="98"/>
        <v>8.1373049777239288</v>
      </c>
      <c r="O580" s="16">
        <f t="shared" ca="1" si="99"/>
        <v>18857.675035840741</v>
      </c>
      <c r="P580" s="16">
        <f t="shared" ca="1" si="105"/>
        <v>3062.7804073802799</v>
      </c>
      <c r="Q580" s="16">
        <f t="shared" ca="1" si="100"/>
        <v>88.112200860546636</v>
      </c>
      <c r="R580" s="16">
        <f t="shared" ca="1" si="106"/>
        <v>3159.0299132185505</v>
      </c>
      <c r="S580" s="15">
        <v>555</v>
      </c>
      <c r="T580" s="15">
        <f t="shared" ca="1" si="101"/>
        <v>2</v>
      </c>
      <c r="U580" s="16">
        <f t="shared" ca="1" si="107"/>
        <v>18786.61671104786</v>
      </c>
      <c r="V580" s="16">
        <f t="shared" ca="1" si="108"/>
        <v>18857.675035840741</v>
      </c>
    </row>
    <row r="581" spans="9:22">
      <c r="I581" s="15">
        <v>556</v>
      </c>
      <c r="J581" s="16">
        <f t="shared" ca="1" si="97"/>
        <v>28.777269238327118</v>
      </c>
      <c r="K581" s="16">
        <f t="shared" ca="1" si="102"/>
        <v>15727.422391860518</v>
      </c>
      <c r="L581" s="16">
        <f t="shared" ca="1" si="103"/>
        <v>18786.61671104786</v>
      </c>
      <c r="M581" s="16">
        <f t="shared" ca="1" si="104"/>
        <v>18838.890326974884</v>
      </c>
      <c r="N581" s="16">
        <f t="shared" ca="1" si="98"/>
        <v>8.6462285547991478</v>
      </c>
      <c r="O581" s="16">
        <f t="shared" ca="1" si="99"/>
        <v>18847.536555529685</v>
      </c>
      <c r="P581" s="16">
        <f t="shared" ca="1" si="105"/>
        <v>3059.1943191873415</v>
      </c>
      <c r="Q581" s="16">
        <f t="shared" ca="1" si="100"/>
        <v>52.273615927024885</v>
      </c>
      <c r="R581" s="16">
        <f t="shared" ca="1" si="106"/>
        <v>3120.1141636691655</v>
      </c>
      <c r="S581" s="15">
        <v>556</v>
      </c>
      <c r="T581" s="15">
        <f t="shared" ca="1" si="101"/>
        <v>1</v>
      </c>
      <c r="U581" s="16">
        <f t="shared" ca="1" si="107"/>
        <v>18847.536555529685</v>
      </c>
      <c r="V581" s="16">
        <f t="shared" ca="1" si="108"/>
        <v>18857.675035840741</v>
      </c>
    </row>
    <row r="582" spans="9:22">
      <c r="I582" s="15">
        <v>557</v>
      </c>
      <c r="J582" s="16">
        <f t="shared" ca="1" si="97"/>
        <v>29.018703323979196</v>
      </c>
      <c r="K582" s="16">
        <f t="shared" ca="1" si="102"/>
        <v>15756.441095184498</v>
      </c>
      <c r="L582" s="16">
        <f t="shared" ca="1" si="103"/>
        <v>18847.536555529685</v>
      </c>
      <c r="M582" s="16">
        <f t="shared" ca="1" si="104"/>
        <v>18884.232859840591</v>
      </c>
      <c r="N582" s="16">
        <f t="shared" ca="1" si="98"/>
        <v>9.8967295542149127</v>
      </c>
      <c r="O582" s="16">
        <f t="shared" ca="1" si="99"/>
        <v>18894.129589394804</v>
      </c>
      <c r="P582" s="16">
        <f t="shared" ca="1" si="105"/>
        <v>3091.0954603451864</v>
      </c>
      <c r="Q582" s="16">
        <f t="shared" ca="1" si="100"/>
        <v>36.696304310906356</v>
      </c>
      <c r="R582" s="16">
        <f t="shared" ca="1" si="106"/>
        <v>3137.6884942103075</v>
      </c>
      <c r="S582" s="15">
        <v>557</v>
      </c>
      <c r="T582" s="15">
        <f t="shared" ca="1" si="101"/>
        <v>1</v>
      </c>
      <c r="U582" s="16">
        <f t="shared" ca="1" si="107"/>
        <v>18894.129589394804</v>
      </c>
      <c r="V582" s="16">
        <f t="shared" ca="1" si="108"/>
        <v>18857.675035840741</v>
      </c>
    </row>
    <row r="583" spans="9:22">
      <c r="I583" s="15">
        <v>558</v>
      </c>
      <c r="J583" s="16">
        <f t="shared" ca="1" si="97"/>
        <v>8.3050770056993741</v>
      </c>
      <c r="K583" s="16">
        <f t="shared" ca="1" si="102"/>
        <v>15764.746172190198</v>
      </c>
      <c r="L583" s="16">
        <f t="shared" ca="1" si="103"/>
        <v>18857.675035840741</v>
      </c>
      <c r="M583" s="16">
        <f t="shared" ca="1" si="104"/>
        <v>18935.357494736301</v>
      </c>
      <c r="N583" s="16">
        <f t="shared" ca="1" si="98"/>
        <v>5.8243778176569077</v>
      </c>
      <c r="O583" s="16">
        <f t="shared" ca="1" si="99"/>
        <v>18941.18187255396</v>
      </c>
      <c r="P583" s="16">
        <f t="shared" ca="1" si="105"/>
        <v>3092.9288636505426</v>
      </c>
      <c r="Q583" s="16">
        <f t="shared" ca="1" si="100"/>
        <v>77.682458895559535</v>
      </c>
      <c r="R583" s="16">
        <f t="shared" ca="1" si="106"/>
        <v>3176.4357003637592</v>
      </c>
      <c r="S583" s="15">
        <v>558</v>
      </c>
      <c r="T583" s="15">
        <f t="shared" ca="1" si="101"/>
        <v>2</v>
      </c>
      <c r="U583" s="16">
        <f t="shared" ca="1" si="107"/>
        <v>18894.129589394804</v>
      </c>
      <c r="V583" s="16">
        <f t="shared" ca="1" si="108"/>
        <v>18941.18187255396</v>
      </c>
    </row>
    <row r="584" spans="9:22">
      <c r="I584" s="15">
        <v>559</v>
      </c>
      <c r="J584" s="16">
        <f t="shared" ca="1" si="97"/>
        <v>0.33275760237983448</v>
      </c>
      <c r="K584" s="16">
        <f t="shared" ca="1" si="102"/>
        <v>15765.078929792578</v>
      </c>
      <c r="L584" s="16">
        <f t="shared" ca="1" si="103"/>
        <v>18894.129589394804</v>
      </c>
      <c r="M584" s="16">
        <f t="shared" ca="1" si="104"/>
        <v>18972.534312579399</v>
      </c>
      <c r="N584" s="16">
        <f t="shared" ca="1" si="98"/>
        <v>5.4755167768376989</v>
      </c>
      <c r="O584" s="16">
        <f t="shared" ca="1" si="99"/>
        <v>18978.009829356237</v>
      </c>
      <c r="P584" s="16">
        <f t="shared" ca="1" si="105"/>
        <v>3129.050659602226</v>
      </c>
      <c r="Q584" s="16">
        <f t="shared" ca="1" si="100"/>
        <v>78.404723184593067</v>
      </c>
      <c r="R584" s="16">
        <f t="shared" ca="1" si="106"/>
        <v>3212.9308995636566</v>
      </c>
      <c r="S584" s="15">
        <v>559</v>
      </c>
      <c r="T584" s="15">
        <f t="shared" ca="1" si="101"/>
        <v>1</v>
      </c>
      <c r="U584" s="16">
        <f t="shared" ca="1" si="107"/>
        <v>18978.009829356237</v>
      </c>
      <c r="V584" s="16">
        <f t="shared" ca="1" si="108"/>
        <v>18941.18187255396</v>
      </c>
    </row>
    <row r="585" spans="9:22">
      <c r="I585" s="15">
        <v>560</v>
      </c>
      <c r="J585" s="16">
        <f t="shared" ca="1" si="97"/>
        <v>44.023404588500277</v>
      </c>
      <c r="K585" s="16">
        <f t="shared" ca="1" si="102"/>
        <v>15809.102334381079</v>
      </c>
      <c r="L585" s="16">
        <f t="shared" ca="1" si="103"/>
        <v>18941.18187255396</v>
      </c>
      <c r="M585" s="16">
        <f t="shared" ca="1" si="104"/>
        <v>18999.473519368919</v>
      </c>
      <c r="N585" s="16">
        <f t="shared" ca="1" si="98"/>
        <v>7.8229735483395952</v>
      </c>
      <c r="O585" s="16">
        <f t="shared" ca="1" si="99"/>
        <v>19007.296492917259</v>
      </c>
      <c r="P585" s="16">
        <f t="shared" ca="1" si="105"/>
        <v>3132.0795381728803</v>
      </c>
      <c r="Q585" s="16">
        <f t="shared" ca="1" si="100"/>
        <v>58.291646814958966</v>
      </c>
      <c r="R585" s="16">
        <f t="shared" ca="1" si="106"/>
        <v>3198.1941585361787</v>
      </c>
      <c r="S585" s="15">
        <v>560</v>
      </c>
      <c r="T585" s="15">
        <f t="shared" ca="1" si="101"/>
        <v>2</v>
      </c>
      <c r="U585" s="16">
        <f t="shared" ca="1" si="107"/>
        <v>18978.009829356237</v>
      </c>
      <c r="V585" s="16">
        <f t="shared" ca="1" si="108"/>
        <v>19007.296492917259</v>
      </c>
    </row>
    <row r="586" spans="9:22">
      <c r="I586" s="15">
        <v>561</v>
      </c>
      <c r="J586" s="16">
        <f t="shared" ca="1" si="97"/>
        <v>36.640797584374369</v>
      </c>
      <c r="K586" s="16">
        <f t="shared" ca="1" si="102"/>
        <v>15845.743131965453</v>
      </c>
      <c r="L586" s="16">
        <f t="shared" ca="1" si="103"/>
        <v>18978.009829356237</v>
      </c>
      <c r="M586" s="16">
        <f t="shared" ca="1" si="104"/>
        <v>19014.872002963577</v>
      </c>
      <c r="N586" s="16">
        <f t="shared" ca="1" si="98"/>
        <v>8.165931132278013</v>
      </c>
      <c r="O586" s="16">
        <f t="shared" ca="1" si="99"/>
        <v>19023.037934095853</v>
      </c>
      <c r="P586" s="16">
        <f t="shared" ca="1" si="105"/>
        <v>3132.2666973907835</v>
      </c>
      <c r="Q586" s="16">
        <f t="shared" ca="1" si="100"/>
        <v>36.862173607340978</v>
      </c>
      <c r="R586" s="16">
        <f t="shared" ca="1" si="106"/>
        <v>3177.2948021304023</v>
      </c>
      <c r="S586" s="15">
        <v>561</v>
      </c>
      <c r="T586" s="15">
        <f t="shared" ca="1" si="101"/>
        <v>1</v>
      </c>
      <c r="U586" s="16">
        <f t="shared" ca="1" si="107"/>
        <v>19023.037934095853</v>
      </c>
      <c r="V586" s="16">
        <f t="shared" ca="1" si="108"/>
        <v>19007.296492917259</v>
      </c>
    </row>
    <row r="587" spans="9:22">
      <c r="I587" s="15">
        <v>562</v>
      </c>
      <c r="J587" s="16">
        <f t="shared" ca="1" si="97"/>
        <v>6.5933824909431795</v>
      </c>
      <c r="K587" s="16">
        <f t="shared" ca="1" si="102"/>
        <v>15852.336514456396</v>
      </c>
      <c r="L587" s="16">
        <f t="shared" ca="1" si="103"/>
        <v>19007.296492917259</v>
      </c>
      <c r="M587" s="16">
        <f t="shared" ca="1" si="104"/>
        <v>19063.391460249532</v>
      </c>
      <c r="N587" s="16">
        <f t="shared" ca="1" si="98"/>
        <v>9.2316263087531034</v>
      </c>
      <c r="O587" s="16">
        <f t="shared" ca="1" si="99"/>
        <v>19072.623086558284</v>
      </c>
      <c r="P587" s="16">
        <f t="shared" ca="1" si="105"/>
        <v>3154.9599784608636</v>
      </c>
      <c r="Q587" s="16">
        <f t="shared" ca="1" si="100"/>
        <v>56.094967332270464</v>
      </c>
      <c r="R587" s="16">
        <f t="shared" ca="1" si="106"/>
        <v>3220.286572101887</v>
      </c>
      <c r="S587" s="15">
        <v>562</v>
      </c>
      <c r="T587" s="15">
        <f t="shared" ca="1" si="101"/>
        <v>2</v>
      </c>
      <c r="U587" s="16">
        <f t="shared" ca="1" si="107"/>
        <v>19023.037934095853</v>
      </c>
      <c r="V587" s="16">
        <f t="shared" ca="1" si="108"/>
        <v>19072.623086558284</v>
      </c>
    </row>
    <row r="588" spans="9:22">
      <c r="I588" s="15">
        <v>563</v>
      </c>
      <c r="J588" s="16">
        <f t="shared" ca="1" si="97"/>
        <v>17.51562648891711</v>
      </c>
      <c r="K588" s="16">
        <f t="shared" ca="1" si="102"/>
        <v>15869.852140945313</v>
      </c>
      <c r="L588" s="16">
        <f t="shared" ca="1" si="103"/>
        <v>19023.037934095853</v>
      </c>
      <c r="M588" s="16">
        <f t="shared" ca="1" si="104"/>
        <v>19084.731697160903</v>
      </c>
      <c r="N588" s="16">
        <f t="shared" ca="1" si="98"/>
        <v>7.4453028321243524</v>
      </c>
      <c r="O588" s="16">
        <f t="shared" ca="1" si="99"/>
        <v>19092.176999993029</v>
      </c>
      <c r="P588" s="16">
        <f t="shared" ca="1" si="105"/>
        <v>3153.1857931505401</v>
      </c>
      <c r="Q588" s="16">
        <f t="shared" ca="1" si="100"/>
        <v>61.693763065051108</v>
      </c>
      <c r="R588" s="16">
        <f t="shared" ca="1" si="106"/>
        <v>3222.3248590477156</v>
      </c>
      <c r="S588" s="15">
        <v>563</v>
      </c>
      <c r="T588" s="15">
        <f t="shared" ca="1" si="101"/>
        <v>1</v>
      </c>
      <c r="U588" s="16">
        <f t="shared" ca="1" si="107"/>
        <v>19092.176999993029</v>
      </c>
      <c r="V588" s="16">
        <f t="shared" ca="1" si="108"/>
        <v>19072.623086558284</v>
      </c>
    </row>
    <row r="589" spans="9:22">
      <c r="I589" s="15">
        <v>564</v>
      </c>
      <c r="J589" s="16">
        <f t="shared" ca="1" si="97"/>
        <v>71.329861479543808</v>
      </c>
      <c r="K589" s="16">
        <f t="shared" ca="1" si="102"/>
        <v>15941.182002424857</v>
      </c>
      <c r="L589" s="16">
        <f t="shared" ca="1" si="103"/>
        <v>19072.623086558284</v>
      </c>
      <c r="M589" s="16">
        <f t="shared" ca="1" si="104"/>
        <v>19150.394704802075</v>
      </c>
      <c r="N589" s="16">
        <f t="shared" ca="1" si="98"/>
        <v>5.4574315717461888</v>
      </c>
      <c r="O589" s="16">
        <f t="shared" ca="1" si="99"/>
        <v>19155.852136373822</v>
      </c>
      <c r="P589" s="16">
        <f t="shared" ca="1" si="105"/>
        <v>3131.4410841334266</v>
      </c>
      <c r="Q589" s="16">
        <f t="shared" ca="1" si="100"/>
        <v>77.771618243791778</v>
      </c>
      <c r="R589" s="16">
        <f t="shared" ca="1" si="106"/>
        <v>3214.6701339489646</v>
      </c>
      <c r="S589" s="15">
        <v>564</v>
      </c>
      <c r="T589" s="15">
        <f t="shared" ca="1" si="101"/>
        <v>2</v>
      </c>
      <c r="U589" s="16">
        <f t="shared" ca="1" si="107"/>
        <v>19092.176999993029</v>
      </c>
      <c r="V589" s="16">
        <f t="shared" ca="1" si="108"/>
        <v>19155.852136373822</v>
      </c>
    </row>
    <row r="590" spans="9:22">
      <c r="I590" s="15">
        <v>565</v>
      </c>
      <c r="J590" s="16">
        <f t="shared" ca="1" si="97"/>
        <v>37.25121837277193</v>
      </c>
      <c r="K590" s="16">
        <f t="shared" ca="1" si="102"/>
        <v>15978.433220797629</v>
      </c>
      <c r="L590" s="16">
        <f t="shared" ca="1" si="103"/>
        <v>19092.176999993029</v>
      </c>
      <c r="M590" s="16">
        <f t="shared" ca="1" si="104"/>
        <v>19135.197928701993</v>
      </c>
      <c r="N590" s="16">
        <f t="shared" ca="1" si="98"/>
        <v>8.6252511895839934</v>
      </c>
      <c r="O590" s="16">
        <f t="shared" ca="1" si="99"/>
        <v>19143.823179891577</v>
      </c>
      <c r="P590" s="16">
        <f t="shared" ca="1" si="105"/>
        <v>3113.7437791953998</v>
      </c>
      <c r="Q590" s="16">
        <f t="shared" ca="1" si="100"/>
        <v>43.020928708964675</v>
      </c>
      <c r="R590" s="16">
        <f t="shared" ca="1" si="106"/>
        <v>3165.3899590939486</v>
      </c>
      <c r="S590" s="15">
        <v>565</v>
      </c>
      <c r="T590" s="15">
        <f t="shared" ca="1" si="101"/>
        <v>1</v>
      </c>
      <c r="U590" s="16">
        <f t="shared" ca="1" si="107"/>
        <v>19143.823179891577</v>
      </c>
      <c r="V590" s="16">
        <f t="shared" ca="1" si="108"/>
        <v>19155.852136373822</v>
      </c>
    </row>
    <row r="591" spans="9:22">
      <c r="I591" s="15">
        <v>566</v>
      </c>
      <c r="J591" s="16">
        <f t="shared" ca="1" si="97"/>
        <v>69.517222203994962</v>
      </c>
      <c r="K591" s="16">
        <f t="shared" ca="1" si="102"/>
        <v>16047.950443001624</v>
      </c>
      <c r="L591" s="16">
        <f t="shared" ca="1" si="103"/>
        <v>19143.823179891577</v>
      </c>
      <c r="M591" s="16">
        <f t="shared" ca="1" si="104"/>
        <v>19212.609954020027</v>
      </c>
      <c r="N591" s="16">
        <f t="shared" ca="1" si="98"/>
        <v>7.6026380909766296</v>
      </c>
      <c r="O591" s="16">
        <f t="shared" ca="1" si="99"/>
        <v>19220.212592111002</v>
      </c>
      <c r="P591" s="16">
        <f t="shared" ca="1" si="105"/>
        <v>3095.8727368899526</v>
      </c>
      <c r="Q591" s="16">
        <f t="shared" ca="1" si="100"/>
        <v>68.786774128451668</v>
      </c>
      <c r="R591" s="16">
        <f t="shared" ca="1" si="106"/>
        <v>3172.262149109381</v>
      </c>
      <c r="S591" s="15">
        <v>566</v>
      </c>
      <c r="T591" s="15">
        <f t="shared" ca="1" si="101"/>
        <v>1</v>
      </c>
      <c r="U591" s="16">
        <f t="shared" ca="1" si="107"/>
        <v>19220.212592111002</v>
      </c>
      <c r="V591" s="16">
        <f t="shared" ca="1" si="108"/>
        <v>19155.852136373822</v>
      </c>
    </row>
    <row r="592" spans="9:22">
      <c r="I592" s="15">
        <v>567</v>
      </c>
      <c r="J592" s="16">
        <f t="shared" ca="1" si="97"/>
        <v>8.3371089537776655</v>
      </c>
      <c r="K592" s="16">
        <f t="shared" ca="1" si="102"/>
        <v>16056.287551955402</v>
      </c>
      <c r="L592" s="16">
        <f t="shared" ca="1" si="103"/>
        <v>19155.852136373822</v>
      </c>
      <c r="M592" s="16">
        <f t="shared" ca="1" si="104"/>
        <v>19206.930155808808</v>
      </c>
      <c r="N592" s="16">
        <f t="shared" ca="1" si="98"/>
        <v>6.8046829596287592</v>
      </c>
      <c r="O592" s="16">
        <f t="shared" ca="1" si="99"/>
        <v>19213.734838768436</v>
      </c>
      <c r="P592" s="16">
        <f t="shared" ca="1" si="105"/>
        <v>3099.5645844184201</v>
      </c>
      <c r="Q592" s="16">
        <f t="shared" ca="1" si="100"/>
        <v>51.078019434984967</v>
      </c>
      <c r="R592" s="16">
        <f t="shared" ca="1" si="106"/>
        <v>3157.4472868130338</v>
      </c>
      <c r="S592" s="15">
        <v>567</v>
      </c>
      <c r="T592" s="15">
        <f t="shared" ca="1" si="101"/>
        <v>2</v>
      </c>
      <c r="U592" s="16">
        <f t="shared" ca="1" si="107"/>
        <v>19220.212592111002</v>
      </c>
      <c r="V592" s="16">
        <f t="shared" ca="1" si="108"/>
        <v>19213.734838768436</v>
      </c>
    </row>
    <row r="593" spans="9:22">
      <c r="I593" s="15">
        <v>568</v>
      </c>
      <c r="J593" s="16">
        <f t="shared" ca="1" si="97"/>
        <v>0.77355382464367062</v>
      </c>
      <c r="K593" s="16">
        <f t="shared" ca="1" si="102"/>
        <v>16057.061105780045</v>
      </c>
      <c r="L593" s="16">
        <f t="shared" ca="1" si="103"/>
        <v>19213.734838768436</v>
      </c>
      <c r="M593" s="16">
        <f t="shared" ca="1" si="104"/>
        <v>19270.37227033795</v>
      </c>
      <c r="N593" s="16">
        <f t="shared" ca="1" si="98"/>
        <v>5.5175600132971532</v>
      </c>
      <c r="O593" s="16">
        <f t="shared" ca="1" si="99"/>
        <v>19275.889830351247</v>
      </c>
      <c r="P593" s="16">
        <f t="shared" ca="1" si="105"/>
        <v>3156.6737329883908</v>
      </c>
      <c r="Q593" s="16">
        <f t="shared" ca="1" si="100"/>
        <v>56.637431569513915</v>
      </c>
      <c r="R593" s="16">
        <f t="shared" ca="1" si="106"/>
        <v>3218.8287245712017</v>
      </c>
      <c r="S593" s="15">
        <v>568</v>
      </c>
      <c r="T593" s="15">
        <f t="shared" ca="1" si="101"/>
        <v>2</v>
      </c>
      <c r="U593" s="16">
        <f t="shared" ca="1" si="107"/>
        <v>19220.212592111002</v>
      </c>
      <c r="V593" s="16">
        <f t="shared" ca="1" si="108"/>
        <v>19275.889830351247</v>
      </c>
    </row>
    <row r="594" spans="9:22">
      <c r="I594" s="15">
        <v>569</v>
      </c>
      <c r="J594" s="16">
        <f t="shared" ca="1" si="97"/>
        <v>24.844806959245062</v>
      </c>
      <c r="K594" s="16">
        <f t="shared" ca="1" si="102"/>
        <v>16081.90591273929</v>
      </c>
      <c r="L594" s="16">
        <f t="shared" ca="1" si="103"/>
        <v>19220.212592111002</v>
      </c>
      <c r="M594" s="16">
        <f t="shared" ca="1" si="104"/>
        <v>19293.978235577961</v>
      </c>
      <c r="N594" s="16">
        <f t="shared" ca="1" si="98"/>
        <v>9.647507150956411</v>
      </c>
      <c r="O594" s="16">
        <f t="shared" ca="1" si="99"/>
        <v>19303.625742728917</v>
      </c>
      <c r="P594" s="16">
        <f t="shared" ca="1" si="105"/>
        <v>3138.3066793717117</v>
      </c>
      <c r="Q594" s="16">
        <f t="shared" ca="1" si="100"/>
        <v>73.765643466959375</v>
      </c>
      <c r="R594" s="16">
        <f t="shared" ca="1" si="106"/>
        <v>3221.7198299896272</v>
      </c>
      <c r="S594" s="15">
        <v>569</v>
      </c>
      <c r="T594" s="15">
        <f t="shared" ca="1" si="101"/>
        <v>1</v>
      </c>
      <c r="U594" s="16">
        <f t="shared" ca="1" si="107"/>
        <v>19303.625742728917</v>
      </c>
      <c r="V594" s="16">
        <f t="shared" ca="1" si="108"/>
        <v>19275.889830351247</v>
      </c>
    </row>
    <row r="595" spans="9:22">
      <c r="I595" s="15">
        <v>570</v>
      </c>
      <c r="J595" s="16">
        <f t="shared" ca="1" si="97"/>
        <v>20.596328054488996</v>
      </c>
      <c r="K595" s="16">
        <f t="shared" ca="1" si="102"/>
        <v>16102.502240793779</v>
      </c>
      <c r="L595" s="16">
        <f t="shared" ca="1" si="103"/>
        <v>19275.889830351247</v>
      </c>
      <c r="M595" s="16">
        <f t="shared" ca="1" si="104"/>
        <v>19303.19412885356</v>
      </c>
      <c r="N595" s="16">
        <f t="shared" ca="1" si="98"/>
        <v>9.0623012041320905</v>
      </c>
      <c r="O595" s="16">
        <f t="shared" ca="1" si="99"/>
        <v>19312.256430057692</v>
      </c>
      <c r="P595" s="16">
        <f t="shared" ca="1" si="105"/>
        <v>3173.3875895574674</v>
      </c>
      <c r="Q595" s="16">
        <f t="shared" ca="1" si="100"/>
        <v>27.304298502313564</v>
      </c>
      <c r="R595" s="16">
        <f t="shared" ca="1" si="106"/>
        <v>3209.7541892639128</v>
      </c>
      <c r="S595" s="15">
        <v>570</v>
      </c>
      <c r="T595" s="15">
        <f t="shared" ca="1" si="101"/>
        <v>2</v>
      </c>
      <c r="U595" s="16">
        <f t="shared" ca="1" si="107"/>
        <v>19303.625742728917</v>
      </c>
      <c r="V595" s="16">
        <f t="shared" ca="1" si="108"/>
        <v>19312.256430057692</v>
      </c>
    </row>
    <row r="596" spans="9:22">
      <c r="I596" s="15">
        <v>571</v>
      </c>
      <c r="J596" s="16">
        <f t="shared" ca="1" si="97"/>
        <v>8.7059023549054491</v>
      </c>
      <c r="K596" s="16">
        <f t="shared" ca="1" si="102"/>
        <v>16111.208143148686</v>
      </c>
      <c r="L596" s="16">
        <f t="shared" ca="1" si="103"/>
        <v>19303.625742728917</v>
      </c>
      <c r="M596" s="16">
        <f t="shared" ca="1" si="104"/>
        <v>19343.550946689407</v>
      </c>
      <c r="N596" s="16">
        <f t="shared" ca="1" si="98"/>
        <v>8.3588141405365235</v>
      </c>
      <c r="O596" s="16">
        <f t="shared" ca="1" si="99"/>
        <v>19351.909760829945</v>
      </c>
      <c r="P596" s="16">
        <f t="shared" ca="1" si="105"/>
        <v>3192.4175995802307</v>
      </c>
      <c r="Q596" s="16">
        <f t="shared" ca="1" si="100"/>
        <v>39.92520396048981</v>
      </c>
      <c r="R596" s="16">
        <f t="shared" ca="1" si="106"/>
        <v>3240.7016176812572</v>
      </c>
      <c r="S596" s="15">
        <v>571</v>
      </c>
      <c r="T596" s="15">
        <f t="shared" ca="1" si="101"/>
        <v>1</v>
      </c>
      <c r="U596" s="16">
        <f t="shared" ca="1" si="107"/>
        <v>19351.909760829945</v>
      </c>
      <c r="V596" s="16">
        <f t="shared" ca="1" si="108"/>
        <v>19312.256430057692</v>
      </c>
    </row>
    <row r="597" spans="9:22">
      <c r="I597" s="15">
        <v>572</v>
      </c>
      <c r="J597" s="16">
        <f t="shared" ca="1" si="97"/>
        <v>14.680776381558939</v>
      </c>
      <c r="K597" s="16">
        <f t="shared" ca="1" si="102"/>
        <v>16125.888919530245</v>
      </c>
      <c r="L597" s="16">
        <f t="shared" ca="1" si="103"/>
        <v>19312.256430057692</v>
      </c>
      <c r="M597" s="16">
        <f t="shared" ca="1" si="104"/>
        <v>19394.611592687004</v>
      </c>
      <c r="N597" s="16">
        <f t="shared" ca="1" si="98"/>
        <v>7.1459988574337734</v>
      </c>
      <c r="O597" s="16">
        <f t="shared" ca="1" si="99"/>
        <v>19401.757591544439</v>
      </c>
      <c r="P597" s="16">
        <f t="shared" ca="1" si="105"/>
        <v>3186.3675105274469</v>
      </c>
      <c r="Q597" s="16">
        <f t="shared" ca="1" si="100"/>
        <v>82.355162629312858</v>
      </c>
      <c r="R597" s="16">
        <f t="shared" ca="1" si="106"/>
        <v>3275.8686720141936</v>
      </c>
      <c r="S597" s="15">
        <v>572</v>
      </c>
      <c r="T597" s="15">
        <f t="shared" ca="1" si="101"/>
        <v>2</v>
      </c>
      <c r="U597" s="16">
        <f t="shared" ca="1" si="107"/>
        <v>19351.909760829945</v>
      </c>
      <c r="V597" s="16">
        <f t="shared" ca="1" si="108"/>
        <v>19401.757591544439</v>
      </c>
    </row>
    <row r="598" spans="9:22">
      <c r="I598" s="15">
        <v>573</v>
      </c>
      <c r="J598" s="16">
        <f t="shared" ca="1" si="97"/>
        <v>51.088083842139312</v>
      </c>
      <c r="K598" s="16">
        <f t="shared" ca="1" si="102"/>
        <v>16176.977003372385</v>
      </c>
      <c r="L598" s="16">
        <f t="shared" ca="1" si="103"/>
        <v>19351.909760829945</v>
      </c>
      <c r="M598" s="16">
        <f t="shared" ca="1" si="104"/>
        <v>19445.656992863653</v>
      </c>
      <c r="N598" s="16">
        <f t="shared" ca="1" si="98"/>
        <v>5.8082443858037909</v>
      </c>
      <c r="O598" s="16">
        <f t="shared" ca="1" si="99"/>
        <v>19451.465237249457</v>
      </c>
      <c r="P598" s="16">
        <f t="shared" ca="1" si="105"/>
        <v>3174.93275745756</v>
      </c>
      <c r="Q598" s="16">
        <f t="shared" ca="1" si="100"/>
        <v>93.747232033709182</v>
      </c>
      <c r="R598" s="16">
        <f t="shared" ca="1" si="106"/>
        <v>3274.4882338770731</v>
      </c>
      <c r="S598" s="15">
        <v>573</v>
      </c>
      <c r="T598" s="15">
        <f t="shared" ca="1" si="101"/>
        <v>1</v>
      </c>
      <c r="U598" s="16">
        <f t="shared" ca="1" si="107"/>
        <v>19451.465237249457</v>
      </c>
      <c r="V598" s="16">
        <f t="shared" ca="1" si="108"/>
        <v>19401.757591544439</v>
      </c>
    </row>
    <row r="599" spans="9:22">
      <c r="I599" s="15">
        <v>574</v>
      </c>
      <c r="J599" s="16">
        <f t="shared" ca="1" si="97"/>
        <v>4.4451452863668397</v>
      </c>
      <c r="K599" s="16">
        <f t="shared" ca="1" si="102"/>
        <v>16181.422148658752</v>
      </c>
      <c r="L599" s="16">
        <f t="shared" ca="1" si="103"/>
        <v>19401.757591544439</v>
      </c>
      <c r="M599" s="16">
        <f t="shared" ca="1" si="104"/>
        <v>19441.238858453482</v>
      </c>
      <c r="N599" s="16">
        <f t="shared" ca="1" si="98"/>
        <v>7.3233180585329709</v>
      </c>
      <c r="O599" s="16">
        <f t="shared" ca="1" si="99"/>
        <v>19448.562176512016</v>
      </c>
      <c r="P599" s="16">
        <f t="shared" ca="1" si="105"/>
        <v>3220.3354428856874</v>
      </c>
      <c r="Q599" s="16">
        <f t="shared" ca="1" si="100"/>
        <v>39.481266909042589</v>
      </c>
      <c r="R599" s="16">
        <f t="shared" ca="1" si="106"/>
        <v>3267.1400278532628</v>
      </c>
      <c r="S599" s="15">
        <v>574</v>
      </c>
      <c r="T599" s="15">
        <f t="shared" ca="1" si="101"/>
        <v>2</v>
      </c>
      <c r="U599" s="16">
        <f t="shared" ca="1" si="107"/>
        <v>19451.465237249457</v>
      </c>
      <c r="V599" s="16">
        <f t="shared" ca="1" si="108"/>
        <v>19448.562176512016</v>
      </c>
    </row>
    <row r="600" spans="9:22">
      <c r="I600" s="15">
        <v>575</v>
      </c>
      <c r="J600" s="16">
        <f t="shared" ca="1" si="97"/>
        <v>107.34077636316103</v>
      </c>
      <c r="K600" s="16">
        <f t="shared" ca="1" si="102"/>
        <v>16288.762925021912</v>
      </c>
      <c r="L600" s="16">
        <f t="shared" ca="1" si="103"/>
        <v>19448.562176512016</v>
      </c>
      <c r="M600" s="16">
        <f t="shared" ca="1" si="104"/>
        <v>19542.196088752444</v>
      </c>
      <c r="N600" s="16">
        <f t="shared" ca="1" si="98"/>
        <v>5.7933288439704009</v>
      </c>
      <c r="O600" s="16">
        <f t="shared" ca="1" si="99"/>
        <v>19547.989417596415</v>
      </c>
      <c r="P600" s="16">
        <f t="shared" ca="1" si="105"/>
        <v>3159.7992514901034</v>
      </c>
      <c r="Q600" s="16">
        <f t="shared" ca="1" si="100"/>
        <v>93.633912240429581</v>
      </c>
      <c r="R600" s="16">
        <f t="shared" ca="1" si="106"/>
        <v>3259.2264925745035</v>
      </c>
      <c r="S600" s="15">
        <v>575</v>
      </c>
      <c r="T600" s="15">
        <f t="shared" ca="1" si="101"/>
        <v>2</v>
      </c>
      <c r="U600" s="16">
        <f t="shared" ca="1" si="107"/>
        <v>19451.465237249457</v>
      </c>
      <c r="V600" s="16">
        <f t="shared" ca="1" si="108"/>
        <v>19547.989417596415</v>
      </c>
    </row>
    <row r="601" spans="9:22">
      <c r="I601" s="15">
        <v>576</v>
      </c>
      <c r="J601" s="16">
        <f t="shared" ca="1" si="97"/>
        <v>1.0529679575665885</v>
      </c>
      <c r="K601" s="16">
        <f t="shared" ca="1" si="102"/>
        <v>16289.815892979479</v>
      </c>
      <c r="L601" s="16">
        <f t="shared" ca="1" si="103"/>
        <v>19451.465237249457</v>
      </c>
      <c r="M601" s="16">
        <f t="shared" ca="1" si="104"/>
        <v>19466.491365953167</v>
      </c>
      <c r="N601" s="16">
        <f t="shared" ca="1" si="98"/>
        <v>7.3305922219749329</v>
      </c>
      <c r="O601" s="16">
        <f t="shared" ca="1" si="99"/>
        <v>19473.82195817514</v>
      </c>
      <c r="P601" s="16">
        <f t="shared" ca="1" si="105"/>
        <v>3161.6493442699775</v>
      </c>
      <c r="Q601" s="16">
        <f t="shared" ca="1" si="100"/>
        <v>15.026128703709261</v>
      </c>
      <c r="R601" s="16">
        <f t="shared" ca="1" si="106"/>
        <v>3184.0060651956614</v>
      </c>
      <c r="S601" s="15">
        <v>576</v>
      </c>
      <c r="T601" s="15">
        <f t="shared" ca="1" si="101"/>
        <v>1</v>
      </c>
      <c r="U601" s="16">
        <f t="shared" ca="1" si="107"/>
        <v>19473.82195817514</v>
      </c>
      <c r="V601" s="16">
        <f t="shared" ca="1" si="108"/>
        <v>19547.989417596415</v>
      </c>
    </row>
    <row r="602" spans="9:22">
      <c r="I602" s="15">
        <v>577</v>
      </c>
      <c r="J602" s="16">
        <f t="shared" ca="1" si="97"/>
        <v>38.118011721952598</v>
      </c>
      <c r="K602" s="16">
        <f t="shared" ca="1" si="102"/>
        <v>16327.933904701431</v>
      </c>
      <c r="L602" s="16">
        <f t="shared" ca="1" si="103"/>
        <v>19473.82195817514</v>
      </c>
      <c r="M602" s="16">
        <f t="shared" ca="1" si="104"/>
        <v>19551.019787416426</v>
      </c>
      <c r="N602" s="16">
        <f t="shared" ca="1" si="98"/>
        <v>8.7379176324281822</v>
      </c>
      <c r="O602" s="16">
        <f t="shared" ca="1" si="99"/>
        <v>19559.757705048854</v>
      </c>
      <c r="P602" s="16">
        <f t="shared" ca="1" si="105"/>
        <v>3145.8880534737091</v>
      </c>
      <c r="Q602" s="16">
        <f t="shared" ca="1" si="100"/>
        <v>77.197829241286485</v>
      </c>
      <c r="R602" s="16">
        <f t="shared" ca="1" si="106"/>
        <v>3231.8238003474235</v>
      </c>
      <c r="S602" s="15">
        <v>577</v>
      </c>
      <c r="T602" s="15">
        <f t="shared" ca="1" si="101"/>
        <v>1</v>
      </c>
      <c r="U602" s="16">
        <f t="shared" ca="1" si="107"/>
        <v>19559.757705048854</v>
      </c>
      <c r="V602" s="16">
        <f t="shared" ca="1" si="108"/>
        <v>19547.989417596415</v>
      </c>
    </row>
    <row r="603" spans="9:22">
      <c r="I603" s="15">
        <v>578</v>
      </c>
      <c r="J603" s="16">
        <f t="shared" ref="J603:J666" ca="1" si="109">LN(RAND())*(-$B$15)</f>
        <v>64.040109319760802</v>
      </c>
      <c r="K603" s="16">
        <f t="shared" ca="1" si="102"/>
        <v>16391.974014021191</v>
      </c>
      <c r="L603" s="16">
        <f t="shared" ca="1" si="103"/>
        <v>19547.989417596415</v>
      </c>
      <c r="M603" s="16">
        <f t="shared" ca="1" si="104"/>
        <v>19610.784723462573</v>
      </c>
      <c r="N603" s="16">
        <f t="shared" ref="N603:N666" ca="1" si="110">(RAND()*5)+5</f>
        <v>8.1701560215523745</v>
      </c>
      <c r="O603" s="16">
        <f t="shared" ref="O603:O666" ca="1" si="111">M603+N603</f>
        <v>19618.954879484125</v>
      </c>
      <c r="P603" s="16">
        <f t="shared" ca="1" si="105"/>
        <v>3156.0154035752239</v>
      </c>
      <c r="Q603" s="16">
        <f t="shared" ref="Q603:Q666" ca="1" si="112">_xlfn.NORM.INV(RAND(), $B$11,$B$12)</f>
        <v>62.795305866159538</v>
      </c>
      <c r="R603" s="16">
        <f t="shared" ca="1" si="106"/>
        <v>3226.980865462936</v>
      </c>
      <c r="S603" s="15">
        <v>578</v>
      </c>
      <c r="T603" s="15">
        <f t="shared" ref="T603:T666" ca="1" si="113">IF(O603=U603, 1, IF(O603=V603, 2, IF(W603=O603, 3, IF(X603=O603, 4, 0))))</f>
        <v>2</v>
      </c>
      <c r="U603" s="16">
        <f t="shared" ca="1" si="107"/>
        <v>19559.757705048854</v>
      </c>
      <c r="V603" s="16">
        <f t="shared" ca="1" si="108"/>
        <v>19618.954879484125</v>
      </c>
    </row>
    <row r="604" spans="9:22">
      <c r="I604" s="15">
        <v>579</v>
      </c>
      <c r="J604" s="16">
        <f t="shared" ca="1" si="109"/>
        <v>11.656863412861197</v>
      </c>
      <c r="K604" s="16">
        <f t="shared" ref="K604:K667" ca="1" si="114">J604+K603</f>
        <v>16403.63087743405</v>
      </c>
      <c r="L604" s="16">
        <f t="shared" ref="L604:L667" ca="1" si="115">IF(K604&gt;MIN(U603,V603), K604, MIN(U603,V603))</f>
        <v>19559.757705048854</v>
      </c>
      <c r="M604" s="16">
        <f t="shared" ref="M604:M667" ca="1" si="116">L604+Q604</f>
        <v>19583.564714799471</v>
      </c>
      <c r="N604" s="16">
        <f t="shared" ca="1" si="110"/>
        <v>5.1065325844637313</v>
      </c>
      <c r="O604" s="16">
        <f t="shared" ca="1" si="111"/>
        <v>19588.671247383936</v>
      </c>
      <c r="P604" s="16">
        <f t="shared" ref="P604:P667" ca="1" si="117">IF((L604-K604) &gt;=0, (L604-K604), 0)</f>
        <v>3156.1268276148039</v>
      </c>
      <c r="Q604" s="16">
        <f t="shared" ca="1" si="112"/>
        <v>23.807009750616075</v>
      </c>
      <c r="R604" s="16">
        <f t="shared" ref="R604:R667" ca="1" si="118">Q604+P604+N604</f>
        <v>3185.0403699498838</v>
      </c>
      <c r="S604" s="15">
        <v>579</v>
      </c>
      <c r="T604" s="15">
        <f t="shared" ca="1" si="113"/>
        <v>1</v>
      </c>
      <c r="U604" s="16">
        <f t="shared" ref="U604:U667" ca="1" si="119">IF(U603=MIN(U603,V603), M604 + N604, U603)</f>
        <v>19588.671247383936</v>
      </c>
      <c r="V604" s="16">
        <f t="shared" ref="V604:V667" ca="1" si="120">IF(V603=MIN(U603,V603), M604 + N604, V603)</f>
        <v>19618.954879484125</v>
      </c>
    </row>
    <row r="605" spans="9:22">
      <c r="I605" s="15">
        <v>580</v>
      </c>
      <c r="J605" s="16">
        <f t="shared" ca="1" si="109"/>
        <v>58.07226685268563</v>
      </c>
      <c r="K605" s="16">
        <f t="shared" ca="1" si="114"/>
        <v>16461.703144286737</v>
      </c>
      <c r="L605" s="16">
        <f t="shared" ca="1" si="115"/>
        <v>19588.671247383936</v>
      </c>
      <c r="M605" s="16">
        <f t="shared" ca="1" si="116"/>
        <v>19651.60169489781</v>
      </c>
      <c r="N605" s="16">
        <f t="shared" ca="1" si="110"/>
        <v>8.4127472219150512</v>
      </c>
      <c r="O605" s="16">
        <f t="shared" ca="1" si="111"/>
        <v>19660.014442119726</v>
      </c>
      <c r="P605" s="16">
        <f t="shared" ca="1" si="117"/>
        <v>3126.9681030971988</v>
      </c>
      <c r="Q605" s="16">
        <f t="shared" ca="1" si="112"/>
        <v>62.930447513873617</v>
      </c>
      <c r="R605" s="16">
        <f t="shared" ca="1" si="118"/>
        <v>3198.3112978329877</v>
      </c>
      <c r="S605" s="15">
        <v>580</v>
      </c>
      <c r="T605" s="15">
        <f t="shared" ca="1" si="113"/>
        <v>1</v>
      </c>
      <c r="U605" s="16">
        <f t="shared" ca="1" si="119"/>
        <v>19660.014442119726</v>
      </c>
      <c r="V605" s="16">
        <f t="shared" ca="1" si="120"/>
        <v>19618.954879484125</v>
      </c>
    </row>
    <row r="606" spans="9:22">
      <c r="I606" s="15">
        <v>581</v>
      </c>
      <c r="J606" s="16">
        <f t="shared" ca="1" si="109"/>
        <v>113.57379726018885</v>
      </c>
      <c r="K606" s="16">
        <f t="shared" ca="1" si="114"/>
        <v>16575.276941546927</v>
      </c>
      <c r="L606" s="16">
        <f t="shared" ca="1" si="115"/>
        <v>19618.954879484125</v>
      </c>
      <c r="M606" s="16">
        <f t="shared" ca="1" si="116"/>
        <v>19686.288392333074</v>
      </c>
      <c r="N606" s="16">
        <f t="shared" ca="1" si="110"/>
        <v>8.901713533675359</v>
      </c>
      <c r="O606" s="16">
        <f t="shared" ca="1" si="111"/>
        <v>19695.19010586675</v>
      </c>
      <c r="P606" s="16">
        <f t="shared" ca="1" si="117"/>
        <v>3043.6779379371983</v>
      </c>
      <c r="Q606" s="16">
        <f t="shared" ca="1" si="112"/>
        <v>67.333512848948587</v>
      </c>
      <c r="R606" s="16">
        <f t="shared" ca="1" si="118"/>
        <v>3119.913164319822</v>
      </c>
      <c r="S606" s="15">
        <v>581</v>
      </c>
      <c r="T606" s="15">
        <f t="shared" ca="1" si="113"/>
        <v>2</v>
      </c>
      <c r="U606" s="16">
        <f t="shared" ca="1" si="119"/>
        <v>19660.014442119726</v>
      </c>
      <c r="V606" s="16">
        <f t="shared" ca="1" si="120"/>
        <v>19695.19010586675</v>
      </c>
    </row>
    <row r="607" spans="9:22">
      <c r="I607" s="15">
        <v>582</v>
      </c>
      <c r="J607" s="16">
        <f t="shared" ca="1" si="109"/>
        <v>10.564423268680267</v>
      </c>
      <c r="K607" s="16">
        <f t="shared" ca="1" si="114"/>
        <v>16585.841364815606</v>
      </c>
      <c r="L607" s="16">
        <f t="shared" ca="1" si="115"/>
        <v>19660.014442119726</v>
      </c>
      <c r="M607" s="16">
        <f t="shared" ca="1" si="116"/>
        <v>19706.222667948787</v>
      </c>
      <c r="N607" s="16">
        <f t="shared" ca="1" si="110"/>
        <v>7.0769973728077691</v>
      </c>
      <c r="O607" s="16">
        <f t="shared" ca="1" si="111"/>
        <v>19713.299665321596</v>
      </c>
      <c r="P607" s="16">
        <f t="shared" ca="1" si="117"/>
        <v>3074.1730773041199</v>
      </c>
      <c r="Q607" s="16">
        <f t="shared" ca="1" si="112"/>
        <v>46.20822582906078</v>
      </c>
      <c r="R607" s="16">
        <f t="shared" ca="1" si="118"/>
        <v>3127.4583005059885</v>
      </c>
      <c r="S607" s="15">
        <v>582</v>
      </c>
      <c r="T607" s="15">
        <f t="shared" ca="1" si="113"/>
        <v>1</v>
      </c>
      <c r="U607" s="16">
        <f t="shared" ca="1" si="119"/>
        <v>19713.299665321596</v>
      </c>
      <c r="V607" s="16">
        <f t="shared" ca="1" si="120"/>
        <v>19695.19010586675</v>
      </c>
    </row>
    <row r="608" spans="9:22">
      <c r="I608" s="15">
        <v>583</v>
      </c>
      <c r="J608" s="16">
        <f t="shared" ca="1" si="109"/>
        <v>2.7377178607114798</v>
      </c>
      <c r="K608" s="16">
        <f t="shared" ca="1" si="114"/>
        <v>16588.579082676319</v>
      </c>
      <c r="L608" s="16">
        <f t="shared" ca="1" si="115"/>
        <v>19695.19010586675</v>
      </c>
      <c r="M608" s="16">
        <f t="shared" ca="1" si="116"/>
        <v>19774.251536721993</v>
      </c>
      <c r="N608" s="16">
        <f t="shared" ca="1" si="110"/>
        <v>9.9596168004116716</v>
      </c>
      <c r="O608" s="16">
        <f t="shared" ca="1" si="111"/>
        <v>19784.211153522403</v>
      </c>
      <c r="P608" s="16">
        <f t="shared" ca="1" si="117"/>
        <v>3106.6110231904313</v>
      </c>
      <c r="Q608" s="16">
        <f t="shared" ca="1" si="112"/>
        <v>79.061430855243515</v>
      </c>
      <c r="R608" s="16">
        <f t="shared" ca="1" si="118"/>
        <v>3195.6320708460867</v>
      </c>
      <c r="S608" s="15">
        <v>583</v>
      </c>
      <c r="T608" s="15">
        <f t="shared" ca="1" si="113"/>
        <v>2</v>
      </c>
      <c r="U608" s="16">
        <f t="shared" ca="1" si="119"/>
        <v>19713.299665321596</v>
      </c>
      <c r="V608" s="16">
        <f t="shared" ca="1" si="120"/>
        <v>19784.211153522403</v>
      </c>
    </row>
    <row r="609" spans="9:22">
      <c r="I609" s="15">
        <v>584</v>
      </c>
      <c r="J609" s="16">
        <f t="shared" ca="1" si="109"/>
        <v>13.082508753930641</v>
      </c>
      <c r="K609" s="16">
        <f t="shared" ca="1" si="114"/>
        <v>16601.661591430249</v>
      </c>
      <c r="L609" s="16">
        <f t="shared" ca="1" si="115"/>
        <v>19713.299665321596</v>
      </c>
      <c r="M609" s="16">
        <f t="shared" ca="1" si="116"/>
        <v>19780.057051043626</v>
      </c>
      <c r="N609" s="16">
        <f t="shared" ca="1" si="110"/>
        <v>9.5208306329232535</v>
      </c>
      <c r="O609" s="16">
        <f t="shared" ca="1" si="111"/>
        <v>19789.577881676549</v>
      </c>
      <c r="P609" s="16">
        <f t="shared" ca="1" si="117"/>
        <v>3111.6380738913467</v>
      </c>
      <c r="Q609" s="16">
        <f t="shared" ca="1" si="112"/>
        <v>66.757385722030079</v>
      </c>
      <c r="R609" s="16">
        <f t="shared" ca="1" si="118"/>
        <v>3187.9162902462999</v>
      </c>
      <c r="S609" s="15">
        <v>584</v>
      </c>
      <c r="T609" s="15">
        <f t="shared" ca="1" si="113"/>
        <v>1</v>
      </c>
      <c r="U609" s="16">
        <f t="shared" ca="1" si="119"/>
        <v>19789.577881676549</v>
      </c>
      <c r="V609" s="16">
        <f t="shared" ca="1" si="120"/>
        <v>19784.211153522403</v>
      </c>
    </row>
    <row r="610" spans="9:22">
      <c r="I610" s="15">
        <v>585</v>
      </c>
      <c r="J610" s="16">
        <f t="shared" ca="1" si="109"/>
        <v>20.932243308168424</v>
      </c>
      <c r="K610" s="16">
        <f t="shared" ca="1" si="114"/>
        <v>16622.593834738418</v>
      </c>
      <c r="L610" s="16">
        <f t="shared" ca="1" si="115"/>
        <v>19784.211153522403</v>
      </c>
      <c r="M610" s="16">
        <f t="shared" ca="1" si="116"/>
        <v>19868.675886565561</v>
      </c>
      <c r="N610" s="16">
        <f t="shared" ca="1" si="110"/>
        <v>6.3974726679976319</v>
      </c>
      <c r="O610" s="16">
        <f t="shared" ca="1" si="111"/>
        <v>19875.07335923356</v>
      </c>
      <c r="P610" s="16">
        <f t="shared" ca="1" si="117"/>
        <v>3161.617318783985</v>
      </c>
      <c r="Q610" s="16">
        <f t="shared" ca="1" si="112"/>
        <v>84.464733043159697</v>
      </c>
      <c r="R610" s="16">
        <f t="shared" ca="1" si="118"/>
        <v>3252.4795244951424</v>
      </c>
      <c r="S610" s="15">
        <v>585</v>
      </c>
      <c r="T610" s="15">
        <f t="shared" ca="1" si="113"/>
        <v>2</v>
      </c>
      <c r="U610" s="16">
        <f t="shared" ca="1" si="119"/>
        <v>19789.577881676549</v>
      </c>
      <c r="V610" s="16">
        <f t="shared" ca="1" si="120"/>
        <v>19875.07335923356</v>
      </c>
    </row>
    <row r="611" spans="9:22">
      <c r="I611" s="15">
        <v>586</v>
      </c>
      <c r="J611" s="16">
        <f t="shared" ca="1" si="109"/>
        <v>8.0201251345211411</v>
      </c>
      <c r="K611" s="16">
        <f t="shared" ca="1" si="114"/>
        <v>16630.613959872939</v>
      </c>
      <c r="L611" s="16">
        <f t="shared" ca="1" si="115"/>
        <v>19789.577881676549</v>
      </c>
      <c r="M611" s="16">
        <f t="shared" ca="1" si="116"/>
        <v>19857.631095474713</v>
      </c>
      <c r="N611" s="16">
        <f t="shared" ca="1" si="110"/>
        <v>8.6486180455869999</v>
      </c>
      <c r="O611" s="16">
        <f t="shared" ca="1" si="111"/>
        <v>19866.2797135203</v>
      </c>
      <c r="P611" s="16">
        <f t="shared" ca="1" si="117"/>
        <v>3158.96392180361</v>
      </c>
      <c r="Q611" s="16">
        <f t="shared" ca="1" si="112"/>
        <v>68.053213798164379</v>
      </c>
      <c r="R611" s="16">
        <f t="shared" ca="1" si="118"/>
        <v>3235.6657536473613</v>
      </c>
      <c r="S611" s="15">
        <v>586</v>
      </c>
      <c r="T611" s="15">
        <f t="shared" ca="1" si="113"/>
        <v>1</v>
      </c>
      <c r="U611" s="16">
        <f t="shared" ca="1" si="119"/>
        <v>19866.2797135203</v>
      </c>
      <c r="V611" s="16">
        <f t="shared" ca="1" si="120"/>
        <v>19875.07335923356</v>
      </c>
    </row>
    <row r="612" spans="9:22">
      <c r="I612" s="15">
        <v>587</v>
      </c>
      <c r="J612" s="16">
        <f t="shared" ca="1" si="109"/>
        <v>0.46342045114664254</v>
      </c>
      <c r="K612" s="16">
        <f t="shared" ca="1" si="114"/>
        <v>16631.077380324085</v>
      </c>
      <c r="L612" s="16">
        <f t="shared" ca="1" si="115"/>
        <v>19866.2797135203</v>
      </c>
      <c r="M612" s="16">
        <f t="shared" ca="1" si="116"/>
        <v>19921.065853786607</v>
      </c>
      <c r="N612" s="16">
        <f t="shared" ca="1" si="110"/>
        <v>9.2587618368869702</v>
      </c>
      <c r="O612" s="16">
        <f t="shared" ca="1" si="111"/>
        <v>19930.324615623493</v>
      </c>
      <c r="P612" s="16">
        <f t="shared" ca="1" si="117"/>
        <v>3235.2023331962155</v>
      </c>
      <c r="Q612" s="16">
        <f t="shared" ca="1" si="112"/>
        <v>54.786140266308621</v>
      </c>
      <c r="R612" s="16">
        <f t="shared" ca="1" si="118"/>
        <v>3299.2472352994109</v>
      </c>
      <c r="S612" s="15">
        <v>587</v>
      </c>
      <c r="T612" s="15">
        <f t="shared" ca="1" si="113"/>
        <v>1</v>
      </c>
      <c r="U612" s="16">
        <f t="shared" ca="1" si="119"/>
        <v>19930.324615623493</v>
      </c>
      <c r="V612" s="16">
        <f t="shared" ca="1" si="120"/>
        <v>19875.07335923356</v>
      </c>
    </row>
    <row r="613" spans="9:22">
      <c r="I613" s="15">
        <v>588</v>
      </c>
      <c r="J613" s="16">
        <f t="shared" ca="1" si="109"/>
        <v>15.537532746169374</v>
      </c>
      <c r="K613" s="16">
        <f t="shared" ca="1" si="114"/>
        <v>16646.614913070254</v>
      </c>
      <c r="L613" s="16">
        <f t="shared" ca="1" si="115"/>
        <v>19875.07335923356</v>
      </c>
      <c r="M613" s="16">
        <f t="shared" ca="1" si="116"/>
        <v>19919.815276214191</v>
      </c>
      <c r="N613" s="16">
        <f t="shared" ca="1" si="110"/>
        <v>7.8133680373481269</v>
      </c>
      <c r="O613" s="16">
        <f t="shared" ca="1" si="111"/>
        <v>19927.628644251537</v>
      </c>
      <c r="P613" s="16">
        <f t="shared" ca="1" si="117"/>
        <v>3228.4584461633058</v>
      </c>
      <c r="Q613" s="16">
        <f t="shared" ca="1" si="112"/>
        <v>44.74191698063013</v>
      </c>
      <c r="R613" s="16">
        <f t="shared" ca="1" si="118"/>
        <v>3281.0137311812841</v>
      </c>
      <c r="S613" s="15">
        <v>588</v>
      </c>
      <c r="T613" s="15">
        <f t="shared" ca="1" si="113"/>
        <v>2</v>
      </c>
      <c r="U613" s="16">
        <f t="shared" ca="1" si="119"/>
        <v>19930.324615623493</v>
      </c>
      <c r="V613" s="16">
        <f t="shared" ca="1" si="120"/>
        <v>19927.628644251537</v>
      </c>
    </row>
    <row r="614" spans="9:22">
      <c r="I614" s="15">
        <v>589</v>
      </c>
      <c r="J614" s="16">
        <f t="shared" ca="1" si="109"/>
        <v>59.534059210853421</v>
      </c>
      <c r="K614" s="16">
        <f t="shared" ca="1" si="114"/>
        <v>16706.148972281109</v>
      </c>
      <c r="L614" s="16">
        <f t="shared" ca="1" si="115"/>
        <v>19927.628644251537</v>
      </c>
      <c r="M614" s="16">
        <f t="shared" ca="1" si="116"/>
        <v>19987.849799291002</v>
      </c>
      <c r="N614" s="16">
        <f t="shared" ca="1" si="110"/>
        <v>7.5945624739221174</v>
      </c>
      <c r="O614" s="16">
        <f t="shared" ca="1" si="111"/>
        <v>19995.444361764923</v>
      </c>
      <c r="P614" s="16">
        <f t="shared" ca="1" si="117"/>
        <v>3221.4796719704282</v>
      </c>
      <c r="Q614" s="16">
        <f t="shared" ca="1" si="112"/>
        <v>60.221155039463333</v>
      </c>
      <c r="R614" s="16">
        <f t="shared" ca="1" si="118"/>
        <v>3289.2953894838133</v>
      </c>
      <c r="S614" s="15">
        <v>589</v>
      </c>
      <c r="T614" s="15">
        <f t="shared" ca="1" si="113"/>
        <v>2</v>
      </c>
      <c r="U614" s="16">
        <f t="shared" ca="1" si="119"/>
        <v>19930.324615623493</v>
      </c>
      <c r="V614" s="16">
        <f t="shared" ca="1" si="120"/>
        <v>19995.444361764923</v>
      </c>
    </row>
    <row r="615" spans="9:22">
      <c r="I615" s="15">
        <v>590</v>
      </c>
      <c r="J615" s="16">
        <f t="shared" ca="1" si="109"/>
        <v>10.450835873909472</v>
      </c>
      <c r="K615" s="16">
        <f t="shared" ca="1" si="114"/>
        <v>16716.599808155021</v>
      </c>
      <c r="L615" s="16">
        <f t="shared" ca="1" si="115"/>
        <v>19930.324615623493</v>
      </c>
      <c r="M615" s="16">
        <f t="shared" ca="1" si="116"/>
        <v>20023.401134406089</v>
      </c>
      <c r="N615" s="16">
        <f t="shared" ca="1" si="110"/>
        <v>5.0009965998761325</v>
      </c>
      <c r="O615" s="16">
        <f t="shared" ca="1" si="111"/>
        <v>20028.402131005965</v>
      </c>
      <c r="P615" s="16">
        <f t="shared" ca="1" si="117"/>
        <v>3213.7248074684721</v>
      </c>
      <c r="Q615" s="16">
        <f t="shared" ca="1" si="112"/>
        <v>93.076518782596253</v>
      </c>
      <c r="R615" s="16">
        <f t="shared" ca="1" si="118"/>
        <v>3311.8023228509446</v>
      </c>
      <c r="S615" s="15">
        <v>590</v>
      </c>
      <c r="T615" s="15">
        <f t="shared" ca="1" si="113"/>
        <v>1</v>
      </c>
      <c r="U615" s="16">
        <f t="shared" ca="1" si="119"/>
        <v>20028.402131005965</v>
      </c>
      <c r="V615" s="16">
        <f t="shared" ca="1" si="120"/>
        <v>19995.444361764923</v>
      </c>
    </row>
    <row r="616" spans="9:22">
      <c r="I616" s="15">
        <v>591</v>
      </c>
      <c r="J616" s="16">
        <f t="shared" ca="1" si="109"/>
        <v>112.3705363031663</v>
      </c>
      <c r="K616" s="16">
        <f t="shared" ca="1" si="114"/>
        <v>16828.970344458186</v>
      </c>
      <c r="L616" s="16">
        <f t="shared" ca="1" si="115"/>
        <v>19995.444361764923</v>
      </c>
      <c r="M616" s="16">
        <f t="shared" ca="1" si="116"/>
        <v>20023.78131719173</v>
      </c>
      <c r="N616" s="16">
        <f t="shared" ca="1" si="110"/>
        <v>6.8783432213289686</v>
      </c>
      <c r="O616" s="16">
        <f t="shared" ca="1" si="111"/>
        <v>20030.659660413057</v>
      </c>
      <c r="P616" s="16">
        <f t="shared" ca="1" si="117"/>
        <v>3166.4740173067366</v>
      </c>
      <c r="Q616" s="16">
        <f t="shared" ca="1" si="112"/>
        <v>28.336955426806444</v>
      </c>
      <c r="R616" s="16">
        <f t="shared" ca="1" si="118"/>
        <v>3201.6893159548722</v>
      </c>
      <c r="S616" s="15">
        <v>591</v>
      </c>
      <c r="T616" s="15">
        <f t="shared" ca="1" si="113"/>
        <v>2</v>
      </c>
      <c r="U616" s="16">
        <f t="shared" ca="1" si="119"/>
        <v>20028.402131005965</v>
      </c>
      <c r="V616" s="16">
        <f t="shared" ca="1" si="120"/>
        <v>20030.659660413057</v>
      </c>
    </row>
    <row r="617" spans="9:22">
      <c r="I617" s="15">
        <v>592</v>
      </c>
      <c r="J617" s="16">
        <f t="shared" ca="1" si="109"/>
        <v>20.50221433510039</v>
      </c>
      <c r="K617" s="16">
        <f t="shared" ca="1" si="114"/>
        <v>16849.472558793288</v>
      </c>
      <c r="L617" s="16">
        <f t="shared" ca="1" si="115"/>
        <v>20028.402131005965</v>
      </c>
      <c r="M617" s="16">
        <f t="shared" ca="1" si="116"/>
        <v>20080.177302687487</v>
      </c>
      <c r="N617" s="16">
        <f t="shared" ca="1" si="110"/>
        <v>8.8374839928718991</v>
      </c>
      <c r="O617" s="16">
        <f t="shared" ca="1" si="111"/>
        <v>20089.01478668036</v>
      </c>
      <c r="P617" s="16">
        <f t="shared" ca="1" si="117"/>
        <v>3178.9295722126772</v>
      </c>
      <c r="Q617" s="16">
        <f t="shared" ca="1" si="112"/>
        <v>51.775171681523055</v>
      </c>
      <c r="R617" s="16">
        <f t="shared" ca="1" si="118"/>
        <v>3239.5422278870724</v>
      </c>
      <c r="S617" s="15">
        <v>592</v>
      </c>
      <c r="T617" s="15">
        <f t="shared" ca="1" si="113"/>
        <v>1</v>
      </c>
      <c r="U617" s="16">
        <f t="shared" ca="1" si="119"/>
        <v>20089.01478668036</v>
      </c>
      <c r="V617" s="16">
        <f t="shared" ca="1" si="120"/>
        <v>20030.659660413057</v>
      </c>
    </row>
    <row r="618" spans="9:22">
      <c r="I618" s="15">
        <v>593</v>
      </c>
      <c r="J618" s="16">
        <f t="shared" ca="1" si="109"/>
        <v>27.70564485744374</v>
      </c>
      <c r="K618" s="16">
        <f t="shared" ca="1" si="114"/>
        <v>16877.178203650732</v>
      </c>
      <c r="L618" s="16">
        <f t="shared" ca="1" si="115"/>
        <v>20030.659660413057</v>
      </c>
      <c r="M618" s="16">
        <f t="shared" ca="1" si="116"/>
        <v>20085.343327706596</v>
      </c>
      <c r="N618" s="16">
        <f t="shared" ca="1" si="110"/>
        <v>9.7892384824645919</v>
      </c>
      <c r="O618" s="16">
        <f t="shared" ca="1" si="111"/>
        <v>20095.132566189062</v>
      </c>
      <c r="P618" s="16">
        <f t="shared" ca="1" si="117"/>
        <v>3153.4814567623253</v>
      </c>
      <c r="Q618" s="16">
        <f t="shared" ca="1" si="112"/>
        <v>54.683667293538704</v>
      </c>
      <c r="R618" s="16">
        <f t="shared" ca="1" si="118"/>
        <v>3217.9543625383285</v>
      </c>
      <c r="S618" s="15">
        <v>593</v>
      </c>
      <c r="T618" s="15">
        <f t="shared" ca="1" si="113"/>
        <v>2</v>
      </c>
      <c r="U618" s="16">
        <f t="shared" ca="1" si="119"/>
        <v>20089.01478668036</v>
      </c>
      <c r="V618" s="16">
        <f t="shared" ca="1" si="120"/>
        <v>20095.132566189062</v>
      </c>
    </row>
    <row r="619" spans="9:22">
      <c r="I619" s="15">
        <v>594</v>
      </c>
      <c r="J619" s="16">
        <f t="shared" ca="1" si="109"/>
        <v>42.138247046795627</v>
      </c>
      <c r="K619" s="16">
        <f t="shared" ca="1" si="114"/>
        <v>16919.316450697526</v>
      </c>
      <c r="L619" s="16">
        <f t="shared" ca="1" si="115"/>
        <v>20089.01478668036</v>
      </c>
      <c r="M619" s="16">
        <f t="shared" ca="1" si="116"/>
        <v>20153.356327709065</v>
      </c>
      <c r="N619" s="16">
        <f t="shared" ca="1" si="110"/>
        <v>8.4838614267379757</v>
      </c>
      <c r="O619" s="16">
        <f t="shared" ca="1" si="111"/>
        <v>20161.840189135804</v>
      </c>
      <c r="P619" s="16">
        <f t="shared" ca="1" si="117"/>
        <v>3169.6983359828337</v>
      </c>
      <c r="Q619" s="16">
        <f t="shared" ca="1" si="112"/>
        <v>64.34154102870427</v>
      </c>
      <c r="R619" s="16">
        <f t="shared" ca="1" si="118"/>
        <v>3242.5237384382758</v>
      </c>
      <c r="S619" s="15">
        <v>594</v>
      </c>
      <c r="T619" s="15">
        <f t="shared" ca="1" si="113"/>
        <v>1</v>
      </c>
      <c r="U619" s="16">
        <f t="shared" ca="1" si="119"/>
        <v>20161.840189135804</v>
      </c>
      <c r="V619" s="16">
        <f t="shared" ca="1" si="120"/>
        <v>20095.132566189062</v>
      </c>
    </row>
    <row r="620" spans="9:22">
      <c r="I620" s="15">
        <v>595</v>
      </c>
      <c r="J620" s="16">
        <f t="shared" ca="1" si="109"/>
        <v>91.189283476344571</v>
      </c>
      <c r="K620" s="16">
        <f t="shared" ca="1" si="114"/>
        <v>17010.505734173872</v>
      </c>
      <c r="L620" s="16">
        <f t="shared" ca="1" si="115"/>
        <v>20095.132566189062</v>
      </c>
      <c r="M620" s="16">
        <f t="shared" ca="1" si="116"/>
        <v>20140.941392661985</v>
      </c>
      <c r="N620" s="16">
        <f t="shared" ca="1" si="110"/>
        <v>9.6633552627068475</v>
      </c>
      <c r="O620" s="16">
        <f t="shared" ca="1" si="111"/>
        <v>20150.604747924692</v>
      </c>
      <c r="P620" s="16">
        <f t="shared" ca="1" si="117"/>
        <v>3084.6268320151903</v>
      </c>
      <c r="Q620" s="16">
        <f t="shared" ca="1" si="112"/>
        <v>45.808826472924856</v>
      </c>
      <c r="R620" s="16">
        <f t="shared" ca="1" si="118"/>
        <v>3140.099013750822</v>
      </c>
      <c r="S620" s="15">
        <v>595</v>
      </c>
      <c r="T620" s="15">
        <f t="shared" ca="1" si="113"/>
        <v>2</v>
      </c>
      <c r="U620" s="16">
        <f t="shared" ca="1" si="119"/>
        <v>20161.840189135804</v>
      </c>
      <c r="V620" s="16">
        <f t="shared" ca="1" si="120"/>
        <v>20150.604747924692</v>
      </c>
    </row>
    <row r="621" spans="9:22">
      <c r="I621" s="15">
        <v>596</v>
      </c>
      <c r="J621" s="16">
        <f t="shared" ca="1" si="109"/>
        <v>4.2336585602913104</v>
      </c>
      <c r="K621" s="16">
        <f t="shared" ca="1" si="114"/>
        <v>17014.739392734162</v>
      </c>
      <c r="L621" s="16">
        <f t="shared" ca="1" si="115"/>
        <v>20150.604747924692</v>
      </c>
      <c r="M621" s="16">
        <f t="shared" ca="1" si="116"/>
        <v>20179.754834006828</v>
      </c>
      <c r="N621" s="16">
        <f t="shared" ca="1" si="110"/>
        <v>7.9322942912632799</v>
      </c>
      <c r="O621" s="16">
        <f t="shared" ca="1" si="111"/>
        <v>20187.68712829809</v>
      </c>
      <c r="P621" s="16">
        <f t="shared" ca="1" si="117"/>
        <v>3135.86535519053</v>
      </c>
      <c r="Q621" s="16">
        <f t="shared" ca="1" si="112"/>
        <v>29.150086082136564</v>
      </c>
      <c r="R621" s="16">
        <f t="shared" ca="1" si="118"/>
        <v>3172.9477355639297</v>
      </c>
      <c r="S621" s="15">
        <v>596</v>
      </c>
      <c r="T621" s="15">
        <f t="shared" ca="1" si="113"/>
        <v>2</v>
      </c>
      <c r="U621" s="16">
        <f t="shared" ca="1" si="119"/>
        <v>20161.840189135804</v>
      </c>
      <c r="V621" s="16">
        <f t="shared" ca="1" si="120"/>
        <v>20187.68712829809</v>
      </c>
    </row>
    <row r="622" spans="9:22">
      <c r="I622" s="15">
        <v>597</v>
      </c>
      <c r="J622" s="16">
        <f t="shared" ca="1" si="109"/>
        <v>2.5094119623760522</v>
      </c>
      <c r="K622" s="16">
        <f t="shared" ca="1" si="114"/>
        <v>17017.248804696537</v>
      </c>
      <c r="L622" s="16">
        <f t="shared" ca="1" si="115"/>
        <v>20161.840189135804</v>
      </c>
      <c r="M622" s="16">
        <f t="shared" ca="1" si="116"/>
        <v>20222.749988619045</v>
      </c>
      <c r="N622" s="16">
        <f t="shared" ca="1" si="110"/>
        <v>6.5141378129369958</v>
      </c>
      <c r="O622" s="16">
        <f t="shared" ca="1" si="111"/>
        <v>20229.264126431983</v>
      </c>
      <c r="P622" s="16">
        <f t="shared" ca="1" si="117"/>
        <v>3144.5913844392671</v>
      </c>
      <c r="Q622" s="16">
        <f t="shared" ca="1" si="112"/>
        <v>60.909799483240647</v>
      </c>
      <c r="R622" s="16">
        <f t="shared" ca="1" si="118"/>
        <v>3212.0153217354446</v>
      </c>
      <c r="S622" s="15">
        <v>597</v>
      </c>
      <c r="T622" s="15">
        <f t="shared" ca="1" si="113"/>
        <v>1</v>
      </c>
      <c r="U622" s="16">
        <f t="shared" ca="1" si="119"/>
        <v>20229.264126431983</v>
      </c>
      <c r="V622" s="16">
        <f t="shared" ca="1" si="120"/>
        <v>20187.68712829809</v>
      </c>
    </row>
    <row r="623" spans="9:22">
      <c r="I623" s="15">
        <v>598</v>
      </c>
      <c r="J623" s="16">
        <f t="shared" ca="1" si="109"/>
        <v>1.1711768153503148</v>
      </c>
      <c r="K623" s="16">
        <f t="shared" ca="1" si="114"/>
        <v>17018.419981511888</v>
      </c>
      <c r="L623" s="16">
        <f t="shared" ca="1" si="115"/>
        <v>20187.68712829809</v>
      </c>
      <c r="M623" s="16">
        <f t="shared" ca="1" si="116"/>
        <v>20238.626928000198</v>
      </c>
      <c r="N623" s="16">
        <f t="shared" ca="1" si="110"/>
        <v>9.6149117509155673</v>
      </c>
      <c r="O623" s="16">
        <f t="shared" ca="1" si="111"/>
        <v>20248.241839751114</v>
      </c>
      <c r="P623" s="16">
        <f t="shared" ca="1" si="117"/>
        <v>3169.2671467862019</v>
      </c>
      <c r="Q623" s="16">
        <f t="shared" ca="1" si="112"/>
        <v>50.9397997021088</v>
      </c>
      <c r="R623" s="16">
        <f t="shared" ca="1" si="118"/>
        <v>3229.8218582392265</v>
      </c>
      <c r="S623" s="15">
        <v>598</v>
      </c>
      <c r="T623" s="15">
        <f t="shared" ca="1" si="113"/>
        <v>2</v>
      </c>
      <c r="U623" s="16">
        <f t="shared" ca="1" si="119"/>
        <v>20229.264126431983</v>
      </c>
      <c r="V623" s="16">
        <f t="shared" ca="1" si="120"/>
        <v>20248.241839751114</v>
      </c>
    </row>
    <row r="624" spans="9:22">
      <c r="I624" s="15">
        <v>599</v>
      </c>
      <c r="J624" s="16">
        <f t="shared" ca="1" si="109"/>
        <v>91.298223704441028</v>
      </c>
      <c r="K624" s="16">
        <f t="shared" ca="1" si="114"/>
        <v>17109.71820521633</v>
      </c>
      <c r="L624" s="16">
        <f t="shared" ca="1" si="115"/>
        <v>20229.264126431983</v>
      </c>
      <c r="M624" s="16">
        <f t="shared" ca="1" si="116"/>
        <v>20284.797199994366</v>
      </c>
      <c r="N624" s="16">
        <f t="shared" ca="1" si="110"/>
        <v>9.6562099794790885</v>
      </c>
      <c r="O624" s="16">
        <f t="shared" ca="1" si="111"/>
        <v>20294.453409973845</v>
      </c>
      <c r="P624" s="16">
        <f t="shared" ca="1" si="117"/>
        <v>3119.5459212156529</v>
      </c>
      <c r="Q624" s="16">
        <f t="shared" ca="1" si="112"/>
        <v>55.533073562382256</v>
      </c>
      <c r="R624" s="16">
        <f t="shared" ca="1" si="118"/>
        <v>3184.7352047575146</v>
      </c>
      <c r="S624" s="15">
        <v>599</v>
      </c>
      <c r="T624" s="15">
        <f t="shared" ca="1" si="113"/>
        <v>1</v>
      </c>
      <c r="U624" s="16">
        <f t="shared" ca="1" si="119"/>
        <v>20294.453409973845</v>
      </c>
      <c r="V624" s="16">
        <f t="shared" ca="1" si="120"/>
        <v>20248.241839751114</v>
      </c>
    </row>
    <row r="625" spans="9:22">
      <c r="I625" s="15">
        <v>600</v>
      </c>
      <c r="J625" s="16">
        <f t="shared" ca="1" si="109"/>
        <v>13.852906766516634</v>
      </c>
      <c r="K625" s="16">
        <f t="shared" ca="1" si="114"/>
        <v>17123.571111982845</v>
      </c>
      <c r="L625" s="16">
        <f t="shared" ca="1" si="115"/>
        <v>20248.241839751114</v>
      </c>
      <c r="M625" s="16">
        <f t="shared" ca="1" si="116"/>
        <v>20342.532573475779</v>
      </c>
      <c r="N625" s="16">
        <f t="shared" ca="1" si="110"/>
        <v>8.0432230856727003</v>
      </c>
      <c r="O625" s="16">
        <f t="shared" ca="1" si="111"/>
        <v>20350.57579656145</v>
      </c>
      <c r="P625" s="16">
        <f t="shared" ca="1" si="117"/>
        <v>3124.670727768269</v>
      </c>
      <c r="Q625" s="16">
        <f t="shared" ca="1" si="112"/>
        <v>94.290733724666097</v>
      </c>
      <c r="R625" s="16">
        <f t="shared" ca="1" si="118"/>
        <v>3227.0046845786078</v>
      </c>
      <c r="S625" s="15">
        <v>600</v>
      </c>
      <c r="T625" s="15">
        <f t="shared" ca="1" si="113"/>
        <v>2</v>
      </c>
      <c r="U625" s="16">
        <f t="shared" ca="1" si="119"/>
        <v>20294.453409973845</v>
      </c>
      <c r="V625" s="16">
        <f t="shared" ca="1" si="120"/>
        <v>20350.57579656145</v>
      </c>
    </row>
    <row r="626" spans="9:22">
      <c r="I626" s="15">
        <v>601</v>
      </c>
      <c r="J626" s="16">
        <f t="shared" ca="1" si="109"/>
        <v>52.255085655115927</v>
      </c>
      <c r="K626" s="16">
        <f t="shared" ca="1" si="114"/>
        <v>17175.826197637962</v>
      </c>
      <c r="L626" s="16">
        <f t="shared" ca="1" si="115"/>
        <v>20294.453409973845</v>
      </c>
      <c r="M626" s="16">
        <f t="shared" ca="1" si="116"/>
        <v>20324.893556908621</v>
      </c>
      <c r="N626" s="16">
        <f t="shared" ca="1" si="110"/>
        <v>9.186877144900965</v>
      </c>
      <c r="O626" s="16">
        <f t="shared" ca="1" si="111"/>
        <v>20334.080434053521</v>
      </c>
      <c r="P626" s="16">
        <f t="shared" ca="1" si="117"/>
        <v>3118.6272123358831</v>
      </c>
      <c r="Q626" s="16">
        <f t="shared" ca="1" si="112"/>
        <v>30.440146934774081</v>
      </c>
      <c r="R626" s="16">
        <f t="shared" ca="1" si="118"/>
        <v>3158.2542364155579</v>
      </c>
      <c r="S626" s="15">
        <v>601</v>
      </c>
      <c r="T626" s="15">
        <f t="shared" ca="1" si="113"/>
        <v>1</v>
      </c>
      <c r="U626" s="16">
        <f t="shared" ca="1" si="119"/>
        <v>20334.080434053521</v>
      </c>
      <c r="V626" s="16">
        <f t="shared" ca="1" si="120"/>
        <v>20350.57579656145</v>
      </c>
    </row>
    <row r="627" spans="9:22">
      <c r="I627" s="15">
        <v>602</v>
      </c>
      <c r="J627" s="16">
        <f t="shared" ca="1" si="109"/>
        <v>58.592376828718912</v>
      </c>
      <c r="K627" s="16">
        <f t="shared" ca="1" si="114"/>
        <v>17234.418574466679</v>
      </c>
      <c r="L627" s="16">
        <f t="shared" ca="1" si="115"/>
        <v>20334.080434053521</v>
      </c>
      <c r="M627" s="16">
        <f t="shared" ca="1" si="116"/>
        <v>20379.878602287037</v>
      </c>
      <c r="N627" s="16">
        <f t="shared" ca="1" si="110"/>
        <v>8.3762130920026756</v>
      </c>
      <c r="O627" s="16">
        <f t="shared" ca="1" si="111"/>
        <v>20388.254815379041</v>
      </c>
      <c r="P627" s="16">
        <f t="shared" ca="1" si="117"/>
        <v>3099.6618595868422</v>
      </c>
      <c r="Q627" s="16">
        <f t="shared" ca="1" si="112"/>
        <v>45.798168233515568</v>
      </c>
      <c r="R627" s="16">
        <f t="shared" ca="1" si="118"/>
        <v>3153.8362409123606</v>
      </c>
      <c r="S627" s="15">
        <v>602</v>
      </c>
      <c r="T627" s="15">
        <f t="shared" ca="1" si="113"/>
        <v>1</v>
      </c>
      <c r="U627" s="16">
        <f t="shared" ca="1" si="119"/>
        <v>20388.254815379041</v>
      </c>
      <c r="V627" s="16">
        <f t="shared" ca="1" si="120"/>
        <v>20350.57579656145</v>
      </c>
    </row>
    <row r="628" spans="9:22">
      <c r="I628" s="15">
        <v>603</v>
      </c>
      <c r="J628" s="16">
        <f t="shared" ca="1" si="109"/>
        <v>3.9271062345531171</v>
      </c>
      <c r="K628" s="16">
        <f t="shared" ca="1" si="114"/>
        <v>17238.345680701234</v>
      </c>
      <c r="L628" s="16">
        <f t="shared" ca="1" si="115"/>
        <v>20350.57579656145</v>
      </c>
      <c r="M628" s="16">
        <f t="shared" ca="1" si="116"/>
        <v>20419.821167831306</v>
      </c>
      <c r="N628" s="16">
        <f t="shared" ca="1" si="110"/>
        <v>8.9314254869265621</v>
      </c>
      <c r="O628" s="16">
        <f t="shared" ca="1" si="111"/>
        <v>20428.752593318233</v>
      </c>
      <c r="P628" s="16">
        <f t="shared" ca="1" si="117"/>
        <v>3112.2301158602168</v>
      </c>
      <c r="Q628" s="16">
        <f t="shared" ca="1" si="112"/>
        <v>69.24537126985669</v>
      </c>
      <c r="R628" s="16">
        <f t="shared" ca="1" si="118"/>
        <v>3190.4069126169998</v>
      </c>
      <c r="S628" s="15">
        <v>603</v>
      </c>
      <c r="T628" s="15">
        <f t="shared" ca="1" si="113"/>
        <v>2</v>
      </c>
      <c r="U628" s="16">
        <f t="shared" ca="1" si="119"/>
        <v>20388.254815379041</v>
      </c>
      <c r="V628" s="16">
        <f t="shared" ca="1" si="120"/>
        <v>20428.752593318233</v>
      </c>
    </row>
    <row r="629" spans="9:22">
      <c r="I629" s="15">
        <v>604</v>
      </c>
      <c r="J629" s="16">
        <f t="shared" ca="1" si="109"/>
        <v>10.073274165537471</v>
      </c>
      <c r="K629" s="16">
        <f t="shared" ca="1" si="114"/>
        <v>17248.418954866771</v>
      </c>
      <c r="L629" s="16">
        <f t="shared" ca="1" si="115"/>
        <v>20388.254815379041</v>
      </c>
      <c r="M629" s="16">
        <f t="shared" ca="1" si="116"/>
        <v>20436.395287451702</v>
      </c>
      <c r="N629" s="16">
        <f t="shared" ca="1" si="110"/>
        <v>5.1774058886228325</v>
      </c>
      <c r="O629" s="16">
        <f t="shared" ca="1" si="111"/>
        <v>20441.572693340324</v>
      </c>
      <c r="P629" s="16">
        <f t="shared" ca="1" si="117"/>
        <v>3139.8358605122703</v>
      </c>
      <c r="Q629" s="16">
        <f t="shared" ca="1" si="112"/>
        <v>48.140472072660089</v>
      </c>
      <c r="R629" s="16">
        <f t="shared" ca="1" si="118"/>
        <v>3193.1537384735529</v>
      </c>
      <c r="S629" s="15">
        <v>604</v>
      </c>
      <c r="T629" s="15">
        <f t="shared" ca="1" si="113"/>
        <v>1</v>
      </c>
      <c r="U629" s="16">
        <f t="shared" ca="1" si="119"/>
        <v>20441.572693340324</v>
      </c>
      <c r="V629" s="16">
        <f t="shared" ca="1" si="120"/>
        <v>20428.752593318233</v>
      </c>
    </row>
    <row r="630" spans="9:22">
      <c r="I630" s="15">
        <v>605</v>
      </c>
      <c r="J630" s="16">
        <f t="shared" ca="1" si="109"/>
        <v>69.063592007794412</v>
      </c>
      <c r="K630" s="16">
        <f t="shared" ca="1" si="114"/>
        <v>17317.482546874566</v>
      </c>
      <c r="L630" s="16">
        <f t="shared" ca="1" si="115"/>
        <v>20428.752593318233</v>
      </c>
      <c r="M630" s="16">
        <f t="shared" ca="1" si="116"/>
        <v>20521.682144015809</v>
      </c>
      <c r="N630" s="16">
        <f t="shared" ca="1" si="110"/>
        <v>6.530027675813745</v>
      </c>
      <c r="O630" s="16">
        <f t="shared" ca="1" si="111"/>
        <v>20528.212171691623</v>
      </c>
      <c r="P630" s="16">
        <f t="shared" ca="1" si="117"/>
        <v>3111.2700464436675</v>
      </c>
      <c r="Q630" s="16">
        <f t="shared" ca="1" si="112"/>
        <v>92.929550697574683</v>
      </c>
      <c r="R630" s="16">
        <f t="shared" ca="1" si="118"/>
        <v>3210.729624817056</v>
      </c>
      <c r="S630" s="15">
        <v>605</v>
      </c>
      <c r="T630" s="15">
        <f t="shared" ca="1" si="113"/>
        <v>2</v>
      </c>
      <c r="U630" s="16">
        <f t="shared" ca="1" si="119"/>
        <v>20441.572693340324</v>
      </c>
      <c r="V630" s="16">
        <f t="shared" ca="1" si="120"/>
        <v>20528.212171691623</v>
      </c>
    </row>
    <row r="631" spans="9:22">
      <c r="I631" s="15">
        <v>606</v>
      </c>
      <c r="J631" s="16">
        <f t="shared" ca="1" si="109"/>
        <v>17.784145652533599</v>
      </c>
      <c r="K631" s="16">
        <f t="shared" ca="1" si="114"/>
        <v>17335.266692527101</v>
      </c>
      <c r="L631" s="16">
        <f t="shared" ca="1" si="115"/>
        <v>20441.572693340324</v>
      </c>
      <c r="M631" s="16">
        <f t="shared" ca="1" si="116"/>
        <v>20517.775622843626</v>
      </c>
      <c r="N631" s="16">
        <f t="shared" ca="1" si="110"/>
        <v>9.1791283471592902</v>
      </c>
      <c r="O631" s="16">
        <f t="shared" ca="1" si="111"/>
        <v>20526.954751190784</v>
      </c>
      <c r="P631" s="16">
        <f t="shared" ca="1" si="117"/>
        <v>3106.3060008132234</v>
      </c>
      <c r="Q631" s="16">
        <f t="shared" ca="1" si="112"/>
        <v>76.202929503303082</v>
      </c>
      <c r="R631" s="16">
        <f t="shared" ca="1" si="118"/>
        <v>3191.6880586636858</v>
      </c>
      <c r="S631" s="15">
        <v>606</v>
      </c>
      <c r="T631" s="15">
        <f t="shared" ca="1" si="113"/>
        <v>1</v>
      </c>
      <c r="U631" s="16">
        <f t="shared" ca="1" si="119"/>
        <v>20526.954751190784</v>
      </c>
      <c r="V631" s="16">
        <f t="shared" ca="1" si="120"/>
        <v>20528.212171691623</v>
      </c>
    </row>
    <row r="632" spans="9:22">
      <c r="I632" s="15">
        <v>607</v>
      </c>
      <c r="J632" s="16">
        <f t="shared" ca="1" si="109"/>
        <v>31.922441303958674</v>
      </c>
      <c r="K632" s="16">
        <f t="shared" ca="1" si="114"/>
        <v>17367.18913383106</v>
      </c>
      <c r="L632" s="16">
        <f t="shared" ca="1" si="115"/>
        <v>20526.954751190784</v>
      </c>
      <c r="M632" s="16">
        <f t="shared" ca="1" si="116"/>
        <v>20600.23468553153</v>
      </c>
      <c r="N632" s="16">
        <f t="shared" ca="1" si="110"/>
        <v>5.9906180435588103</v>
      </c>
      <c r="O632" s="16">
        <f t="shared" ca="1" si="111"/>
        <v>20606.225303575087</v>
      </c>
      <c r="P632" s="16">
        <f t="shared" ca="1" si="117"/>
        <v>3159.7656173597243</v>
      </c>
      <c r="Q632" s="16">
        <f t="shared" ca="1" si="112"/>
        <v>73.279934340747261</v>
      </c>
      <c r="R632" s="16">
        <f t="shared" ca="1" si="118"/>
        <v>3239.0361697440303</v>
      </c>
      <c r="S632" s="15">
        <v>607</v>
      </c>
      <c r="T632" s="15">
        <f t="shared" ca="1" si="113"/>
        <v>1</v>
      </c>
      <c r="U632" s="16">
        <f t="shared" ca="1" si="119"/>
        <v>20606.225303575087</v>
      </c>
      <c r="V632" s="16">
        <f t="shared" ca="1" si="120"/>
        <v>20528.212171691623</v>
      </c>
    </row>
    <row r="633" spans="9:22">
      <c r="I633" s="15">
        <v>608</v>
      </c>
      <c r="J633" s="16">
        <f t="shared" ca="1" si="109"/>
        <v>5.918825009870746</v>
      </c>
      <c r="K633" s="16">
        <f t="shared" ca="1" si="114"/>
        <v>17373.10795884093</v>
      </c>
      <c r="L633" s="16">
        <f t="shared" ca="1" si="115"/>
        <v>20528.212171691623</v>
      </c>
      <c r="M633" s="16">
        <f t="shared" ca="1" si="116"/>
        <v>20610.505147870823</v>
      </c>
      <c r="N633" s="16">
        <f t="shared" ca="1" si="110"/>
        <v>8.6320931431490902</v>
      </c>
      <c r="O633" s="16">
        <f t="shared" ca="1" si="111"/>
        <v>20619.13724101397</v>
      </c>
      <c r="P633" s="16">
        <f t="shared" ca="1" si="117"/>
        <v>3155.1042128506924</v>
      </c>
      <c r="Q633" s="16">
        <f t="shared" ca="1" si="112"/>
        <v>82.29297617919849</v>
      </c>
      <c r="R633" s="16">
        <f t="shared" ca="1" si="118"/>
        <v>3246.02928217304</v>
      </c>
      <c r="S633" s="15">
        <v>608</v>
      </c>
      <c r="T633" s="15">
        <f t="shared" ca="1" si="113"/>
        <v>2</v>
      </c>
      <c r="U633" s="16">
        <f t="shared" ca="1" si="119"/>
        <v>20606.225303575087</v>
      </c>
      <c r="V633" s="16">
        <f t="shared" ca="1" si="120"/>
        <v>20619.13724101397</v>
      </c>
    </row>
    <row r="634" spans="9:22">
      <c r="I634" s="15">
        <v>609</v>
      </c>
      <c r="J634" s="16">
        <f t="shared" ca="1" si="109"/>
        <v>25.450872653260298</v>
      </c>
      <c r="K634" s="16">
        <f t="shared" ca="1" si="114"/>
        <v>17398.558831494189</v>
      </c>
      <c r="L634" s="16">
        <f t="shared" ca="1" si="115"/>
        <v>20606.225303575087</v>
      </c>
      <c r="M634" s="16">
        <f t="shared" ca="1" si="116"/>
        <v>20643.718275377112</v>
      </c>
      <c r="N634" s="16">
        <f t="shared" ca="1" si="110"/>
        <v>6.5434369086966351</v>
      </c>
      <c r="O634" s="16">
        <f t="shared" ca="1" si="111"/>
        <v>20650.26171228581</v>
      </c>
      <c r="P634" s="16">
        <f t="shared" ca="1" si="117"/>
        <v>3207.6664720808985</v>
      </c>
      <c r="Q634" s="16">
        <f t="shared" ca="1" si="112"/>
        <v>37.492971802025338</v>
      </c>
      <c r="R634" s="16">
        <f t="shared" ca="1" si="118"/>
        <v>3251.7028807916204</v>
      </c>
      <c r="S634" s="15">
        <v>609</v>
      </c>
      <c r="T634" s="15">
        <f t="shared" ca="1" si="113"/>
        <v>1</v>
      </c>
      <c r="U634" s="16">
        <f t="shared" ca="1" si="119"/>
        <v>20650.26171228581</v>
      </c>
      <c r="V634" s="16">
        <f t="shared" ca="1" si="120"/>
        <v>20619.13724101397</v>
      </c>
    </row>
    <row r="635" spans="9:22">
      <c r="I635" s="15">
        <v>610</v>
      </c>
      <c r="J635" s="16">
        <f t="shared" ca="1" si="109"/>
        <v>14.181243523752087</v>
      </c>
      <c r="K635" s="16">
        <f t="shared" ca="1" si="114"/>
        <v>17412.74007501794</v>
      </c>
      <c r="L635" s="16">
        <f t="shared" ca="1" si="115"/>
        <v>20619.13724101397</v>
      </c>
      <c r="M635" s="16">
        <f t="shared" ca="1" si="116"/>
        <v>20690.950697782588</v>
      </c>
      <c r="N635" s="16">
        <f t="shared" ca="1" si="110"/>
        <v>6.5467380537972089</v>
      </c>
      <c r="O635" s="16">
        <f t="shared" ca="1" si="111"/>
        <v>20697.497435836383</v>
      </c>
      <c r="P635" s="16">
        <f t="shared" ca="1" si="117"/>
        <v>3206.3971659960298</v>
      </c>
      <c r="Q635" s="16">
        <f t="shared" ca="1" si="112"/>
        <v>71.813456768618295</v>
      </c>
      <c r="R635" s="16">
        <f t="shared" ca="1" si="118"/>
        <v>3284.7573608184452</v>
      </c>
      <c r="S635" s="15">
        <v>610</v>
      </c>
      <c r="T635" s="15">
        <f t="shared" ca="1" si="113"/>
        <v>2</v>
      </c>
      <c r="U635" s="16">
        <f t="shared" ca="1" si="119"/>
        <v>20650.26171228581</v>
      </c>
      <c r="V635" s="16">
        <f t="shared" ca="1" si="120"/>
        <v>20697.497435836383</v>
      </c>
    </row>
    <row r="636" spans="9:22">
      <c r="I636" s="15">
        <v>611</v>
      </c>
      <c r="J636" s="16">
        <f t="shared" ca="1" si="109"/>
        <v>25.008364571329793</v>
      </c>
      <c r="K636" s="16">
        <f t="shared" ca="1" si="114"/>
        <v>17437.748439589272</v>
      </c>
      <c r="L636" s="16">
        <f t="shared" ca="1" si="115"/>
        <v>20650.26171228581</v>
      </c>
      <c r="M636" s="16">
        <f t="shared" ca="1" si="116"/>
        <v>20727.620167636618</v>
      </c>
      <c r="N636" s="16">
        <f t="shared" ca="1" si="110"/>
        <v>7.5500416938735349</v>
      </c>
      <c r="O636" s="16">
        <f t="shared" ca="1" si="111"/>
        <v>20735.170209330492</v>
      </c>
      <c r="P636" s="16">
        <f t="shared" ca="1" si="117"/>
        <v>3212.5132726965385</v>
      </c>
      <c r="Q636" s="16">
        <f t="shared" ca="1" si="112"/>
        <v>77.358455350806253</v>
      </c>
      <c r="R636" s="16">
        <f t="shared" ca="1" si="118"/>
        <v>3297.4217697412182</v>
      </c>
      <c r="S636" s="15">
        <v>611</v>
      </c>
      <c r="T636" s="15">
        <f t="shared" ca="1" si="113"/>
        <v>1</v>
      </c>
      <c r="U636" s="16">
        <f t="shared" ca="1" si="119"/>
        <v>20735.170209330492</v>
      </c>
      <c r="V636" s="16">
        <f t="shared" ca="1" si="120"/>
        <v>20697.497435836383</v>
      </c>
    </row>
    <row r="637" spans="9:22">
      <c r="I637" s="15">
        <v>612</v>
      </c>
      <c r="J637" s="16">
        <f t="shared" ca="1" si="109"/>
        <v>35.709137031826508</v>
      </c>
      <c r="K637" s="16">
        <f t="shared" ca="1" si="114"/>
        <v>17473.457576621098</v>
      </c>
      <c r="L637" s="16">
        <f t="shared" ca="1" si="115"/>
        <v>20697.497435836383</v>
      </c>
      <c r="M637" s="16">
        <f t="shared" ca="1" si="116"/>
        <v>20754.791707924069</v>
      </c>
      <c r="N637" s="16">
        <f t="shared" ca="1" si="110"/>
        <v>9.7847450818298896</v>
      </c>
      <c r="O637" s="16">
        <f t="shared" ca="1" si="111"/>
        <v>20764.576453005899</v>
      </c>
      <c r="P637" s="16">
        <f t="shared" ca="1" si="117"/>
        <v>3224.0398592152851</v>
      </c>
      <c r="Q637" s="16">
        <f t="shared" ca="1" si="112"/>
        <v>57.294272087686032</v>
      </c>
      <c r="R637" s="16">
        <f t="shared" ca="1" si="118"/>
        <v>3291.1188763848008</v>
      </c>
      <c r="S637" s="15">
        <v>612</v>
      </c>
      <c r="T637" s="15">
        <f t="shared" ca="1" si="113"/>
        <v>2</v>
      </c>
      <c r="U637" s="16">
        <f t="shared" ca="1" si="119"/>
        <v>20735.170209330492</v>
      </c>
      <c r="V637" s="16">
        <f t="shared" ca="1" si="120"/>
        <v>20764.576453005899</v>
      </c>
    </row>
    <row r="638" spans="9:22">
      <c r="I638" s="15">
        <v>613</v>
      </c>
      <c r="J638" s="16">
        <f t="shared" ca="1" si="109"/>
        <v>36.630233694797298</v>
      </c>
      <c r="K638" s="16">
        <f t="shared" ca="1" si="114"/>
        <v>17510.087810315894</v>
      </c>
      <c r="L638" s="16">
        <f t="shared" ca="1" si="115"/>
        <v>20735.170209330492</v>
      </c>
      <c r="M638" s="16">
        <f t="shared" ca="1" si="116"/>
        <v>20803.054933349478</v>
      </c>
      <c r="N638" s="16">
        <f t="shared" ca="1" si="110"/>
        <v>9.08035479634691</v>
      </c>
      <c r="O638" s="16">
        <f t="shared" ca="1" si="111"/>
        <v>20812.135288145826</v>
      </c>
      <c r="P638" s="16">
        <f t="shared" ca="1" si="117"/>
        <v>3225.0823990145982</v>
      </c>
      <c r="Q638" s="16">
        <f t="shared" ca="1" si="112"/>
        <v>67.88472401898693</v>
      </c>
      <c r="R638" s="16">
        <f t="shared" ca="1" si="118"/>
        <v>3302.0474778299322</v>
      </c>
      <c r="S638" s="15">
        <v>613</v>
      </c>
      <c r="T638" s="15">
        <f t="shared" ca="1" si="113"/>
        <v>1</v>
      </c>
      <c r="U638" s="16">
        <f t="shared" ca="1" si="119"/>
        <v>20812.135288145826</v>
      </c>
      <c r="V638" s="16">
        <f t="shared" ca="1" si="120"/>
        <v>20764.576453005899</v>
      </c>
    </row>
    <row r="639" spans="9:22">
      <c r="I639" s="15">
        <v>614</v>
      </c>
      <c r="J639" s="16">
        <f t="shared" ca="1" si="109"/>
        <v>29.699688308494576</v>
      </c>
      <c r="K639" s="16">
        <f t="shared" ca="1" si="114"/>
        <v>17539.787498624388</v>
      </c>
      <c r="L639" s="16">
        <f t="shared" ca="1" si="115"/>
        <v>20764.576453005899</v>
      </c>
      <c r="M639" s="16">
        <f t="shared" ca="1" si="116"/>
        <v>20813.86386462432</v>
      </c>
      <c r="N639" s="16">
        <f t="shared" ca="1" si="110"/>
        <v>5.9219625210675542</v>
      </c>
      <c r="O639" s="16">
        <f t="shared" ca="1" si="111"/>
        <v>20819.785827145388</v>
      </c>
      <c r="P639" s="16">
        <f t="shared" ca="1" si="117"/>
        <v>3224.7889543815108</v>
      </c>
      <c r="Q639" s="16">
        <f t="shared" ca="1" si="112"/>
        <v>49.287411618421544</v>
      </c>
      <c r="R639" s="16">
        <f t="shared" ca="1" si="118"/>
        <v>3279.9983285210001</v>
      </c>
      <c r="S639" s="15">
        <v>614</v>
      </c>
      <c r="T639" s="15">
        <f t="shared" ca="1" si="113"/>
        <v>2</v>
      </c>
      <c r="U639" s="16">
        <f t="shared" ca="1" si="119"/>
        <v>20812.135288145826</v>
      </c>
      <c r="V639" s="16">
        <f t="shared" ca="1" si="120"/>
        <v>20819.785827145388</v>
      </c>
    </row>
    <row r="640" spans="9:22">
      <c r="I640" s="15">
        <v>615</v>
      </c>
      <c r="J640" s="16">
        <f t="shared" ca="1" si="109"/>
        <v>116.5522800016098</v>
      </c>
      <c r="K640" s="16">
        <f t="shared" ca="1" si="114"/>
        <v>17656.339778625999</v>
      </c>
      <c r="L640" s="16">
        <f t="shared" ca="1" si="115"/>
        <v>20812.135288145826</v>
      </c>
      <c r="M640" s="16">
        <f t="shared" ca="1" si="116"/>
        <v>20856.193970299992</v>
      </c>
      <c r="N640" s="16">
        <f t="shared" ca="1" si="110"/>
        <v>7.5766451141896063</v>
      </c>
      <c r="O640" s="16">
        <f t="shared" ca="1" si="111"/>
        <v>20863.770615414182</v>
      </c>
      <c r="P640" s="16">
        <f t="shared" ca="1" si="117"/>
        <v>3155.7955095198267</v>
      </c>
      <c r="Q640" s="16">
        <f t="shared" ca="1" si="112"/>
        <v>44.058682154165666</v>
      </c>
      <c r="R640" s="16">
        <f t="shared" ca="1" si="118"/>
        <v>3207.4308367881818</v>
      </c>
      <c r="S640" s="15">
        <v>615</v>
      </c>
      <c r="T640" s="15">
        <f t="shared" ca="1" si="113"/>
        <v>1</v>
      </c>
      <c r="U640" s="16">
        <f t="shared" ca="1" si="119"/>
        <v>20863.770615414182</v>
      </c>
      <c r="V640" s="16">
        <f t="shared" ca="1" si="120"/>
        <v>20819.785827145388</v>
      </c>
    </row>
    <row r="641" spans="9:22">
      <c r="I641" s="15">
        <v>616</v>
      </c>
      <c r="J641" s="16">
        <f t="shared" ca="1" si="109"/>
        <v>88.210758496548493</v>
      </c>
      <c r="K641" s="16">
        <f t="shared" ca="1" si="114"/>
        <v>17744.550537122548</v>
      </c>
      <c r="L641" s="16">
        <f t="shared" ca="1" si="115"/>
        <v>20819.785827145388</v>
      </c>
      <c r="M641" s="16">
        <f t="shared" ca="1" si="116"/>
        <v>20873.674400964079</v>
      </c>
      <c r="N641" s="16">
        <f t="shared" ca="1" si="110"/>
        <v>9.8575289873546712</v>
      </c>
      <c r="O641" s="16">
        <f t="shared" ca="1" si="111"/>
        <v>20883.531929951434</v>
      </c>
      <c r="P641" s="16">
        <f t="shared" ca="1" si="117"/>
        <v>3075.2352900228398</v>
      </c>
      <c r="Q641" s="16">
        <f t="shared" ca="1" si="112"/>
        <v>53.888573818689437</v>
      </c>
      <c r="R641" s="16">
        <f t="shared" ca="1" si="118"/>
        <v>3138.9813928288841</v>
      </c>
      <c r="S641" s="15">
        <v>616</v>
      </c>
      <c r="T641" s="15">
        <f t="shared" ca="1" si="113"/>
        <v>2</v>
      </c>
      <c r="U641" s="16">
        <f t="shared" ca="1" si="119"/>
        <v>20863.770615414182</v>
      </c>
      <c r="V641" s="16">
        <f t="shared" ca="1" si="120"/>
        <v>20883.531929951434</v>
      </c>
    </row>
    <row r="642" spans="9:22">
      <c r="I642" s="15">
        <v>617</v>
      </c>
      <c r="J642" s="16">
        <f t="shared" ca="1" si="109"/>
        <v>6.2366238515513475</v>
      </c>
      <c r="K642" s="16">
        <f t="shared" ca="1" si="114"/>
        <v>17750.787160974098</v>
      </c>
      <c r="L642" s="16">
        <f t="shared" ca="1" si="115"/>
        <v>20863.770615414182</v>
      </c>
      <c r="M642" s="16">
        <f t="shared" ca="1" si="116"/>
        <v>20928.026012205111</v>
      </c>
      <c r="N642" s="16">
        <f t="shared" ca="1" si="110"/>
        <v>5.3704045450421409</v>
      </c>
      <c r="O642" s="16">
        <f t="shared" ca="1" si="111"/>
        <v>20933.396416750154</v>
      </c>
      <c r="P642" s="16">
        <f t="shared" ca="1" si="117"/>
        <v>3112.9834544400837</v>
      </c>
      <c r="Q642" s="16">
        <f t="shared" ca="1" si="112"/>
        <v>64.255396790930959</v>
      </c>
      <c r="R642" s="16">
        <f t="shared" ca="1" si="118"/>
        <v>3182.6092557760571</v>
      </c>
      <c r="S642" s="15">
        <v>617</v>
      </c>
      <c r="T642" s="15">
        <f t="shared" ca="1" si="113"/>
        <v>1</v>
      </c>
      <c r="U642" s="16">
        <f t="shared" ca="1" si="119"/>
        <v>20933.396416750154</v>
      </c>
      <c r="V642" s="16">
        <f t="shared" ca="1" si="120"/>
        <v>20883.531929951434</v>
      </c>
    </row>
    <row r="643" spans="9:22">
      <c r="I643" s="15">
        <v>618</v>
      </c>
      <c r="J643" s="16">
        <f t="shared" ca="1" si="109"/>
        <v>3.2472954100672946</v>
      </c>
      <c r="K643" s="16">
        <f t="shared" ca="1" si="114"/>
        <v>17754.034456384165</v>
      </c>
      <c r="L643" s="16">
        <f t="shared" ca="1" si="115"/>
        <v>20883.531929951434</v>
      </c>
      <c r="M643" s="16">
        <f t="shared" ca="1" si="116"/>
        <v>20989.880450882283</v>
      </c>
      <c r="N643" s="16">
        <f t="shared" ca="1" si="110"/>
        <v>8.690529595239715</v>
      </c>
      <c r="O643" s="16">
        <f t="shared" ca="1" si="111"/>
        <v>20998.570980477522</v>
      </c>
      <c r="P643" s="16">
        <f t="shared" ca="1" si="117"/>
        <v>3129.4974735672695</v>
      </c>
      <c r="Q643" s="16">
        <f t="shared" ca="1" si="112"/>
        <v>106.34852093084896</v>
      </c>
      <c r="R643" s="16">
        <f t="shared" ca="1" si="118"/>
        <v>3244.5365240933584</v>
      </c>
      <c r="S643" s="15">
        <v>618</v>
      </c>
      <c r="T643" s="15">
        <f t="shared" ca="1" si="113"/>
        <v>2</v>
      </c>
      <c r="U643" s="16">
        <f t="shared" ca="1" si="119"/>
        <v>20933.396416750154</v>
      </c>
      <c r="V643" s="16">
        <f t="shared" ca="1" si="120"/>
        <v>20998.570980477522</v>
      </c>
    </row>
    <row r="644" spans="9:22">
      <c r="I644" s="15">
        <v>619</v>
      </c>
      <c r="J644" s="16">
        <f t="shared" ca="1" si="109"/>
        <v>8.5641596621400851</v>
      </c>
      <c r="K644" s="16">
        <f t="shared" ca="1" si="114"/>
        <v>17762.598616046304</v>
      </c>
      <c r="L644" s="16">
        <f t="shared" ca="1" si="115"/>
        <v>20933.396416750154</v>
      </c>
      <c r="M644" s="16">
        <f t="shared" ca="1" si="116"/>
        <v>20973.349819560837</v>
      </c>
      <c r="N644" s="16">
        <f t="shared" ca="1" si="110"/>
        <v>6.6095171787566098</v>
      </c>
      <c r="O644" s="16">
        <f t="shared" ca="1" si="111"/>
        <v>20979.959336739594</v>
      </c>
      <c r="P644" s="16">
        <f t="shared" ca="1" si="117"/>
        <v>3170.797800703851</v>
      </c>
      <c r="Q644" s="16">
        <f t="shared" ca="1" si="112"/>
        <v>39.953402810681425</v>
      </c>
      <c r="R644" s="16">
        <f t="shared" ca="1" si="118"/>
        <v>3217.3607206932888</v>
      </c>
      <c r="S644" s="15">
        <v>619</v>
      </c>
      <c r="T644" s="15">
        <f t="shared" ca="1" si="113"/>
        <v>1</v>
      </c>
      <c r="U644" s="16">
        <f t="shared" ca="1" si="119"/>
        <v>20979.959336739594</v>
      </c>
      <c r="V644" s="16">
        <f t="shared" ca="1" si="120"/>
        <v>20998.570980477522</v>
      </c>
    </row>
    <row r="645" spans="9:22">
      <c r="I645" s="15">
        <v>620</v>
      </c>
      <c r="J645" s="16">
        <f t="shared" ca="1" si="109"/>
        <v>32.529533947053039</v>
      </c>
      <c r="K645" s="16">
        <f t="shared" ca="1" si="114"/>
        <v>17795.128149993358</v>
      </c>
      <c r="L645" s="16">
        <f t="shared" ca="1" si="115"/>
        <v>20979.959336739594</v>
      </c>
      <c r="M645" s="16">
        <f t="shared" ca="1" si="116"/>
        <v>21053.931780594368</v>
      </c>
      <c r="N645" s="16">
        <f t="shared" ca="1" si="110"/>
        <v>9.5199691273193405</v>
      </c>
      <c r="O645" s="16">
        <f t="shared" ca="1" si="111"/>
        <v>21063.451749721688</v>
      </c>
      <c r="P645" s="16">
        <f t="shared" ca="1" si="117"/>
        <v>3184.8311867462362</v>
      </c>
      <c r="Q645" s="16">
        <f t="shared" ca="1" si="112"/>
        <v>73.972443854773303</v>
      </c>
      <c r="R645" s="16">
        <f t="shared" ca="1" si="118"/>
        <v>3268.3235997283286</v>
      </c>
      <c r="S645" s="15">
        <v>620</v>
      </c>
      <c r="T645" s="15">
        <f t="shared" ca="1" si="113"/>
        <v>1</v>
      </c>
      <c r="U645" s="16">
        <f t="shared" ca="1" si="119"/>
        <v>21063.451749721688</v>
      </c>
      <c r="V645" s="16">
        <f t="shared" ca="1" si="120"/>
        <v>20998.570980477522</v>
      </c>
    </row>
    <row r="646" spans="9:22">
      <c r="I646" s="15">
        <v>621</v>
      </c>
      <c r="J646" s="16">
        <f t="shared" ca="1" si="109"/>
        <v>58.066484140737117</v>
      </c>
      <c r="K646" s="16">
        <f t="shared" ca="1" si="114"/>
        <v>17853.194634134095</v>
      </c>
      <c r="L646" s="16">
        <f t="shared" ca="1" si="115"/>
        <v>20998.570980477522</v>
      </c>
      <c r="M646" s="16">
        <f t="shared" ca="1" si="116"/>
        <v>21068.728043061583</v>
      </c>
      <c r="N646" s="16">
        <f t="shared" ca="1" si="110"/>
        <v>5.818233480898753</v>
      </c>
      <c r="O646" s="16">
        <f t="shared" ca="1" si="111"/>
        <v>21074.546276542482</v>
      </c>
      <c r="P646" s="16">
        <f t="shared" ca="1" si="117"/>
        <v>3145.3763463434261</v>
      </c>
      <c r="Q646" s="16">
        <f t="shared" ca="1" si="112"/>
        <v>70.157062584060725</v>
      </c>
      <c r="R646" s="16">
        <f t="shared" ca="1" si="118"/>
        <v>3221.3516424083859</v>
      </c>
      <c r="S646" s="15">
        <v>621</v>
      </c>
      <c r="T646" s="15">
        <f t="shared" ca="1" si="113"/>
        <v>2</v>
      </c>
      <c r="U646" s="16">
        <f t="shared" ca="1" si="119"/>
        <v>21063.451749721688</v>
      </c>
      <c r="V646" s="16">
        <f t="shared" ca="1" si="120"/>
        <v>21074.546276542482</v>
      </c>
    </row>
    <row r="647" spans="9:22">
      <c r="I647" s="15">
        <v>622</v>
      </c>
      <c r="J647" s="16">
        <f t="shared" ca="1" si="109"/>
        <v>25.652571656646227</v>
      </c>
      <c r="K647" s="16">
        <f t="shared" ca="1" si="114"/>
        <v>17878.847205790742</v>
      </c>
      <c r="L647" s="16">
        <f t="shared" ca="1" si="115"/>
        <v>21063.451749721688</v>
      </c>
      <c r="M647" s="16">
        <f t="shared" ca="1" si="116"/>
        <v>21092.643875464928</v>
      </c>
      <c r="N647" s="16">
        <f t="shared" ca="1" si="110"/>
        <v>8.4858504922095772</v>
      </c>
      <c r="O647" s="16">
        <f t="shared" ca="1" si="111"/>
        <v>21101.129725957137</v>
      </c>
      <c r="P647" s="16">
        <f t="shared" ca="1" si="117"/>
        <v>3184.6045439309455</v>
      </c>
      <c r="Q647" s="16">
        <f t="shared" ca="1" si="112"/>
        <v>29.192125743239401</v>
      </c>
      <c r="R647" s="16">
        <f t="shared" ca="1" si="118"/>
        <v>3222.2825201663945</v>
      </c>
      <c r="S647" s="15">
        <v>622</v>
      </c>
      <c r="T647" s="15">
        <f t="shared" ca="1" si="113"/>
        <v>1</v>
      </c>
      <c r="U647" s="16">
        <f t="shared" ca="1" si="119"/>
        <v>21101.129725957137</v>
      </c>
      <c r="V647" s="16">
        <f t="shared" ca="1" si="120"/>
        <v>21074.546276542482</v>
      </c>
    </row>
    <row r="648" spans="9:22">
      <c r="I648" s="15">
        <v>623</v>
      </c>
      <c r="J648" s="16">
        <f t="shared" ca="1" si="109"/>
        <v>54.599004195149817</v>
      </c>
      <c r="K648" s="16">
        <f t="shared" ca="1" si="114"/>
        <v>17933.44620998589</v>
      </c>
      <c r="L648" s="16">
        <f t="shared" ca="1" si="115"/>
        <v>21074.546276542482</v>
      </c>
      <c r="M648" s="16">
        <f t="shared" ca="1" si="116"/>
        <v>21137.193365346855</v>
      </c>
      <c r="N648" s="16">
        <f t="shared" ca="1" si="110"/>
        <v>7.0043917005524676</v>
      </c>
      <c r="O648" s="16">
        <f t="shared" ca="1" si="111"/>
        <v>21144.197757047408</v>
      </c>
      <c r="P648" s="16">
        <f t="shared" ca="1" si="117"/>
        <v>3141.1000665565916</v>
      </c>
      <c r="Q648" s="16">
        <f t="shared" ca="1" si="112"/>
        <v>62.647088804374093</v>
      </c>
      <c r="R648" s="16">
        <f t="shared" ca="1" si="118"/>
        <v>3210.7515470615181</v>
      </c>
      <c r="S648" s="15">
        <v>623</v>
      </c>
      <c r="T648" s="15">
        <f t="shared" ca="1" si="113"/>
        <v>2</v>
      </c>
      <c r="U648" s="16">
        <f t="shared" ca="1" si="119"/>
        <v>21101.129725957137</v>
      </c>
      <c r="V648" s="16">
        <f t="shared" ca="1" si="120"/>
        <v>21144.197757047408</v>
      </c>
    </row>
    <row r="649" spans="9:22">
      <c r="I649" s="15">
        <v>624</v>
      </c>
      <c r="J649" s="16">
        <f t="shared" ca="1" si="109"/>
        <v>48.452460140415361</v>
      </c>
      <c r="K649" s="16">
        <f t="shared" ca="1" si="114"/>
        <v>17981.898670126306</v>
      </c>
      <c r="L649" s="16">
        <f t="shared" ca="1" si="115"/>
        <v>21101.129725957137</v>
      </c>
      <c r="M649" s="16">
        <f t="shared" ca="1" si="116"/>
        <v>21144.539445778009</v>
      </c>
      <c r="N649" s="16">
        <f t="shared" ca="1" si="110"/>
        <v>8.5363023910949867</v>
      </c>
      <c r="O649" s="16">
        <f t="shared" ca="1" si="111"/>
        <v>21153.075748169103</v>
      </c>
      <c r="P649" s="16">
        <f t="shared" ca="1" si="117"/>
        <v>3119.2310558308309</v>
      </c>
      <c r="Q649" s="16">
        <f t="shared" ca="1" si="112"/>
        <v>43.409719820871899</v>
      </c>
      <c r="R649" s="16">
        <f t="shared" ca="1" si="118"/>
        <v>3171.1770780427978</v>
      </c>
      <c r="S649" s="15">
        <v>624</v>
      </c>
      <c r="T649" s="15">
        <f t="shared" ca="1" si="113"/>
        <v>1</v>
      </c>
      <c r="U649" s="16">
        <f t="shared" ca="1" si="119"/>
        <v>21153.075748169103</v>
      </c>
      <c r="V649" s="16">
        <f t="shared" ca="1" si="120"/>
        <v>21144.197757047408</v>
      </c>
    </row>
    <row r="650" spans="9:22">
      <c r="I650" s="15">
        <v>625</v>
      </c>
      <c r="J650" s="16">
        <f t="shared" ca="1" si="109"/>
        <v>14.403879572948904</v>
      </c>
      <c r="K650" s="16">
        <f t="shared" ca="1" si="114"/>
        <v>17996.302549699256</v>
      </c>
      <c r="L650" s="16">
        <f t="shared" ca="1" si="115"/>
        <v>21144.197757047408</v>
      </c>
      <c r="M650" s="16">
        <f t="shared" ca="1" si="116"/>
        <v>21197.868193904862</v>
      </c>
      <c r="N650" s="16">
        <f t="shared" ca="1" si="110"/>
        <v>9.0761681386222968</v>
      </c>
      <c r="O650" s="16">
        <f t="shared" ca="1" si="111"/>
        <v>21206.944362043483</v>
      </c>
      <c r="P650" s="16">
        <f t="shared" ca="1" si="117"/>
        <v>3147.8952073481523</v>
      </c>
      <c r="Q650" s="16">
        <f t="shared" ca="1" si="112"/>
        <v>53.670436857454767</v>
      </c>
      <c r="R650" s="16">
        <f t="shared" ca="1" si="118"/>
        <v>3210.6418123442295</v>
      </c>
      <c r="S650" s="15">
        <v>625</v>
      </c>
      <c r="T650" s="15">
        <f t="shared" ca="1" si="113"/>
        <v>2</v>
      </c>
      <c r="U650" s="16">
        <f t="shared" ca="1" si="119"/>
        <v>21153.075748169103</v>
      </c>
      <c r="V650" s="16">
        <f t="shared" ca="1" si="120"/>
        <v>21206.944362043483</v>
      </c>
    </row>
    <row r="651" spans="9:22">
      <c r="I651" s="15">
        <v>626</v>
      </c>
      <c r="J651" s="16">
        <f t="shared" ca="1" si="109"/>
        <v>40.412013358230865</v>
      </c>
      <c r="K651" s="16">
        <f t="shared" ca="1" si="114"/>
        <v>18036.714563057485</v>
      </c>
      <c r="L651" s="16">
        <f t="shared" ca="1" si="115"/>
        <v>21153.075748169103</v>
      </c>
      <c r="M651" s="16">
        <f t="shared" ca="1" si="116"/>
        <v>21216.903672437114</v>
      </c>
      <c r="N651" s="16">
        <f t="shared" ca="1" si="110"/>
        <v>8.406178383164983</v>
      </c>
      <c r="O651" s="16">
        <f t="shared" ca="1" si="111"/>
        <v>21225.309850820278</v>
      </c>
      <c r="P651" s="16">
        <f t="shared" ca="1" si="117"/>
        <v>3116.3611851116184</v>
      </c>
      <c r="Q651" s="16">
        <f t="shared" ca="1" si="112"/>
        <v>63.82792426801273</v>
      </c>
      <c r="R651" s="16">
        <f t="shared" ca="1" si="118"/>
        <v>3188.595287762796</v>
      </c>
      <c r="S651" s="15">
        <v>626</v>
      </c>
      <c r="T651" s="15">
        <f t="shared" ca="1" si="113"/>
        <v>1</v>
      </c>
      <c r="U651" s="16">
        <f t="shared" ca="1" si="119"/>
        <v>21225.309850820278</v>
      </c>
      <c r="V651" s="16">
        <f t="shared" ca="1" si="120"/>
        <v>21206.944362043483</v>
      </c>
    </row>
    <row r="652" spans="9:22">
      <c r="I652" s="15">
        <v>627</v>
      </c>
      <c r="J652" s="16">
        <f t="shared" ca="1" si="109"/>
        <v>10.789992717394306</v>
      </c>
      <c r="K652" s="16">
        <f t="shared" ca="1" si="114"/>
        <v>18047.504555774878</v>
      </c>
      <c r="L652" s="16">
        <f t="shared" ca="1" si="115"/>
        <v>21206.944362043483</v>
      </c>
      <c r="M652" s="16">
        <f t="shared" ca="1" si="116"/>
        <v>21252.587129636824</v>
      </c>
      <c r="N652" s="16">
        <f t="shared" ca="1" si="110"/>
        <v>5.3703276441175642</v>
      </c>
      <c r="O652" s="16">
        <f t="shared" ca="1" si="111"/>
        <v>21257.957457280943</v>
      </c>
      <c r="P652" s="16">
        <f t="shared" ca="1" si="117"/>
        <v>3159.439806268605</v>
      </c>
      <c r="Q652" s="16">
        <f t="shared" ca="1" si="112"/>
        <v>45.64276759334119</v>
      </c>
      <c r="R652" s="16">
        <f t="shared" ca="1" si="118"/>
        <v>3210.4529015060634</v>
      </c>
      <c r="S652" s="15">
        <v>627</v>
      </c>
      <c r="T652" s="15">
        <f t="shared" ca="1" si="113"/>
        <v>2</v>
      </c>
      <c r="U652" s="16">
        <f t="shared" ca="1" si="119"/>
        <v>21225.309850820278</v>
      </c>
      <c r="V652" s="16">
        <f t="shared" ca="1" si="120"/>
        <v>21257.957457280943</v>
      </c>
    </row>
    <row r="653" spans="9:22">
      <c r="I653" s="15">
        <v>628</v>
      </c>
      <c r="J653" s="16">
        <f t="shared" ca="1" si="109"/>
        <v>40.83405843418808</v>
      </c>
      <c r="K653" s="16">
        <f t="shared" ca="1" si="114"/>
        <v>18088.338614209068</v>
      </c>
      <c r="L653" s="16">
        <f t="shared" ca="1" si="115"/>
        <v>21225.309850820278</v>
      </c>
      <c r="M653" s="16">
        <f t="shared" ca="1" si="116"/>
        <v>21269.037121077137</v>
      </c>
      <c r="N653" s="16">
        <f t="shared" ca="1" si="110"/>
        <v>6.8121216697534139</v>
      </c>
      <c r="O653" s="16">
        <f t="shared" ca="1" si="111"/>
        <v>21275.849242746892</v>
      </c>
      <c r="P653" s="16">
        <f t="shared" ca="1" si="117"/>
        <v>3136.9712366112108</v>
      </c>
      <c r="Q653" s="16">
        <f t="shared" ca="1" si="112"/>
        <v>43.727270256860095</v>
      </c>
      <c r="R653" s="16">
        <f t="shared" ca="1" si="118"/>
        <v>3187.5106285378242</v>
      </c>
      <c r="S653" s="15">
        <v>628</v>
      </c>
      <c r="T653" s="15">
        <f t="shared" ca="1" si="113"/>
        <v>1</v>
      </c>
      <c r="U653" s="16">
        <f t="shared" ca="1" si="119"/>
        <v>21275.849242746892</v>
      </c>
      <c r="V653" s="16">
        <f t="shared" ca="1" si="120"/>
        <v>21257.957457280943</v>
      </c>
    </row>
    <row r="654" spans="9:22">
      <c r="I654" s="15">
        <v>629</v>
      </c>
      <c r="J654" s="16">
        <f t="shared" ca="1" si="109"/>
        <v>0.86306527254032872</v>
      </c>
      <c r="K654" s="16">
        <f t="shared" ca="1" si="114"/>
        <v>18089.201679481608</v>
      </c>
      <c r="L654" s="16">
        <f t="shared" ca="1" si="115"/>
        <v>21257.957457280943</v>
      </c>
      <c r="M654" s="16">
        <f t="shared" ca="1" si="116"/>
        <v>21328.868145399549</v>
      </c>
      <c r="N654" s="16">
        <f t="shared" ca="1" si="110"/>
        <v>7.679995142054409</v>
      </c>
      <c r="O654" s="16">
        <f t="shared" ca="1" si="111"/>
        <v>21336.548140541603</v>
      </c>
      <c r="P654" s="16">
        <f t="shared" ca="1" si="117"/>
        <v>3168.7557777993352</v>
      </c>
      <c r="Q654" s="16">
        <f t="shared" ca="1" si="112"/>
        <v>70.9106881186067</v>
      </c>
      <c r="R654" s="16">
        <f t="shared" ca="1" si="118"/>
        <v>3247.3464610599963</v>
      </c>
      <c r="S654" s="15">
        <v>629</v>
      </c>
      <c r="T654" s="15">
        <f t="shared" ca="1" si="113"/>
        <v>2</v>
      </c>
      <c r="U654" s="16">
        <f t="shared" ca="1" si="119"/>
        <v>21275.849242746892</v>
      </c>
      <c r="V654" s="16">
        <f t="shared" ca="1" si="120"/>
        <v>21336.548140541603</v>
      </c>
    </row>
    <row r="655" spans="9:22">
      <c r="I655" s="15">
        <v>630</v>
      </c>
      <c r="J655" s="16">
        <f t="shared" ca="1" si="109"/>
        <v>0.41696611393806599</v>
      </c>
      <c r="K655" s="16">
        <f t="shared" ca="1" si="114"/>
        <v>18089.618645595547</v>
      </c>
      <c r="L655" s="16">
        <f t="shared" ca="1" si="115"/>
        <v>21275.849242746892</v>
      </c>
      <c r="M655" s="16">
        <f t="shared" ca="1" si="116"/>
        <v>21321.112805681965</v>
      </c>
      <c r="N655" s="16">
        <f t="shared" ca="1" si="110"/>
        <v>8.0432128928536528</v>
      </c>
      <c r="O655" s="16">
        <f t="shared" ca="1" si="111"/>
        <v>21329.15601857482</v>
      </c>
      <c r="P655" s="16">
        <f t="shared" ca="1" si="117"/>
        <v>3186.2305971513451</v>
      </c>
      <c r="Q655" s="16">
        <f t="shared" ca="1" si="112"/>
        <v>45.26356293507456</v>
      </c>
      <c r="R655" s="16">
        <f t="shared" ca="1" si="118"/>
        <v>3239.5373729792732</v>
      </c>
      <c r="S655" s="15">
        <v>630</v>
      </c>
      <c r="T655" s="15">
        <f t="shared" ca="1" si="113"/>
        <v>1</v>
      </c>
      <c r="U655" s="16">
        <f t="shared" ca="1" si="119"/>
        <v>21329.15601857482</v>
      </c>
      <c r="V655" s="16">
        <f t="shared" ca="1" si="120"/>
        <v>21336.548140541603</v>
      </c>
    </row>
    <row r="656" spans="9:22">
      <c r="I656" s="15">
        <v>631</v>
      </c>
      <c r="J656" s="16">
        <f t="shared" ca="1" si="109"/>
        <v>23.959930701511237</v>
      </c>
      <c r="K656" s="16">
        <f t="shared" ca="1" si="114"/>
        <v>18113.578576297059</v>
      </c>
      <c r="L656" s="16">
        <f t="shared" ca="1" si="115"/>
        <v>21329.15601857482</v>
      </c>
      <c r="M656" s="16">
        <f t="shared" ca="1" si="116"/>
        <v>21399.645678539502</v>
      </c>
      <c r="N656" s="16">
        <f t="shared" ca="1" si="110"/>
        <v>6.5946127208108001</v>
      </c>
      <c r="O656" s="16">
        <f t="shared" ca="1" si="111"/>
        <v>21406.240291260314</v>
      </c>
      <c r="P656" s="16">
        <f t="shared" ca="1" si="117"/>
        <v>3215.5774422777613</v>
      </c>
      <c r="Q656" s="16">
        <f t="shared" ca="1" si="112"/>
        <v>70.489659964682261</v>
      </c>
      <c r="R656" s="16">
        <f t="shared" ca="1" si="118"/>
        <v>3292.6617149632543</v>
      </c>
      <c r="S656" s="15">
        <v>631</v>
      </c>
      <c r="T656" s="15">
        <f t="shared" ca="1" si="113"/>
        <v>1</v>
      </c>
      <c r="U656" s="16">
        <f t="shared" ca="1" si="119"/>
        <v>21406.240291260314</v>
      </c>
      <c r="V656" s="16">
        <f t="shared" ca="1" si="120"/>
        <v>21336.548140541603</v>
      </c>
    </row>
    <row r="657" spans="9:22">
      <c r="I657" s="15">
        <v>632</v>
      </c>
      <c r="J657" s="16">
        <f t="shared" ca="1" si="109"/>
        <v>26.831700859408986</v>
      </c>
      <c r="K657" s="16">
        <f t="shared" ca="1" si="114"/>
        <v>18140.410277156469</v>
      </c>
      <c r="L657" s="16">
        <f t="shared" ca="1" si="115"/>
        <v>21336.548140541603</v>
      </c>
      <c r="M657" s="16">
        <f t="shared" ca="1" si="116"/>
        <v>21413.867815486632</v>
      </c>
      <c r="N657" s="16">
        <f t="shared" ca="1" si="110"/>
        <v>5.5705955494777175</v>
      </c>
      <c r="O657" s="16">
        <f t="shared" ca="1" si="111"/>
        <v>21419.43841103611</v>
      </c>
      <c r="P657" s="16">
        <f t="shared" ca="1" si="117"/>
        <v>3196.1378633851346</v>
      </c>
      <c r="Q657" s="16">
        <f t="shared" ca="1" si="112"/>
        <v>77.31967494502797</v>
      </c>
      <c r="R657" s="16">
        <f t="shared" ca="1" si="118"/>
        <v>3279.0281338796403</v>
      </c>
      <c r="S657" s="15">
        <v>632</v>
      </c>
      <c r="T657" s="15">
        <f t="shared" ca="1" si="113"/>
        <v>2</v>
      </c>
      <c r="U657" s="16">
        <f t="shared" ca="1" si="119"/>
        <v>21406.240291260314</v>
      </c>
      <c r="V657" s="16">
        <f t="shared" ca="1" si="120"/>
        <v>21419.43841103611</v>
      </c>
    </row>
    <row r="658" spans="9:22">
      <c r="I658" s="15">
        <v>633</v>
      </c>
      <c r="J658" s="16">
        <f t="shared" ca="1" si="109"/>
        <v>67.321788974337338</v>
      </c>
      <c r="K658" s="16">
        <f t="shared" ca="1" si="114"/>
        <v>18207.732066130808</v>
      </c>
      <c r="L658" s="16">
        <f t="shared" ca="1" si="115"/>
        <v>21406.240291260314</v>
      </c>
      <c r="M658" s="16">
        <f t="shared" ca="1" si="116"/>
        <v>21488.624454639485</v>
      </c>
      <c r="N658" s="16">
        <f t="shared" ca="1" si="110"/>
        <v>6.1458865422308095</v>
      </c>
      <c r="O658" s="16">
        <f t="shared" ca="1" si="111"/>
        <v>21494.770341181717</v>
      </c>
      <c r="P658" s="16">
        <f t="shared" ca="1" si="117"/>
        <v>3198.5082251295062</v>
      </c>
      <c r="Q658" s="16">
        <f t="shared" ca="1" si="112"/>
        <v>82.384163379171852</v>
      </c>
      <c r="R658" s="16">
        <f t="shared" ca="1" si="118"/>
        <v>3287.0382750509089</v>
      </c>
      <c r="S658" s="15">
        <v>633</v>
      </c>
      <c r="T658" s="15">
        <f t="shared" ca="1" si="113"/>
        <v>1</v>
      </c>
      <c r="U658" s="16">
        <f t="shared" ca="1" si="119"/>
        <v>21494.770341181717</v>
      </c>
      <c r="V658" s="16">
        <f t="shared" ca="1" si="120"/>
        <v>21419.43841103611</v>
      </c>
    </row>
    <row r="659" spans="9:22">
      <c r="I659" s="15">
        <v>634</v>
      </c>
      <c r="J659" s="16">
        <f t="shared" ca="1" si="109"/>
        <v>36.217688167006138</v>
      </c>
      <c r="K659" s="16">
        <f t="shared" ca="1" si="114"/>
        <v>18243.949754297813</v>
      </c>
      <c r="L659" s="16">
        <f t="shared" ca="1" si="115"/>
        <v>21419.43841103611</v>
      </c>
      <c r="M659" s="16">
        <f t="shared" ca="1" si="116"/>
        <v>21451.86399108146</v>
      </c>
      <c r="N659" s="16">
        <f t="shared" ca="1" si="110"/>
        <v>7.164447389949868</v>
      </c>
      <c r="O659" s="16">
        <f t="shared" ca="1" si="111"/>
        <v>21459.02843847141</v>
      </c>
      <c r="P659" s="16">
        <f t="shared" ca="1" si="117"/>
        <v>3175.4886567382964</v>
      </c>
      <c r="Q659" s="16">
        <f t="shared" ca="1" si="112"/>
        <v>32.425580045351396</v>
      </c>
      <c r="R659" s="16">
        <f t="shared" ca="1" si="118"/>
        <v>3215.078684173598</v>
      </c>
      <c r="S659" s="15">
        <v>634</v>
      </c>
      <c r="T659" s="15">
        <f t="shared" ca="1" si="113"/>
        <v>2</v>
      </c>
      <c r="U659" s="16">
        <f t="shared" ca="1" si="119"/>
        <v>21494.770341181717</v>
      </c>
      <c r="V659" s="16">
        <f t="shared" ca="1" si="120"/>
        <v>21459.02843847141</v>
      </c>
    </row>
    <row r="660" spans="9:22">
      <c r="I660" s="15">
        <v>635</v>
      </c>
      <c r="J660" s="16">
        <f t="shared" ca="1" si="109"/>
        <v>8.2993393275727048</v>
      </c>
      <c r="K660" s="16">
        <f t="shared" ca="1" si="114"/>
        <v>18252.249093625385</v>
      </c>
      <c r="L660" s="16">
        <f t="shared" ca="1" si="115"/>
        <v>21459.02843847141</v>
      </c>
      <c r="M660" s="16">
        <f t="shared" ca="1" si="116"/>
        <v>21482.632665555233</v>
      </c>
      <c r="N660" s="16">
        <f t="shared" ca="1" si="110"/>
        <v>5.6038161596758966</v>
      </c>
      <c r="O660" s="16">
        <f t="shared" ca="1" si="111"/>
        <v>21488.23648171491</v>
      </c>
      <c r="P660" s="16">
        <f t="shared" ca="1" si="117"/>
        <v>3206.7793448460252</v>
      </c>
      <c r="Q660" s="16">
        <f t="shared" ca="1" si="112"/>
        <v>23.604227083821257</v>
      </c>
      <c r="R660" s="16">
        <f t="shared" ca="1" si="118"/>
        <v>3235.987388089522</v>
      </c>
      <c r="S660" s="15">
        <v>635</v>
      </c>
      <c r="T660" s="15">
        <f t="shared" ca="1" si="113"/>
        <v>2</v>
      </c>
      <c r="U660" s="16">
        <f t="shared" ca="1" si="119"/>
        <v>21494.770341181717</v>
      </c>
      <c r="V660" s="16">
        <f t="shared" ca="1" si="120"/>
        <v>21488.23648171491</v>
      </c>
    </row>
    <row r="661" spans="9:22">
      <c r="I661" s="15">
        <v>636</v>
      </c>
      <c r="J661" s="16">
        <f t="shared" ca="1" si="109"/>
        <v>53.063100911990112</v>
      </c>
      <c r="K661" s="16">
        <f t="shared" ca="1" si="114"/>
        <v>18305.312194537375</v>
      </c>
      <c r="L661" s="16">
        <f t="shared" ca="1" si="115"/>
        <v>21488.23648171491</v>
      </c>
      <c r="M661" s="16">
        <f t="shared" ca="1" si="116"/>
        <v>21566.95412721004</v>
      </c>
      <c r="N661" s="16">
        <f t="shared" ca="1" si="110"/>
        <v>5.3680457875409635</v>
      </c>
      <c r="O661" s="16">
        <f t="shared" ca="1" si="111"/>
        <v>21572.322172997581</v>
      </c>
      <c r="P661" s="16">
        <f t="shared" ca="1" si="117"/>
        <v>3182.924287177535</v>
      </c>
      <c r="Q661" s="16">
        <f t="shared" ca="1" si="112"/>
        <v>78.717645495129375</v>
      </c>
      <c r="R661" s="16">
        <f t="shared" ca="1" si="118"/>
        <v>3267.0099784602057</v>
      </c>
      <c r="S661" s="15">
        <v>636</v>
      </c>
      <c r="T661" s="15">
        <f t="shared" ca="1" si="113"/>
        <v>2</v>
      </c>
      <c r="U661" s="16">
        <f t="shared" ca="1" si="119"/>
        <v>21494.770341181717</v>
      </c>
      <c r="V661" s="16">
        <f t="shared" ca="1" si="120"/>
        <v>21572.322172997581</v>
      </c>
    </row>
    <row r="662" spans="9:22">
      <c r="I662" s="15">
        <v>637</v>
      </c>
      <c r="J662" s="16">
        <f t="shared" ca="1" si="109"/>
        <v>6.1925576973607752</v>
      </c>
      <c r="K662" s="16">
        <f t="shared" ca="1" si="114"/>
        <v>18311.504752234734</v>
      </c>
      <c r="L662" s="16">
        <f t="shared" ca="1" si="115"/>
        <v>21494.770341181717</v>
      </c>
      <c r="M662" s="16">
        <f t="shared" ca="1" si="116"/>
        <v>21571.552067880559</v>
      </c>
      <c r="N662" s="16">
        <f t="shared" ca="1" si="110"/>
        <v>8.6898318741772229</v>
      </c>
      <c r="O662" s="16">
        <f t="shared" ca="1" si="111"/>
        <v>21580.241899754736</v>
      </c>
      <c r="P662" s="16">
        <f t="shared" ca="1" si="117"/>
        <v>3183.2655889469825</v>
      </c>
      <c r="Q662" s="16">
        <f t="shared" ca="1" si="112"/>
        <v>76.781726698841553</v>
      </c>
      <c r="R662" s="16">
        <f t="shared" ca="1" si="118"/>
        <v>3268.7371475200011</v>
      </c>
      <c r="S662" s="15">
        <v>637</v>
      </c>
      <c r="T662" s="15">
        <f t="shared" ca="1" si="113"/>
        <v>1</v>
      </c>
      <c r="U662" s="16">
        <f t="shared" ca="1" si="119"/>
        <v>21580.241899754736</v>
      </c>
      <c r="V662" s="16">
        <f t="shared" ca="1" si="120"/>
        <v>21572.322172997581</v>
      </c>
    </row>
    <row r="663" spans="9:22">
      <c r="I663" s="15">
        <v>638</v>
      </c>
      <c r="J663" s="16">
        <f t="shared" ca="1" si="109"/>
        <v>39.09938644778957</v>
      </c>
      <c r="K663" s="16">
        <f t="shared" ca="1" si="114"/>
        <v>18350.604138682524</v>
      </c>
      <c r="L663" s="16">
        <f t="shared" ca="1" si="115"/>
        <v>21572.322172997581</v>
      </c>
      <c r="M663" s="16">
        <f t="shared" ca="1" si="116"/>
        <v>21679.104083885872</v>
      </c>
      <c r="N663" s="16">
        <f t="shared" ca="1" si="110"/>
        <v>6.0460025836324149</v>
      </c>
      <c r="O663" s="16">
        <f t="shared" ca="1" si="111"/>
        <v>21685.150086469504</v>
      </c>
      <c r="P663" s="16">
        <f t="shared" ca="1" si="117"/>
        <v>3221.7180343150576</v>
      </c>
      <c r="Q663" s="16">
        <f t="shared" ca="1" si="112"/>
        <v>106.7819108882905</v>
      </c>
      <c r="R663" s="16">
        <f t="shared" ca="1" si="118"/>
        <v>3334.5459477869804</v>
      </c>
      <c r="S663" s="15">
        <v>638</v>
      </c>
      <c r="T663" s="15">
        <f t="shared" ca="1" si="113"/>
        <v>2</v>
      </c>
      <c r="U663" s="16">
        <f t="shared" ca="1" si="119"/>
        <v>21580.241899754736</v>
      </c>
      <c r="V663" s="16">
        <f t="shared" ca="1" si="120"/>
        <v>21685.150086469504</v>
      </c>
    </row>
    <row r="664" spans="9:22">
      <c r="I664" s="15">
        <v>639</v>
      </c>
      <c r="J664" s="16">
        <f t="shared" ca="1" si="109"/>
        <v>43.039962051745675</v>
      </c>
      <c r="K664" s="16">
        <f t="shared" ca="1" si="114"/>
        <v>18393.644100734269</v>
      </c>
      <c r="L664" s="16">
        <f t="shared" ca="1" si="115"/>
        <v>21580.241899754736</v>
      </c>
      <c r="M664" s="16">
        <f t="shared" ca="1" si="116"/>
        <v>21654.783998614261</v>
      </c>
      <c r="N664" s="16">
        <f t="shared" ca="1" si="110"/>
        <v>8.5312070459773555</v>
      </c>
      <c r="O664" s="16">
        <f t="shared" ca="1" si="111"/>
        <v>21663.315205660238</v>
      </c>
      <c r="P664" s="16">
        <f t="shared" ca="1" si="117"/>
        <v>3186.5977990204665</v>
      </c>
      <c r="Q664" s="16">
        <f t="shared" ca="1" si="112"/>
        <v>74.542098859526575</v>
      </c>
      <c r="R664" s="16">
        <f t="shared" ca="1" si="118"/>
        <v>3269.6711049259702</v>
      </c>
      <c r="S664" s="15">
        <v>639</v>
      </c>
      <c r="T664" s="15">
        <f t="shared" ca="1" si="113"/>
        <v>1</v>
      </c>
      <c r="U664" s="16">
        <f t="shared" ca="1" si="119"/>
        <v>21663.315205660238</v>
      </c>
      <c r="V664" s="16">
        <f t="shared" ca="1" si="120"/>
        <v>21685.150086469504</v>
      </c>
    </row>
    <row r="665" spans="9:22">
      <c r="I665" s="15">
        <v>640</v>
      </c>
      <c r="J665" s="16">
        <f t="shared" ca="1" si="109"/>
        <v>22.481340472286906</v>
      </c>
      <c r="K665" s="16">
        <f t="shared" ca="1" si="114"/>
        <v>18416.125441206557</v>
      </c>
      <c r="L665" s="16">
        <f t="shared" ca="1" si="115"/>
        <v>21663.315205660238</v>
      </c>
      <c r="M665" s="16">
        <f t="shared" ca="1" si="116"/>
        <v>21687.322635344131</v>
      </c>
      <c r="N665" s="16">
        <f t="shared" ca="1" si="110"/>
        <v>9.2040836221718152</v>
      </c>
      <c r="O665" s="16">
        <f t="shared" ca="1" si="111"/>
        <v>21696.526718966303</v>
      </c>
      <c r="P665" s="16">
        <f t="shared" ca="1" si="117"/>
        <v>3247.1897644536803</v>
      </c>
      <c r="Q665" s="16">
        <f t="shared" ca="1" si="112"/>
        <v>24.007429683892958</v>
      </c>
      <c r="R665" s="16">
        <f t="shared" ca="1" si="118"/>
        <v>3280.401277759745</v>
      </c>
      <c r="S665" s="15">
        <v>640</v>
      </c>
      <c r="T665" s="15">
        <f t="shared" ca="1" si="113"/>
        <v>1</v>
      </c>
      <c r="U665" s="16">
        <f t="shared" ca="1" si="119"/>
        <v>21696.526718966303</v>
      </c>
      <c r="V665" s="16">
        <f t="shared" ca="1" si="120"/>
        <v>21685.150086469504</v>
      </c>
    </row>
    <row r="666" spans="9:22">
      <c r="I666" s="15">
        <v>641</v>
      </c>
      <c r="J666" s="16">
        <f t="shared" ca="1" si="109"/>
        <v>55.663912310755215</v>
      </c>
      <c r="K666" s="16">
        <f t="shared" ca="1" si="114"/>
        <v>18471.789353517313</v>
      </c>
      <c r="L666" s="16">
        <f t="shared" ca="1" si="115"/>
        <v>21685.150086469504</v>
      </c>
      <c r="M666" s="16">
        <f t="shared" ca="1" si="116"/>
        <v>21708.949014582493</v>
      </c>
      <c r="N666" s="16">
        <f t="shared" ca="1" si="110"/>
        <v>7.2276008576482411</v>
      </c>
      <c r="O666" s="16">
        <f t="shared" ca="1" si="111"/>
        <v>21716.176615440141</v>
      </c>
      <c r="P666" s="16">
        <f t="shared" ca="1" si="117"/>
        <v>3213.360732952191</v>
      </c>
      <c r="Q666" s="16">
        <f t="shared" ca="1" si="112"/>
        <v>23.798928112989401</v>
      </c>
      <c r="R666" s="16">
        <f t="shared" ca="1" si="118"/>
        <v>3244.3872619228287</v>
      </c>
      <c r="S666" s="15">
        <v>641</v>
      </c>
      <c r="T666" s="15">
        <f t="shared" ca="1" si="113"/>
        <v>2</v>
      </c>
      <c r="U666" s="16">
        <f t="shared" ca="1" si="119"/>
        <v>21696.526718966303</v>
      </c>
      <c r="V666" s="16">
        <f t="shared" ca="1" si="120"/>
        <v>21716.176615440141</v>
      </c>
    </row>
    <row r="667" spans="9:22">
      <c r="I667" s="15">
        <v>642</v>
      </c>
      <c r="J667" s="16">
        <f t="shared" ref="J667:J730" ca="1" si="121">LN(RAND())*(-$B$15)</f>
        <v>41.398246252888534</v>
      </c>
      <c r="K667" s="16">
        <f t="shared" ca="1" si="114"/>
        <v>18513.187599770201</v>
      </c>
      <c r="L667" s="16">
        <f t="shared" ca="1" si="115"/>
        <v>21696.526718966303</v>
      </c>
      <c r="M667" s="16">
        <f t="shared" ca="1" si="116"/>
        <v>21774.49378407931</v>
      </c>
      <c r="N667" s="16">
        <f t="shared" ref="N667:N730" ca="1" si="122">(RAND()*5)+5</f>
        <v>6.2520180332512671</v>
      </c>
      <c r="O667" s="16">
        <f t="shared" ref="O667:O730" ca="1" si="123">M667+N667</f>
        <v>21780.74580211256</v>
      </c>
      <c r="P667" s="16">
        <f t="shared" ca="1" si="117"/>
        <v>3183.3391191961018</v>
      </c>
      <c r="Q667" s="16">
        <f t="shared" ref="Q667:Q730" ca="1" si="124">_xlfn.NORM.INV(RAND(), $B$11,$B$12)</f>
        <v>77.96706511300799</v>
      </c>
      <c r="R667" s="16">
        <f t="shared" ca="1" si="118"/>
        <v>3267.5582023423613</v>
      </c>
      <c r="S667" s="15">
        <v>642</v>
      </c>
      <c r="T667" s="15">
        <f t="shared" ref="T667:T730" ca="1" si="125">IF(O667=U667, 1, IF(O667=V667, 2, IF(W667=O667, 3, IF(X667=O667, 4, 0))))</f>
        <v>1</v>
      </c>
      <c r="U667" s="16">
        <f t="shared" ca="1" si="119"/>
        <v>21780.74580211256</v>
      </c>
      <c r="V667" s="16">
        <f t="shared" ca="1" si="120"/>
        <v>21716.176615440141</v>
      </c>
    </row>
    <row r="668" spans="9:22">
      <c r="I668" s="15">
        <v>643</v>
      </c>
      <c r="J668" s="16">
        <f t="shared" ca="1" si="121"/>
        <v>22.987420592631807</v>
      </c>
      <c r="K668" s="16">
        <f t="shared" ref="K668:K731" ca="1" si="126">J668+K667</f>
        <v>18536.175020362833</v>
      </c>
      <c r="L668" s="16">
        <f t="shared" ref="L668:L731" ca="1" si="127">IF(K668&gt;MIN(U667,V667), K668, MIN(U667,V667))</f>
        <v>21716.176615440141</v>
      </c>
      <c r="M668" s="16">
        <f t="shared" ref="M668:M731" ca="1" si="128">L668+Q668</f>
        <v>21767.805519728343</v>
      </c>
      <c r="N668" s="16">
        <f t="shared" ca="1" si="122"/>
        <v>5.1541101344715026</v>
      </c>
      <c r="O668" s="16">
        <f t="shared" ca="1" si="123"/>
        <v>21772.959629862813</v>
      </c>
      <c r="P668" s="16">
        <f t="shared" ref="P668:P731" ca="1" si="129">IF((L668-K668) &gt;=0, (L668-K668), 0)</f>
        <v>3180.0015950773086</v>
      </c>
      <c r="Q668" s="16">
        <f t="shared" ca="1" si="124"/>
        <v>51.628904288202406</v>
      </c>
      <c r="R668" s="16">
        <f t="shared" ref="R668:R731" ca="1" si="130">Q668+P668+N668</f>
        <v>3236.7846094999823</v>
      </c>
      <c r="S668" s="15">
        <v>643</v>
      </c>
      <c r="T668" s="15">
        <f t="shared" ca="1" si="125"/>
        <v>2</v>
      </c>
      <c r="U668" s="16">
        <f t="shared" ref="U668:U731" ca="1" si="131">IF(U667=MIN(U667,V667), M668 + N668, U667)</f>
        <v>21780.74580211256</v>
      </c>
      <c r="V668" s="16">
        <f t="shared" ref="V668:V731" ca="1" si="132">IF(V667=MIN(U667,V667), M668 + N668, V667)</f>
        <v>21772.959629862813</v>
      </c>
    </row>
    <row r="669" spans="9:22">
      <c r="I669" s="15">
        <v>644</v>
      </c>
      <c r="J669" s="16">
        <f t="shared" ca="1" si="121"/>
        <v>9.8747537153370022</v>
      </c>
      <c r="K669" s="16">
        <f t="shared" ca="1" si="126"/>
        <v>18546.049774078168</v>
      </c>
      <c r="L669" s="16">
        <f t="shared" ca="1" si="127"/>
        <v>21772.959629862813</v>
      </c>
      <c r="M669" s="16">
        <f t="shared" ca="1" si="128"/>
        <v>21846.593225098153</v>
      </c>
      <c r="N669" s="16">
        <f t="shared" ca="1" si="122"/>
        <v>8.7199772009173344</v>
      </c>
      <c r="O669" s="16">
        <f t="shared" ca="1" si="123"/>
        <v>21855.313202299072</v>
      </c>
      <c r="P669" s="16">
        <f t="shared" ca="1" si="129"/>
        <v>3226.9098557846446</v>
      </c>
      <c r="Q669" s="16">
        <f t="shared" ca="1" si="124"/>
        <v>73.633595235338873</v>
      </c>
      <c r="R669" s="16">
        <f t="shared" ca="1" si="130"/>
        <v>3309.2634282209006</v>
      </c>
      <c r="S669" s="15">
        <v>644</v>
      </c>
      <c r="T669" s="15">
        <f t="shared" ca="1" si="125"/>
        <v>2</v>
      </c>
      <c r="U669" s="16">
        <f t="shared" ca="1" si="131"/>
        <v>21780.74580211256</v>
      </c>
      <c r="V669" s="16">
        <f t="shared" ca="1" si="132"/>
        <v>21855.313202299072</v>
      </c>
    </row>
    <row r="670" spans="9:22">
      <c r="I670" s="15">
        <v>645</v>
      </c>
      <c r="J670" s="16">
        <f t="shared" ca="1" si="121"/>
        <v>2.4872589741583959</v>
      </c>
      <c r="K670" s="16">
        <f t="shared" ca="1" si="126"/>
        <v>18548.537033052326</v>
      </c>
      <c r="L670" s="16">
        <f t="shared" ca="1" si="127"/>
        <v>21780.74580211256</v>
      </c>
      <c r="M670" s="16">
        <f t="shared" ca="1" si="128"/>
        <v>21829.636256364436</v>
      </c>
      <c r="N670" s="16">
        <f t="shared" ca="1" si="122"/>
        <v>6.8903832280986261</v>
      </c>
      <c r="O670" s="16">
        <f t="shared" ca="1" si="123"/>
        <v>21836.526639592536</v>
      </c>
      <c r="P670" s="16">
        <f t="shared" ca="1" si="129"/>
        <v>3232.2087690602348</v>
      </c>
      <c r="Q670" s="16">
        <f t="shared" ca="1" si="124"/>
        <v>48.890454251875937</v>
      </c>
      <c r="R670" s="16">
        <f t="shared" ca="1" si="130"/>
        <v>3287.989606540209</v>
      </c>
      <c r="S670" s="15">
        <v>645</v>
      </c>
      <c r="T670" s="15">
        <f t="shared" ca="1" si="125"/>
        <v>1</v>
      </c>
      <c r="U670" s="16">
        <f t="shared" ca="1" si="131"/>
        <v>21836.526639592536</v>
      </c>
      <c r="V670" s="16">
        <f t="shared" ca="1" si="132"/>
        <v>21855.313202299072</v>
      </c>
    </row>
    <row r="671" spans="9:22">
      <c r="I671" s="15">
        <v>646</v>
      </c>
      <c r="J671" s="16">
        <f t="shared" ca="1" si="121"/>
        <v>26.211690256711371</v>
      </c>
      <c r="K671" s="16">
        <f t="shared" ca="1" si="126"/>
        <v>18574.748723309036</v>
      </c>
      <c r="L671" s="16">
        <f t="shared" ca="1" si="127"/>
        <v>21836.526639592536</v>
      </c>
      <c r="M671" s="16">
        <f t="shared" ca="1" si="128"/>
        <v>21913.458088670643</v>
      </c>
      <c r="N671" s="16">
        <f t="shared" ca="1" si="122"/>
        <v>6.4212925975985335</v>
      </c>
      <c r="O671" s="16">
        <f t="shared" ca="1" si="123"/>
        <v>21919.879381268242</v>
      </c>
      <c r="P671" s="16">
        <f t="shared" ca="1" si="129"/>
        <v>3261.7779162834995</v>
      </c>
      <c r="Q671" s="16">
        <f t="shared" ca="1" si="124"/>
        <v>76.931449078108869</v>
      </c>
      <c r="R671" s="16">
        <f t="shared" ca="1" si="130"/>
        <v>3345.1306579592069</v>
      </c>
      <c r="S671" s="15">
        <v>646</v>
      </c>
      <c r="T671" s="15">
        <f t="shared" ca="1" si="125"/>
        <v>1</v>
      </c>
      <c r="U671" s="16">
        <f t="shared" ca="1" si="131"/>
        <v>21919.879381268242</v>
      </c>
      <c r="V671" s="16">
        <f t="shared" ca="1" si="132"/>
        <v>21855.313202299072</v>
      </c>
    </row>
    <row r="672" spans="9:22">
      <c r="I672" s="15">
        <v>647</v>
      </c>
      <c r="J672" s="16">
        <f t="shared" ca="1" si="121"/>
        <v>85.175097829147219</v>
      </c>
      <c r="K672" s="16">
        <f t="shared" ca="1" si="126"/>
        <v>18659.923821138182</v>
      </c>
      <c r="L672" s="16">
        <f t="shared" ca="1" si="127"/>
        <v>21855.313202299072</v>
      </c>
      <c r="M672" s="16">
        <f t="shared" ca="1" si="128"/>
        <v>21933.301431524193</v>
      </c>
      <c r="N672" s="16">
        <f t="shared" ca="1" si="122"/>
        <v>7.0579681208899867</v>
      </c>
      <c r="O672" s="16">
        <f t="shared" ca="1" si="123"/>
        <v>21940.359399645084</v>
      </c>
      <c r="P672" s="16">
        <f t="shared" ca="1" si="129"/>
        <v>3195.3893811608905</v>
      </c>
      <c r="Q672" s="16">
        <f t="shared" ca="1" si="124"/>
        <v>77.988229225119568</v>
      </c>
      <c r="R672" s="16">
        <f t="shared" ca="1" si="130"/>
        <v>3280.4355785069001</v>
      </c>
      <c r="S672" s="15">
        <v>647</v>
      </c>
      <c r="T672" s="15">
        <f t="shared" ca="1" si="125"/>
        <v>2</v>
      </c>
      <c r="U672" s="16">
        <f t="shared" ca="1" si="131"/>
        <v>21919.879381268242</v>
      </c>
      <c r="V672" s="16">
        <f t="shared" ca="1" si="132"/>
        <v>21940.359399645084</v>
      </c>
    </row>
    <row r="673" spans="9:22">
      <c r="I673" s="15">
        <v>648</v>
      </c>
      <c r="J673" s="16">
        <f t="shared" ca="1" si="121"/>
        <v>9.1228569781735143</v>
      </c>
      <c r="K673" s="16">
        <f t="shared" ca="1" si="126"/>
        <v>18669.046678116356</v>
      </c>
      <c r="L673" s="16">
        <f t="shared" ca="1" si="127"/>
        <v>21919.879381268242</v>
      </c>
      <c r="M673" s="16">
        <f t="shared" ca="1" si="128"/>
        <v>21977.763609692607</v>
      </c>
      <c r="N673" s="16">
        <f t="shared" ca="1" si="122"/>
        <v>6.7665962586741726</v>
      </c>
      <c r="O673" s="16">
        <f t="shared" ca="1" si="123"/>
        <v>21984.53020595128</v>
      </c>
      <c r="P673" s="16">
        <f t="shared" ca="1" si="129"/>
        <v>3250.8327031518857</v>
      </c>
      <c r="Q673" s="16">
        <f t="shared" ca="1" si="124"/>
        <v>57.884228424364657</v>
      </c>
      <c r="R673" s="16">
        <f t="shared" ca="1" si="130"/>
        <v>3315.4835278349246</v>
      </c>
      <c r="S673" s="15">
        <v>648</v>
      </c>
      <c r="T673" s="15">
        <f t="shared" ca="1" si="125"/>
        <v>1</v>
      </c>
      <c r="U673" s="16">
        <f t="shared" ca="1" si="131"/>
        <v>21984.53020595128</v>
      </c>
      <c r="V673" s="16">
        <f t="shared" ca="1" si="132"/>
        <v>21940.359399645084</v>
      </c>
    </row>
    <row r="674" spans="9:22">
      <c r="I674" s="15">
        <v>649</v>
      </c>
      <c r="J674" s="16">
        <f t="shared" ca="1" si="121"/>
        <v>4.6094351029640146</v>
      </c>
      <c r="K674" s="16">
        <f t="shared" ca="1" si="126"/>
        <v>18673.65611321932</v>
      </c>
      <c r="L674" s="16">
        <f t="shared" ca="1" si="127"/>
        <v>21940.359399645084</v>
      </c>
      <c r="M674" s="16">
        <f t="shared" ca="1" si="128"/>
        <v>21971.814469632653</v>
      </c>
      <c r="N674" s="16">
        <f t="shared" ca="1" si="122"/>
        <v>9.9648835277307874</v>
      </c>
      <c r="O674" s="16">
        <f t="shared" ca="1" si="123"/>
        <v>21981.779353160382</v>
      </c>
      <c r="P674" s="16">
        <f t="shared" ca="1" si="129"/>
        <v>3266.7032864257635</v>
      </c>
      <c r="Q674" s="16">
        <f t="shared" ca="1" si="124"/>
        <v>31.455069987567452</v>
      </c>
      <c r="R674" s="16">
        <f t="shared" ca="1" si="130"/>
        <v>3308.1232399410619</v>
      </c>
      <c r="S674" s="15">
        <v>649</v>
      </c>
      <c r="T674" s="15">
        <f t="shared" ca="1" si="125"/>
        <v>2</v>
      </c>
      <c r="U674" s="16">
        <f t="shared" ca="1" si="131"/>
        <v>21984.53020595128</v>
      </c>
      <c r="V674" s="16">
        <f t="shared" ca="1" si="132"/>
        <v>21981.779353160382</v>
      </c>
    </row>
    <row r="675" spans="9:22">
      <c r="I675" s="15">
        <v>650</v>
      </c>
      <c r="J675" s="16">
        <f t="shared" ca="1" si="121"/>
        <v>8.2790951047338481</v>
      </c>
      <c r="K675" s="16">
        <f t="shared" ca="1" si="126"/>
        <v>18681.935208324056</v>
      </c>
      <c r="L675" s="16">
        <f t="shared" ca="1" si="127"/>
        <v>21981.779353160382</v>
      </c>
      <c r="M675" s="16">
        <f t="shared" ca="1" si="128"/>
        <v>22046.71301180471</v>
      </c>
      <c r="N675" s="16">
        <f t="shared" ca="1" si="122"/>
        <v>6.3208413522793681</v>
      </c>
      <c r="O675" s="16">
        <f t="shared" ca="1" si="123"/>
        <v>22053.033853156991</v>
      </c>
      <c r="P675" s="16">
        <f t="shared" ca="1" si="129"/>
        <v>3299.8441448363264</v>
      </c>
      <c r="Q675" s="16">
        <f t="shared" ca="1" si="124"/>
        <v>64.933658644326286</v>
      </c>
      <c r="R675" s="16">
        <f t="shared" ca="1" si="130"/>
        <v>3371.0986448329322</v>
      </c>
      <c r="S675" s="15">
        <v>650</v>
      </c>
      <c r="T675" s="15">
        <f t="shared" ca="1" si="125"/>
        <v>2</v>
      </c>
      <c r="U675" s="16">
        <f t="shared" ca="1" si="131"/>
        <v>21984.53020595128</v>
      </c>
      <c r="V675" s="16">
        <f t="shared" ca="1" si="132"/>
        <v>22053.033853156991</v>
      </c>
    </row>
    <row r="676" spans="9:22">
      <c r="I676" s="15">
        <v>651</v>
      </c>
      <c r="J676" s="16">
        <f t="shared" ca="1" si="121"/>
        <v>9.047290361023375</v>
      </c>
      <c r="K676" s="16">
        <f t="shared" ca="1" si="126"/>
        <v>18690.98249868508</v>
      </c>
      <c r="L676" s="16">
        <f t="shared" ca="1" si="127"/>
        <v>21984.53020595128</v>
      </c>
      <c r="M676" s="16">
        <f t="shared" ca="1" si="128"/>
        <v>22016.995930166104</v>
      </c>
      <c r="N676" s="16">
        <f t="shared" ca="1" si="122"/>
        <v>8.0720448784772536</v>
      </c>
      <c r="O676" s="16">
        <f t="shared" ca="1" si="123"/>
        <v>22025.067975044582</v>
      </c>
      <c r="P676" s="16">
        <f t="shared" ca="1" si="129"/>
        <v>3293.5477072661997</v>
      </c>
      <c r="Q676" s="16">
        <f t="shared" ca="1" si="124"/>
        <v>32.465724214825073</v>
      </c>
      <c r="R676" s="16">
        <f t="shared" ca="1" si="130"/>
        <v>3334.0854763595021</v>
      </c>
      <c r="S676" s="15">
        <v>651</v>
      </c>
      <c r="T676" s="15">
        <f t="shared" ca="1" si="125"/>
        <v>1</v>
      </c>
      <c r="U676" s="16">
        <f t="shared" ca="1" si="131"/>
        <v>22025.067975044582</v>
      </c>
      <c r="V676" s="16">
        <f t="shared" ca="1" si="132"/>
        <v>22053.033853156991</v>
      </c>
    </row>
    <row r="677" spans="9:22">
      <c r="I677" s="15">
        <v>652</v>
      </c>
      <c r="J677" s="16">
        <f t="shared" ca="1" si="121"/>
        <v>0.16733971548572718</v>
      </c>
      <c r="K677" s="16">
        <f t="shared" ca="1" si="126"/>
        <v>18691.149838400564</v>
      </c>
      <c r="L677" s="16">
        <f t="shared" ca="1" si="127"/>
        <v>22025.067975044582</v>
      </c>
      <c r="M677" s="16">
        <f t="shared" ca="1" si="128"/>
        <v>22066.787250328256</v>
      </c>
      <c r="N677" s="16">
        <f t="shared" ca="1" si="122"/>
        <v>5.9922858762810884</v>
      </c>
      <c r="O677" s="16">
        <f t="shared" ca="1" si="123"/>
        <v>22072.779536204536</v>
      </c>
      <c r="P677" s="16">
        <f t="shared" ca="1" si="129"/>
        <v>3333.9181366440171</v>
      </c>
      <c r="Q677" s="16">
        <f t="shared" ca="1" si="124"/>
        <v>41.719275283674918</v>
      </c>
      <c r="R677" s="16">
        <f t="shared" ca="1" si="130"/>
        <v>3381.6296978039732</v>
      </c>
      <c r="S677" s="15">
        <v>652</v>
      </c>
      <c r="T677" s="15">
        <f t="shared" ca="1" si="125"/>
        <v>1</v>
      </c>
      <c r="U677" s="16">
        <f t="shared" ca="1" si="131"/>
        <v>22072.779536204536</v>
      </c>
      <c r="V677" s="16">
        <f t="shared" ca="1" si="132"/>
        <v>22053.033853156991</v>
      </c>
    </row>
    <row r="678" spans="9:22">
      <c r="I678" s="15">
        <v>653</v>
      </c>
      <c r="J678" s="16">
        <f t="shared" ca="1" si="121"/>
        <v>27.082971992232068</v>
      </c>
      <c r="K678" s="16">
        <f t="shared" ca="1" si="126"/>
        <v>18718.232810392798</v>
      </c>
      <c r="L678" s="16">
        <f t="shared" ca="1" si="127"/>
        <v>22053.033853156991</v>
      </c>
      <c r="M678" s="16">
        <f t="shared" ca="1" si="128"/>
        <v>22068.418944055829</v>
      </c>
      <c r="N678" s="16">
        <f t="shared" ca="1" si="122"/>
        <v>5.4122273169060104</v>
      </c>
      <c r="O678" s="16">
        <f t="shared" ca="1" si="123"/>
        <v>22073.831171372734</v>
      </c>
      <c r="P678" s="16">
        <f t="shared" ca="1" si="129"/>
        <v>3334.801042764193</v>
      </c>
      <c r="Q678" s="16">
        <f t="shared" ca="1" si="124"/>
        <v>15.385090898839159</v>
      </c>
      <c r="R678" s="16">
        <f t="shared" ca="1" si="130"/>
        <v>3355.5983609799382</v>
      </c>
      <c r="S678" s="15">
        <v>653</v>
      </c>
      <c r="T678" s="15">
        <f t="shared" ca="1" si="125"/>
        <v>2</v>
      </c>
      <c r="U678" s="16">
        <f t="shared" ca="1" si="131"/>
        <v>22072.779536204536</v>
      </c>
      <c r="V678" s="16">
        <f t="shared" ca="1" si="132"/>
        <v>22073.831171372734</v>
      </c>
    </row>
    <row r="679" spans="9:22">
      <c r="I679" s="15">
        <v>654</v>
      </c>
      <c r="J679" s="16">
        <f t="shared" ca="1" si="121"/>
        <v>41.708895753916828</v>
      </c>
      <c r="K679" s="16">
        <f t="shared" ca="1" si="126"/>
        <v>18759.941706146714</v>
      </c>
      <c r="L679" s="16">
        <f t="shared" ca="1" si="127"/>
        <v>22072.779536204536</v>
      </c>
      <c r="M679" s="16">
        <f t="shared" ca="1" si="128"/>
        <v>22156.322428029569</v>
      </c>
      <c r="N679" s="16">
        <f t="shared" ca="1" si="122"/>
        <v>9.4968753831029993</v>
      </c>
      <c r="O679" s="16">
        <f t="shared" ca="1" si="123"/>
        <v>22165.819303412671</v>
      </c>
      <c r="P679" s="16">
        <f t="shared" ca="1" si="129"/>
        <v>3312.8378300578224</v>
      </c>
      <c r="Q679" s="16">
        <f t="shared" ca="1" si="124"/>
        <v>83.542891825034488</v>
      </c>
      <c r="R679" s="16">
        <f t="shared" ca="1" si="130"/>
        <v>3405.87759726596</v>
      </c>
      <c r="S679" s="15">
        <v>654</v>
      </c>
      <c r="T679" s="15">
        <f t="shared" ca="1" si="125"/>
        <v>1</v>
      </c>
      <c r="U679" s="16">
        <f t="shared" ca="1" si="131"/>
        <v>22165.819303412671</v>
      </c>
      <c r="V679" s="16">
        <f t="shared" ca="1" si="132"/>
        <v>22073.831171372734</v>
      </c>
    </row>
    <row r="680" spans="9:22">
      <c r="I680" s="15">
        <v>655</v>
      </c>
      <c r="J680" s="16">
        <f t="shared" ca="1" si="121"/>
        <v>18.405536566214316</v>
      </c>
      <c r="K680" s="16">
        <f t="shared" ca="1" si="126"/>
        <v>18778.347242712927</v>
      </c>
      <c r="L680" s="16">
        <f t="shared" ca="1" si="127"/>
        <v>22073.831171372734</v>
      </c>
      <c r="M680" s="16">
        <f t="shared" ca="1" si="128"/>
        <v>22104.047498211348</v>
      </c>
      <c r="N680" s="16">
        <f t="shared" ca="1" si="122"/>
        <v>5.8979208395517499</v>
      </c>
      <c r="O680" s="16">
        <f t="shared" ca="1" si="123"/>
        <v>22109.945419050899</v>
      </c>
      <c r="P680" s="16">
        <f t="shared" ca="1" si="129"/>
        <v>3295.4839286598071</v>
      </c>
      <c r="Q680" s="16">
        <f t="shared" ca="1" si="124"/>
        <v>30.216326838613035</v>
      </c>
      <c r="R680" s="16">
        <f t="shared" ca="1" si="130"/>
        <v>3331.5981763379718</v>
      </c>
      <c r="S680" s="15">
        <v>655</v>
      </c>
      <c r="T680" s="15">
        <f t="shared" ca="1" si="125"/>
        <v>2</v>
      </c>
      <c r="U680" s="16">
        <f t="shared" ca="1" si="131"/>
        <v>22165.819303412671</v>
      </c>
      <c r="V680" s="16">
        <f t="shared" ca="1" si="132"/>
        <v>22109.945419050899</v>
      </c>
    </row>
    <row r="681" spans="9:22">
      <c r="I681" s="15">
        <v>656</v>
      </c>
      <c r="J681" s="16">
        <f t="shared" ca="1" si="121"/>
        <v>1.8535468520891134</v>
      </c>
      <c r="K681" s="16">
        <f t="shared" ca="1" si="126"/>
        <v>18780.200789565017</v>
      </c>
      <c r="L681" s="16">
        <f t="shared" ca="1" si="127"/>
        <v>22109.945419050899</v>
      </c>
      <c r="M681" s="16">
        <f t="shared" ca="1" si="128"/>
        <v>22171.37953699561</v>
      </c>
      <c r="N681" s="16">
        <f t="shared" ca="1" si="122"/>
        <v>8.6854912198331178</v>
      </c>
      <c r="O681" s="16">
        <f t="shared" ca="1" si="123"/>
        <v>22180.065028215442</v>
      </c>
      <c r="P681" s="16">
        <f t="shared" ca="1" si="129"/>
        <v>3329.7446294858819</v>
      </c>
      <c r="Q681" s="16">
        <f t="shared" ca="1" si="124"/>
        <v>61.434117944711581</v>
      </c>
      <c r="R681" s="16">
        <f t="shared" ca="1" si="130"/>
        <v>3399.8642386504266</v>
      </c>
      <c r="S681" s="15">
        <v>656</v>
      </c>
      <c r="T681" s="15">
        <f t="shared" ca="1" si="125"/>
        <v>2</v>
      </c>
      <c r="U681" s="16">
        <f t="shared" ca="1" si="131"/>
        <v>22165.819303412671</v>
      </c>
      <c r="V681" s="16">
        <f t="shared" ca="1" si="132"/>
        <v>22180.065028215442</v>
      </c>
    </row>
    <row r="682" spans="9:22">
      <c r="I682" s="15">
        <v>657</v>
      </c>
      <c r="J682" s="16">
        <f t="shared" ca="1" si="121"/>
        <v>39.432170617434586</v>
      </c>
      <c r="K682" s="16">
        <f t="shared" ca="1" si="126"/>
        <v>18819.632960182451</v>
      </c>
      <c r="L682" s="16">
        <f t="shared" ca="1" si="127"/>
        <v>22165.819303412671</v>
      </c>
      <c r="M682" s="16">
        <f t="shared" ca="1" si="128"/>
        <v>22230.20607718706</v>
      </c>
      <c r="N682" s="16">
        <f t="shared" ca="1" si="122"/>
        <v>7.5464909244754406</v>
      </c>
      <c r="O682" s="16">
        <f t="shared" ca="1" si="123"/>
        <v>22237.752568111537</v>
      </c>
      <c r="P682" s="16">
        <f t="shared" ca="1" si="129"/>
        <v>3346.1863432302198</v>
      </c>
      <c r="Q682" s="16">
        <f t="shared" ca="1" si="124"/>
        <v>64.386773774391159</v>
      </c>
      <c r="R682" s="16">
        <f t="shared" ca="1" si="130"/>
        <v>3418.1196079290867</v>
      </c>
      <c r="S682" s="15">
        <v>657</v>
      </c>
      <c r="T682" s="15">
        <f t="shared" ca="1" si="125"/>
        <v>1</v>
      </c>
      <c r="U682" s="16">
        <f t="shared" ca="1" si="131"/>
        <v>22237.752568111537</v>
      </c>
      <c r="V682" s="16">
        <f t="shared" ca="1" si="132"/>
        <v>22180.065028215442</v>
      </c>
    </row>
    <row r="683" spans="9:22">
      <c r="I683" s="15">
        <v>658</v>
      </c>
      <c r="J683" s="16">
        <f t="shared" ca="1" si="121"/>
        <v>15.044408412241072</v>
      </c>
      <c r="K683" s="16">
        <f t="shared" ca="1" si="126"/>
        <v>18834.677368594694</v>
      </c>
      <c r="L683" s="16">
        <f t="shared" ca="1" si="127"/>
        <v>22180.065028215442</v>
      </c>
      <c r="M683" s="16">
        <f t="shared" ca="1" si="128"/>
        <v>22268.055052593299</v>
      </c>
      <c r="N683" s="16">
        <f t="shared" ca="1" si="122"/>
        <v>6.8102879040924638</v>
      </c>
      <c r="O683" s="16">
        <f t="shared" ca="1" si="123"/>
        <v>22274.865340497392</v>
      </c>
      <c r="P683" s="16">
        <f t="shared" ca="1" si="129"/>
        <v>3345.3876596207483</v>
      </c>
      <c r="Q683" s="16">
        <f t="shared" ca="1" si="124"/>
        <v>87.990024377858987</v>
      </c>
      <c r="R683" s="16">
        <f t="shared" ca="1" si="130"/>
        <v>3440.1879719026997</v>
      </c>
      <c r="S683" s="15">
        <v>658</v>
      </c>
      <c r="T683" s="15">
        <f t="shared" ca="1" si="125"/>
        <v>2</v>
      </c>
      <c r="U683" s="16">
        <f t="shared" ca="1" si="131"/>
        <v>22237.752568111537</v>
      </c>
      <c r="V683" s="16">
        <f t="shared" ca="1" si="132"/>
        <v>22274.865340497392</v>
      </c>
    </row>
    <row r="684" spans="9:22">
      <c r="I684" s="15">
        <v>659</v>
      </c>
      <c r="J684" s="16">
        <f t="shared" ca="1" si="121"/>
        <v>32.348688516692953</v>
      </c>
      <c r="K684" s="16">
        <f t="shared" ca="1" si="126"/>
        <v>18867.026057111387</v>
      </c>
      <c r="L684" s="16">
        <f t="shared" ca="1" si="127"/>
        <v>22237.752568111537</v>
      </c>
      <c r="M684" s="16">
        <f t="shared" ca="1" si="128"/>
        <v>22263.23401910314</v>
      </c>
      <c r="N684" s="16">
        <f t="shared" ca="1" si="122"/>
        <v>9.5435814183979488</v>
      </c>
      <c r="O684" s="16">
        <f t="shared" ca="1" si="123"/>
        <v>22272.777600521538</v>
      </c>
      <c r="P684" s="16">
        <f t="shared" ca="1" si="129"/>
        <v>3370.7265110001499</v>
      </c>
      <c r="Q684" s="16">
        <f t="shared" ca="1" si="124"/>
        <v>25.481450991602074</v>
      </c>
      <c r="R684" s="16">
        <f t="shared" ca="1" si="130"/>
        <v>3405.7515434101501</v>
      </c>
      <c r="S684" s="15">
        <v>659</v>
      </c>
      <c r="T684" s="15">
        <f t="shared" ca="1" si="125"/>
        <v>1</v>
      </c>
      <c r="U684" s="16">
        <f t="shared" ca="1" si="131"/>
        <v>22272.777600521538</v>
      </c>
      <c r="V684" s="16">
        <f t="shared" ca="1" si="132"/>
        <v>22274.865340497392</v>
      </c>
    </row>
    <row r="685" spans="9:22">
      <c r="I685" s="15">
        <v>660</v>
      </c>
      <c r="J685" s="16">
        <f t="shared" ca="1" si="121"/>
        <v>22.780914538876235</v>
      </c>
      <c r="K685" s="16">
        <f t="shared" ca="1" si="126"/>
        <v>18889.806971650261</v>
      </c>
      <c r="L685" s="16">
        <f t="shared" ca="1" si="127"/>
        <v>22272.777600521538</v>
      </c>
      <c r="M685" s="16">
        <f t="shared" ca="1" si="128"/>
        <v>22316.867367674244</v>
      </c>
      <c r="N685" s="16">
        <f t="shared" ca="1" si="122"/>
        <v>6.687953364044855</v>
      </c>
      <c r="O685" s="16">
        <f t="shared" ca="1" si="123"/>
        <v>22323.55532103829</v>
      </c>
      <c r="P685" s="16">
        <f t="shared" ca="1" si="129"/>
        <v>3382.9706288712769</v>
      </c>
      <c r="Q685" s="16">
        <f t="shared" ca="1" si="124"/>
        <v>44.089767152706528</v>
      </c>
      <c r="R685" s="16">
        <f t="shared" ca="1" si="130"/>
        <v>3433.7483493880281</v>
      </c>
      <c r="S685" s="15">
        <v>660</v>
      </c>
      <c r="T685" s="15">
        <f t="shared" ca="1" si="125"/>
        <v>1</v>
      </c>
      <c r="U685" s="16">
        <f t="shared" ca="1" si="131"/>
        <v>22323.55532103829</v>
      </c>
      <c r="V685" s="16">
        <f t="shared" ca="1" si="132"/>
        <v>22274.865340497392</v>
      </c>
    </row>
    <row r="686" spans="9:22">
      <c r="I686" s="15">
        <v>661</v>
      </c>
      <c r="J686" s="16">
        <f t="shared" ca="1" si="121"/>
        <v>49.339762750380764</v>
      </c>
      <c r="K686" s="16">
        <f t="shared" ca="1" si="126"/>
        <v>18939.146734400641</v>
      </c>
      <c r="L686" s="16">
        <f t="shared" ca="1" si="127"/>
        <v>22274.865340497392</v>
      </c>
      <c r="M686" s="16">
        <f t="shared" ca="1" si="128"/>
        <v>22366.452194609148</v>
      </c>
      <c r="N686" s="16">
        <f t="shared" ca="1" si="122"/>
        <v>9.4918186143730949</v>
      </c>
      <c r="O686" s="16">
        <f t="shared" ca="1" si="123"/>
        <v>22375.944013223521</v>
      </c>
      <c r="P686" s="16">
        <f t="shared" ca="1" si="129"/>
        <v>3335.7186060967506</v>
      </c>
      <c r="Q686" s="16">
        <f t="shared" ca="1" si="124"/>
        <v>91.586854111757745</v>
      </c>
      <c r="R686" s="16">
        <f t="shared" ca="1" si="130"/>
        <v>3436.7972788228817</v>
      </c>
      <c r="S686" s="15">
        <v>661</v>
      </c>
      <c r="T686" s="15">
        <f t="shared" ca="1" si="125"/>
        <v>2</v>
      </c>
      <c r="U686" s="16">
        <f t="shared" ca="1" si="131"/>
        <v>22323.55532103829</v>
      </c>
      <c r="V686" s="16">
        <f t="shared" ca="1" si="132"/>
        <v>22375.944013223521</v>
      </c>
    </row>
    <row r="687" spans="9:22">
      <c r="I687" s="15">
        <v>662</v>
      </c>
      <c r="J687" s="16">
        <f t="shared" ca="1" si="121"/>
        <v>56.182446414797802</v>
      </c>
      <c r="K687" s="16">
        <f t="shared" ca="1" si="126"/>
        <v>18995.329180815439</v>
      </c>
      <c r="L687" s="16">
        <f t="shared" ca="1" si="127"/>
        <v>22323.55532103829</v>
      </c>
      <c r="M687" s="16">
        <f t="shared" ca="1" si="128"/>
        <v>22389.263845534733</v>
      </c>
      <c r="N687" s="16">
        <f t="shared" ca="1" si="122"/>
        <v>6.5054199218337505</v>
      </c>
      <c r="O687" s="16">
        <f t="shared" ca="1" si="123"/>
        <v>22395.769265456565</v>
      </c>
      <c r="P687" s="16">
        <f t="shared" ca="1" si="129"/>
        <v>3328.2261402228505</v>
      </c>
      <c r="Q687" s="16">
        <f t="shared" ca="1" si="124"/>
        <v>65.70852449644272</v>
      </c>
      <c r="R687" s="16">
        <f t="shared" ca="1" si="130"/>
        <v>3400.4400846411272</v>
      </c>
      <c r="S687" s="15">
        <v>662</v>
      </c>
      <c r="T687" s="15">
        <f t="shared" ca="1" si="125"/>
        <v>1</v>
      </c>
      <c r="U687" s="16">
        <f t="shared" ca="1" si="131"/>
        <v>22395.769265456565</v>
      </c>
      <c r="V687" s="16">
        <f t="shared" ca="1" si="132"/>
        <v>22375.944013223521</v>
      </c>
    </row>
    <row r="688" spans="9:22">
      <c r="I688" s="15">
        <v>663</v>
      </c>
      <c r="J688" s="16">
        <f t="shared" ca="1" si="121"/>
        <v>71.937440410505744</v>
      </c>
      <c r="K688" s="16">
        <f t="shared" ca="1" si="126"/>
        <v>19067.266621225946</v>
      </c>
      <c r="L688" s="16">
        <f t="shared" ca="1" si="127"/>
        <v>22375.944013223521</v>
      </c>
      <c r="M688" s="16">
        <f t="shared" ca="1" si="128"/>
        <v>22430.098351687764</v>
      </c>
      <c r="N688" s="16">
        <f t="shared" ca="1" si="122"/>
        <v>9.9532326717843205</v>
      </c>
      <c r="O688" s="16">
        <f t="shared" ca="1" si="123"/>
        <v>22440.051584359549</v>
      </c>
      <c r="P688" s="16">
        <f t="shared" ca="1" si="129"/>
        <v>3308.6773919975749</v>
      </c>
      <c r="Q688" s="16">
        <f t="shared" ca="1" si="124"/>
        <v>54.154338464242215</v>
      </c>
      <c r="R688" s="16">
        <f t="shared" ca="1" si="130"/>
        <v>3372.7849631336017</v>
      </c>
      <c r="S688" s="15">
        <v>663</v>
      </c>
      <c r="T688" s="15">
        <f t="shared" ca="1" si="125"/>
        <v>2</v>
      </c>
      <c r="U688" s="16">
        <f t="shared" ca="1" si="131"/>
        <v>22395.769265456565</v>
      </c>
      <c r="V688" s="16">
        <f t="shared" ca="1" si="132"/>
        <v>22440.051584359549</v>
      </c>
    </row>
    <row r="689" spans="9:22">
      <c r="I689" s="15">
        <v>664</v>
      </c>
      <c r="J689" s="16">
        <f t="shared" ca="1" si="121"/>
        <v>23.101110933382781</v>
      </c>
      <c r="K689" s="16">
        <f t="shared" ca="1" si="126"/>
        <v>19090.367732159328</v>
      </c>
      <c r="L689" s="16">
        <f t="shared" ca="1" si="127"/>
        <v>22395.769265456565</v>
      </c>
      <c r="M689" s="16">
        <f t="shared" ca="1" si="128"/>
        <v>22415.329705234763</v>
      </c>
      <c r="N689" s="16">
        <f t="shared" ca="1" si="122"/>
        <v>9.5703903272436595</v>
      </c>
      <c r="O689" s="16">
        <f t="shared" ca="1" si="123"/>
        <v>22424.900095562007</v>
      </c>
      <c r="P689" s="16">
        <f t="shared" ca="1" si="129"/>
        <v>3305.4015332972376</v>
      </c>
      <c r="Q689" s="16">
        <f t="shared" ca="1" si="124"/>
        <v>19.560439778197839</v>
      </c>
      <c r="R689" s="16">
        <f t="shared" ca="1" si="130"/>
        <v>3334.532363402679</v>
      </c>
      <c r="S689" s="15">
        <v>664</v>
      </c>
      <c r="T689" s="15">
        <f t="shared" ca="1" si="125"/>
        <v>1</v>
      </c>
      <c r="U689" s="16">
        <f t="shared" ca="1" si="131"/>
        <v>22424.900095562007</v>
      </c>
      <c r="V689" s="16">
        <f t="shared" ca="1" si="132"/>
        <v>22440.051584359549</v>
      </c>
    </row>
    <row r="690" spans="9:22">
      <c r="I690" s="15">
        <v>665</v>
      </c>
      <c r="J690" s="16">
        <f t="shared" ca="1" si="121"/>
        <v>1.2101565917917354</v>
      </c>
      <c r="K690" s="16">
        <f t="shared" ca="1" si="126"/>
        <v>19091.577888751119</v>
      </c>
      <c r="L690" s="16">
        <f t="shared" ca="1" si="127"/>
        <v>22424.900095562007</v>
      </c>
      <c r="M690" s="16">
        <f t="shared" ca="1" si="128"/>
        <v>22485.501471654075</v>
      </c>
      <c r="N690" s="16">
        <f t="shared" ca="1" si="122"/>
        <v>8.597430335690607</v>
      </c>
      <c r="O690" s="16">
        <f t="shared" ca="1" si="123"/>
        <v>22494.098901989764</v>
      </c>
      <c r="P690" s="16">
        <f t="shared" ca="1" si="129"/>
        <v>3333.322206810888</v>
      </c>
      <c r="Q690" s="16">
        <f t="shared" ca="1" si="124"/>
        <v>60.601376092069827</v>
      </c>
      <c r="R690" s="16">
        <f t="shared" ca="1" si="130"/>
        <v>3402.5210132386487</v>
      </c>
      <c r="S690" s="15">
        <v>665</v>
      </c>
      <c r="T690" s="15">
        <f t="shared" ca="1" si="125"/>
        <v>1</v>
      </c>
      <c r="U690" s="16">
        <f t="shared" ca="1" si="131"/>
        <v>22494.098901989764</v>
      </c>
      <c r="V690" s="16">
        <f t="shared" ca="1" si="132"/>
        <v>22440.051584359549</v>
      </c>
    </row>
    <row r="691" spans="9:22">
      <c r="I691" s="15">
        <v>666</v>
      </c>
      <c r="J691" s="16">
        <f t="shared" ca="1" si="121"/>
        <v>44.659222874137157</v>
      </c>
      <c r="K691" s="16">
        <f t="shared" ca="1" si="126"/>
        <v>19136.237111625254</v>
      </c>
      <c r="L691" s="16">
        <f t="shared" ca="1" si="127"/>
        <v>22440.051584359549</v>
      </c>
      <c r="M691" s="16">
        <f t="shared" ca="1" si="128"/>
        <v>22461.684947724312</v>
      </c>
      <c r="N691" s="16">
        <f t="shared" ca="1" si="122"/>
        <v>9.3997571186968418</v>
      </c>
      <c r="O691" s="16">
        <f t="shared" ca="1" si="123"/>
        <v>22471.084704843008</v>
      </c>
      <c r="P691" s="16">
        <f t="shared" ca="1" si="129"/>
        <v>3303.8144727342951</v>
      </c>
      <c r="Q691" s="16">
        <f t="shared" ca="1" si="124"/>
        <v>21.633363364763333</v>
      </c>
      <c r="R691" s="16">
        <f t="shared" ca="1" si="130"/>
        <v>3334.8475932177553</v>
      </c>
      <c r="S691" s="15">
        <v>666</v>
      </c>
      <c r="T691" s="15">
        <f t="shared" ca="1" si="125"/>
        <v>2</v>
      </c>
      <c r="U691" s="16">
        <f t="shared" ca="1" si="131"/>
        <v>22494.098901989764</v>
      </c>
      <c r="V691" s="16">
        <f t="shared" ca="1" si="132"/>
        <v>22471.084704843008</v>
      </c>
    </row>
    <row r="692" spans="9:22">
      <c r="I692" s="15">
        <v>667</v>
      </c>
      <c r="J692" s="16">
        <f t="shared" ca="1" si="121"/>
        <v>24.179625646513163</v>
      </c>
      <c r="K692" s="16">
        <f t="shared" ca="1" si="126"/>
        <v>19160.416737271767</v>
      </c>
      <c r="L692" s="16">
        <f t="shared" ca="1" si="127"/>
        <v>22471.084704843008</v>
      </c>
      <c r="M692" s="16">
        <f t="shared" ca="1" si="128"/>
        <v>22545.752681521328</v>
      </c>
      <c r="N692" s="16">
        <f t="shared" ca="1" si="122"/>
        <v>6.1280833549154927</v>
      </c>
      <c r="O692" s="16">
        <f t="shared" ca="1" si="123"/>
        <v>22551.880764876245</v>
      </c>
      <c r="P692" s="16">
        <f t="shared" ca="1" si="129"/>
        <v>3310.6679675712403</v>
      </c>
      <c r="Q692" s="16">
        <f t="shared" ca="1" si="124"/>
        <v>74.667976678320485</v>
      </c>
      <c r="R692" s="16">
        <f t="shared" ca="1" si="130"/>
        <v>3391.4640276044761</v>
      </c>
      <c r="S692" s="15">
        <v>667</v>
      </c>
      <c r="T692" s="15">
        <f t="shared" ca="1" si="125"/>
        <v>2</v>
      </c>
      <c r="U692" s="16">
        <f t="shared" ca="1" si="131"/>
        <v>22494.098901989764</v>
      </c>
      <c r="V692" s="16">
        <f t="shared" ca="1" si="132"/>
        <v>22551.880764876245</v>
      </c>
    </row>
    <row r="693" spans="9:22">
      <c r="I693" s="15">
        <v>668</v>
      </c>
      <c r="J693" s="16">
        <f t="shared" ca="1" si="121"/>
        <v>3.0828004217215335</v>
      </c>
      <c r="K693" s="16">
        <f t="shared" ca="1" si="126"/>
        <v>19163.499537693489</v>
      </c>
      <c r="L693" s="16">
        <f t="shared" ca="1" si="127"/>
        <v>22494.098901989764</v>
      </c>
      <c r="M693" s="16">
        <f t="shared" ca="1" si="128"/>
        <v>22522.613317908905</v>
      </c>
      <c r="N693" s="16">
        <f t="shared" ca="1" si="122"/>
        <v>6.2651407904918024</v>
      </c>
      <c r="O693" s="16">
        <f t="shared" ca="1" si="123"/>
        <v>22528.878458699397</v>
      </c>
      <c r="P693" s="16">
        <f t="shared" ca="1" si="129"/>
        <v>3330.5993642962749</v>
      </c>
      <c r="Q693" s="16">
        <f t="shared" ca="1" si="124"/>
        <v>28.514415919140934</v>
      </c>
      <c r="R693" s="16">
        <f t="shared" ca="1" si="130"/>
        <v>3365.3789210059076</v>
      </c>
      <c r="S693" s="15">
        <v>668</v>
      </c>
      <c r="T693" s="15">
        <f t="shared" ca="1" si="125"/>
        <v>1</v>
      </c>
      <c r="U693" s="16">
        <f t="shared" ca="1" si="131"/>
        <v>22528.878458699397</v>
      </c>
      <c r="V693" s="16">
        <f t="shared" ca="1" si="132"/>
        <v>22551.880764876245</v>
      </c>
    </row>
    <row r="694" spans="9:22">
      <c r="I694" s="15">
        <v>669</v>
      </c>
      <c r="J694" s="16">
        <f t="shared" ca="1" si="121"/>
        <v>15.866716232736831</v>
      </c>
      <c r="K694" s="16">
        <f t="shared" ca="1" si="126"/>
        <v>19179.366253926226</v>
      </c>
      <c r="L694" s="16">
        <f t="shared" ca="1" si="127"/>
        <v>22528.878458699397</v>
      </c>
      <c r="M694" s="16">
        <f t="shared" ca="1" si="128"/>
        <v>22595.240720059221</v>
      </c>
      <c r="N694" s="16">
        <f t="shared" ca="1" si="122"/>
        <v>8.3160412503477481</v>
      </c>
      <c r="O694" s="16">
        <f t="shared" ca="1" si="123"/>
        <v>22603.55676130957</v>
      </c>
      <c r="P694" s="16">
        <f t="shared" ca="1" si="129"/>
        <v>3349.5122047731711</v>
      </c>
      <c r="Q694" s="16">
        <f t="shared" ca="1" si="124"/>
        <v>66.362261359825084</v>
      </c>
      <c r="R694" s="16">
        <f t="shared" ca="1" si="130"/>
        <v>3424.1905073833436</v>
      </c>
      <c r="S694" s="15">
        <v>669</v>
      </c>
      <c r="T694" s="15">
        <f t="shared" ca="1" si="125"/>
        <v>1</v>
      </c>
      <c r="U694" s="16">
        <f t="shared" ca="1" si="131"/>
        <v>22603.55676130957</v>
      </c>
      <c r="V694" s="16">
        <f t="shared" ca="1" si="132"/>
        <v>22551.880764876245</v>
      </c>
    </row>
    <row r="695" spans="9:22">
      <c r="I695" s="15">
        <v>670</v>
      </c>
      <c r="J695" s="16">
        <f t="shared" ca="1" si="121"/>
        <v>1.8193012370626043</v>
      </c>
      <c r="K695" s="16">
        <f t="shared" ca="1" si="126"/>
        <v>19181.185555163287</v>
      </c>
      <c r="L695" s="16">
        <f t="shared" ca="1" si="127"/>
        <v>22551.880764876245</v>
      </c>
      <c r="M695" s="16">
        <f t="shared" ca="1" si="128"/>
        <v>22602.59605724657</v>
      </c>
      <c r="N695" s="16">
        <f t="shared" ca="1" si="122"/>
        <v>6.2581876638297151</v>
      </c>
      <c r="O695" s="16">
        <f t="shared" ca="1" si="123"/>
        <v>22608.854244910399</v>
      </c>
      <c r="P695" s="16">
        <f t="shared" ca="1" si="129"/>
        <v>3370.6952097129579</v>
      </c>
      <c r="Q695" s="16">
        <f t="shared" ca="1" si="124"/>
        <v>50.715292370327006</v>
      </c>
      <c r="R695" s="16">
        <f t="shared" ca="1" si="130"/>
        <v>3427.6686897471145</v>
      </c>
      <c r="S695" s="15">
        <v>670</v>
      </c>
      <c r="T695" s="15">
        <f t="shared" ca="1" si="125"/>
        <v>2</v>
      </c>
      <c r="U695" s="16">
        <f t="shared" ca="1" si="131"/>
        <v>22603.55676130957</v>
      </c>
      <c r="V695" s="16">
        <f t="shared" ca="1" si="132"/>
        <v>22608.854244910399</v>
      </c>
    </row>
    <row r="696" spans="9:22">
      <c r="I696" s="15">
        <v>671</v>
      </c>
      <c r="J696" s="16">
        <f t="shared" ca="1" si="121"/>
        <v>3.6821063130728886</v>
      </c>
      <c r="K696" s="16">
        <f t="shared" ca="1" si="126"/>
        <v>19184.867661476361</v>
      </c>
      <c r="L696" s="16">
        <f t="shared" ca="1" si="127"/>
        <v>22603.55676130957</v>
      </c>
      <c r="M696" s="16">
        <f t="shared" ca="1" si="128"/>
        <v>22671.707934493927</v>
      </c>
      <c r="N696" s="16">
        <f t="shared" ca="1" si="122"/>
        <v>5.9842947704668763</v>
      </c>
      <c r="O696" s="16">
        <f t="shared" ca="1" si="123"/>
        <v>22677.692229264394</v>
      </c>
      <c r="P696" s="16">
        <f t="shared" ca="1" si="129"/>
        <v>3418.6890998332092</v>
      </c>
      <c r="Q696" s="16">
        <f t="shared" ca="1" si="124"/>
        <v>68.151173184356352</v>
      </c>
      <c r="R696" s="16">
        <f t="shared" ca="1" si="130"/>
        <v>3492.8245677880323</v>
      </c>
      <c r="S696" s="15">
        <v>671</v>
      </c>
      <c r="T696" s="15">
        <f t="shared" ca="1" si="125"/>
        <v>1</v>
      </c>
      <c r="U696" s="16">
        <f t="shared" ca="1" si="131"/>
        <v>22677.692229264394</v>
      </c>
      <c r="V696" s="16">
        <f t="shared" ca="1" si="132"/>
        <v>22608.854244910399</v>
      </c>
    </row>
    <row r="697" spans="9:22">
      <c r="I697" s="15">
        <v>672</v>
      </c>
      <c r="J697" s="16">
        <f t="shared" ca="1" si="121"/>
        <v>14.12842963076432</v>
      </c>
      <c r="K697" s="16">
        <f t="shared" ca="1" si="126"/>
        <v>19198.996091107125</v>
      </c>
      <c r="L697" s="16">
        <f t="shared" ca="1" si="127"/>
        <v>22608.854244910399</v>
      </c>
      <c r="M697" s="16">
        <f t="shared" ca="1" si="128"/>
        <v>22707.207105139641</v>
      </c>
      <c r="N697" s="16">
        <f t="shared" ca="1" si="122"/>
        <v>8.8921376785406014</v>
      </c>
      <c r="O697" s="16">
        <f t="shared" ca="1" si="123"/>
        <v>22716.099242818182</v>
      </c>
      <c r="P697" s="16">
        <f t="shared" ca="1" si="129"/>
        <v>3409.858153803274</v>
      </c>
      <c r="Q697" s="16">
        <f t="shared" ca="1" si="124"/>
        <v>98.352860229242012</v>
      </c>
      <c r="R697" s="16">
        <f t="shared" ca="1" si="130"/>
        <v>3517.1031517110569</v>
      </c>
      <c r="S697" s="15">
        <v>672</v>
      </c>
      <c r="T697" s="15">
        <f t="shared" ca="1" si="125"/>
        <v>2</v>
      </c>
      <c r="U697" s="16">
        <f t="shared" ca="1" si="131"/>
        <v>22677.692229264394</v>
      </c>
      <c r="V697" s="16">
        <f t="shared" ca="1" si="132"/>
        <v>22716.099242818182</v>
      </c>
    </row>
    <row r="698" spans="9:22">
      <c r="I698" s="15">
        <v>673</v>
      </c>
      <c r="J698" s="16">
        <f t="shared" ca="1" si="121"/>
        <v>5.8053796438386627</v>
      </c>
      <c r="K698" s="16">
        <f t="shared" ca="1" si="126"/>
        <v>19204.801470750965</v>
      </c>
      <c r="L698" s="16">
        <f t="shared" ca="1" si="127"/>
        <v>22677.692229264394</v>
      </c>
      <c r="M698" s="16">
        <f t="shared" ca="1" si="128"/>
        <v>22715.911771575586</v>
      </c>
      <c r="N698" s="16">
        <f t="shared" ca="1" si="122"/>
        <v>7.5812053837728852</v>
      </c>
      <c r="O698" s="16">
        <f t="shared" ca="1" si="123"/>
        <v>22723.492976959358</v>
      </c>
      <c r="P698" s="16">
        <f t="shared" ca="1" si="129"/>
        <v>3472.8907585134293</v>
      </c>
      <c r="Q698" s="16">
        <f t="shared" ca="1" si="124"/>
        <v>38.219542311192995</v>
      </c>
      <c r="R698" s="16">
        <f t="shared" ca="1" si="130"/>
        <v>3518.6915062083954</v>
      </c>
      <c r="S698" s="15">
        <v>673</v>
      </c>
      <c r="T698" s="15">
        <f t="shared" ca="1" si="125"/>
        <v>1</v>
      </c>
      <c r="U698" s="16">
        <f t="shared" ca="1" si="131"/>
        <v>22723.492976959358</v>
      </c>
      <c r="V698" s="16">
        <f t="shared" ca="1" si="132"/>
        <v>22716.099242818182</v>
      </c>
    </row>
    <row r="699" spans="9:22">
      <c r="I699" s="15">
        <v>674</v>
      </c>
      <c r="J699" s="16">
        <f t="shared" ca="1" si="121"/>
        <v>26.061152990996515</v>
      </c>
      <c r="K699" s="16">
        <f t="shared" ca="1" si="126"/>
        <v>19230.862623741959</v>
      </c>
      <c r="L699" s="16">
        <f t="shared" ca="1" si="127"/>
        <v>22716.099242818182</v>
      </c>
      <c r="M699" s="16">
        <f t="shared" ca="1" si="128"/>
        <v>22796.295264480203</v>
      </c>
      <c r="N699" s="16">
        <f t="shared" ca="1" si="122"/>
        <v>9.7324550003470733</v>
      </c>
      <c r="O699" s="16">
        <f t="shared" ca="1" si="123"/>
        <v>22806.027719480549</v>
      </c>
      <c r="P699" s="16">
        <f t="shared" ca="1" si="129"/>
        <v>3485.2366190762223</v>
      </c>
      <c r="Q699" s="16">
        <f t="shared" ca="1" si="124"/>
        <v>80.196021662020115</v>
      </c>
      <c r="R699" s="16">
        <f t="shared" ca="1" si="130"/>
        <v>3575.1650957385896</v>
      </c>
      <c r="S699" s="15">
        <v>674</v>
      </c>
      <c r="T699" s="15">
        <f t="shared" ca="1" si="125"/>
        <v>2</v>
      </c>
      <c r="U699" s="16">
        <f t="shared" ca="1" si="131"/>
        <v>22723.492976959358</v>
      </c>
      <c r="V699" s="16">
        <f t="shared" ca="1" si="132"/>
        <v>22806.027719480549</v>
      </c>
    </row>
    <row r="700" spans="9:22">
      <c r="I700" s="15">
        <v>675</v>
      </c>
      <c r="J700" s="16">
        <f t="shared" ca="1" si="121"/>
        <v>26.558422850587871</v>
      </c>
      <c r="K700" s="16">
        <f t="shared" ca="1" si="126"/>
        <v>19257.421046592546</v>
      </c>
      <c r="L700" s="16">
        <f t="shared" ca="1" si="127"/>
        <v>22723.492976959358</v>
      </c>
      <c r="M700" s="16">
        <f t="shared" ca="1" si="128"/>
        <v>22788.065370524426</v>
      </c>
      <c r="N700" s="16">
        <f t="shared" ca="1" si="122"/>
        <v>9.780428312100657</v>
      </c>
      <c r="O700" s="16">
        <f t="shared" ca="1" si="123"/>
        <v>22797.845798836526</v>
      </c>
      <c r="P700" s="16">
        <f t="shared" ca="1" si="129"/>
        <v>3466.071930366812</v>
      </c>
      <c r="Q700" s="16">
        <f t="shared" ca="1" si="124"/>
        <v>64.572393565069291</v>
      </c>
      <c r="R700" s="16">
        <f t="shared" ca="1" si="130"/>
        <v>3540.4247522439823</v>
      </c>
      <c r="S700" s="15">
        <v>675</v>
      </c>
      <c r="T700" s="15">
        <f t="shared" ca="1" si="125"/>
        <v>1</v>
      </c>
      <c r="U700" s="16">
        <f t="shared" ca="1" si="131"/>
        <v>22797.845798836526</v>
      </c>
      <c r="V700" s="16">
        <f t="shared" ca="1" si="132"/>
        <v>22806.027719480549</v>
      </c>
    </row>
    <row r="701" spans="9:22">
      <c r="I701" s="15">
        <v>676</v>
      </c>
      <c r="J701" s="16">
        <f t="shared" ca="1" si="121"/>
        <v>22.186759884933572</v>
      </c>
      <c r="K701" s="16">
        <f t="shared" ca="1" si="126"/>
        <v>19279.607806477481</v>
      </c>
      <c r="L701" s="16">
        <f t="shared" ca="1" si="127"/>
        <v>22797.845798836526</v>
      </c>
      <c r="M701" s="16">
        <f t="shared" ca="1" si="128"/>
        <v>22827.080989560167</v>
      </c>
      <c r="N701" s="16">
        <f t="shared" ca="1" si="122"/>
        <v>9.6802037110531938</v>
      </c>
      <c r="O701" s="16">
        <f t="shared" ca="1" si="123"/>
        <v>22836.761193271221</v>
      </c>
      <c r="P701" s="16">
        <f t="shared" ca="1" si="129"/>
        <v>3518.2379923590452</v>
      </c>
      <c r="Q701" s="16">
        <f t="shared" ca="1" si="124"/>
        <v>29.235190723639182</v>
      </c>
      <c r="R701" s="16">
        <f t="shared" ca="1" si="130"/>
        <v>3557.1533867937378</v>
      </c>
      <c r="S701" s="15">
        <v>676</v>
      </c>
      <c r="T701" s="15">
        <f t="shared" ca="1" si="125"/>
        <v>1</v>
      </c>
      <c r="U701" s="16">
        <f t="shared" ca="1" si="131"/>
        <v>22836.761193271221</v>
      </c>
      <c r="V701" s="16">
        <f t="shared" ca="1" si="132"/>
        <v>22806.027719480549</v>
      </c>
    </row>
    <row r="702" spans="9:22">
      <c r="I702" s="15">
        <v>677</v>
      </c>
      <c r="J702" s="16">
        <f t="shared" ca="1" si="121"/>
        <v>25.879617275881909</v>
      </c>
      <c r="K702" s="16">
        <f t="shared" ca="1" si="126"/>
        <v>19305.487423753362</v>
      </c>
      <c r="L702" s="16">
        <f t="shared" ca="1" si="127"/>
        <v>22806.027719480549</v>
      </c>
      <c r="M702" s="16">
        <f t="shared" ca="1" si="128"/>
        <v>22835.963374079569</v>
      </c>
      <c r="N702" s="16">
        <f t="shared" ca="1" si="122"/>
        <v>9.2361022290101324</v>
      </c>
      <c r="O702" s="16">
        <f t="shared" ca="1" si="123"/>
        <v>22845.199476308579</v>
      </c>
      <c r="P702" s="16">
        <f t="shared" ca="1" si="129"/>
        <v>3500.5402957271872</v>
      </c>
      <c r="Q702" s="16">
        <f t="shared" ca="1" si="124"/>
        <v>29.935654599020658</v>
      </c>
      <c r="R702" s="16">
        <f t="shared" ca="1" si="130"/>
        <v>3539.7120525552182</v>
      </c>
      <c r="S702" s="15">
        <v>677</v>
      </c>
      <c r="T702" s="15">
        <f t="shared" ca="1" si="125"/>
        <v>2</v>
      </c>
      <c r="U702" s="16">
        <f t="shared" ca="1" si="131"/>
        <v>22836.761193271221</v>
      </c>
      <c r="V702" s="16">
        <f t="shared" ca="1" si="132"/>
        <v>22845.199476308579</v>
      </c>
    </row>
    <row r="703" spans="9:22">
      <c r="I703" s="15">
        <v>678</v>
      </c>
      <c r="J703" s="16">
        <f t="shared" ca="1" si="121"/>
        <v>25.524476989100041</v>
      </c>
      <c r="K703" s="16">
        <f t="shared" ca="1" si="126"/>
        <v>19331.011900742462</v>
      </c>
      <c r="L703" s="16">
        <f t="shared" ca="1" si="127"/>
        <v>22836.761193271221</v>
      </c>
      <c r="M703" s="16">
        <f t="shared" ca="1" si="128"/>
        <v>22898.785729864416</v>
      </c>
      <c r="N703" s="16">
        <f t="shared" ca="1" si="122"/>
        <v>5.2341682895056199</v>
      </c>
      <c r="O703" s="16">
        <f t="shared" ca="1" si="123"/>
        <v>22904.019898153922</v>
      </c>
      <c r="P703" s="16">
        <f t="shared" ca="1" si="129"/>
        <v>3505.7492925287588</v>
      </c>
      <c r="Q703" s="16">
        <f t="shared" ca="1" si="124"/>
        <v>62.024536593193325</v>
      </c>
      <c r="R703" s="16">
        <f t="shared" ca="1" si="130"/>
        <v>3573.0079974114578</v>
      </c>
      <c r="S703" s="15">
        <v>678</v>
      </c>
      <c r="T703" s="15">
        <f t="shared" ca="1" si="125"/>
        <v>1</v>
      </c>
      <c r="U703" s="16">
        <f t="shared" ca="1" si="131"/>
        <v>22904.019898153922</v>
      </c>
      <c r="V703" s="16">
        <f t="shared" ca="1" si="132"/>
        <v>22845.199476308579</v>
      </c>
    </row>
    <row r="704" spans="9:22">
      <c r="I704" s="15">
        <v>679</v>
      </c>
      <c r="J704" s="16">
        <f t="shared" ca="1" si="121"/>
        <v>10.893292379212996</v>
      </c>
      <c r="K704" s="16">
        <f t="shared" ca="1" si="126"/>
        <v>19341.905193121675</v>
      </c>
      <c r="L704" s="16">
        <f t="shared" ca="1" si="127"/>
        <v>22845.199476308579</v>
      </c>
      <c r="M704" s="16">
        <f t="shared" ca="1" si="128"/>
        <v>22910.972492228822</v>
      </c>
      <c r="N704" s="16">
        <f t="shared" ca="1" si="122"/>
        <v>7.4192646261829109</v>
      </c>
      <c r="O704" s="16">
        <f t="shared" ca="1" si="123"/>
        <v>22918.391756855006</v>
      </c>
      <c r="P704" s="16">
        <f t="shared" ca="1" si="129"/>
        <v>3503.2942831869041</v>
      </c>
      <c r="Q704" s="16">
        <f t="shared" ca="1" si="124"/>
        <v>65.773015920245058</v>
      </c>
      <c r="R704" s="16">
        <f t="shared" ca="1" si="130"/>
        <v>3576.4865637333323</v>
      </c>
      <c r="S704" s="15">
        <v>679</v>
      </c>
      <c r="T704" s="15">
        <f t="shared" ca="1" si="125"/>
        <v>2</v>
      </c>
      <c r="U704" s="16">
        <f t="shared" ca="1" si="131"/>
        <v>22904.019898153922</v>
      </c>
      <c r="V704" s="16">
        <f t="shared" ca="1" si="132"/>
        <v>22918.391756855006</v>
      </c>
    </row>
    <row r="705" spans="9:22">
      <c r="I705" s="15">
        <v>680</v>
      </c>
      <c r="J705" s="16">
        <f t="shared" ca="1" si="121"/>
        <v>8.103452518399159</v>
      </c>
      <c r="K705" s="16">
        <f t="shared" ca="1" si="126"/>
        <v>19350.008645640075</v>
      </c>
      <c r="L705" s="16">
        <f t="shared" ca="1" si="127"/>
        <v>22904.019898153922</v>
      </c>
      <c r="M705" s="16">
        <f t="shared" ca="1" si="128"/>
        <v>22989.53576827822</v>
      </c>
      <c r="N705" s="16">
        <f t="shared" ca="1" si="122"/>
        <v>6.8940020061439178</v>
      </c>
      <c r="O705" s="16">
        <f t="shared" ca="1" si="123"/>
        <v>22996.429770284365</v>
      </c>
      <c r="P705" s="16">
        <f t="shared" ca="1" si="129"/>
        <v>3554.0112525138466</v>
      </c>
      <c r="Q705" s="16">
        <f t="shared" ca="1" si="124"/>
        <v>85.515870124297749</v>
      </c>
      <c r="R705" s="16">
        <f t="shared" ca="1" si="130"/>
        <v>3646.4211246442883</v>
      </c>
      <c r="S705" s="15">
        <v>680</v>
      </c>
      <c r="T705" s="15">
        <f t="shared" ca="1" si="125"/>
        <v>1</v>
      </c>
      <c r="U705" s="16">
        <f t="shared" ca="1" si="131"/>
        <v>22996.429770284365</v>
      </c>
      <c r="V705" s="16">
        <f t="shared" ca="1" si="132"/>
        <v>22918.391756855006</v>
      </c>
    </row>
    <row r="706" spans="9:22">
      <c r="I706" s="15">
        <v>681</v>
      </c>
      <c r="J706" s="16">
        <f t="shared" ca="1" si="121"/>
        <v>16.986076214138176</v>
      </c>
      <c r="K706" s="16">
        <f t="shared" ca="1" si="126"/>
        <v>19366.994721854215</v>
      </c>
      <c r="L706" s="16">
        <f t="shared" ca="1" si="127"/>
        <v>22918.391756855006</v>
      </c>
      <c r="M706" s="16">
        <f t="shared" ca="1" si="128"/>
        <v>23027.633938534967</v>
      </c>
      <c r="N706" s="16">
        <f t="shared" ca="1" si="122"/>
        <v>9.840427993453142</v>
      </c>
      <c r="O706" s="16">
        <f t="shared" ca="1" si="123"/>
        <v>23037.474366528422</v>
      </c>
      <c r="P706" s="16">
        <f t="shared" ca="1" si="129"/>
        <v>3551.3970350007912</v>
      </c>
      <c r="Q706" s="16">
        <f t="shared" ca="1" si="124"/>
        <v>109.24218167996113</v>
      </c>
      <c r="R706" s="16">
        <f t="shared" ca="1" si="130"/>
        <v>3670.4796446742052</v>
      </c>
      <c r="S706" s="15">
        <v>681</v>
      </c>
      <c r="T706" s="15">
        <f t="shared" ca="1" si="125"/>
        <v>2</v>
      </c>
      <c r="U706" s="16">
        <f t="shared" ca="1" si="131"/>
        <v>22996.429770284365</v>
      </c>
      <c r="V706" s="16">
        <f t="shared" ca="1" si="132"/>
        <v>23037.474366528422</v>
      </c>
    </row>
    <row r="707" spans="9:22">
      <c r="I707" s="15">
        <v>682</v>
      </c>
      <c r="J707" s="16">
        <f t="shared" ca="1" si="121"/>
        <v>0.33963835977046558</v>
      </c>
      <c r="K707" s="16">
        <f t="shared" ca="1" si="126"/>
        <v>19367.334360213987</v>
      </c>
      <c r="L707" s="16">
        <f t="shared" ca="1" si="127"/>
        <v>22996.429770284365</v>
      </c>
      <c r="M707" s="16">
        <f t="shared" ca="1" si="128"/>
        <v>23076.744792436104</v>
      </c>
      <c r="N707" s="16">
        <f t="shared" ca="1" si="122"/>
        <v>7.1752679130842427</v>
      </c>
      <c r="O707" s="16">
        <f t="shared" ca="1" si="123"/>
        <v>23083.920060349188</v>
      </c>
      <c r="P707" s="16">
        <f t="shared" ca="1" si="129"/>
        <v>3629.0954100703784</v>
      </c>
      <c r="Q707" s="16">
        <f t="shared" ca="1" si="124"/>
        <v>80.315022151737224</v>
      </c>
      <c r="R707" s="16">
        <f t="shared" ca="1" si="130"/>
        <v>3716.5857001351997</v>
      </c>
      <c r="S707" s="15">
        <v>682</v>
      </c>
      <c r="T707" s="15">
        <f t="shared" ca="1" si="125"/>
        <v>1</v>
      </c>
      <c r="U707" s="16">
        <f t="shared" ca="1" si="131"/>
        <v>23083.920060349188</v>
      </c>
      <c r="V707" s="16">
        <f t="shared" ca="1" si="132"/>
        <v>23037.474366528422</v>
      </c>
    </row>
    <row r="708" spans="9:22">
      <c r="I708" s="15">
        <v>683</v>
      </c>
      <c r="J708" s="16">
        <f t="shared" ca="1" si="121"/>
        <v>33.428271622476764</v>
      </c>
      <c r="K708" s="16">
        <f t="shared" ca="1" si="126"/>
        <v>19400.762631836464</v>
      </c>
      <c r="L708" s="16">
        <f t="shared" ca="1" si="127"/>
        <v>23037.474366528422</v>
      </c>
      <c r="M708" s="16">
        <f t="shared" ca="1" si="128"/>
        <v>23106.402619976441</v>
      </c>
      <c r="N708" s="16">
        <f t="shared" ca="1" si="122"/>
        <v>8.9203819813857486</v>
      </c>
      <c r="O708" s="16">
        <f t="shared" ca="1" si="123"/>
        <v>23115.323001957826</v>
      </c>
      <c r="P708" s="16">
        <f t="shared" ca="1" si="129"/>
        <v>3636.7117346919586</v>
      </c>
      <c r="Q708" s="16">
        <f t="shared" ca="1" si="124"/>
        <v>68.928253448018793</v>
      </c>
      <c r="R708" s="16">
        <f t="shared" ca="1" si="130"/>
        <v>3714.5603701213631</v>
      </c>
      <c r="S708" s="15">
        <v>683</v>
      </c>
      <c r="T708" s="15">
        <f t="shared" ca="1" si="125"/>
        <v>2</v>
      </c>
      <c r="U708" s="16">
        <f t="shared" ca="1" si="131"/>
        <v>23083.920060349188</v>
      </c>
      <c r="V708" s="16">
        <f t="shared" ca="1" si="132"/>
        <v>23115.323001957826</v>
      </c>
    </row>
    <row r="709" spans="9:22">
      <c r="I709" s="15">
        <v>684</v>
      </c>
      <c r="J709" s="16">
        <f t="shared" ca="1" si="121"/>
        <v>49.255079812634335</v>
      </c>
      <c r="K709" s="16">
        <f t="shared" ca="1" si="126"/>
        <v>19450.0177116491</v>
      </c>
      <c r="L709" s="16">
        <f t="shared" ca="1" si="127"/>
        <v>23083.920060349188</v>
      </c>
      <c r="M709" s="16">
        <f t="shared" ca="1" si="128"/>
        <v>23142.72771637273</v>
      </c>
      <c r="N709" s="16">
        <f t="shared" ca="1" si="122"/>
        <v>6.4848346525949916</v>
      </c>
      <c r="O709" s="16">
        <f t="shared" ca="1" si="123"/>
        <v>23149.212551025325</v>
      </c>
      <c r="P709" s="16">
        <f t="shared" ca="1" si="129"/>
        <v>3633.9023487000886</v>
      </c>
      <c r="Q709" s="16">
        <f t="shared" ca="1" si="124"/>
        <v>58.807656023542194</v>
      </c>
      <c r="R709" s="16">
        <f t="shared" ca="1" si="130"/>
        <v>3699.1948393762259</v>
      </c>
      <c r="S709" s="15">
        <v>684</v>
      </c>
      <c r="T709" s="15">
        <f t="shared" ca="1" si="125"/>
        <v>1</v>
      </c>
      <c r="U709" s="16">
        <f t="shared" ca="1" si="131"/>
        <v>23149.212551025325</v>
      </c>
      <c r="V709" s="16">
        <f t="shared" ca="1" si="132"/>
        <v>23115.323001957826</v>
      </c>
    </row>
    <row r="710" spans="9:22">
      <c r="I710" s="15">
        <v>685</v>
      </c>
      <c r="J710" s="16">
        <f t="shared" ca="1" si="121"/>
        <v>7.740435489290034</v>
      </c>
      <c r="K710" s="16">
        <f t="shared" ca="1" si="126"/>
        <v>19457.758147138389</v>
      </c>
      <c r="L710" s="16">
        <f t="shared" ca="1" si="127"/>
        <v>23115.323001957826</v>
      </c>
      <c r="M710" s="16">
        <f t="shared" ca="1" si="128"/>
        <v>23143.665707165324</v>
      </c>
      <c r="N710" s="16">
        <f t="shared" ca="1" si="122"/>
        <v>8.5848558124960022</v>
      </c>
      <c r="O710" s="16">
        <f t="shared" ca="1" si="123"/>
        <v>23152.250562977821</v>
      </c>
      <c r="P710" s="16">
        <f t="shared" ca="1" si="129"/>
        <v>3657.5648548194367</v>
      </c>
      <c r="Q710" s="16">
        <f t="shared" ca="1" si="124"/>
        <v>28.342705207499652</v>
      </c>
      <c r="R710" s="16">
        <f t="shared" ca="1" si="130"/>
        <v>3694.4924158394324</v>
      </c>
      <c r="S710" s="15">
        <v>685</v>
      </c>
      <c r="T710" s="15">
        <f t="shared" ca="1" si="125"/>
        <v>2</v>
      </c>
      <c r="U710" s="16">
        <f t="shared" ca="1" si="131"/>
        <v>23149.212551025325</v>
      </c>
      <c r="V710" s="16">
        <f t="shared" ca="1" si="132"/>
        <v>23152.250562977821</v>
      </c>
    </row>
    <row r="711" spans="9:22">
      <c r="I711" s="15">
        <v>686</v>
      </c>
      <c r="J711" s="16">
        <f t="shared" ca="1" si="121"/>
        <v>5.4343442680268224</v>
      </c>
      <c r="K711" s="16">
        <f t="shared" ca="1" si="126"/>
        <v>19463.192491406415</v>
      </c>
      <c r="L711" s="16">
        <f t="shared" ca="1" si="127"/>
        <v>23149.212551025325</v>
      </c>
      <c r="M711" s="16">
        <f t="shared" ca="1" si="128"/>
        <v>23205.137422926902</v>
      </c>
      <c r="N711" s="16">
        <f t="shared" ca="1" si="122"/>
        <v>7.4647532775047702</v>
      </c>
      <c r="O711" s="16">
        <f t="shared" ca="1" si="123"/>
        <v>23212.602176204407</v>
      </c>
      <c r="P711" s="16">
        <f t="shared" ca="1" si="129"/>
        <v>3686.0200596189097</v>
      </c>
      <c r="Q711" s="16">
        <f t="shared" ca="1" si="124"/>
        <v>55.924871901577731</v>
      </c>
      <c r="R711" s="16">
        <f t="shared" ca="1" si="130"/>
        <v>3749.4096847979922</v>
      </c>
      <c r="S711" s="15">
        <v>686</v>
      </c>
      <c r="T711" s="15">
        <f t="shared" ca="1" si="125"/>
        <v>1</v>
      </c>
      <c r="U711" s="16">
        <f t="shared" ca="1" si="131"/>
        <v>23212.602176204407</v>
      </c>
      <c r="V711" s="16">
        <f t="shared" ca="1" si="132"/>
        <v>23152.250562977821</v>
      </c>
    </row>
    <row r="712" spans="9:22">
      <c r="I712" s="15">
        <v>687</v>
      </c>
      <c r="J712" s="16">
        <f t="shared" ca="1" si="121"/>
        <v>61.743226350124381</v>
      </c>
      <c r="K712" s="16">
        <f t="shared" ca="1" si="126"/>
        <v>19524.93571775654</v>
      </c>
      <c r="L712" s="16">
        <f t="shared" ca="1" si="127"/>
        <v>23152.250562977821</v>
      </c>
      <c r="M712" s="16">
        <f t="shared" ca="1" si="128"/>
        <v>23215.442250143398</v>
      </c>
      <c r="N712" s="16">
        <f t="shared" ca="1" si="122"/>
        <v>5.1248965101427304</v>
      </c>
      <c r="O712" s="16">
        <f t="shared" ca="1" si="123"/>
        <v>23220.567146653542</v>
      </c>
      <c r="P712" s="16">
        <f t="shared" ca="1" si="129"/>
        <v>3627.3148452212808</v>
      </c>
      <c r="Q712" s="16">
        <f t="shared" ca="1" si="124"/>
        <v>63.19168716557828</v>
      </c>
      <c r="R712" s="16">
        <f t="shared" ca="1" si="130"/>
        <v>3695.6314288970016</v>
      </c>
      <c r="S712" s="15">
        <v>687</v>
      </c>
      <c r="T712" s="15">
        <f t="shared" ca="1" si="125"/>
        <v>2</v>
      </c>
      <c r="U712" s="16">
        <f t="shared" ca="1" si="131"/>
        <v>23212.602176204407</v>
      </c>
      <c r="V712" s="16">
        <f t="shared" ca="1" si="132"/>
        <v>23220.567146653542</v>
      </c>
    </row>
    <row r="713" spans="9:22">
      <c r="I713" s="15">
        <v>688</v>
      </c>
      <c r="J713" s="16">
        <f t="shared" ca="1" si="121"/>
        <v>82.259809035393417</v>
      </c>
      <c r="K713" s="16">
        <f t="shared" ca="1" si="126"/>
        <v>19607.195526791933</v>
      </c>
      <c r="L713" s="16">
        <f t="shared" ca="1" si="127"/>
        <v>23212.602176204407</v>
      </c>
      <c r="M713" s="16">
        <f t="shared" ca="1" si="128"/>
        <v>23256.003497062484</v>
      </c>
      <c r="N713" s="16">
        <f t="shared" ca="1" si="122"/>
        <v>8.1555837362354389</v>
      </c>
      <c r="O713" s="16">
        <f t="shared" ca="1" si="123"/>
        <v>23264.15908079872</v>
      </c>
      <c r="P713" s="16">
        <f t="shared" ca="1" si="129"/>
        <v>3605.4066494124745</v>
      </c>
      <c r="Q713" s="16">
        <f t="shared" ca="1" si="124"/>
        <v>43.401320858076978</v>
      </c>
      <c r="R713" s="16">
        <f t="shared" ca="1" si="130"/>
        <v>3656.9635540067866</v>
      </c>
      <c r="S713" s="15">
        <v>688</v>
      </c>
      <c r="T713" s="15">
        <f t="shared" ca="1" si="125"/>
        <v>1</v>
      </c>
      <c r="U713" s="16">
        <f t="shared" ca="1" si="131"/>
        <v>23264.15908079872</v>
      </c>
      <c r="V713" s="16">
        <f t="shared" ca="1" si="132"/>
        <v>23220.567146653542</v>
      </c>
    </row>
    <row r="714" spans="9:22">
      <c r="I714" s="15">
        <v>689</v>
      </c>
      <c r="J714" s="16">
        <f t="shared" ca="1" si="121"/>
        <v>0.48587342718031312</v>
      </c>
      <c r="K714" s="16">
        <f t="shared" ca="1" si="126"/>
        <v>19607.681400219113</v>
      </c>
      <c r="L714" s="16">
        <f t="shared" ca="1" si="127"/>
        <v>23220.567146653542</v>
      </c>
      <c r="M714" s="16">
        <f t="shared" ca="1" si="128"/>
        <v>23317.300519617354</v>
      </c>
      <c r="N714" s="16">
        <f t="shared" ca="1" si="122"/>
        <v>6.9588980525246287</v>
      </c>
      <c r="O714" s="16">
        <f t="shared" ca="1" si="123"/>
        <v>23324.25941766988</v>
      </c>
      <c r="P714" s="16">
        <f t="shared" ca="1" si="129"/>
        <v>3612.8857464344292</v>
      </c>
      <c r="Q714" s="16">
        <f t="shared" ca="1" si="124"/>
        <v>96.733372963810837</v>
      </c>
      <c r="R714" s="16">
        <f t="shared" ca="1" si="130"/>
        <v>3716.5780174507645</v>
      </c>
      <c r="S714" s="15">
        <v>689</v>
      </c>
      <c r="T714" s="15">
        <f t="shared" ca="1" si="125"/>
        <v>2</v>
      </c>
      <c r="U714" s="16">
        <f t="shared" ca="1" si="131"/>
        <v>23264.15908079872</v>
      </c>
      <c r="V714" s="16">
        <f t="shared" ca="1" si="132"/>
        <v>23324.25941766988</v>
      </c>
    </row>
    <row r="715" spans="9:22">
      <c r="I715" s="15">
        <v>690</v>
      </c>
      <c r="J715" s="16">
        <f t="shared" ca="1" si="121"/>
        <v>5.1192062515729067E-2</v>
      </c>
      <c r="K715" s="16">
        <f t="shared" ca="1" si="126"/>
        <v>19607.732592281627</v>
      </c>
      <c r="L715" s="16">
        <f t="shared" ca="1" si="127"/>
        <v>23264.15908079872</v>
      </c>
      <c r="M715" s="16">
        <f t="shared" ca="1" si="128"/>
        <v>23345.145791334384</v>
      </c>
      <c r="N715" s="16">
        <f t="shared" ca="1" si="122"/>
        <v>8.2962623622948772</v>
      </c>
      <c r="O715" s="16">
        <f t="shared" ca="1" si="123"/>
        <v>23353.442053696679</v>
      </c>
      <c r="P715" s="16">
        <f t="shared" ca="1" si="129"/>
        <v>3656.4264885170924</v>
      </c>
      <c r="Q715" s="16">
        <f t="shared" ca="1" si="124"/>
        <v>80.986710535665452</v>
      </c>
      <c r="R715" s="16">
        <f t="shared" ca="1" si="130"/>
        <v>3745.7094614150524</v>
      </c>
      <c r="S715" s="15">
        <v>690</v>
      </c>
      <c r="T715" s="15">
        <f t="shared" ca="1" si="125"/>
        <v>1</v>
      </c>
      <c r="U715" s="16">
        <f t="shared" ca="1" si="131"/>
        <v>23353.442053696679</v>
      </c>
      <c r="V715" s="16">
        <f t="shared" ca="1" si="132"/>
        <v>23324.25941766988</v>
      </c>
    </row>
    <row r="716" spans="9:22">
      <c r="I716" s="15">
        <v>691</v>
      </c>
      <c r="J716" s="16">
        <f t="shared" ca="1" si="121"/>
        <v>17.577796256303792</v>
      </c>
      <c r="K716" s="16">
        <f t="shared" ca="1" si="126"/>
        <v>19625.310388537931</v>
      </c>
      <c r="L716" s="16">
        <f t="shared" ca="1" si="127"/>
        <v>23324.25941766988</v>
      </c>
      <c r="M716" s="16">
        <f t="shared" ca="1" si="128"/>
        <v>23349.927651121463</v>
      </c>
      <c r="N716" s="16">
        <f t="shared" ca="1" si="122"/>
        <v>8.3374420769569149</v>
      </c>
      <c r="O716" s="16">
        <f t="shared" ca="1" si="123"/>
        <v>23358.265093198421</v>
      </c>
      <c r="P716" s="16">
        <f t="shared" ca="1" si="129"/>
        <v>3698.9490291319489</v>
      </c>
      <c r="Q716" s="16">
        <f t="shared" ca="1" si="124"/>
        <v>25.668233451582417</v>
      </c>
      <c r="R716" s="16">
        <f t="shared" ca="1" si="130"/>
        <v>3732.9547046604885</v>
      </c>
      <c r="S716" s="15">
        <v>691</v>
      </c>
      <c r="T716" s="15">
        <f t="shared" ca="1" si="125"/>
        <v>2</v>
      </c>
      <c r="U716" s="16">
        <f t="shared" ca="1" si="131"/>
        <v>23353.442053696679</v>
      </c>
      <c r="V716" s="16">
        <f t="shared" ca="1" si="132"/>
        <v>23358.265093198421</v>
      </c>
    </row>
    <row r="717" spans="9:22">
      <c r="I717" s="15">
        <v>692</v>
      </c>
      <c r="J717" s="16">
        <f t="shared" ca="1" si="121"/>
        <v>17.361809088878513</v>
      </c>
      <c r="K717" s="16">
        <f t="shared" ca="1" si="126"/>
        <v>19642.672197626809</v>
      </c>
      <c r="L717" s="16">
        <f t="shared" ca="1" si="127"/>
        <v>23353.442053696679</v>
      </c>
      <c r="M717" s="16">
        <f t="shared" ca="1" si="128"/>
        <v>23439.769536252497</v>
      </c>
      <c r="N717" s="16">
        <f t="shared" ca="1" si="122"/>
        <v>7.4846544605596241</v>
      </c>
      <c r="O717" s="16">
        <f t="shared" ca="1" si="123"/>
        <v>23447.254190713058</v>
      </c>
      <c r="P717" s="16">
        <f t="shared" ca="1" si="129"/>
        <v>3710.76985606987</v>
      </c>
      <c r="Q717" s="16">
        <f t="shared" ca="1" si="124"/>
        <v>86.327482555818165</v>
      </c>
      <c r="R717" s="16">
        <f t="shared" ca="1" si="130"/>
        <v>3804.5819930862481</v>
      </c>
      <c r="S717" s="15">
        <v>692</v>
      </c>
      <c r="T717" s="15">
        <f t="shared" ca="1" si="125"/>
        <v>1</v>
      </c>
      <c r="U717" s="16">
        <f t="shared" ca="1" si="131"/>
        <v>23447.254190713058</v>
      </c>
      <c r="V717" s="16">
        <f t="shared" ca="1" si="132"/>
        <v>23358.265093198421</v>
      </c>
    </row>
    <row r="718" spans="9:22">
      <c r="I718" s="15">
        <v>693</v>
      </c>
      <c r="J718" s="16">
        <f t="shared" ca="1" si="121"/>
        <v>10.463393941044336</v>
      </c>
      <c r="K718" s="16">
        <f t="shared" ca="1" si="126"/>
        <v>19653.135591567854</v>
      </c>
      <c r="L718" s="16">
        <f t="shared" ca="1" si="127"/>
        <v>23358.265093198421</v>
      </c>
      <c r="M718" s="16">
        <f t="shared" ca="1" si="128"/>
        <v>23438.536276307594</v>
      </c>
      <c r="N718" s="16">
        <f t="shared" ca="1" si="122"/>
        <v>7.4505096523971561</v>
      </c>
      <c r="O718" s="16">
        <f t="shared" ca="1" si="123"/>
        <v>23445.986785959991</v>
      </c>
      <c r="P718" s="16">
        <f t="shared" ca="1" si="129"/>
        <v>3705.1295016305667</v>
      </c>
      <c r="Q718" s="16">
        <f t="shared" ca="1" si="124"/>
        <v>80.271183109173677</v>
      </c>
      <c r="R718" s="16">
        <f t="shared" ca="1" si="130"/>
        <v>3792.8511943921376</v>
      </c>
      <c r="S718" s="15">
        <v>693</v>
      </c>
      <c r="T718" s="15">
        <f t="shared" ca="1" si="125"/>
        <v>2</v>
      </c>
      <c r="U718" s="16">
        <f t="shared" ca="1" si="131"/>
        <v>23447.254190713058</v>
      </c>
      <c r="V718" s="16">
        <f t="shared" ca="1" si="132"/>
        <v>23445.986785959991</v>
      </c>
    </row>
    <row r="719" spans="9:22">
      <c r="I719" s="15">
        <v>694</v>
      </c>
      <c r="J719" s="16">
        <f t="shared" ca="1" si="121"/>
        <v>18.719256224888582</v>
      </c>
      <c r="K719" s="16">
        <f t="shared" ca="1" si="126"/>
        <v>19671.854847792743</v>
      </c>
      <c r="L719" s="16">
        <f t="shared" ca="1" si="127"/>
        <v>23445.986785959991</v>
      </c>
      <c r="M719" s="16">
        <f t="shared" ca="1" si="128"/>
        <v>23487.802214894433</v>
      </c>
      <c r="N719" s="16">
        <f t="shared" ca="1" si="122"/>
        <v>5.9793804795764078</v>
      </c>
      <c r="O719" s="16">
        <f t="shared" ca="1" si="123"/>
        <v>23493.78159537401</v>
      </c>
      <c r="P719" s="16">
        <f t="shared" ca="1" si="129"/>
        <v>3774.1319381672474</v>
      </c>
      <c r="Q719" s="16">
        <f t="shared" ca="1" si="124"/>
        <v>41.81542893444076</v>
      </c>
      <c r="R719" s="16">
        <f t="shared" ca="1" si="130"/>
        <v>3821.9267475812644</v>
      </c>
      <c r="S719" s="15">
        <v>694</v>
      </c>
      <c r="T719" s="15">
        <f t="shared" ca="1" si="125"/>
        <v>2</v>
      </c>
      <c r="U719" s="16">
        <f t="shared" ca="1" si="131"/>
        <v>23447.254190713058</v>
      </c>
      <c r="V719" s="16">
        <f t="shared" ca="1" si="132"/>
        <v>23493.78159537401</v>
      </c>
    </row>
    <row r="720" spans="9:22">
      <c r="I720" s="15">
        <v>695</v>
      </c>
      <c r="J720" s="16">
        <f t="shared" ca="1" si="121"/>
        <v>6.2016514762997987</v>
      </c>
      <c r="K720" s="16">
        <f t="shared" ca="1" si="126"/>
        <v>19678.056499269042</v>
      </c>
      <c r="L720" s="16">
        <f t="shared" ca="1" si="127"/>
        <v>23447.254190713058</v>
      </c>
      <c r="M720" s="16">
        <f t="shared" ca="1" si="128"/>
        <v>23543.544086584345</v>
      </c>
      <c r="N720" s="16">
        <f t="shared" ca="1" si="122"/>
        <v>8.7600238166717048</v>
      </c>
      <c r="O720" s="16">
        <f t="shared" ca="1" si="123"/>
        <v>23552.304110401015</v>
      </c>
      <c r="P720" s="16">
        <f t="shared" ca="1" si="129"/>
        <v>3769.1976914440165</v>
      </c>
      <c r="Q720" s="16">
        <f t="shared" ca="1" si="124"/>
        <v>96.289895871287584</v>
      </c>
      <c r="R720" s="16">
        <f t="shared" ca="1" si="130"/>
        <v>3874.2476111319756</v>
      </c>
      <c r="S720" s="15">
        <v>695</v>
      </c>
      <c r="T720" s="15">
        <f t="shared" ca="1" si="125"/>
        <v>1</v>
      </c>
      <c r="U720" s="16">
        <f t="shared" ca="1" si="131"/>
        <v>23552.304110401015</v>
      </c>
      <c r="V720" s="16">
        <f t="shared" ca="1" si="132"/>
        <v>23493.78159537401</v>
      </c>
    </row>
    <row r="721" spans="9:22">
      <c r="I721" s="15">
        <v>696</v>
      </c>
      <c r="J721" s="16">
        <f t="shared" ca="1" si="121"/>
        <v>0.90935806041377687</v>
      </c>
      <c r="K721" s="16">
        <f t="shared" ca="1" si="126"/>
        <v>19678.965857329455</v>
      </c>
      <c r="L721" s="16">
        <f t="shared" ca="1" si="127"/>
        <v>23493.78159537401</v>
      </c>
      <c r="M721" s="16">
        <f t="shared" ca="1" si="128"/>
        <v>23563.509621892455</v>
      </c>
      <c r="N721" s="16">
        <f t="shared" ca="1" si="122"/>
        <v>9.6906186128232061</v>
      </c>
      <c r="O721" s="16">
        <f t="shared" ca="1" si="123"/>
        <v>23573.200240505277</v>
      </c>
      <c r="P721" s="16">
        <f t="shared" ca="1" si="129"/>
        <v>3814.8157380445555</v>
      </c>
      <c r="Q721" s="16">
        <f t="shared" ca="1" si="124"/>
        <v>69.728026518445077</v>
      </c>
      <c r="R721" s="16">
        <f t="shared" ca="1" si="130"/>
        <v>3894.2343831758235</v>
      </c>
      <c r="S721" s="15">
        <v>696</v>
      </c>
      <c r="T721" s="15">
        <f t="shared" ca="1" si="125"/>
        <v>2</v>
      </c>
      <c r="U721" s="16">
        <f t="shared" ca="1" si="131"/>
        <v>23552.304110401015</v>
      </c>
      <c r="V721" s="16">
        <f t="shared" ca="1" si="132"/>
        <v>23573.200240505277</v>
      </c>
    </row>
    <row r="722" spans="9:22">
      <c r="I722" s="15">
        <v>697</v>
      </c>
      <c r="J722" s="16">
        <f t="shared" ca="1" si="121"/>
        <v>7.1554272718782803</v>
      </c>
      <c r="K722" s="16">
        <f t="shared" ca="1" si="126"/>
        <v>19686.121284601333</v>
      </c>
      <c r="L722" s="16">
        <f t="shared" ca="1" si="127"/>
        <v>23552.304110401015</v>
      </c>
      <c r="M722" s="16">
        <f t="shared" ca="1" si="128"/>
        <v>23605.039348105704</v>
      </c>
      <c r="N722" s="16">
        <f t="shared" ca="1" si="122"/>
        <v>7.2316628545650063</v>
      </c>
      <c r="O722" s="16">
        <f t="shared" ca="1" si="123"/>
        <v>23612.27101096027</v>
      </c>
      <c r="P722" s="16">
        <f t="shared" ca="1" si="129"/>
        <v>3866.1828257996822</v>
      </c>
      <c r="Q722" s="16">
        <f t="shared" ca="1" si="124"/>
        <v>52.735237704688956</v>
      </c>
      <c r="R722" s="16">
        <f t="shared" ca="1" si="130"/>
        <v>3926.1497263589363</v>
      </c>
      <c r="S722" s="15">
        <v>697</v>
      </c>
      <c r="T722" s="15">
        <f t="shared" ca="1" si="125"/>
        <v>1</v>
      </c>
      <c r="U722" s="16">
        <f t="shared" ca="1" si="131"/>
        <v>23612.27101096027</v>
      </c>
      <c r="V722" s="16">
        <f t="shared" ca="1" si="132"/>
        <v>23573.200240505277</v>
      </c>
    </row>
    <row r="723" spans="9:22">
      <c r="I723" s="15">
        <v>698</v>
      </c>
      <c r="J723" s="16">
        <f t="shared" ca="1" si="121"/>
        <v>8.161717565873932</v>
      </c>
      <c r="K723" s="16">
        <f t="shared" ca="1" si="126"/>
        <v>19694.283002167209</v>
      </c>
      <c r="L723" s="16">
        <f t="shared" ca="1" si="127"/>
        <v>23573.200240505277</v>
      </c>
      <c r="M723" s="16">
        <f t="shared" ca="1" si="128"/>
        <v>23641.565572907224</v>
      </c>
      <c r="N723" s="16">
        <f t="shared" ca="1" si="122"/>
        <v>6.7797227187518603</v>
      </c>
      <c r="O723" s="16">
        <f t="shared" ca="1" si="123"/>
        <v>23648.345295625975</v>
      </c>
      <c r="P723" s="16">
        <f t="shared" ca="1" si="129"/>
        <v>3878.9172383380683</v>
      </c>
      <c r="Q723" s="16">
        <f t="shared" ca="1" si="124"/>
        <v>68.365332401947228</v>
      </c>
      <c r="R723" s="16">
        <f t="shared" ca="1" si="130"/>
        <v>3954.0622934587677</v>
      </c>
      <c r="S723" s="15">
        <v>698</v>
      </c>
      <c r="T723" s="15">
        <f t="shared" ca="1" si="125"/>
        <v>2</v>
      </c>
      <c r="U723" s="16">
        <f t="shared" ca="1" si="131"/>
        <v>23612.27101096027</v>
      </c>
      <c r="V723" s="16">
        <f t="shared" ca="1" si="132"/>
        <v>23648.345295625975</v>
      </c>
    </row>
    <row r="724" spans="9:22">
      <c r="I724" s="15">
        <v>699</v>
      </c>
      <c r="J724" s="16">
        <f t="shared" ca="1" si="121"/>
        <v>137.62196241183267</v>
      </c>
      <c r="K724" s="16">
        <f t="shared" ca="1" si="126"/>
        <v>19831.90496457904</v>
      </c>
      <c r="L724" s="16">
        <f t="shared" ca="1" si="127"/>
        <v>23612.27101096027</v>
      </c>
      <c r="M724" s="16">
        <f t="shared" ca="1" si="128"/>
        <v>23647.412193614346</v>
      </c>
      <c r="N724" s="16">
        <f t="shared" ca="1" si="122"/>
        <v>7.3111924032506828</v>
      </c>
      <c r="O724" s="16">
        <f t="shared" ca="1" si="123"/>
        <v>23654.723386017595</v>
      </c>
      <c r="P724" s="16">
        <f t="shared" ca="1" si="129"/>
        <v>3780.3660463812303</v>
      </c>
      <c r="Q724" s="16">
        <f t="shared" ca="1" si="124"/>
        <v>35.141182654074406</v>
      </c>
      <c r="R724" s="16">
        <f t="shared" ca="1" si="130"/>
        <v>3822.8184214385551</v>
      </c>
      <c r="S724" s="15">
        <v>699</v>
      </c>
      <c r="T724" s="15">
        <f t="shared" ca="1" si="125"/>
        <v>1</v>
      </c>
      <c r="U724" s="16">
        <f t="shared" ca="1" si="131"/>
        <v>23654.723386017595</v>
      </c>
      <c r="V724" s="16">
        <f t="shared" ca="1" si="132"/>
        <v>23648.345295625975</v>
      </c>
    </row>
    <row r="725" spans="9:22">
      <c r="I725" s="15">
        <v>700</v>
      </c>
      <c r="J725" s="16">
        <f t="shared" ca="1" si="121"/>
        <v>1.5085264484873566</v>
      </c>
      <c r="K725" s="16">
        <f t="shared" ca="1" si="126"/>
        <v>19833.413491027528</v>
      </c>
      <c r="L725" s="16">
        <f t="shared" ca="1" si="127"/>
        <v>23648.345295625975</v>
      </c>
      <c r="M725" s="16">
        <f t="shared" ca="1" si="128"/>
        <v>23699.494552024047</v>
      </c>
      <c r="N725" s="16">
        <f t="shared" ca="1" si="122"/>
        <v>9.951700168376405</v>
      </c>
      <c r="O725" s="16">
        <f t="shared" ca="1" si="123"/>
        <v>23709.446252192425</v>
      </c>
      <c r="P725" s="16">
        <f t="shared" ca="1" si="129"/>
        <v>3814.9318045984473</v>
      </c>
      <c r="Q725" s="16">
        <f t="shared" ca="1" si="124"/>
        <v>51.149256398073227</v>
      </c>
      <c r="R725" s="16">
        <f t="shared" ca="1" si="130"/>
        <v>3876.0327611648968</v>
      </c>
      <c r="S725" s="15">
        <v>700</v>
      </c>
      <c r="T725" s="15">
        <f t="shared" ca="1" si="125"/>
        <v>2</v>
      </c>
      <c r="U725" s="16">
        <f t="shared" ca="1" si="131"/>
        <v>23654.723386017595</v>
      </c>
      <c r="V725" s="16">
        <f t="shared" ca="1" si="132"/>
        <v>23709.446252192425</v>
      </c>
    </row>
    <row r="726" spans="9:22">
      <c r="I726" s="15">
        <v>701</v>
      </c>
      <c r="J726" s="16">
        <f t="shared" ca="1" si="121"/>
        <v>3.7716031899067688</v>
      </c>
      <c r="K726" s="16">
        <f t="shared" ca="1" si="126"/>
        <v>19837.185094217435</v>
      </c>
      <c r="L726" s="16">
        <f t="shared" ca="1" si="127"/>
        <v>23654.723386017595</v>
      </c>
      <c r="M726" s="16">
        <f t="shared" ca="1" si="128"/>
        <v>23728.75833500503</v>
      </c>
      <c r="N726" s="16">
        <f t="shared" ca="1" si="122"/>
        <v>8.119946920976977</v>
      </c>
      <c r="O726" s="16">
        <f t="shared" ca="1" si="123"/>
        <v>23736.878281926009</v>
      </c>
      <c r="P726" s="16">
        <f t="shared" ca="1" si="129"/>
        <v>3817.5382918001596</v>
      </c>
      <c r="Q726" s="16">
        <f t="shared" ca="1" si="124"/>
        <v>74.03494898743611</v>
      </c>
      <c r="R726" s="16">
        <f t="shared" ca="1" si="130"/>
        <v>3899.6931877085726</v>
      </c>
      <c r="S726" s="15">
        <v>701</v>
      </c>
      <c r="T726" s="15">
        <f t="shared" ca="1" si="125"/>
        <v>1</v>
      </c>
      <c r="U726" s="16">
        <f t="shared" ca="1" si="131"/>
        <v>23736.878281926009</v>
      </c>
      <c r="V726" s="16">
        <f t="shared" ca="1" si="132"/>
        <v>23709.446252192425</v>
      </c>
    </row>
    <row r="727" spans="9:22">
      <c r="I727" s="15">
        <v>702</v>
      </c>
      <c r="J727" s="16">
        <f t="shared" ca="1" si="121"/>
        <v>73.187913857854454</v>
      </c>
      <c r="K727" s="16">
        <f t="shared" ca="1" si="126"/>
        <v>19910.37300807529</v>
      </c>
      <c r="L727" s="16">
        <f t="shared" ca="1" si="127"/>
        <v>23709.446252192425</v>
      </c>
      <c r="M727" s="16">
        <f t="shared" ca="1" si="128"/>
        <v>23744.187235011952</v>
      </c>
      <c r="N727" s="16">
        <f t="shared" ca="1" si="122"/>
        <v>7.7421825091520393</v>
      </c>
      <c r="O727" s="16">
        <f t="shared" ca="1" si="123"/>
        <v>23751.929417521103</v>
      </c>
      <c r="P727" s="16">
        <f t="shared" ca="1" si="129"/>
        <v>3799.0732441171349</v>
      </c>
      <c r="Q727" s="16">
        <f t="shared" ca="1" si="124"/>
        <v>34.740982819526749</v>
      </c>
      <c r="R727" s="16">
        <f t="shared" ca="1" si="130"/>
        <v>3841.5564094458136</v>
      </c>
      <c r="S727" s="15">
        <v>702</v>
      </c>
      <c r="T727" s="15">
        <f t="shared" ca="1" si="125"/>
        <v>2</v>
      </c>
      <c r="U727" s="16">
        <f t="shared" ca="1" si="131"/>
        <v>23736.878281926009</v>
      </c>
      <c r="V727" s="16">
        <f t="shared" ca="1" si="132"/>
        <v>23751.929417521103</v>
      </c>
    </row>
    <row r="728" spans="9:22">
      <c r="I728" s="15">
        <v>703</v>
      </c>
      <c r="J728" s="16">
        <f t="shared" ca="1" si="121"/>
        <v>6.4067564887108128</v>
      </c>
      <c r="K728" s="16">
        <f t="shared" ca="1" si="126"/>
        <v>19916.779764564002</v>
      </c>
      <c r="L728" s="16">
        <f t="shared" ca="1" si="127"/>
        <v>23736.878281926009</v>
      </c>
      <c r="M728" s="16">
        <f t="shared" ca="1" si="128"/>
        <v>23801.562456921616</v>
      </c>
      <c r="N728" s="16">
        <f t="shared" ca="1" si="122"/>
        <v>6.4404843649187917</v>
      </c>
      <c r="O728" s="16">
        <f t="shared" ca="1" si="123"/>
        <v>23808.002941286533</v>
      </c>
      <c r="P728" s="16">
        <f t="shared" ca="1" si="129"/>
        <v>3820.0985173620065</v>
      </c>
      <c r="Q728" s="16">
        <f t="shared" ca="1" si="124"/>
        <v>64.684174995605929</v>
      </c>
      <c r="R728" s="16">
        <f t="shared" ca="1" si="130"/>
        <v>3891.2231767225312</v>
      </c>
      <c r="S728" s="15">
        <v>703</v>
      </c>
      <c r="T728" s="15">
        <f t="shared" ca="1" si="125"/>
        <v>1</v>
      </c>
      <c r="U728" s="16">
        <f t="shared" ca="1" si="131"/>
        <v>23808.002941286533</v>
      </c>
      <c r="V728" s="16">
        <f t="shared" ca="1" si="132"/>
        <v>23751.929417521103</v>
      </c>
    </row>
    <row r="729" spans="9:22">
      <c r="I729" s="15">
        <v>704</v>
      </c>
      <c r="J729" s="16">
        <f t="shared" ca="1" si="121"/>
        <v>14.420779606014381</v>
      </c>
      <c r="K729" s="16">
        <f t="shared" ca="1" si="126"/>
        <v>19931.200544170017</v>
      </c>
      <c r="L729" s="16">
        <f t="shared" ca="1" si="127"/>
        <v>23751.929417521103</v>
      </c>
      <c r="M729" s="16">
        <f t="shared" ca="1" si="128"/>
        <v>23788.411037014568</v>
      </c>
      <c r="N729" s="16">
        <f t="shared" ca="1" si="122"/>
        <v>5.0475513565012884</v>
      </c>
      <c r="O729" s="16">
        <f t="shared" ca="1" si="123"/>
        <v>23793.458588371068</v>
      </c>
      <c r="P729" s="16">
        <f t="shared" ca="1" si="129"/>
        <v>3820.7288733510868</v>
      </c>
      <c r="Q729" s="16">
        <f t="shared" ca="1" si="124"/>
        <v>36.481619493464621</v>
      </c>
      <c r="R729" s="16">
        <f t="shared" ca="1" si="130"/>
        <v>3862.2580442010526</v>
      </c>
      <c r="S729" s="15">
        <v>704</v>
      </c>
      <c r="T729" s="15">
        <f t="shared" ca="1" si="125"/>
        <v>2</v>
      </c>
      <c r="U729" s="16">
        <f t="shared" ca="1" si="131"/>
        <v>23808.002941286533</v>
      </c>
      <c r="V729" s="16">
        <f t="shared" ca="1" si="132"/>
        <v>23793.458588371068</v>
      </c>
    </row>
    <row r="730" spans="9:22">
      <c r="I730" s="15">
        <v>705</v>
      </c>
      <c r="J730" s="16">
        <f t="shared" ca="1" si="121"/>
        <v>4.1991162196694942</v>
      </c>
      <c r="K730" s="16">
        <f t="shared" ca="1" si="126"/>
        <v>19935.399660389685</v>
      </c>
      <c r="L730" s="16">
        <f t="shared" ca="1" si="127"/>
        <v>23793.458588371068</v>
      </c>
      <c r="M730" s="16">
        <f t="shared" ca="1" si="128"/>
        <v>23850.245658168678</v>
      </c>
      <c r="N730" s="16">
        <f t="shared" ca="1" si="122"/>
        <v>5.9300547144006908</v>
      </c>
      <c r="O730" s="16">
        <f t="shared" ca="1" si="123"/>
        <v>23856.17571288308</v>
      </c>
      <c r="P730" s="16">
        <f t="shared" ca="1" si="129"/>
        <v>3858.058927981383</v>
      </c>
      <c r="Q730" s="16">
        <f t="shared" ca="1" si="124"/>
        <v>56.787069797609995</v>
      </c>
      <c r="R730" s="16">
        <f t="shared" ca="1" si="130"/>
        <v>3920.7760524933938</v>
      </c>
      <c r="S730" s="15">
        <v>705</v>
      </c>
      <c r="T730" s="15">
        <f t="shared" ca="1" si="125"/>
        <v>2</v>
      </c>
      <c r="U730" s="16">
        <f t="shared" ca="1" si="131"/>
        <v>23808.002941286533</v>
      </c>
      <c r="V730" s="16">
        <f t="shared" ca="1" si="132"/>
        <v>23856.17571288308</v>
      </c>
    </row>
    <row r="731" spans="9:22">
      <c r="I731" s="15">
        <v>706</v>
      </c>
      <c r="J731" s="16">
        <f t="shared" ref="J731:J794" ca="1" si="133">LN(RAND())*(-$B$15)</f>
        <v>3.9268974170094637</v>
      </c>
      <c r="K731" s="16">
        <f t="shared" ca="1" si="126"/>
        <v>19939.326557806693</v>
      </c>
      <c r="L731" s="16">
        <f t="shared" ca="1" si="127"/>
        <v>23808.002941286533</v>
      </c>
      <c r="M731" s="16">
        <f t="shared" ca="1" si="128"/>
        <v>23888.619673447625</v>
      </c>
      <c r="N731" s="16">
        <f t="shared" ref="N731:N794" ca="1" si="134">(RAND()*5)+5</f>
        <v>5.5121382403178831</v>
      </c>
      <c r="O731" s="16">
        <f t="shared" ref="O731:O794" ca="1" si="135">M731+N731</f>
        <v>23894.131811687945</v>
      </c>
      <c r="P731" s="16">
        <f t="shared" ca="1" si="129"/>
        <v>3868.6763834798403</v>
      </c>
      <c r="Q731" s="16">
        <f t="shared" ref="Q731:Q794" ca="1" si="136">_xlfn.NORM.INV(RAND(), $B$11,$B$12)</f>
        <v>80.616732161091477</v>
      </c>
      <c r="R731" s="16">
        <f t="shared" ca="1" si="130"/>
        <v>3954.8052538812499</v>
      </c>
      <c r="S731" s="15">
        <v>706</v>
      </c>
      <c r="T731" s="15">
        <f t="shared" ref="T731:T794" ca="1" si="137">IF(O731=U731, 1, IF(O731=V731, 2, IF(W731=O731, 3, IF(X731=O731, 4, 0))))</f>
        <v>1</v>
      </c>
      <c r="U731" s="16">
        <f t="shared" ca="1" si="131"/>
        <v>23894.131811687945</v>
      </c>
      <c r="V731" s="16">
        <f t="shared" ca="1" si="132"/>
        <v>23856.17571288308</v>
      </c>
    </row>
    <row r="732" spans="9:22">
      <c r="I732" s="15">
        <v>707</v>
      </c>
      <c r="J732" s="16">
        <f t="shared" ca="1" si="133"/>
        <v>14.39071804370457</v>
      </c>
      <c r="K732" s="16">
        <f t="shared" ref="K732:K795" ca="1" si="138">J732+K731</f>
        <v>19953.717275850398</v>
      </c>
      <c r="L732" s="16">
        <f t="shared" ref="L732:L795" ca="1" si="139">IF(K732&gt;MIN(U731,V731), K732, MIN(U731,V731))</f>
        <v>23856.17571288308</v>
      </c>
      <c r="M732" s="16">
        <f t="shared" ref="M732:M795" ca="1" si="140">L732+Q732</f>
        <v>23895.764913776438</v>
      </c>
      <c r="N732" s="16">
        <f t="shared" ca="1" si="134"/>
        <v>9.3236752650917154</v>
      </c>
      <c r="O732" s="16">
        <f t="shared" ca="1" si="135"/>
        <v>23905.08858904153</v>
      </c>
      <c r="P732" s="16">
        <f t="shared" ref="P732:P795" ca="1" si="141">IF((L732-K732) &gt;=0, (L732-K732), 0)</f>
        <v>3902.4584370326811</v>
      </c>
      <c r="Q732" s="16">
        <f t="shared" ca="1" si="136"/>
        <v>39.589200893359802</v>
      </c>
      <c r="R732" s="16">
        <f t="shared" ref="R732:R795" ca="1" si="142">Q732+P732+N732</f>
        <v>3951.3713131911327</v>
      </c>
      <c r="S732" s="15">
        <v>707</v>
      </c>
      <c r="T732" s="15">
        <f t="shared" ca="1" si="137"/>
        <v>2</v>
      </c>
      <c r="U732" s="16">
        <f t="shared" ref="U732:U795" ca="1" si="143">IF(U731=MIN(U731,V731), M732 + N732, U731)</f>
        <v>23894.131811687945</v>
      </c>
      <c r="V732" s="16">
        <f t="shared" ref="V732:V795" ca="1" si="144">IF(V731=MIN(U731,V731), M732 + N732, V731)</f>
        <v>23905.08858904153</v>
      </c>
    </row>
    <row r="733" spans="9:22">
      <c r="I733" s="15">
        <v>708</v>
      </c>
      <c r="J733" s="16">
        <f t="shared" ca="1" si="133"/>
        <v>94.06876367928291</v>
      </c>
      <c r="K733" s="16">
        <f t="shared" ca="1" si="138"/>
        <v>20047.786039529681</v>
      </c>
      <c r="L733" s="16">
        <f t="shared" ca="1" si="139"/>
        <v>23894.131811687945</v>
      </c>
      <c r="M733" s="16">
        <f t="shared" ca="1" si="140"/>
        <v>23981.936125443222</v>
      </c>
      <c r="N733" s="16">
        <f t="shared" ca="1" si="134"/>
        <v>6.2889261578026447</v>
      </c>
      <c r="O733" s="16">
        <f t="shared" ca="1" si="135"/>
        <v>23988.225051601024</v>
      </c>
      <c r="P733" s="16">
        <f t="shared" ca="1" si="141"/>
        <v>3846.3457721582636</v>
      </c>
      <c r="Q733" s="16">
        <f t="shared" ca="1" si="136"/>
        <v>87.804313755276908</v>
      </c>
      <c r="R733" s="16">
        <f t="shared" ca="1" si="142"/>
        <v>3940.4390120713429</v>
      </c>
      <c r="S733" s="15">
        <v>708</v>
      </c>
      <c r="T733" s="15">
        <f t="shared" ca="1" si="137"/>
        <v>1</v>
      </c>
      <c r="U733" s="16">
        <f t="shared" ca="1" si="143"/>
        <v>23988.225051601024</v>
      </c>
      <c r="V733" s="16">
        <f t="shared" ca="1" si="144"/>
        <v>23905.08858904153</v>
      </c>
    </row>
    <row r="734" spans="9:22">
      <c r="I734" s="15">
        <v>709</v>
      </c>
      <c r="J734" s="16">
        <f t="shared" ca="1" si="133"/>
        <v>9.4470773091717888</v>
      </c>
      <c r="K734" s="16">
        <f t="shared" ca="1" si="138"/>
        <v>20057.233116838852</v>
      </c>
      <c r="L734" s="16">
        <f t="shared" ca="1" si="139"/>
        <v>23905.08858904153</v>
      </c>
      <c r="M734" s="16">
        <f t="shared" ca="1" si="140"/>
        <v>23960.387438823738</v>
      </c>
      <c r="N734" s="16">
        <f t="shared" ca="1" si="134"/>
        <v>8.6855878031680334</v>
      </c>
      <c r="O734" s="16">
        <f t="shared" ca="1" si="135"/>
        <v>23969.073026626906</v>
      </c>
      <c r="P734" s="16">
        <f t="shared" ca="1" si="141"/>
        <v>3847.8554722026784</v>
      </c>
      <c r="Q734" s="16">
        <f t="shared" ca="1" si="136"/>
        <v>55.298849782208265</v>
      </c>
      <c r="R734" s="16">
        <f t="shared" ca="1" si="142"/>
        <v>3911.8399097880547</v>
      </c>
      <c r="S734" s="15">
        <v>709</v>
      </c>
      <c r="T734" s="15">
        <f t="shared" ca="1" si="137"/>
        <v>2</v>
      </c>
      <c r="U734" s="16">
        <f t="shared" ca="1" si="143"/>
        <v>23988.225051601024</v>
      </c>
      <c r="V734" s="16">
        <f t="shared" ca="1" si="144"/>
        <v>23969.073026626906</v>
      </c>
    </row>
    <row r="735" spans="9:22">
      <c r="I735" s="15">
        <v>710</v>
      </c>
      <c r="J735" s="16">
        <f t="shared" ca="1" si="133"/>
        <v>1.6128684324154974</v>
      </c>
      <c r="K735" s="16">
        <f t="shared" ca="1" si="138"/>
        <v>20058.845985271266</v>
      </c>
      <c r="L735" s="16">
        <f t="shared" ca="1" si="139"/>
        <v>23969.073026626906</v>
      </c>
      <c r="M735" s="16">
        <f t="shared" ca="1" si="140"/>
        <v>24036.208929647513</v>
      </c>
      <c r="N735" s="16">
        <f t="shared" ca="1" si="134"/>
        <v>5.4306376642858378</v>
      </c>
      <c r="O735" s="16">
        <f t="shared" ca="1" si="135"/>
        <v>24041.639567311799</v>
      </c>
      <c r="P735" s="16">
        <f t="shared" ca="1" si="141"/>
        <v>3910.2270413556398</v>
      </c>
      <c r="Q735" s="16">
        <f t="shared" ca="1" si="136"/>
        <v>67.135903020608026</v>
      </c>
      <c r="R735" s="16">
        <f t="shared" ca="1" si="142"/>
        <v>3982.7935820405337</v>
      </c>
      <c r="S735" s="15">
        <v>710</v>
      </c>
      <c r="T735" s="15">
        <f t="shared" ca="1" si="137"/>
        <v>2</v>
      </c>
      <c r="U735" s="16">
        <f t="shared" ca="1" si="143"/>
        <v>23988.225051601024</v>
      </c>
      <c r="V735" s="16">
        <f t="shared" ca="1" si="144"/>
        <v>24041.639567311799</v>
      </c>
    </row>
    <row r="736" spans="9:22">
      <c r="I736" s="15">
        <v>711</v>
      </c>
      <c r="J736" s="16">
        <f t="shared" ca="1" si="133"/>
        <v>3.0600884089047029</v>
      </c>
      <c r="K736" s="16">
        <f t="shared" ca="1" si="138"/>
        <v>20061.906073680169</v>
      </c>
      <c r="L736" s="16">
        <f t="shared" ca="1" si="139"/>
        <v>23988.225051601024</v>
      </c>
      <c r="M736" s="16">
        <f t="shared" ca="1" si="140"/>
        <v>24034.983116198517</v>
      </c>
      <c r="N736" s="16">
        <f t="shared" ca="1" si="134"/>
        <v>5.0895071348753778</v>
      </c>
      <c r="O736" s="16">
        <f t="shared" ca="1" si="135"/>
        <v>24040.072623333392</v>
      </c>
      <c r="P736" s="16">
        <f t="shared" ca="1" si="141"/>
        <v>3926.3189779208551</v>
      </c>
      <c r="Q736" s="16">
        <f t="shared" ca="1" si="136"/>
        <v>46.75806459749063</v>
      </c>
      <c r="R736" s="16">
        <f t="shared" ca="1" si="142"/>
        <v>3978.1665496532214</v>
      </c>
      <c r="S736" s="15">
        <v>711</v>
      </c>
      <c r="T736" s="15">
        <f t="shared" ca="1" si="137"/>
        <v>1</v>
      </c>
      <c r="U736" s="16">
        <f t="shared" ca="1" si="143"/>
        <v>24040.072623333392</v>
      </c>
      <c r="V736" s="16">
        <f t="shared" ca="1" si="144"/>
        <v>24041.639567311799</v>
      </c>
    </row>
    <row r="737" spans="9:22">
      <c r="I737" s="15">
        <v>712</v>
      </c>
      <c r="J737" s="16">
        <f t="shared" ca="1" si="133"/>
        <v>35.769399913114931</v>
      </c>
      <c r="K737" s="16">
        <f t="shared" ca="1" si="138"/>
        <v>20097.675473593285</v>
      </c>
      <c r="L737" s="16">
        <f t="shared" ca="1" si="139"/>
        <v>24040.072623333392</v>
      </c>
      <c r="M737" s="16">
        <f t="shared" ca="1" si="140"/>
        <v>24131.89377642786</v>
      </c>
      <c r="N737" s="16">
        <f t="shared" ca="1" si="134"/>
        <v>6.3718787614454353</v>
      </c>
      <c r="O737" s="16">
        <f t="shared" ca="1" si="135"/>
        <v>24138.265655189305</v>
      </c>
      <c r="P737" s="16">
        <f t="shared" ca="1" si="141"/>
        <v>3942.3971497401071</v>
      </c>
      <c r="Q737" s="16">
        <f t="shared" ca="1" si="136"/>
        <v>91.821153094468514</v>
      </c>
      <c r="R737" s="16">
        <f t="shared" ca="1" si="142"/>
        <v>4040.590181596021</v>
      </c>
      <c r="S737" s="15">
        <v>712</v>
      </c>
      <c r="T737" s="15">
        <f t="shared" ca="1" si="137"/>
        <v>1</v>
      </c>
      <c r="U737" s="16">
        <f t="shared" ca="1" si="143"/>
        <v>24138.265655189305</v>
      </c>
      <c r="V737" s="16">
        <f t="shared" ca="1" si="144"/>
        <v>24041.639567311799</v>
      </c>
    </row>
    <row r="738" spans="9:22">
      <c r="I738" s="15">
        <v>713</v>
      </c>
      <c r="J738" s="16">
        <f t="shared" ca="1" si="133"/>
        <v>7.9341853660633479</v>
      </c>
      <c r="K738" s="16">
        <f t="shared" ca="1" si="138"/>
        <v>20105.609658959347</v>
      </c>
      <c r="L738" s="16">
        <f t="shared" ca="1" si="139"/>
        <v>24041.639567311799</v>
      </c>
      <c r="M738" s="16">
        <f t="shared" ca="1" si="140"/>
        <v>24118.903063723861</v>
      </c>
      <c r="N738" s="16">
        <f t="shared" ca="1" si="134"/>
        <v>8.9168467271240992</v>
      </c>
      <c r="O738" s="16">
        <f t="shared" ca="1" si="135"/>
        <v>24127.819910450984</v>
      </c>
      <c r="P738" s="16">
        <f t="shared" ca="1" si="141"/>
        <v>3936.0299083524515</v>
      </c>
      <c r="Q738" s="16">
        <f t="shared" ca="1" si="136"/>
        <v>77.263496412063915</v>
      </c>
      <c r="R738" s="16">
        <f t="shared" ca="1" si="142"/>
        <v>4022.2102514916396</v>
      </c>
      <c r="S738" s="15">
        <v>713</v>
      </c>
      <c r="T738" s="15">
        <f t="shared" ca="1" si="137"/>
        <v>2</v>
      </c>
      <c r="U738" s="16">
        <f t="shared" ca="1" si="143"/>
        <v>24138.265655189305</v>
      </c>
      <c r="V738" s="16">
        <f t="shared" ca="1" si="144"/>
        <v>24127.819910450984</v>
      </c>
    </row>
    <row r="739" spans="9:22">
      <c r="I739" s="15">
        <v>714</v>
      </c>
      <c r="J739" s="16">
        <f t="shared" ca="1" si="133"/>
        <v>8.7331712426618608</v>
      </c>
      <c r="K739" s="16">
        <f t="shared" ca="1" si="138"/>
        <v>20114.342830202007</v>
      </c>
      <c r="L739" s="16">
        <f t="shared" ca="1" si="139"/>
        <v>24127.819910450984</v>
      </c>
      <c r="M739" s="16">
        <f t="shared" ca="1" si="140"/>
        <v>24192.634187813746</v>
      </c>
      <c r="N739" s="16">
        <f t="shared" ca="1" si="134"/>
        <v>5.4436685472951014</v>
      </c>
      <c r="O739" s="16">
        <f t="shared" ca="1" si="135"/>
        <v>24198.07785636104</v>
      </c>
      <c r="P739" s="16">
        <f t="shared" ca="1" si="141"/>
        <v>4013.4770802489766</v>
      </c>
      <c r="Q739" s="16">
        <f t="shared" ca="1" si="136"/>
        <v>64.814277362762766</v>
      </c>
      <c r="R739" s="16">
        <f t="shared" ca="1" si="142"/>
        <v>4083.7350261590345</v>
      </c>
      <c r="S739" s="15">
        <v>714</v>
      </c>
      <c r="T739" s="15">
        <f t="shared" ca="1" si="137"/>
        <v>2</v>
      </c>
      <c r="U739" s="16">
        <f t="shared" ca="1" si="143"/>
        <v>24138.265655189305</v>
      </c>
      <c r="V739" s="16">
        <f t="shared" ca="1" si="144"/>
        <v>24198.07785636104</v>
      </c>
    </row>
    <row r="740" spans="9:22">
      <c r="I740" s="15">
        <v>715</v>
      </c>
      <c r="J740" s="16">
        <f t="shared" ca="1" si="133"/>
        <v>10.749105732243896</v>
      </c>
      <c r="K740" s="16">
        <f t="shared" ca="1" si="138"/>
        <v>20125.091935934252</v>
      </c>
      <c r="L740" s="16">
        <f t="shared" ca="1" si="139"/>
        <v>24138.265655189305</v>
      </c>
      <c r="M740" s="16">
        <f t="shared" ca="1" si="140"/>
        <v>24227.629970539805</v>
      </c>
      <c r="N740" s="16">
        <f t="shared" ca="1" si="134"/>
        <v>8.1982941913638996</v>
      </c>
      <c r="O740" s="16">
        <f t="shared" ca="1" si="135"/>
        <v>24235.828264731168</v>
      </c>
      <c r="P740" s="16">
        <f t="shared" ca="1" si="141"/>
        <v>4013.1737192550536</v>
      </c>
      <c r="Q740" s="16">
        <f t="shared" ca="1" si="136"/>
        <v>89.364315350499851</v>
      </c>
      <c r="R740" s="16">
        <f t="shared" ca="1" si="142"/>
        <v>4110.7363287969174</v>
      </c>
      <c r="S740" s="15">
        <v>715</v>
      </c>
      <c r="T740" s="15">
        <f t="shared" ca="1" si="137"/>
        <v>1</v>
      </c>
      <c r="U740" s="16">
        <f t="shared" ca="1" si="143"/>
        <v>24235.828264731168</v>
      </c>
      <c r="V740" s="16">
        <f t="shared" ca="1" si="144"/>
        <v>24198.07785636104</v>
      </c>
    </row>
    <row r="741" spans="9:22">
      <c r="I741" s="15">
        <v>716</v>
      </c>
      <c r="J741" s="16">
        <f t="shared" ca="1" si="133"/>
        <v>7.5765272258202172</v>
      </c>
      <c r="K741" s="16">
        <f t="shared" ca="1" si="138"/>
        <v>20132.668463160073</v>
      </c>
      <c r="L741" s="16">
        <f t="shared" ca="1" si="139"/>
        <v>24198.07785636104</v>
      </c>
      <c r="M741" s="16">
        <f t="shared" ca="1" si="140"/>
        <v>24242.506417847842</v>
      </c>
      <c r="N741" s="16">
        <f t="shared" ca="1" si="134"/>
        <v>9.2776438359743985</v>
      </c>
      <c r="O741" s="16">
        <f t="shared" ca="1" si="135"/>
        <v>24251.784061683818</v>
      </c>
      <c r="P741" s="16">
        <f t="shared" ca="1" si="141"/>
        <v>4065.4093932009673</v>
      </c>
      <c r="Q741" s="16">
        <f t="shared" ca="1" si="136"/>
        <v>44.428561486801229</v>
      </c>
      <c r="R741" s="16">
        <f t="shared" ca="1" si="142"/>
        <v>4119.1155985237428</v>
      </c>
      <c r="S741" s="15">
        <v>716</v>
      </c>
      <c r="T741" s="15">
        <f t="shared" ca="1" si="137"/>
        <v>2</v>
      </c>
      <c r="U741" s="16">
        <f t="shared" ca="1" si="143"/>
        <v>24235.828264731168</v>
      </c>
      <c r="V741" s="16">
        <f t="shared" ca="1" si="144"/>
        <v>24251.784061683818</v>
      </c>
    </row>
    <row r="742" spans="9:22">
      <c r="I742" s="15">
        <v>717</v>
      </c>
      <c r="J742" s="16">
        <f t="shared" ca="1" si="133"/>
        <v>6.9012102492596075</v>
      </c>
      <c r="K742" s="16">
        <f t="shared" ca="1" si="138"/>
        <v>20139.569673409333</v>
      </c>
      <c r="L742" s="16">
        <f t="shared" ca="1" si="139"/>
        <v>24235.828264731168</v>
      </c>
      <c r="M742" s="16">
        <f t="shared" ca="1" si="140"/>
        <v>24281.440710664836</v>
      </c>
      <c r="N742" s="16">
        <f t="shared" ca="1" si="134"/>
        <v>7.7264669229617624</v>
      </c>
      <c r="O742" s="16">
        <f t="shared" ca="1" si="135"/>
        <v>24289.167177587799</v>
      </c>
      <c r="P742" s="16">
        <f t="shared" ca="1" si="141"/>
        <v>4096.2585913218354</v>
      </c>
      <c r="Q742" s="16">
        <f t="shared" ca="1" si="136"/>
        <v>45.612445933666613</v>
      </c>
      <c r="R742" s="16">
        <f t="shared" ca="1" si="142"/>
        <v>4149.5975041784641</v>
      </c>
      <c r="S742" s="15">
        <v>717</v>
      </c>
      <c r="T742" s="15">
        <f t="shared" ca="1" si="137"/>
        <v>1</v>
      </c>
      <c r="U742" s="16">
        <f t="shared" ca="1" si="143"/>
        <v>24289.167177587799</v>
      </c>
      <c r="V742" s="16">
        <f t="shared" ca="1" si="144"/>
        <v>24251.784061683818</v>
      </c>
    </row>
    <row r="743" spans="9:22">
      <c r="I743" s="15">
        <v>718</v>
      </c>
      <c r="J743" s="16">
        <f t="shared" ca="1" si="133"/>
        <v>169.74540502565642</v>
      </c>
      <c r="K743" s="16">
        <f t="shared" ca="1" si="138"/>
        <v>20309.315078434989</v>
      </c>
      <c r="L743" s="16">
        <f t="shared" ca="1" si="139"/>
        <v>24251.784061683818</v>
      </c>
      <c r="M743" s="16">
        <f t="shared" ca="1" si="140"/>
        <v>24277.812503462719</v>
      </c>
      <c r="N743" s="16">
        <f t="shared" ca="1" si="134"/>
        <v>8.1999534685798814</v>
      </c>
      <c r="O743" s="16">
        <f t="shared" ca="1" si="135"/>
        <v>24286.012456931297</v>
      </c>
      <c r="P743" s="16">
        <f t="shared" ca="1" si="141"/>
        <v>3942.4689832488293</v>
      </c>
      <c r="Q743" s="16">
        <f t="shared" ca="1" si="136"/>
        <v>26.028441778901751</v>
      </c>
      <c r="R743" s="16">
        <f t="shared" ca="1" si="142"/>
        <v>3976.6973784963106</v>
      </c>
      <c r="S743" s="15">
        <v>718</v>
      </c>
      <c r="T743" s="15">
        <f t="shared" ca="1" si="137"/>
        <v>2</v>
      </c>
      <c r="U743" s="16">
        <f t="shared" ca="1" si="143"/>
        <v>24289.167177587799</v>
      </c>
      <c r="V743" s="16">
        <f t="shared" ca="1" si="144"/>
        <v>24286.012456931297</v>
      </c>
    </row>
    <row r="744" spans="9:22">
      <c r="I744" s="15">
        <v>719</v>
      </c>
      <c r="J744" s="16">
        <f t="shared" ca="1" si="133"/>
        <v>23.465199534603808</v>
      </c>
      <c r="K744" s="16">
        <f t="shared" ca="1" si="138"/>
        <v>20332.780277969592</v>
      </c>
      <c r="L744" s="16">
        <f t="shared" ca="1" si="139"/>
        <v>24286.012456931297</v>
      </c>
      <c r="M744" s="16">
        <f t="shared" ca="1" si="140"/>
        <v>24347.691099201591</v>
      </c>
      <c r="N744" s="16">
        <f t="shared" ca="1" si="134"/>
        <v>5.1529616759412669</v>
      </c>
      <c r="O744" s="16">
        <f t="shared" ca="1" si="135"/>
        <v>24352.844060877531</v>
      </c>
      <c r="P744" s="16">
        <f t="shared" ca="1" si="141"/>
        <v>3953.2321789617054</v>
      </c>
      <c r="Q744" s="16">
        <f t="shared" ca="1" si="136"/>
        <v>61.678642270292443</v>
      </c>
      <c r="R744" s="16">
        <f t="shared" ca="1" si="142"/>
        <v>4020.0637829079392</v>
      </c>
      <c r="S744" s="15">
        <v>719</v>
      </c>
      <c r="T744" s="15">
        <f t="shared" ca="1" si="137"/>
        <v>2</v>
      </c>
      <c r="U744" s="16">
        <f t="shared" ca="1" si="143"/>
        <v>24289.167177587799</v>
      </c>
      <c r="V744" s="16">
        <f t="shared" ca="1" si="144"/>
        <v>24352.844060877531</v>
      </c>
    </row>
    <row r="745" spans="9:22">
      <c r="I745" s="15">
        <v>720</v>
      </c>
      <c r="J745" s="16">
        <f t="shared" ca="1" si="133"/>
        <v>10.945106447751815</v>
      </c>
      <c r="K745" s="16">
        <f t="shared" ca="1" si="138"/>
        <v>20343.725384417343</v>
      </c>
      <c r="L745" s="16">
        <f t="shared" ca="1" si="139"/>
        <v>24289.167177587799</v>
      </c>
      <c r="M745" s="16">
        <f t="shared" ca="1" si="140"/>
        <v>24335.739683288764</v>
      </c>
      <c r="N745" s="16">
        <f t="shared" ca="1" si="134"/>
        <v>9.359883622908832</v>
      </c>
      <c r="O745" s="16">
        <f t="shared" ca="1" si="135"/>
        <v>24345.099566911675</v>
      </c>
      <c r="P745" s="16">
        <f t="shared" ca="1" si="141"/>
        <v>3945.4417931704556</v>
      </c>
      <c r="Q745" s="16">
        <f t="shared" ca="1" si="136"/>
        <v>46.572505700966069</v>
      </c>
      <c r="R745" s="16">
        <f t="shared" ca="1" si="142"/>
        <v>4001.3741824943304</v>
      </c>
      <c r="S745" s="15">
        <v>720</v>
      </c>
      <c r="T745" s="15">
        <f t="shared" ca="1" si="137"/>
        <v>1</v>
      </c>
      <c r="U745" s="16">
        <f t="shared" ca="1" si="143"/>
        <v>24345.099566911675</v>
      </c>
      <c r="V745" s="16">
        <f t="shared" ca="1" si="144"/>
        <v>24352.844060877531</v>
      </c>
    </row>
    <row r="746" spans="9:22">
      <c r="I746" s="15">
        <v>721</v>
      </c>
      <c r="J746" s="16">
        <f t="shared" ca="1" si="133"/>
        <v>63.09707173718121</v>
      </c>
      <c r="K746" s="16">
        <f t="shared" ca="1" si="138"/>
        <v>20406.822456154525</v>
      </c>
      <c r="L746" s="16">
        <f t="shared" ca="1" si="139"/>
        <v>24345.099566911675</v>
      </c>
      <c r="M746" s="16">
        <f t="shared" ca="1" si="140"/>
        <v>24390.869478211433</v>
      </c>
      <c r="N746" s="16">
        <f t="shared" ca="1" si="134"/>
        <v>5.2208119167441271</v>
      </c>
      <c r="O746" s="16">
        <f t="shared" ca="1" si="135"/>
        <v>24396.090290128177</v>
      </c>
      <c r="P746" s="16">
        <f t="shared" ca="1" si="141"/>
        <v>3938.2771107571498</v>
      </c>
      <c r="Q746" s="16">
        <f t="shared" ca="1" si="136"/>
        <v>45.769911299759727</v>
      </c>
      <c r="R746" s="16">
        <f t="shared" ca="1" si="142"/>
        <v>3989.2678339736535</v>
      </c>
      <c r="S746" s="15">
        <v>721</v>
      </c>
      <c r="T746" s="15">
        <f t="shared" ca="1" si="137"/>
        <v>1</v>
      </c>
      <c r="U746" s="16">
        <f t="shared" ca="1" si="143"/>
        <v>24396.090290128177</v>
      </c>
      <c r="V746" s="16">
        <f t="shared" ca="1" si="144"/>
        <v>24352.844060877531</v>
      </c>
    </row>
    <row r="747" spans="9:22">
      <c r="I747" s="15">
        <v>722</v>
      </c>
      <c r="J747" s="16">
        <f t="shared" ca="1" si="133"/>
        <v>2.8655275792717485</v>
      </c>
      <c r="K747" s="16">
        <f t="shared" ca="1" si="138"/>
        <v>20409.687983733798</v>
      </c>
      <c r="L747" s="16">
        <f t="shared" ca="1" si="139"/>
        <v>24352.844060877531</v>
      </c>
      <c r="M747" s="16">
        <f t="shared" ca="1" si="140"/>
        <v>24407.397746541519</v>
      </c>
      <c r="N747" s="16">
        <f t="shared" ca="1" si="134"/>
        <v>8.4396314910050023</v>
      </c>
      <c r="O747" s="16">
        <f t="shared" ca="1" si="135"/>
        <v>24415.837378032524</v>
      </c>
      <c r="P747" s="16">
        <f t="shared" ca="1" si="141"/>
        <v>3943.1560771437325</v>
      </c>
      <c r="Q747" s="16">
        <f t="shared" ca="1" si="136"/>
        <v>54.553685663986961</v>
      </c>
      <c r="R747" s="16">
        <f t="shared" ca="1" si="142"/>
        <v>4006.1493942987245</v>
      </c>
      <c r="S747" s="15">
        <v>722</v>
      </c>
      <c r="T747" s="15">
        <f t="shared" ca="1" si="137"/>
        <v>2</v>
      </c>
      <c r="U747" s="16">
        <f t="shared" ca="1" si="143"/>
        <v>24396.090290128177</v>
      </c>
      <c r="V747" s="16">
        <f t="shared" ca="1" si="144"/>
        <v>24415.837378032524</v>
      </c>
    </row>
    <row r="748" spans="9:22">
      <c r="I748" s="15">
        <v>723</v>
      </c>
      <c r="J748" s="16">
        <f t="shared" ca="1" si="133"/>
        <v>12.556345446835639</v>
      </c>
      <c r="K748" s="16">
        <f t="shared" ca="1" si="138"/>
        <v>20422.244329180634</v>
      </c>
      <c r="L748" s="16">
        <f t="shared" ca="1" si="139"/>
        <v>24396.090290128177</v>
      </c>
      <c r="M748" s="16">
        <f t="shared" ca="1" si="140"/>
        <v>24449.783164641161</v>
      </c>
      <c r="N748" s="16">
        <f t="shared" ca="1" si="134"/>
        <v>9.9461324343801643</v>
      </c>
      <c r="O748" s="16">
        <f t="shared" ca="1" si="135"/>
        <v>24459.729297075541</v>
      </c>
      <c r="P748" s="16">
        <f t="shared" ca="1" si="141"/>
        <v>3973.8459609475431</v>
      </c>
      <c r="Q748" s="16">
        <f t="shared" ca="1" si="136"/>
        <v>53.692874512985028</v>
      </c>
      <c r="R748" s="16">
        <f t="shared" ca="1" si="142"/>
        <v>4037.4849678949081</v>
      </c>
      <c r="S748" s="15">
        <v>723</v>
      </c>
      <c r="T748" s="15">
        <f t="shared" ca="1" si="137"/>
        <v>1</v>
      </c>
      <c r="U748" s="16">
        <f t="shared" ca="1" si="143"/>
        <v>24459.729297075541</v>
      </c>
      <c r="V748" s="16">
        <f t="shared" ca="1" si="144"/>
        <v>24415.837378032524</v>
      </c>
    </row>
    <row r="749" spans="9:22">
      <c r="I749" s="15">
        <v>724</v>
      </c>
      <c r="J749" s="16">
        <f t="shared" ca="1" si="133"/>
        <v>7.0038591697035946</v>
      </c>
      <c r="K749" s="16">
        <f t="shared" ca="1" si="138"/>
        <v>20429.248188350339</v>
      </c>
      <c r="L749" s="16">
        <f t="shared" ca="1" si="139"/>
        <v>24415.837378032524</v>
      </c>
      <c r="M749" s="16">
        <f t="shared" ca="1" si="140"/>
        <v>24462.835281683299</v>
      </c>
      <c r="N749" s="16">
        <f t="shared" ca="1" si="134"/>
        <v>9.465101118698005</v>
      </c>
      <c r="O749" s="16">
        <f t="shared" ca="1" si="135"/>
        <v>24472.300382801997</v>
      </c>
      <c r="P749" s="16">
        <f t="shared" ca="1" si="141"/>
        <v>3986.589189682185</v>
      </c>
      <c r="Q749" s="16">
        <f t="shared" ca="1" si="136"/>
        <v>46.997903650775925</v>
      </c>
      <c r="R749" s="16">
        <f t="shared" ca="1" si="142"/>
        <v>4043.0521944516586</v>
      </c>
      <c r="S749" s="15">
        <v>724</v>
      </c>
      <c r="T749" s="15">
        <f t="shared" ca="1" si="137"/>
        <v>2</v>
      </c>
      <c r="U749" s="16">
        <f t="shared" ca="1" si="143"/>
        <v>24459.729297075541</v>
      </c>
      <c r="V749" s="16">
        <f t="shared" ca="1" si="144"/>
        <v>24472.300382801997</v>
      </c>
    </row>
    <row r="750" spans="9:22">
      <c r="I750" s="15">
        <v>725</v>
      </c>
      <c r="J750" s="16">
        <f t="shared" ca="1" si="133"/>
        <v>29.43930543520506</v>
      </c>
      <c r="K750" s="16">
        <f t="shared" ca="1" si="138"/>
        <v>20458.687493785543</v>
      </c>
      <c r="L750" s="16">
        <f t="shared" ca="1" si="139"/>
        <v>24459.729297075541</v>
      </c>
      <c r="M750" s="16">
        <f t="shared" ca="1" si="140"/>
        <v>24519.994691785181</v>
      </c>
      <c r="N750" s="16">
        <f t="shared" ca="1" si="134"/>
        <v>5.1136390655682016</v>
      </c>
      <c r="O750" s="16">
        <f t="shared" ca="1" si="135"/>
        <v>24525.108330850748</v>
      </c>
      <c r="P750" s="16">
        <f t="shared" ca="1" si="141"/>
        <v>4001.0418032899979</v>
      </c>
      <c r="Q750" s="16">
        <f t="shared" ca="1" si="136"/>
        <v>60.265394709641619</v>
      </c>
      <c r="R750" s="16">
        <f t="shared" ca="1" si="142"/>
        <v>4066.4208370652077</v>
      </c>
      <c r="S750" s="15">
        <v>725</v>
      </c>
      <c r="T750" s="15">
        <f t="shared" ca="1" si="137"/>
        <v>1</v>
      </c>
      <c r="U750" s="16">
        <f t="shared" ca="1" si="143"/>
        <v>24525.108330850748</v>
      </c>
      <c r="V750" s="16">
        <f t="shared" ca="1" si="144"/>
        <v>24472.300382801997</v>
      </c>
    </row>
    <row r="751" spans="9:22">
      <c r="I751" s="15">
        <v>726</v>
      </c>
      <c r="J751" s="16">
        <f t="shared" ca="1" si="133"/>
        <v>48.897566960363079</v>
      </c>
      <c r="K751" s="16">
        <f t="shared" ca="1" si="138"/>
        <v>20507.585060745907</v>
      </c>
      <c r="L751" s="16">
        <f t="shared" ca="1" si="139"/>
        <v>24472.300382801997</v>
      </c>
      <c r="M751" s="16">
        <f t="shared" ca="1" si="140"/>
        <v>24510.829420468588</v>
      </c>
      <c r="N751" s="16">
        <f t="shared" ca="1" si="134"/>
        <v>6.4245252558433998</v>
      </c>
      <c r="O751" s="16">
        <f t="shared" ca="1" si="135"/>
        <v>24517.253945724431</v>
      </c>
      <c r="P751" s="16">
        <f t="shared" ca="1" si="141"/>
        <v>3964.7153220560904</v>
      </c>
      <c r="Q751" s="16">
        <f t="shared" ca="1" si="136"/>
        <v>38.529037666589709</v>
      </c>
      <c r="R751" s="16">
        <f t="shared" ca="1" si="142"/>
        <v>4009.6688849785237</v>
      </c>
      <c r="S751" s="15">
        <v>726</v>
      </c>
      <c r="T751" s="15">
        <f t="shared" ca="1" si="137"/>
        <v>2</v>
      </c>
      <c r="U751" s="16">
        <f t="shared" ca="1" si="143"/>
        <v>24525.108330850748</v>
      </c>
      <c r="V751" s="16">
        <f t="shared" ca="1" si="144"/>
        <v>24517.253945724431</v>
      </c>
    </row>
    <row r="752" spans="9:22">
      <c r="I752" s="15">
        <v>727</v>
      </c>
      <c r="J752" s="16">
        <f t="shared" ca="1" si="133"/>
        <v>6.9163762122358891E-2</v>
      </c>
      <c r="K752" s="16">
        <f t="shared" ca="1" si="138"/>
        <v>20507.654224508031</v>
      </c>
      <c r="L752" s="16">
        <f t="shared" ca="1" si="139"/>
        <v>24517.253945724431</v>
      </c>
      <c r="M752" s="16">
        <f t="shared" ca="1" si="140"/>
        <v>24573.411580533291</v>
      </c>
      <c r="N752" s="16">
        <f t="shared" ca="1" si="134"/>
        <v>5.8893955653774306</v>
      </c>
      <c r="O752" s="16">
        <f t="shared" ca="1" si="135"/>
        <v>24579.300976098668</v>
      </c>
      <c r="P752" s="16">
        <f t="shared" ca="1" si="141"/>
        <v>4009.5997212164002</v>
      </c>
      <c r="Q752" s="16">
        <f t="shared" ca="1" si="136"/>
        <v>56.157634808861431</v>
      </c>
      <c r="R752" s="16">
        <f t="shared" ca="1" si="142"/>
        <v>4071.6467515906393</v>
      </c>
      <c r="S752" s="15">
        <v>727</v>
      </c>
      <c r="T752" s="15">
        <f t="shared" ca="1" si="137"/>
        <v>2</v>
      </c>
      <c r="U752" s="16">
        <f t="shared" ca="1" si="143"/>
        <v>24525.108330850748</v>
      </c>
      <c r="V752" s="16">
        <f t="shared" ca="1" si="144"/>
        <v>24579.300976098668</v>
      </c>
    </row>
    <row r="753" spans="9:22">
      <c r="I753" s="15">
        <v>728</v>
      </c>
      <c r="J753" s="16">
        <f t="shared" ca="1" si="133"/>
        <v>11.476692657403911</v>
      </c>
      <c r="K753" s="16">
        <f t="shared" ca="1" si="138"/>
        <v>20519.130917165436</v>
      </c>
      <c r="L753" s="16">
        <f t="shared" ca="1" si="139"/>
        <v>24525.108330850748</v>
      </c>
      <c r="M753" s="16">
        <f t="shared" ca="1" si="140"/>
        <v>24572.100180744139</v>
      </c>
      <c r="N753" s="16">
        <f t="shared" ca="1" si="134"/>
        <v>9.7212549715194356</v>
      </c>
      <c r="O753" s="16">
        <f t="shared" ca="1" si="135"/>
        <v>24581.821435715658</v>
      </c>
      <c r="P753" s="16">
        <f t="shared" ca="1" si="141"/>
        <v>4005.9774136853121</v>
      </c>
      <c r="Q753" s="16">
        <f t="shared" ca="1" si="136"/>
        <v>46.991849893391489</v>
      </c>
      <c r="R753" s="16">
        <f t="shared" ca="1" si="142"/>
        <v>4062.6905185502233</v>
      </c>
      <c r="S753" s="15">
        <v>728</v>
      </c>
      <c r="T753" s="15">
        <f t="shared" ca="1" si="137"/>
        <v>1</v>
      </c>
      <c r="U753" s="16">
        <f t="shared" ca="1" si="143"/>
        <v>24581.821435715658</v>
      </c>
      <c r="V753" s="16">
        <f t="shared" ca="1" si="144"/>
        <v>24579.300976098668</v>
      </c>
    </row>
    <row r="754" spans="9:22">
      <c r="I754" s="15">
        <v>729</v>
      </c>
      <c r="J754" s="16">
        <f t="shared" ca="1" si="133"/>
        <v>41.992314027195356</v>
      </c>
      <c r="K754" s="16">
        <f t="shared" ca="1" si="138"/>
        <v>20561.123231192632</v>
      </c>
      <c r="L754" s="16">
        <f t="shared" ca="1" si="139"/>
        <v>24579.300976098668</v>
      </c>
      <c r="M754" s="16">
        <f t="shared" ca="1" si="140"/>
        <v>24625.27829496636</v>
      </c>
      <c r="N754" s="16">
        <f t="shared" ca="1" si="134"/>
        <v>7.438550715561421</v>
      </c>
      <c r="O754" s="16">
        <f t="shared" ca="1" si="135"/>
        <v>24632.71684568192</v>
      </c>
      <c r="P754" s="16">
        <f t="shared" ca="1" si="141"/>
        <v>4018.1777449060355</v>
      </c>
      <c r="Q754" s="16">
        <f t="shared" ca="1" si="136"/>
        <v>45.977318867690514</v>
      </c>
      <c r="R754" s="16">
        <f t="shared" ca="1" si="142"/>
        <v>4071.5936144892876</v>
      </c>
      <c r="S754" s="15">
        <v>729</v>
      </c>
      <c r="T754" s="15">
        <f t="shared" ca="1" si="137"/>
        <v>2</v>
      </c>
      <c r="U754" s="16">
        <f t="shared" ca="1" si="143"/>
        <v>24581.821435715658</v>
      </c>
      <c r="V754" s="16">
        <f t="shared" ca="1" si="144"/>
        <v>24632.71684568192</v>
      </c>
    </row>
    <row r="755" spans="9:22">
      <c r="I755" s="15">
        <v>730</v>
      </c>
      <c r="J755" s="16">
        <f t="shared" ca="1" si="133"/>
        <v>2.2179233114121981</v>
      </c>
      <c r="K755" s="16">
        <f t="shared" ca="1" si="138"/>
        <v>20563.341154504044</v>
      </c>
      <c r="L755" s="16">
        <f t="shared" ca="1" si="139"/>
        <v>24581.821435715658</v>
      </c>
      <c r="M755" s="16">
        <f t="shared" ca="1" si="140"/>
        <v>24650.215942402476</v>
      </c>
      <c r="N755" s="16">
        <f t="shared" ca="1" si="134"/>
        <v>5.02438745918775</v>
      </c>
      <c r="O755" s="16">
        <f t="shared" ca="1" si="135"/>
        <v>24655.240329861663</v>
      </c>
      <c r="P755" s="16">
        <f t="shared" ca="1" si="141"/>
        <v>4018.4802812116141</v>
      </c>
      <c r="Q755" s="16">
        <f t="shared" ca="1" si="136"/>
        <v>68.394506686817891</v>
      </c>
      <c r="R755" s="16">
        <f t="shared" ca="1" si="142"/>
        <v>4091.8991753576197</v>
      </c>
      <c r="S755" s="15">
        <v>730</v>
      </c>
      <c r="T755" s="15">
        <f t="shared" ca="1" si="137"/>
        <v>1</v>
      </c>
      <c r="U755" s="16">
        <f t="shared" ca="1" si="143"/>
        <v>24655.240329861663</v>
      </c>
      <c r="V755" s="16">
        <f t="shared" ca="1" si="144"/>
        <v>24632.71684568192</v>
      </c>
    </row>
    <row r="756" spans="9:22">
      <c r="I756" s="15">
        <v>731</v>
      </c>
      <c r="J756" s="16">
        <f t="shared" ca="1" si="133"/>
        <v>51.87043143012427</v>
      </c>
      <c r="K756" s="16">
        <f t="shared" ca="1" si="138"/>
        <v>20615.211585934168</v>
      </c>
      <c r="L756" s="16">
        <f t="shared" ca="1" si="139"/>
        <v>24632.71684568192</v>
      </c>
      <c r="M756" s="16">
        <f t="shared" ca="1" si="140"/>
        <v>24683.068844775462</v>
      </c>
      <c r="N756" s="16">
        <f t="shared" ca="1" si="134"/>
        <v>6.8071814710245642</v>
      </c>
      <c r="O756" s="16">
        <f t="shared" ca="1" si="135"/>
        <v>24689.876026246486</v>
      </c>
      <c r="P756" s="16">
        <f t="shared" ca="1" si="141"/>
        <v>4017.5052597477516</v>
      </c>
      <c r="Q756" s="16">
        <f t="shared" ca="1" si="136"/>
        <v>50.351999093541444</v>
      </c>
      <c r="R756" s="16">
        <f t="shared" ca="1" si="142"/>
        <v>4074.6644403123178</v>
      </c>
      <c r="S756" s="15">
        <v>731</v>
      </c>
      <c r="T756" s="15">
        <f t="shared" ca="1" si="137"/>
        <v>2</v>
      </c>
      <c r="U756" s="16">
        <f t="shared" ca="1" si="143"/>
        <v>24655.240329861663</v>
      </c>
      <c r="V756" s="16">
        <f t="shared" ca="1" si="144"/>
        <v>24689.876026246486</v>
      </c>
    </row>
    <row r="757" spans="9:22">
      <c r="I757" s="15">
        <v>732</v>
      </c>
      <c r="J757" s="16">
        <f t="shared" ca="1" si="133"/>
        <v>11.010548046895055</v>
      </c>
      <c r="K757" s="16">
        <f t="shared" ca="1" si="138"/>
        <v>20626.222133981064</v>
      </c>
      <c r="L757" s="16">
        <f t="shared" ca="1" si="139"/>
        <v>24655.240329861663</v>
      </c>
      <c r="M757" s="16">
        <f t="shared" ca="1" si="140"/>
        <v>24729.217948717578</v>
      </c>
      <c r="N757" s="16">
        <f t="shared" ca="1" si="134"/>
        <v>6.1252430696315674</v>
      </c>
      <c r="O757" s="16">
        <f t="shared" ca="1" si="135"/>
        <v>24735.343191787211</v>
      </c>
      <c r="P757" s="16">
        <f t="shared" ca="1" si="141"/>
        <v>4029.0181958805988</v>
      </c>
      <c r="Q757" s="16">
        <f t="shared" ca="1" si="136"/>
        <v>73.977618855913661</v>
      </c>
      <c r="R757" s="16">
        <f t="shared" ca="1" si="142"/>
        <v>4109.1210578061437</v>
      </c>
      <c r="S757" s="15">
        <v>732</v>
      </c>
      <c r="T757" s="15">
        <f t="shared" ca="1" si="137"/>
        <v>1</v>
      </c>
      <c r="U757" s="16">
        <f t="shared" ca="1" si="143"/>
        <v>24735.343191787211</v>
      </c>
      <c r="V757" s="16">
        <f t="shared" ca="1" si="144"/>
        <v>24689.876026246486</v>
      </c>
    </row>
    <row r="758" spans="9:22">
      <c r="I758" s="15">
        <v>733</v>
      </c>
      <c r="J758" s="16">
        <f t="shared" ca="1" si="133"/>
        <v>3.2135337725516484</v>
      </c>
      <c r="K758" s="16">
        <f t="shared" ca="1" si="138"/>
        <v>20629.435667753616</v>
      </c>
      <c r="L758" s="16">
        <f t="shared" ca="1" si="139"/>
        <v>24689.876026246486</v>
      </c>
      <c r="M758" s="16">
        <f t="shared" ca="1" si="140"/>
        <v>24750.425266204576</v>
      </c>
      <c r="N758" s="16">
        <f t="shared" ca="1" si="134"/>
        <v>6.2421067492569691</v>
      </c>
      <c r="O758" s="16">
        <f t="shared" ca="1" si="135"/>
        <v>24756.667372953834</v>
      </c>
      <c r="P758" s="16">
        <f t="shared" ca="1" si="141"/>
        <v>4060.4403584928696</v>
      </c>
      <c r="Q758" s="16">
        <f t="shared" ca="1" si="136"/>
        <v>60.54923995808921</v>
      </c>
      <c r="R758" s="16">
        <f t="shared" ca="1" si="142"/>
        <v>4127.2317052002154</v>
      </c>
      <c r="S758" s="15">
        <v>733</v>
      </c>
      <c r="T758" s="15">
        <f t="shared" ca="1" si="137"/>
        <v>2</v>
      </c>
      <c r="U758" s="16">
        <f t="shared" ca="1" si="143"/>
        <v>24735.343191787211</v>
      </c>
      <c r="V758" s="16">
        <f t="shared" ca="1" si="144"/>
        <v>24756.667372953834</v>
      </c>
    </row>
    <row r="759" spans="9:22">
      <c r="I759" s="15">
        <v>734</v>
      </c>
      <c r="J759" s="16">
        <f t="shared" ca="1" si="133"/>
        <v>26.5269328057915</v>
      </c>
      <c r="K759" s="16">
        <f t="shared" ca="1" si="138"/>
        <v>20655.962600559407</v>
      </c>
      <c r="L759" s="16">
        <f t="shared" ca="1" si="139"/>
        <v>24735.343191787211</v>
      </c>
      <c r="M759" s="16">
        <f t="shared" ca="1" si="140"/>
        <v>24774.171891083879</v>
      </c>
      <c r="N759" s="16">
        <f t="shared" ca="1" si="134"/>
        <v>5.2354200985147772</v>
      </c>
      <c r="O759" s="16">
        <f t="shared" ca="1" si="135"/>
        <v>24779.407311182393</v>
      </c>
      <c r="P759" s="16">
        <f t="shared" ca="1" si="141"/>
        <v>4079.380591227804</v>
      </c>
      <c r="Q759" s="16">
        <f t="shared" ca="1" si="136"/>
        <v>38.82869929666677</v>
      </c>
      <c r="R759" s="16">
        <f t="shared" ca="1" si="142"/>
        <v>4123.4447106229854</v>
      </c>
      <c r="S759" s="15">
        <v>734</v>
      </c>
      <c r="T759" s="15">
        <f t="shared" ca="1" si="137"/>
        <v>1</v>
      </c>
      <c r="U759" s="16">
        <f t="shared" ca="1" si="143"/>
        <v>24779.407311182393</v>
      </c>
      <c r="V759" s="16">
        <f t="shared" ca="1" si="144"/>
        <v>24756.667372953834</v>
      </c>
    </row>
    <row r="760" spans="9:22">
      <c r="I760" s="15">
        <v>735</v>
      </c>
      <c r="J760" s="16">
        <f t="shared" ca="1" si="133"/>
        <v>8.8103508837385718</v>
      </c>
      <c r="K760" s="16">
        <f t="shared" ca="1" si="138"/>
        <v>20664.772951443145</v>
      </c>
      <c r="L760" s="16">
        <f t="shared" ca="1" si="139"/>
        <v>24756.667372953834</v>
      </c>
      <c r="M760" s="16">
        <f t="shared" ca="1" si="140"/>
        <v>24806.720782953122</v>
      </c>
      <c r="N760" s="16">
        <f t="shared" ca="1" si="134"/>
        <v>5.5737353633097229</v>
      </c>
      <c r="O760" s="16">
        <f t="shared" ca="1" si="135"/>
        <v>24812.29451831643</v>
      </c>
      <c r="P760" s="16">
        <f t="shared" ca="1" si="141"/>
        <v>4091.8944215106894</v>
      </c>
      <c r="Q760" s="16">
        <f t="shared" ca="1" si="136"/>
        <v>50.053409999287034</v>
      </c>
      <c r="R760" s="16">
        <f t="shared" ca="1" si="142"/>
        <v>4147.5215668732862</v>
      </c>
      <c r="S760" s="15">
        <v>735</v>
      </c>
      <c r="T760" s="15">
        <f t="shared" ca="1" si="137"/>
        <v>2</v>
      </c>
      <c r="U760" s="16">
        <f t="shared" ca="1" si="143"/>
        <v>24779.407311182393</v>
      </c>
      <c r="V760" s="16">
        <f t="shared" ca="1" si="144"/>
        <v>24812.29451831643</v>
      </c>
    </row>
    <row r="761" spans="9:22">
      <c r="I761" s="15">
        <v>736</v>
      </c>
      <c r="J761" s="16">
        <f t="shared" ca="1" si="133"/>
        <v>14.817525090090452</v>
      </c>
      <c r="K761" s="16">
        <f t="shared" ca="1" si="138"/>
        <v>20679.590476533234</v>
      </c>
      <c r="L761" s="16">
        <f t="shared" ca="1" si="139"/>
        <v>24779.407311182393</v>
      </c>
      <c r="M761" s="16">
        <f t="shared" ca="1" si="140"/>
        <v>24837.237298810276</v>
      </c>
      <c r="N761" s="16">
        <f t="shared" ca="1" si="134"/>
        <v>5.0122499948995483</v>
      </c>
      <c r="O761" s="16">
        <f t="shared" ca="1" si="135"/>
        <v>24842.249548805175</v>
      </c>
      <c r="P761" s="16">
        <f t="shared" ca="1" si="141"/>
        <v>4099.8168346491584</v>
      </c>
      <c r="Q761" s="16">
        <f t="shared" ca="1" si="136"/>
        <v>57.829987627883099</v>
      </c>
      <c r="R761" s="16">
        <f t="shared" ca="1" si="142"/>
        <v>4162.6590722719411</v>
      </c>
      <c r="S761" s="15">
        <v>736</v>
      </c>
      <c r="T761" s="15">
        <f t="shared" ca="1" si="137"/>
        <v>1</v>
      </c>
      <c r="U761" s="16">
        <f t="shared" ca="1" si="143"/>
        <v>24842.249548805175</v>
      </c>
      <c r="V761" s="16">
        <f t="shared" ca="1" si="144"/>
        <v>24812.29451831643</v>
      </c>
    </row>
    <row r="762" spans="9:22">
      <c r="I762" s="15">
        <v>737</v>
      </c>
      <c r="J762" s="16">
        <f t="shared" ca="1" si="133"/>
        <v>39.334538479409566</v>
      </c>
      <c r="K762" s="16">
        <f t="shared" ca="1" si="138"/>
        <v>20718.925015012643</v>
      </c>
      <c r="L762" s="16">
        <f t="shared" ca="1" si="139"/>
        <v>24812.29451831643</v>
      </c>
      <c r="M762" s="16">
        <f t="shared" ca="1" si="140"/>
        <v>24874.469145670293</v>
      </c>
      <c r="N762" s="16">
        <f t="shared" ca="1" si="134"/>
        <v>9.3576859551315756</v>
      </c>
      <c r="O762" s="16">
        <f t="shared" ca="1" si="135"/>
        <v>24883.826831625425</v>
      </c>
      <c r="P762" s="16">
        <f t="shared" ca="1" si="141"/>
        <v>4093.3695033037875</v>
      </c>
      <c r="Q762" s="16">
        <f t="shared" ca="1" si="136"/>
        <v>62.174627353861268</v>
      </c>
      <c r="R762" s="16">
        <f t="shared" ca="1" si="142"/>
        <v>4164.9018166127798</v>
      </c>
      <c r="S762" s="15">
        <v>737</v>
      </c>
      <c r="T762" s="15">
        <f t="shared" ca="1" si="137"/>
        <v>2</v>
      </c>
      <c r="U762" s="16">
        <f t="shared" ca="1" si="143"/>
        <v>24842.249548805175</v>
      </c>
      <c r="V762" s="16">
        <f t="shared" ca="1" si="144"/>
        <v>24883.826831625425</v>
      </c>
    </row>
    <row r="763" spans="9:22">
      <c r="I763" s="15">
        <v>738</v>
      </c>
      <c r="J763" s="16">
        <f t="shared" ca="1" si="133"/>
        <v>21.397207420351343</v>
      </c>
      <c r="K763" s="16">
        <f t="shared" ca="1" si="138"/>
        <v>20740.322222432995</v>
      </c>
      <c r="L763" s="16">
        <f t="shared" ca="1" si="139"/>
        <v>24842.249548805175</v>
      </c>
      <c r="M763" s="16">
        <f t="shared" ca="1" si="140"/>
        <v>24919.03299893333</v>
      </c>
      <c r="N763" s="16">
        <f t="shared" ca="1" si="134"/>
        <v>6.598710022241761</v>
      </c>
      <c r="O763" s="16">
        <f t="shared" ca="1" si="135"/>
        <v>24925.631708955571</v>
      </c>
      <c r="P763" s="16">
        <f t="shared" ca="1" si="141"/>
        <v>4101.9273263721807</v>
      </c>
      <c r="Q763" s="16">
        <f t="shared" ca="1" si="136"/>
        <v>76.783450128152452</v>
      </c>
      <c r="R763" s="16">
        <f t="shared" ca="1" si="142"/>
        <v>4185.3094865225748</v>
      </c>
      <c r="S763" s="15">
        <v>738</v>
      </c>
      <c r="T763" s="15">
        <f t="shared" ca="1" si="137"/>
        <v>1</v>
      </c>
      <c r="U763" s="16">
        <f t="shared" ca="1" si="143"/>
        <v>24925.631708955571</v>
      </c>
      <c r="V763" s="16">
        <f t="shared" ca="1" si="144"/>
        <v>24883.826831625425</v>
      </c>
    </row>
    <row r="764" spans="9:22">
      <c r="I764" s="15">
        <v>739</v>
      </c>
      <c r="J764" s="16">
        <f t="shared" ca="1" si="133"/>
        <v>8.5760612559953202</v>
      </c>
      <c r="K764" s="16">
        <f t="shared" ca="1" si="138"/>
        <v>20748.898283688992</v>
      </c>
      <c r="L764" s="16">
        <f t="shared" ca="1" si="139"/>
        <v>24883.826831625425</v>
      </c>
      <c r="M764" s="16">
        <f t="shared" ca="1" si="140"/>
        <v>24925.046840211191</v>
      </c>
      <c r="N764" s="16">
        <f t="shared" ca="1" si="134"/>
        <v>7.1163330731077359</v>
      </c>
      <c r="O764" s="16">
        <f t="shared" ca="1" si="135"/>
        <v>24932.163173284298</v>
      </c>
      <c r="P764" s="16">
        <f t="shared" ca="1" si="141"/>
        <v>4134.9285479364335</v>
      </c>
      <c r="Q764" s="16">
        <f t="shared" ca="1" si="136"/>
        <v>41.220008585766394</v>
      </c>
      <c r="R764" s="16">
        <f t="shared" ca="1" si="142"/>
        <v>4183.264889595308</v>
      </c>
      <c r="S764" s="15">
        <v>739</v>
      </c>
      <c r="T764" s="15">
        <f t="shared" ca="1" si="137"/>
        <v>2</v>
      </c>
      <c r="U764" s="16">
        <f t="shared" ca="1" si="143"/>
        <v>24925.631708955571</v>
      </c>
      <c r="V764" s="16">
        <f t="shared" ca="1" si="144"/>
        <v>24932.163173284298</v>
      </c>
    </row>
    <row r="765" spans="9:22">
      <c r="I765" s="15">
        <v>740</v>
      </c>
      <c r="J765" s="16">
        <f t="shared" ca="1" si="133"/>
        <v>32.529949152498006</v>
      </c>
      <c r="K765" s="16">
        <f t="shared" ca="1" si="138"/>
        <v>20781.428232841488</v>
      </c>
      <c r="L765" s="16">
        <f t="shared" ca="1" si="139"/>
        <v>24925.631708955571</v>
      </c>
      <c r="M765" s="16">
        <f t="shared" ca="1" si="140"/>
        <v>24994.862247332327</v>
      </c>
      <c r="N765" s="16">
        <f t="shared" ca="1" si="134"/>
        <v>8.0985767032640954</v>
      </c>
      <c r="O765" s="16">
        <f t="shared" ca="1" si="135"/>
        <v>25002.960824035592</v>
      </c>
      <c r="P765" s="16">
        <f t="shared" ca="1" si="141"/>
        <v>4144.2034761140822</v>
      </c>
      <c r="Q765" s="16">
        <f t="shared" ca="1" si="136"/>
        <v>69.2305383767564</v>
      </c>
      <c r="R765" s="16">
        <f t="shared" ca="1" si="142"/>
        <v>4221.5325911941027</v>
      </c>
      <c r="S765" s="15">
        <v>740</v>
      </c>
      <c r="T765" s="15">
        <f t="shared" ca="1" si="137"/>
        <v>1</v>
      </c>
      <c r="U765" s="16">
        <f t="shared" ca="1" si="143"/>
        <v>25002.960824035592</v>
      </c>
      <c r="V765" s="16">
        <f t="shared" ca="1" si="144"/>
        <v>24932.163173284298</v>
      </c>
    </row>
    <row r="766" spans="9:22">
      <c r="I766" s="15">
        <v>741</v>
      </c>
      <c r="J766" s="16">
        <f t="shared" ca="1" si="133"/>
        <v>10.011448039109982</v>
      </c>
      <c r="K766" s="16">
        <f t="shared" ca="1" si="138"/>
        <v>20791.439680880598</v>
      </c>
      <c r="L766" s="16">
        <f t="shared" ca="1" si="139"/>
        <v>24932.163173284298</v>
      </c>
      <c r="M766" s="16">
        <f t="shared" ca="1" si="140"/>
        <v>25000.119591628529</v>
      </c>
      <c r="N766" s="16">
        <f t="shared" ca="1" si="134"/>
        <v>8.31851630818392</v>
      </c>
      <c r="O766" s="16">
        <f t="shared" ca="1" si="135"/>
        <v>25008.438107936712</v>
      </c>
      <c r="P766" s="16">
        <f t="shared" ca="1" si="141"/>
        <v>4140.7234924037002</v>
      </c>
      <c r="Q766" s="16">
        <f t="shared" ca="1" si="136"/>
        <v>67.956418344230059</v>
      </c>
      <c r="R766" s="16">
        <f t="shared" ca="1" si="142"/>
        <v>4216.9984270561145</v>
      </c>
      <c r="S766" s="15">
        <v>741</v>
      </c>
      <c r="T766" s="15">
        <f t="shared" ca="1" si="137"/>
        <v>2</v>
      </c>
      <c r="U766" s="16">
        <f t="shared" ca="1" si="143"/>
        <v>25002.960824035592</v>
      </c>
      <c r="V766" s="16">
        <f t="shared" ca="1" si="144"/>
        <v>25008.438107936712</v>
      </c>
    </row>
    <row r="767" spans="9:22">
      <c r="I767" s="15">
        <v>742</v>
      </c>
      <c r="J767" s="16">
        <f t="shared" ca="1" si="133"/>
        <v>10.410855138817514</v>
      </c>
      <c r="K767" s="16">
        <f t="shared" ca="1" si="138"/>
        <v>20801.850536019414</v>
      </c>
      <c r="L767" s="16">
        <f t="shared" ca="1" si="139"/>
        <v>25002.960824035592</v>
      </c>
      <c r="M767" s="16">
        <f t="shared" ca="1" si="140"/>
        <v>25048.973839709586</v>
      </c>
      <c r="N767" s="16">
        <f t="shared" ca="1" si="134"/>
        <v>5.4325105376326768</v>
      </c>
      <c r="O767" s="16">
        <f t="shared" ca="1" si="135"/>
        <v>25054.40635024722</v>
      </c>
      <c r="P767" s="16">
        <f t="shared" ca="1" si="141"/>
        <v>4201.1102880161779</v>
      </c>
      <c r="Q767" s="16">
        <f t="shared" ca="1" si="136"/>
        <v>46.013015673992641</v>
      </c>
      <c r="R767" s="16">
        <f t="shared" ca="1" si="142"/>
        <v>4252.5558142278032</v>
      </c>
      <c r="S767" s="15">
        <v>742</v>
      </c>
      <c r="T767" s="15">
        <f t="shared" ca="1" si="137"/>
        <v>1</v>
      </c>
      <c r="U767" s="16">
        <f t="shared" ca="1" si="143"/>
        <v>25054.40635024722</v>
      </c>
      <c r="V767" s="16">
        <f t="shared" ca="1" si="144"/>
        <v>25008.438107936712</v>
      </c>
    </row>
    <row r="768" spans="9:22">
      <c r="I768" s="15">
        <v>743</v>
      </c>
      <c r="J768" s="16">
        <f t="shared" ca="1" si="133"/>
        <v>12.98934504083083</v>
      </c>
      <c r="K768" s="16">
        <f t="shared" ca="1" si="138"/>
        <v>20814.839881060245</v>
      </c>
      <c r="L768" s="16">
        <f t="shared" ca="1" si="139"/>
        <v>25008.438107936712</v>
      </c>
      <c r="M768" s="16">
        <f t="shared" ca="1" si="140"/>
        <v>25087.354438219816</v>
      </c>
      <c r="N768" s="16">
        <f t="shared" ca="1" si="134"/>
        <v>7.9327511360344225</v>
      </c>
      <c r="O768" s="16">
        <f t="shared" ca="1" si="135"/>
        <v>25095.287189355851</v>
      </c>
      <c r="P768" s="16">
        <f t="shared" ca="1" si="141"/>
        <v>4193.5982268764674</v>
      </c>
      <c r="Q768" s="16">
        <f t="shared" ca="1" si="136"/>
        <v>78.916330283102184</v>
      </c>
      <c r="R768" s="16">
        <f t="shared" ca="1" si="142"/>
        <v>4280.4473082956038</v>
      </c>
      <c r="S768" s="15">
        <v>743</v>
      </c>
      <c r="T768" s="15">
        <f t="shared" ca="1" si="137"/>
        <v>2</v>
      </c>
      <c r="U768" s="16">
        <f t="shared" ca="1" si="143"/>
        <v>25054.40635024722</v>
      </c>
      <c r="V768" s="16">
        <f t="shared" ca="1" si="144"/>
        <v>25095.287189355851</v>
      </c>
    </row>
    <row r="769" spans="9:22">
      <c r="I769" s="15">
        <v>744</v>
      </c>
      <c r="J769" s="16">
        <f t="shared" ca="1" si="133"/>
        <v>58.558916106102011</v>
      </c>
      <c r="K769" s="16">
        <f t="shared" ca="1" si="138"/>
        <v>20873.398797166348</v>
      </c>
      <c r="L769" s="16">
        <f t="shared" ca="1" si="139"/>
        <v>25054.40635024722</v>
      </c>
      <c r="M769" s="16">
        <f t="shared" ca="1" si="140"/>
        <v>25117.335059222354</v>
      </c>
      <c r="N769" s="16">
        <f t="shared" ca="1" si="134"/>
        <v>8.0187575706788099</v>
      </c>
      <c r="O769" s="16">
        <f t="shared" ca="1" si="135"/>
        <v>25125.353816793035</v>
      </c>
      <c r="P769" s="16">
        <f t="shared" ca="1" si="141"/>
        <v>4181.0075530808717</v>
      </c>
      <c r="Q769" s="16">
        <f t="shared" ca="1" si="136"/>
        <v>62.928708975134789</v>
      </c>
      <c r="R769" s="16">
        <f t="shared" ca="1" si="142"/>
        <v>4251.9550196266855</v>
      </c>
      <c r="S769" s="15">
        <v>744</v>
      </c>
      <c r="T769" s="15">
        <f t="shared" ca="1" si="137"/>
        <v>1</v>
      </c>
      <c r="U769" s="16">
        <f t="shared" ca="1" si="143"/>
        <v>25125.353816793035</v>
      </c>
      <c r="V769" s="16">
        <f t="shared" ca="1" si="144"/>
        <v>25095.287189355851</v>
      </c>
    </row>
    <row r="770" spans="9:22">
      <c r="I770" s="15">
        <v>745</v>
      </c>
      <c r="J770" s="16">
        <f t="shared" ca="1" si="133"/>
        <v>48.033532743085502</v>
      </c>
      <c r="K770" s="16">
        <f t="shared" ca="1" si="138"/>
        <v>20921.432329909432</v>
      </c>
      <c r="L770" s="16">
        <f t="shared" ca="1" si="139"/>
        <v>25095.287189355851</v>
      </c>
      <c r="M770" s="16">
        <f t="shared" ca="1" si="140"/>
        <v>25155.56857743924</v>
      </c>
      <c r="N770" s="16">
        <f t="shared" ca="1" si="134"/>
        <v>7.702875117087018</v>
      </c>
      <c r="O770" s="16">
        <f t="shared" ca="1" si="135"/>
        <v>25163.271452556328</v>
      </c>
      <c r="P770" s="16">
        <f t="shared" ca="1" si="141"/>
        <v>4173.8548594464191</v>
      </c>
      <c r="Q770" s="16">
        <f t="shared" ca="1" si="136"/>
        <v>60.281388083390098</v>
      </c>
      <c r="R770" s="16">
        <f t="shared" ca="1" si="142"/>
        <v>4241.8391226468966</v>
      </c>
      <c r="S770" s="15">
        <v>745</v>
      </c>
      <c r="T770" s="15">
        <f t="shared" ca="1" si="137"/>
        <v>2</v>
      </c>
      <c r="U770" s="16">
        <f t="shared" ca="1" si="143"/>
        <v>25125.353816793035</v>
      </c>
      <c r="V770" s="16">
        <f t="shared" ca="1" si="144"/>
        <v>25163.271452556328</v>
      </c>
    </row>
    <row r="771" spans="9:22">
      <c r="I771" s="15">
        <v>746</v>
      </c>
      <c r="J771" s="16">
        <f t="shared" ca="1" si="133"/>
        <v>25.201432218825662</v>
      </c>
      <c r="K771" s="16">
        <f t="shared" ca="1" si="138"/>
        <v>20946.633762128258</v>
      </c>
      <c r="L771" s="16">
        <f t="shared" ca="1" si="139"/>
        <v>25125.353816793035</v>
      </c>
      <c r="M771" s="16">
        <f t="shared" ca="1" si="140"/>
        <v>25209.757562180057</v>
      </c>
      <c r="N771" s="16">
        <f t="shared" ca="1" si="134"/>
        <v>6.1547020218297011</v>
      </c>
      <c r="O771" s="16">
        <f t="shared" ca="1" si="135"/>
        <v>25215.912264201888</v>
      </c>
      <c r="P771" s="16">
        <f t="shared" ca="1" si="141"/>
        <v>4178.7200546647764</v>
      </c>
      <c r="Q771" s="16">
        <f t="shared" ca="1" si="136"/>
        <v>84.403745387022155</v>
      </c>
      <c r="R771" s="16">
        <f t="shared" ca="1" si="142"/>
        <v>4269.2785020736283</v>
      </c>
      <c r="S771" s="15">
        <v>746</v>
      </c>
      <c r="T771" s="15">
        <f t="shared" ca="1" si="137"/>
        <v>1</v>
      </c>
      <c r="U771" s="16">
        <f t="shared" ca="1" si="143"/>
        <v>25215.912264201888</v>
      </c>
      <c r="V771" s="16">
        <f t="shared" ca="1" si="144"/>
        <v>25163.271452556328</v>
      </c>
    </row>
    <row r="772" spans="9:22">
      <c r="I772" s="15">
        <v>747</v>
      </c>
      <c r="J772" s="16">
        <f t="shared" ca="1" si="133"/>
        <v>2.9726750496360679</v>
      </c>
      <c r="K772" s="16">
        <f t="shared" ca="1" si="138"/>
        <v>20949.606437177896</v>
      </c>
      <c r="L772" s="16">
        <f t="shared" ca="1" si="139"/>
        <v>25163.271452556328</v>
      </c>
      <c r="M772" s="16">
        <f t="shared" ca="1" si="140"/>
        <v>25251.701480127875</v>
      </c>
      <c r="N772" s="16">
        <f t="shared" ca="1" si="134"/>
        <v>9.7837099108478967</v>
      </c>
      <c r="O772" s="16">
        <f t="shared" ca="1" si="135"/>
        <v>25261.485190038722</v>
      </c>
      <c r="P772" s="16">
        <f t="shared" ca="1" si="141"/>
        <v>4213.6650153784321</v>
      </c>
      <c r="Q772" s="16">
        <f t="shared" ca="1" si="136"/>
        <v>88.430027571547924</v>
      </c>
      <c r="R772" s="16">
        <f t="shared" ca="1" si="142"/>
        <v>4311.8787528608282</v>
      </c>
      <c r="S772" s="15">
        <v>747</v>
      </c>
      <c r="T772" s="15">
        <f t="shared" ca="1" si="137"/>
        <v>2</v>
      </c>
      <c r="U772" s="16">
        <f t="shared" ca="1" si="143"/>
        <v>25215.912264201888</v>
      </c>
      <c r="V772" s="16">
        <f t="shared" ca="1" si="144"/>
        <v>25261.485190038722</v>
      </c>
    </row>
    <row r="773" spans="9:22">
      <c r="I773" s="15">
        <v>748</v>
      </c>
      <c r="J773" s="16">
        <f t="shared" ca="1" si="133"/>
        <v>35.25883263832263</v>
      </c>
      <c r="K773" s="16">
        <f t="shared" ca="1" si="138"/>
        <v>20984.865269816219</v>
      </c>
      <c r="L773" s="16">
        <f t="shared" ca="1" si="139"/>
        <v>25215.912264201888</v>
      </c>
      <c r="M773" s="16">
        <f t="shared" ca="1" si="140"/>
        <v>25285.291230077721</v>
      </c>
      <c r="N773" s="16">
        <f t="shared" ca="1" si="134"/>
        <v>6.1772335018778444</v>
      </c>
      <c r="O773" s="16">
        <f t="shared" ca="1" si="135"/>
        <v>25291.4684635796</v>
      </c>
      <c r="P773" s="16">
        <f t="shared" ca="1" si="141"/>
        <v>4231.0469943856697</v>
      </c>
      <c r="Q773" s="16">
        <f t="shared" ca="1" si="136"/>
        <v>69.378965875831113</v>
      </c>
      <c r="R773" s="16">
        <f t="shared" ca="1" si="142"/>
        <v>4306.6031937633788</v>
      </c>
      <c r="S773" s="15">
        <v>748</v>
      </c>
      <c r="T773" s="15">
        <f t="shared" ca="1" si="137"/>
        <v>1</v>
      </c>
      <c r="U773" s="16">
        <f t="shared" ca="1" si="143"/>
        <v>25291.4684635796</v>
      </c>
      <c r="V773" s="16">
        <f t="shared" ca="1" si="144"/>
        <v>25261.485190038722</v>
      </c>
    </row>
    <row r="774" spans="9:22">
      <c r="I774" s="15">
        <v>749</v>
      </c>
      <c r="J774" s="16">
        <f t="shared" ca="1" si="133"/>
        <v>25.402782321680395</v>
      </c>
      <c r="K774" s="16">
        <f t="shared" ca="1" si="138"/>
        <v>21010.268052137901</v>
      </c>
      <c r="L774" s="16">
        <f t="shared" ca="1" si="139"/>
        <v>25261.485190038722</v>
      </c>
      <c r="M774" s="16">
        <f t="shared" ca="1" si="140"/>
        <v>25332.623850178494</v>
      </c>
      <c r="N774" s="16">
        <f t="shared" ca="1" si="134"/>
        <v>7.0772680660656917</v>
      </c>
      <c r="O774" s="16">
        <f t="shared" ca="1" si="135"/>
        <v>25339.70111824456</v>
      </c>
      <c r="P774" s="16">
        <f t="shared" ca="1" si="141"/>
        <v>4251.2171379008214</v>
      </c>
      <c r="Q774" s="16">
        <f t="shared" ca="1" si="136"/>
        <v>71.138660139773179</v>
      </c>
      <c r="R774" s="16">
        <f t="shared" ca="1" si="142"/>
        <v>4329.4330661066606</v>
      </c>
      <c r="S774" s="15">
        <v>749</v>
      </c>
      <c r="T774" s="15">
        <f t="shared" ca="1" si="137"/>
        <v>2</v>
      </c>
      <c r="U774" s="16">
        <f t="shared" ca="1" si="143"/>
        <v>25291.4684635796</v>
      </c>
      <c r="V774" s="16">
        <f t="shared" ca="1" si="144"/>
        <v>25339.70111824456</v>
      </c>
    </row>
    <row r="775" spans="9:22">
      <c r="I775" s="15">
        <v>750</v>
      </c>
      <c r="J775" s="16">
        <f t="shared" ca="1" si="133"/>
        <v>15.504141170352304</v>
      </c>
      <c r="K775" s="16">
        <f t="shared" ca="1" si="138"/>
        <v>21025.772193308254</v>
      </c>
      <c r="L775" s="16">
        <f t="shared" ca="1" si="139"/>
        <v>25291.4684635796</v>
      </c>
      <c r="M775" s="16">
        <f t="shared" ca="1" si="140"/>
        <v>25351.127987380147</v>
      </c>
      <c r="N775" s="16">
        <f t="shared" ca="1" si="134"/>
        <v>8.3243734911298279</v>
      </c>
      <c r="O775" s="16">
        <f t="shared" ca="1" si="135"/>
        <v>25359.452360871277</v>
      </c>
      <c r="P775" s="16">
        <f t="shared" ca="1" si="141"/>
        <v>4265.6962702713463</v>
      </c>
      <c r="Q775" s="16">
        <f t="shared" ca="1" si="136"/>
        <v>59.659523800544839</v>
      </c>
      <c r="R775" s="16">
        <f t="shared" ca="1" si="142"/>
        <v>4333.6801675630213</v>
      </c>
      <c r="S775" s="15">
        <v>750</v>
      </c>
      <c r="T775" s="15">
        <f t="shared" ca="1" si="137"/>
        <v>1</v>
      </c>
      <c r="U775" s="16">
        <f t="shared" ca="1" si="143"/>
        <v>25359.452360871277</v>
      </c>
      <c r="V775" s="16">
        <f t="shared" ca="1" si="144"/>
        <v>25339.70111824456</v>
      </c>
    </row>
    <row r="776" spans="9:22">
      <c r="I776" s="15">
        <v>751</v>
      </c>
      <c r="J776" s="16">
        <f t="shared" ca="1" si="133"/>
        <v>12.834166167705781</v>
      </c>
      <c r="K776" s="16">
        <f t="shared" ca="1" si="138"/>
        <v>21038.606359475958</v>
      </c>
      <c r="L776" s="16">
        <f t="shared" ca="1" si="139"/>
        <v>25339.70111824456</v>
      </c>
      <c r="M776" s="16">
        <f t="shared" ca="1" si="140"/>
        <v>25368.932399732104</v>
      </c>
      <c r="N776" s="16">
        <f t="shared" ca="1" si="134"/>
        <v>8.0674731409570946</v>
      </c>
      <c r="O776" s="16">
        <f t="shared" ca="1" si="135"/>
        <v>25376.999872873061</v>
      </c>
      <c r="P776" s="16">
        <f t="shared" ca="1" si="141"/>
        <v>4301.0947587686023</v>
      </c>
      <c r="Q776" s="16">
        <f t="shared" ca="1" si="136"/>
        <v>29.231281487543932</v>
      </c>
      <c r="R776" s="16">
        <f t="shared" ca="1" si="142"/>
        <v>4338.3935133971036</v>
      </c>
      <c r="S776" s="15">
        <v>751</v>
      </c>
      <c r="T776" s="15">
        <f t="shared" ca="1" si="137"/>
        <v>2</v>
      </c>
      <c r="U776" s="16">
        <f t="shared" ca="1" si="143"/>
        <v>25359.452360871277</v>
      </c>
      <c r="V776" s="16">
        <f t="shared" ca="1" si="144"/>
        <v>25376.999872873061</v>
      </c>
    </row>
    <row r="777" spans="9:22">
      <c r="I777" s="15">
        <v>752</v>
      </c>
      <c r="J777" s="16">
        <f t="shared" ca="1" si="133"/>
        <v>15.573454922391816</v>
      </c>
      <c r="K777" s="16">
        <f t="shared" ca="1" si="138"/>
        <v>21054.179814398351</v>
      </c>
      <c r="L777" s="16">
        <f t="shared" ca="1" si="139"/>
        <v>25359.452360871277</v>
      </c>
      <c r="M777" s="16">
        <f t="shared" ca="1" si="140"/>
        <v>25387.215142429872</v>
      </c>
      <c r="N777" s="16">
        <f t="shared" ca="1" si="134"/>
        <v>8.8499935596008488</v>
      </c>
      <c r="O777" s="16">
        <f t="shared" ca="1" si="135"/>
        <v>25396.065135989473</v>
      </c>
      <c r="P777" s="16">
        <f t="shared" ca="1" si="141"/>
        <v>4305.2725464729265</v>
      </c>
      <c r="Q777" s="16">
        <f t="shared" ca="1" si="136"/>
        <v>27.762781558595776</v>
      </c>
      <c r="R777" s="16">
        <f t="shared" ca="1" si="142"/>
        <v>4341.8853215911231</v>
      </c>
      <c r="S777" s="15">
        <v>752</v>
      </c>
      <c r="T777" s="15">
        <f t="shared" ca="1" si="137"/>
        <v>1</v>
      </c>
      <c r="U777" s="16">
        <f t="shared" ca="1" si="143"/>
        <v>25396.065135989473</v>
      </c>
      <c r="V777" s="16">
        <f t="shared" ca="1" si="144"/>
        <v>25376.999872873061</v>
      </c>
    </row>
    <row r="778" spans="9:22">
      <c r="I778" s="15">
        <v>753</v>
      </c>
      <c r="J778" s="16">
        <f t="shared" ca="1" si="133"/>
        <v>2.1229022635585797</v>
      </c>
      <c r="K778" s="16">
        <f t="shared" ca="1" si="138"/>
        <v>21056.30271666191</v>
      </c>
      <c r="L778" s="16">
        <f t="shared" ca="1" si="139"/>
        <v>25376.999872873061</v>
      </c>
      <c r="M778" s="16">
        <f t="shared" ca="1" si="140"/>
        <v>25452.986475967515</v>
      </c>
      <c r="N778" s="16">
        <f t="shared" ca="1" si="134"/>
        <v>8.4414441800398787</v>
      </c>
      <c r="O778" s="16">
        <f t="shared" ca="1" si="135"/>
        <v>25461.427920147555</v>
      </c>
      <c r="P778" s="16">
        <f t="shared" ca="1" si="141"/>
        <v>4320.6971562111503</v>
      </c>
      <c r="Q778" s="16">
        <f t="shared" ca="1" si="136"/>
        <v>75.986603094453059</v>
      </c>
      <c r="R778" s="16">
        <f t="shared" ca="1" si="142"/>
        <v>4405.1252034856434</v>
      </c>
      <c r="S778" s="15">
        <v>753</v>
      </c>
      <c r="T778" s="15">
        <f t="shared" ca="1" si="137"/>
        <v>2</v>
      </c>
      <c r="U778" s="16">
        <f t="shared" ca="1" si="143"/>
        <v>25396.065135989473</v>
      </c>
      <c r="V778" s="16">
        <f t="shared" ca="1" si="144"/>
        <v>25461.427920147555</v>
      </c>
    </row>
    <row r="779" spans="9:22">
      <c r="I779" s="15">
        <v>754</v>
      </c>
      <c r="J779" s="16">
        <f t="shared" ca="1" si="133"/>
        <v>7.377691312154151</v>
      </c>
      <c r="K779" s="16">
        <f t="shared" ca="1" si="138"/>
        <v>21063.680407974065</v>
      </c>
      <c r="L779" s="16">
        <f t="shared" ca="1" si="139"/>
        <v>25396.065135989473</v>
      </c>
      <c r="M779" s="16">
        <f t="shared" ca="1" si="140"/>
        <v>25447.891036500358</v>
      </c>
      <c r="N779" s="16">
        <f t="shared" ca="1" si="134"/>
        <v>6.8685262240107265</v>
      </c>
      <c r="O779" s="16">
        <f t="shared" ca="1" si="135"/>
        <v>25454.759562724368</v>
      </c>
      <c r="P779" s="16">
        <f t="shared" ca="1" si="141"/>
        <v>4332.3847280154077</v>
      </c>
      <c r="Q779" s="16">
        <f t="shared" ca="1" si="136"/>
        <v>51.825900510885489</v>
      </c>
      <c r="R779" s="16">
        <f t="shared" ca="1" si="142"/>
        <v>4391.079154750304</v>
      </c>
      <c r="S779" s="15">
        <v>754</v>
      </c>
      <c r="T779" s="15">
        <f t="shared" ca="1" si="137"/>
        <v>1</v>
      </c>
      <c r="U779" s="16">
        <f t="shared" ca="1" si="143"/>
        <v>25454.759562724368</v>
      </c>
      <c r="V779" s="16">
        <f t="shared" ca="1" si="144"/>
        <v>25461.427920147555</v>
      </c>
    </row>
    <row r="780" spans="9:22">
      <c r="I780" s="15">
        <v>755</v>
      </c>
      <c r="J780" s="16">
        <f t="shared" ca="1" si="133"/>
        <v>7.4067561934054345</v>
      </c>
      <c r="K780" s="16">
        <f t="shared" ca="1" si="138"/>
        <v>21071.087164167471</v>
      </c>
      <c r="L780" s="16">
        <f t="shared" ca="1" si="139"/>
        <v>25454.759562724368</v>
      </c>
      <c r="M780" s="16">
        <f t="shared" ca="1" si="140"/>
        <v>25539.991586028369</v>
      </c>
      <c r="N780" s="16">
        <f t="shared" ca="1" si="134"/>
        <v>6.0372998656875687</v>
      </c>
      <c r="O780" s="16">
        <f t="shared" ca="1" si="135"/>
        <v>25546.028885894055</v>
      </c>
      <c r="P780" s="16">
        <f t="shared" ca="1" si="141"/>
        <v>4383.672398556897</v>
      </c>
      <c r="Q780" s="16">
        <f t="shared" ca="1" si="136"/>
        <v>85.232023303999895</v>
      </c>
      <c r="R780" s="16">
        <f t="shared" ca="1" si="142"/>
        <v>4474.9417217265845</v>
      </c>
      <c r="S780" s="15">
        <v>755</v>
      </c>
      <c r="T780" s="15">
        <f t="shared" ca="1" si="137"/>
        <v>1</v>
      </c>
      <c r="U780" s="16">
        <f t="shared" ca="1" si="143"/>
        <v>25546.028885894055</v>
      </c>
      <c r="V780" s="16">
        <f t="shared" ca="1" si="144"/>
        <v>25461.427920147555</v>
      </c>
    </row>
    <row r="781" spans="9:22">
      <c r="I781" s="15">
        <v>756</v>
      </c>
      <c r="J781" s="16">
        <f t="shared" ca="1" si="133"/>
        <v>17.09150725862666</v>
      </c>
      <c r="K781" s="16">
        <f t="shared" ca="1" si="138"/>
        <v>21088.178671426096</v>
      </c>
      <c r="L781" s="16">
        <f t="shared" ca="1" si="139"/>
        <v>25461.427920147555</v>
      </c>
      <c r="M781" s="16">
        <f t="shared" ca="1" si="140"/>
        <v>25540.144563755046</v>
      </c>
      <c r="N781" s="16">
        <f t="shared" ca="1" si="134"/>
        <v>6.3991494091240604</v>
      </c>
      <c r="O781" s="16">
        <f t="shared" ca="1" si="135"/>
        <v>25546.54371316417</v>
      </c>
      <c r="P781" s="16">
        <f t="shared" ca="1" si="141"/>
        <v>4373.2492487214586</v>
      </c>
      <c r="Q781" s="16">
        <f t="shared" ca="1" si="136"/>
        <v>78.716643607489473</v>
      </c>
      <c r="R781" s="16">
        <f t="shared" ca="1" si="142"/>
        <v>4458.3650417380723</v>
      </c>
      <c r="S781" s="15">
        <v>756</v>
      </c>
      <c r="T781" s="15">
        <f t="shared" ca="1" si="137"/>
        <v>2</v>
      </c>
      <c r="U781" s="16">
        <f t="shared" ca="1" si="143"/>
        <v>25546.028885894055</v>
      </c>
      <c r="V781" s="16">
        <f t="shared" ca="1" si="144"/>
        <v>25546.54371316417</v>
      </c>
    </row>
    <row r="782" spans="9:22">
      <c r="I782" s="15">
        <v>757</v>
      </c>
      <c r="J782" s="16">
        <f t="shared" ca="1" si="133"/>
        <v>89.753387859031918</v>
      </c>
      <c r="K782" s="16">
        <f t="shared" ca="1" si="138"/>
        <v>21177.932059285129</v>
      </c>
      <c r="L782" s="16">
        <f t="shared" ca="1" si="139"/>
        <v>25546.028885894055</v>
      </c>
      <c r="M782" s="16">
        <f t="shared" ca="1" si="140"/>
        <v>25624.966883122004</v>
      </c>
      <c r="N782" s="16">
        <f t="shared" ca="1" si="134"/>
        <v>7.4145186527294946</v>
      </c>
      <c r="O782" s="16">
        <f t="shared" ca="1" si="135"/>
        <v>25632.381401774735</v>
      </c>
      <c r="P782" s="16">
        <f t="shared" ca="1" si="141"/>
        <v>4368.0968266089258</v>
      </c>
      <c r="Q782" s="16">
        <f t="shared" ca="1" si="136"/>
        <v>78.937997227948529</v>
      </c>
      <c r="R782" s="16">
        <f t="shared" ca="1" si="142"/>
        <v>4454.4493424896036</v>
      </c>
      <c r="S782" s="15">
        <v>757</v>
      </c>
      <c r="T782" s="15">
        <f t="shared" ca="1" si="137"/>
        <v>1</v>
      </c>
      <c r="U782" s="16">
        <f t="shared" ca="1" si="143"/>
        <v>25632.381401774735</v>
      </c>
      <c r="V782" s="16">
        <f t="shared" ca="1" si="144"/>
        <v>25546.54371316417</v>
      </c>
    </row>
    <row r="783" spans="9:22">
      <c r="I783" s="15">
        <v>758</v>
      </c>
      <c r="J783" s="16">
        <f t="shared" ca="1" si="133"/>
        <v>35.099970263876713</v>
      </c>
      <c r="K783" s="16">
        <f t="shared" ca="1" si="138"/>
        <v>21213.032029549006</v>
      </c>
      <c r="L783" s="16">
        <f t="shared" ca="1" si="139"/>
        <v>25546.54371316417</v>
      </c>
      <c r="M783" s="16">
        <f t="shared" ca="1" si="140"/>
        <v>25597.828736216583</v>
      </c>
      <c r="N783" s="16">
        <f t="shared" ca="1" si="134"/>
        <v>8.6833053281905741</v>
      </c>
      <c r="O783" s="16">
        <f t="shared" ca="1" si="135"/>
        <v>25606.512041544775</v>
      </c>
      <c r="P783" s="16">
        <f t="shared" ca="1" si="141"/>
        <v>4333.5116836151647</v>
      </c>
      <c r="Q783" s="16">
        <f t="shared" ca="1" si="136"/>
        <v>51.285023052414466</v>
      </c>
      <c r="R783" s="16">
        <f t="shared" ca="1" si="142"/>
        <v>4393.4800119957699</v>
      </c>
      <c r="S783" s="15">
        <v>758</v>
      </c>
      <c r="T783" s="15">
        <f t="shared" ca="1" si="137"/>
        <v>2</v>
      </c>
      <c r="U783" s="16">
        <f t="shared" ca="1" si="143"/>
        <v>25632.381401774735</v>
      </c>
      <c r="V783" s="16">
        <f t="shared" ca="1" si="144"/>
        <v>25606.512041544775</v>
      </c>
    </row>
    <row r="784" spans="9:22">
      <c r="I784" s="15">
        <v>759</v>
      </c>
      <c r="J784" s="16">
        <f t="shared" ca="1" si="133"/>
        <v>44.127459755194458</v>
      </c>
      <c r="K784" s="16">
        <f t="shared" ca="1" si="138"/>
        <v>21257.159489304198</v>
      </c>
      <c r="L784" s="16">
        <f t="shared" ca="1" si="139"/>
        <v>25606.512041544775</v>
      </c>
      <c r="M784" s="16">
        <f t="shared" ca="1" si="140"/>
        <v>25705.972328513784</v>
      </c>
      <c r="N784" s="16">
        <f t="shared" ca="1" si="134"/>
        <v>7.9714733766370038</v>
      </c>
      <c r="O784" s="16">
        <f t="shared" ca="1" si="135"/>
        <v>25713.943801890422</v>
      </c>
      <c r="P784" s="16">
        <f t="shared" ca="1" si="141"/>
        <v>4349.3525522405762</v>
      </c>
      <c r="Q784" s="16">
        <f t="shared" ca="1" si="136"/>
        <v>99.460286969010753</v>
      </c>
      <c r="R784" s="16">
        <f t="shared" ca="1" si="142"/>
        <v>4456.7843125862237</v>
      </c>
      <c r="S784" s="15">
        <v>759</v>
      </c>
      <c r="T784" s="15">
        <f t="shared" ca="1" si="137"/>
        <v>2</v>
      </c>
      <c r="U784" s="16">
        <f t="shared" ca="1" si="143"/>
        <v>25632.381401774735</v>
      </c>
      <c r="V784" s="16">
        <f t="shared" ca="1" si="144"/>
        <v>25713.943801890422</v>
      </c>
    </row>
    <row r="785" spans="9:22">
      <c r="I785" s="15">
        <v>760</v>
      </c>
      <c r="J785" s="16">
        <f t="shared" ca="1" si="133"/>
        <v>20.764827991926111</v>
      </c>
      <c r="K785" s="16">
        <f t="shared" ca="1" si="138"/>
        <v>21277.924317296125</v>
      </c>
      <c r="L785" s="16">
        <f t="shared" ca="1" si="139"/>
        <v>25632.381401774735</v>
      </c>
      <c r="M785" s="16">
        <f t="shared" ca="1" si="140"/>
        <v>25681.080723079453</v>
      </c>
      <c r="N785" s="16">
        <f t="shared" ca="1" si="134"/>
        <v>5.1790097574669538</v>
      </c>
      <c r="O785" s="16">
        <f t="shared" ca="1" si="135"/>
        <v>25686.259732836919</v>
      </c>
      <c r="P785" s="16">
        <f t="shared" ca="1" si="141"/>
        <v>4354.4570844786103</v>
      </c>
      <c r="Q785" s="16">
        <f t="shared" ca="1" si="136"/>
        <v>48.699321304716463</v>
      </c>
      <c r="R785" s="16">
        <f t="shared" ca="1" si="142"/>
        <v>4408.3354155407933</v>
      </c>
      <c r="S785" s="15">
        <v>760</v>
      </c>
      <c r="T785" s="15">
        <f t="shared" ca="1" si="137"/>
        <v>1</v>
      </c>
      <c r="U785" s="16">
        <f t="shared" ca="1" si="143"/>
        <v>25686.259732836919</v>
      </c>
      <c r="V785" s="16">
        <f t="shared" ca="1" si="144"/>
        <v>25713.943801890422</v>
      </c>
    </row>
    <row r="786" spans="9:22">
      <c r="I786" s="15">
        <v>761</v>
      </c>
      <c r="J786" s="16">
        <f t="shared" ca="1" si="133"/>
        <v>36.668604070752913</v>
      </c>
      <c r="K786" s="16">
        <f t="shared" ca="1" si="138"/>
        <v>21314.592921366879</v>
      </c>
      <c r="L786" s="16">
        <f t="shared" ca="1" si="139"/>
        <v>25686.259732836919</v>
      </c>
      <c r="M786" s="16">
        <f t="shared" ca="1" si="140"/>
        <v>25772.377267597814</v>
      </c>
      <c r="N786" s="16">
        <f t="shared" ca="1" si="134"/>
        <v>8.9656080767129005</v>
      </c>
      <c r="O786" s="16">
        <f t="shared" ca="1" si="135"/>
        <v>25781.342875674527</v>
      </c>
      <c r="P786" s="16">
        <f t="shared" ca="1" si="141"/>
        <v>4371.6668114700406</v>
      </c>
      <c r="Q786" s="16">
        <f t="shared" ca="1" si="136"/>
        <v>86.117534760893648</v>
      </c>
      <c r="R786" s="16">
        <f t="shared" ca="1" si="142"/>
        <v>4466.7499543076465</v>
      </c>
      <c r="S786" s="15">
        <v>761</v>
      </c>
      <c r="T786" s="15">
        <f t="shared" ca="1" si="137"/>
        <v>1</v>
      </c>
      <c r="U786" s="16">
        <f t="shared" ca="1" si="143"/>
        <v>25781.342875674527</v>
      </c>
      <c r="V786" s="16">
        <f t="shared" ca="1" si="144"/>
        <v>25713.943801890422</v>
      </c>
    </row>
    <row r="787" spans="9:22">
      <c r="I787" s="15">
        <v>762</v>
      </c>
      <c r="J787" s="16">
        <f t="shared" ca="1" si="133"/>
        <v>39.099184146187</v>
      </c>
      <c r="K787" s="16">
        <f t="shared" ca="1" si="138"/>
        <v>21353.692105513066</v>
      </c>
      <c r="L787" s="16">
        <f t="shared" ca="1" si="139"/>
        <v>25713.943801890422</v>
      </c>
      <c r="M787" s="16">
        <f t="shared" ca="1" si="140"/>
        <v>25769.576741599391</v>
      </c>
      <c r="N787" s="16">
        <f t="shared" ca="1" si="134"/>
        <v>7.7842298588900016</v>
      </c>
      <c r="O787" s="16">
        <f t="shared" ca="1" si="135"/>
        <v>25777.360971458282</v>
      </c>
      <c r="P787" s="16">
        <f t="shared" ca="1" si="141"/>
        <v>4360.251696377356</v>
      </c>
      <c r="Q787" s="16">
        <f t="shared" ca="1" si="136"/>
        <v>55.632939708967818</v>
      </c>
      <c r="R787" s="16">
        <f t="shared" ca="1" si="142"/>
        <v>4423.6688659452138</v>
      </c>
      <c r="S787" s="15">
        <v>762</v>
      </c>
      <c r="T787" s="15">
        <f t="shared" ca="1" si="137"/>
        <v>2</v>
      </c>
      <c r="U787" s="16">
        <f t="shared" ca="1" si="143"/>
        <v>25781.342875674527</v>
      </c>
      <c r="V787" s="16">
        <f t="shared" ca="1" si="144"/>
        <v>25777.360971458282</v>
      </c>
    </row>
    <row r="788" spans="9:22">
      <c r="I788" s="15">
        <v>763</v>
      </c>
      <c r="J788" s="16">
        <f t="shared" ca="1" si="133"/>
        <v>9.5533558787361219</v>
      </c>
      <c r="K788" s="16">
        <f t="shared" ca="1" si="138"/>
        <v>21363.245461391802</v>
      </c>
      <c r="L788" s="16">
        <f t="shared" ca="1" si="139"/>
        <v>25777.360971458282</v>
      </c>
      <c r="M788" s="16">
        <f t="shared" ca="1" si="140"/>
        <v>25841.865227382903</v>
      </c>
      <c r="N788" s="16">
        <f t="shared" ca="1" si="134"/>
        <v>6.8503092831602519</v>
      </c>
      <c r="O788" s="16">
        <f t="shared" ca="1" si="135"/>
        <v>25848.715536666063</v>
      </c>
      <c r="P788" s="16">
        <f t="shared" ca="1" si="141"/>
        <v>4414.1155100664801</v>
      </c>
      <c r="Q788" s="16">
        <f t="shared" ca="1" si="136"/>
        <v>64.504255924620296</v>
      </c>
      <c r="R788" s="16">
        <f t="shared" ca="1" si="142"/>
        <v>4485.470075274261</v>
      </c>
      <c r="S788" s="15">
        <v>763</v>
      </c>
      <c r="T788" s="15">
        <f t="shared" ca="1" si="137"/>
        <v>2</v>
      </c>
      <c r="U788" s="16">
        <f t="shared" ca="1" si="143"/>
        <v>25781.342875674527</v>
      </c>
      <c r="V788" s="16">
        <f t="shared" ca="1" si="144"/>
        <v>25848.715536666063</v>
      </c>
    </row>
    <row r="789" spans="9:22">
      <c r="I789" s="15">
        <v>764</v>
      </c>
      <c r="J789" s="16">
        <f t="shared" ca="1" si="133"/>
        <v>78.990268856735639</v>
      </c>
      <c r="K789" s="16">
        <f t="shared" ca="1" si="138"/>
        <v>21442.235730248536</v>
      </c>
      <c r="L789" s="16">
        <f t="shared" ca="1" si="139"/>
        <v>25781.342875674527</v>
      </c>
      <c r="M789" s="16">
        <f t="shared" ca="1" si="140"/>
        <v>25851.84348041056</v>
      </c>
      <c r="N789" s="16">
        <f t="shared" ca="1" si="134"/>
        <v>8.4250641420040395</v>
      </c>
      <c r="O789" s="16">
        <f t="shared" ca="1" si="135"/>
        <v>25860.268544552564</v>
      </c>
      <c r="P789" s="16">
        <f t="shared" ca="1" si="141"/>
        <v>4339.1071454259909</v>
      </c>
      <c r="Q789" s="16">
        <f t="shared" ca="1" si="136"/>
        <v>70.500604736034759</v>
      </c>
      <c r="R789" s="16">
        <f t="shared" ca="1" si="142"/>
        <v>4418.0328143040297</v>
      </c>
      <c r="S789" s="15">
        <v>764</v>
      </c>
      <c r="T789" s="15">
        <f t="shared" ca="1" si="137"/>
        <v>1</v>
      </c>
      <c r="U789" s="16">
        <f t="shared" ca="1" si="143"/>
        <v>25860.268544552564</v>
      </c>
      <c r="V789" s="16">
        <f t="shared" ca="1" si="144"/>
        <v>25848.715536666063</v>
      </c>
    </row>
    <row r="790" spans="9:22">
      <c r="I790" s="15">
        <v>765</v>
      </c>
      <c r="J790" s="16">
        <f t="shared" ca="1" si="133"/>
        <v>6.0699045168960186</v>
      </c>
      <c r="K790" s="16">
        <f t="shared" ca="1" si="138"/>
        <v>21448.305634765431</v>
      </c>
      <c r="L790" s="16">
        <f t="shared" ca="1" si="139"/>
        <v>25848.715536666063</v>
      </c>
      <c r="M790" s="16">
        <f t="shared" ca="1" si="140"/>
        <v>25918.757817867772</v>
      </c>
      <c r="N790" s="16">
        <f t="shared" ca="1" si="134"/>
        <v>7.4194410048961341</v>
      </c>
      <c r="O790" s="16">
        <f t="shared" ca="1" si="135"/>
        <v>25926.177258872667</v>
      </c>
      <c r="P790" s="16">
        <f t="shared" ca="1" si="141"/>
        <v>4400.4099019006317</v>
      </c>
      <c r="Q790" s="16">
        <f t="shared" ca="1" si="136"/>
        <v>70.042281201710949</v>
      </c>
      <c r="R790" s="16">
        <f t="shared" ca="1" si="142"/>
        <v>4477.8716241072389</v>
      </c>
      <c r="S790" s="15">
        <v>765</v>
      </c>
      <c r="T790" s="15">
        <f t="shared" ca="1" si="137"/>
        <v>2</v>
      </c>
      <c r="U790" s="16">
        <f t="shared" ca="1" si="143"/>
        <v>25860.268544552564</v>
      </c>
      <c r="V790" s="16">
        <f t="shared" ca="1" si="144"/>
        <v>25926.177258872667</v>
      </c>
    </row>
    <row r="791" spans="9:22">
      <c r="I791" s="15">
        <v>766</v>
      </c>
      <c r="J791" s="16">
        <f t="shared" ca="1" si="133"/>
        <v>4.6556289244303057</v>
      </c>
      <c r="K791" s="16">
        <f t="shared" ca="1" si="138"/>
        <v>21452.96126368986</v>
      </c>
      <c r="L791" s="16">
        <f t="shared" ca="1" si="139"/>
        <v>25860.268544552564</v>
      </c>
      <c r="M791" s="16">
        <f t="shared" ca="1" si="140"/>
        <v>25922.752738164436</v>
      </c>
      <c r="N791" s="16">
        <f t="shared" ca="1" si="134"/>
        <v>6.5599429574208035</v>
      </c>
      <c r="O791" s="16">
        <f t="shared" ca="1" si="135"/>
        <v>25929.312681121857</v>
      </c>
      <c r="P791" s="16">
        <f t="shared" ca="1" si="141"/>
        <v>4407.3072808627039</v>
      </c>
      <c r="Q791" s="16">
        <f t="shared" ca="1" si="136"/>
        <v>62.484193611871177</v>
      </c>
      <c r="R791" s="16">
        <f t="shared" ca="1" si="142"/>
        <v>4476.3514174319953</v>
      </c>
      <c r="S791" s="15">
        <v>766</v>
      </c>
      <c r="T791" s="15">
        <f t="shared" ca="1" si="137"/>
        <v>1</v>
      </c>
      <c r="U791" s="16">
        <f t="shared" ca="1" si="143"/>
        <v>25929.312681121857</v>
      </c>
      <c r="V791" s="16">
        <f t="shared" ca="1" si="144"/>
        <v>25926.177258872667</v>
      </c>
    </row>
    <row r="792" spans="9:22">
      <c r="I792" s="15">
        <v>767</v>
      </c>
      <c r="J792" s="16">
        <f t="shared" ca="1" si="133"/>
        <v>3.8860184716373571</v>
      </c>
      <c r="K792" s="16">
        <f t="shared" ca="1" si="138"/>
        <v>21456.847282161496</v>
      </c>
      <c r="L792" s="16">
        <f t="shared" ca="1" si="139"/>
        <v>25926.177258872667</v>
      </c>
      <c r="M792" s="16">
        <f t="shared" ca="1" si="140"/>
        <v>26017.60527643466</v>
      </c>
      <c r="N792" s="16">
        <f t="shared" ca="1" si="134"/>
        <v>7.6689449828889087</v>
      </c>
      <c r="O792" s="16">
        <f t="shared" ca="1" si="135"/>
        <v>26025.274221417549</v>
      </c>
      <c r="P792" s="16">
        <f t="shared" ca="1" si="141"/>
        <v>4469.3299767111712</v>
      </c>
      <c r="Q792" s="16">
        <f t="shared" ca="1" si="136"/>
        <v>91.428017561993457</v>
      </c>
      <c r="R792" s="16">
        <f t="shared" ca="1" si="142"/>
        <v>4568.4269392560536</v>
      </c>
      <c r="S792" s="15">
        <v>767</v>
      </c>
      <c r="T792" s="15">
        <f t="shared" ca="1" si="137"/>
        <v>2</v>
      </c>
      <c r="U792" s="16">
        <f t="shared" ca="1" si="143"/>
        <v>25929.312681121857</v>
      </c>
      <c r="V792" s="16">
        <f t="shared" ca="1" si="144"/>
        <v>26025.274221417549</v>
      </c>
    </row>
    <row r="793" spans="9:22">
      <c r="I793" s="15">
        <v>768</v>
      </c>
      <c r="J793" s="16">
        <f t="shared" ca="1" si="133"/>
        <v>20.587130739063664</v>
      </c>
      <c r="K793" s="16">
        <f t="shared" ca="1" si="138"/>
        <v>21477.434412900559</v>
      </c>
      <c r="L793" s="16">
        <f t="shared" ca="1" si="139"/>
        <v>25929.312681121857</v>
      </c>
      <c r="M793" s="16">
        <f t="shared" ca="1" si="140"/>
        <v>25944.173284266733</v>
      </c>
      <c r="N793" s="16">
        <f t="shared" ca="1" si="134"/>
        <v>9.9576652098409966</v>
      </c>
      <c r="O793" s="16">
        <f t="shared" ca="1" si="135"/>
        <v>25954.130949476574</v>
      </c>
      <c r="P793" s="16">
        <f t="shared" ca="1" si="141"/>
        <v>4451.8782682212986</v>
      </c>
      <c r="Q793" s="16">
        <f t="shared" ca="1" si="136"/>
        <v>14.860603144876627</v>
      </c>
      <c r="R793" s="16">
        <f t="shared" ca="1" si="142"/>
        <v>4476.6965365760161</v>
      </c>
      <c r="S793" s="15">
        <v>768</v>
      </c>
      <c r="T793" s="15">
        <f t="shared" ca="1" si="137"/>
        <v>1</v>
      </c>
      <c r="U793" s="16">
        <f t="shared" ca="1" si="143"/>
        <v>25954.130949476574</v>
      </c>
      <c r="V793" s="16">
        <f t="shared" ca="1" si="144"/>
        <v>26025.274221417549</v>
      </c>
    </row>
    <row r="794" spans="9:22">
      <c r="I794" s="15">
        <v>769</v>
      </c>
      <c r="J794" s="16">
        <f t="shared" ca="1" si="133"/>
        <v>3.0679016710314899</v>
      </c>
      <c r="K794" s="16">
        <f t="shared" ca="1" si="138"/>
        <v>21480.50231457159</v>
      </c>
      <c r="L794" s="16">
        <f t="shared" ca="1" si="139"/>
        <v>25954.130949476574</v>
      </c>
      <c r="M794" s="16">
        <f t="shared" ca="1" si="140"/>
        <v>26001.425807546791</v>
      </c>
      <c r="N794" s="16">
        <f t="shared" ca="1" si="134"/>
        <v>9.2102010064672175</v>
      </c>
      <c r="O794" s="16">
        <f t="shared" ca="1" si="135"/>
        <v>26010.636008553258</v>
      </c>
      <c r="P794" s="16">
        <f t="shared" ca="1" si="141"/>
        <v>4473.6286349049842</v>
      </c>
      <c r="Q794" s="16">
        <f t="shared" ca="1" si="136"/>
        <v>47.294858070218552</v>
      </c>
      <c r="R794" s="16">
        <f t="shared" ca="1" si="142"/>
        <v>4530.1336939816701</v>
      </c>
      <c r="S794" s="15">
        <v>769</v>
      </c>
      <c r="T794" s="15">
        <f t="shared" ca="1" si="137"/>
        <v>1</v>
      </c>
      <c r="U794" s="16">
        <f t="shared" ca="1" si="143"/>
        <v>26010.636008553258</v>
      </c>
      <c r="V794" s="16">
        <f t="shared" ca="1" si="144"/>
        <v>26025.274221417549</v>
      </c>
    </row>
    <row r="795" spans="9:22">
      <c r="I795" s="15">
        <v>770</v>
      </c>
      <c r="J795" s="16">
        <f t="shared" ref="J795:J858" ca="1" si="145">LN(RAND())*(-$B$15)</f>
        <v>73.454001031764435</v>
      </c>
      <c r="K795" s="16">
        <f t="shared" ca="1" si="138"/>
        <v>21553.956315603355</v>
      </c>
      <c r="L795" s="16">
        <f t="shared" ca="1" si="139"/>
        <v>26010.636008553258</v>
      </c>
      <c r="M795" s="16">
        <f t="shared" ca="1" si="140"/>
        <v>26109.429116695588</v>
      </c>
      <c r="N795" s="16">
        <f t="shared" ref="N795:N858" ca="1" si="146">(RAND()*5)+5</f>
        <v>6.0494714153294931</v>
      </c>
      <c r="O795" s="16">
        <f t="shared" ref="O795:O858" ca="1" si="147">M795+N795</f>
        <v>26115.478588110916</v>
      </c>
      <c r="P795" s="16">
        <f t="shared" ca="1" si="141"/>
        <v>4456.6796929499033</v>
      </c>
      <c r="Q795" s="16">
        <f t="shared" ref="Q795:Q858" ca="1" si="148">_xlfn.NORM.INV(RAND(), $B$11,$B$12)</f>
        <v>98.793108142329373</v>
      </c>
      <c r="R795" s="16">
        <f t="shared" ca="1" si="142"/>
        <v>4561.5222725075619</v>
      </c>
      <c r="S795" s="15">
        <v>770</v>
      </c>
      <c r="T795" s="15">
        <f t="shared" ref="T795:T858" ca="1" si="149">IF(O795=U795, 1, IF(O795=V795, 2, IF(W795=O795, 3, IF(X795=O795, 4, 0))))</f>
        <v>1</v>
      </c>
      <c r="U795" s="16">
        <f t="shared" ca="1" si="143"/>
        <v>26115.478588110916</v>
      </c>
      <c r="V795" s="16">
        <f t="shared" ca="1" si="144"/>
        <v>26025.274221417549</v>
      </c>
    </row>
    <row r="796" spans="9:22">
      <c r="I796" s="15">
        <v>771</v>
      </c>
      <c r="J796" s="16">
        <f t="shared" ca="1" si="145"/>
        <v>6.9697516247034645</v>
      </c>
      <c r="K796" s="16">
        <f t="shared" ref="K796:K859" ca="1" si="150">J796+K795</f>
        <v>21560.926067228058</v>
      </c>
      <c r="L796" s="16">
        <f t="shared" ref="L796:L859" ca="1" si="151">IF(K796&gt;MIN(U795,V795), K796, MIN(U795,V795))</f>
        <v>26025.274221417549</v>
      </c>
      <c r="M796" s="16">
        <f t="shared" ref="M796:M859" ca="1" si="152">L796+Q796</f>
        <v>26066.333001666229</v>
      </c>
      <c r="N796" s="16">
        <f t="shared" ca="1" si="146"/>
        <v>6.1403590073975867</v>
      </c>
      <c r="O796" s="16">
        <f t="shared" ca="1" si="147"/>
        <v>26072.473360673626</v>
      </c>
      <c r="P796" s="16">
        <f t="shared" ref="P796:P859" ca="1" si="153">IF((L796-K796) &gt;=0, (L796-K796), 0)</f>
        <v>4464.3481541894907</v>
      </c>
      <c r="Q796" s="16">
        <f t="shared" ca="1" si="148"/>
        <v>41.058780248679312</v>
      </c>
      <c r="R796" s="16">
        <f t="shared" ref="R796:R859" ca="1" si="154">Q796+P796+N796</f>
        <v>4511.5472934455674</v>
      </c>
      <c r="S796" s="15">
        <v>771</v>
      </c>
      <c r="T796" s="15">
        <f t="shared" ca="1" si="149"/>
        <v>2</v>
      </c>
      <c r="U796" s="16">
        <f t="shared" ref="U796:U859" ca="1" si="155">IF(U795=MIN(U795,V795), M796 + N796, U795)</f>
        <v>26115.478588110916</v>
      </c>
      <c r="V796" s="16">
        <f t="shared" ref="V796:V859" ca="1" si="156">IF(V795=MIN(U795,V795), M796 + N796, V795)</f>
        <v>26072.473360673626</v>
      </c>
    </row>
    <row r="797" spans="9:22">
      <c r="I797" s="15">
        <v>772</v>
      </c>
      <c r="J797" s="16">
        <f t="shared" ca="1" si="145"/>
        <v>3.7895493779347635</v>
      </c>
      <c r="K797" s="16">
        <f t="shared" ca="1" si="150"/>
        <v>21564.715616605994</v>
      </c>
      <c r="L797" s="16">
        <f t="shared" ca="1" si="151"/>
        <v>26072.473360673626</v>
      </c>
      <c r="M797" s="16">
        <f t="shared" ca="1" si="152"/>
        <v>26130.049254377773</v>
      </c>
      <c r="N797" s="16">
        <f t="shared" ca="1" si="146"/>
        <v>6.7676130063231241</v>
      </c>
      <c r="O797" s="16">
        <f t="shared" ca="1" si="147"/>
        <v>26136.816867384096</v>
      </c>
      <c r="P797" s="16">
        <f t="shared" ca="1" si="153"/>
        <v>4507.7577440676323</v>
      </c>
      <c r="Q797" s="16">
        <f t="shared" ca="1" si="148"/>
        <v>57.57589370414469</v>
      </c>
      <c r="R797" s="16">
        <f t="shared" ca="1" si="154"/>
        <v>4572.1012507780997</v>
      </c>
      <c r="S797" s="15">
        <v>772</v>
      </c>
      <c r="T797" s="15">
        <f t="shared" ca="1" si="149"/>
        <v>2</v>
      </c>
      <c r="U797" s="16">
        <f t="shared" ca="1" si="155"/>
        <v>26115.478588110916</v>
      </c>
      <c r="V797" s="16">
        <f t="shared" ca="1" si="156"/>
        <v>26136.816867384096</v>
      </c>
    </row>
    <row r="798" spans="9:22">
      <c r="I798" s="15">
        <v>773</v>
      </c>
      <c r="J798" s="16">
        <f t="shared" ca="1" si="145"/>
        <v>155.55668466869244</v>
      </c>
      <c r="K798" s="16">
        <f t="shared" ca="1" si="150"/>
        <v>21720.272301274686</v>
      </c>
      <c r="L798" s="16">
        <f t="shared" ca="1" si="151"/>
        <v>26115.478588110916</v>
      </c>
      <c r="M798" s="16">
        <f t="shared" ca="1" si="152"/>
        <v>26171.444129563377</v>
      </c>
      <c r="N798" s="16">
        <f t="shared" ca="1" si="146"/>
        <v>5.397887517621287</v>
      </c>
      <c r="O798" s="16">
        <f t="shared" ca="1" si="147"/>
        <v>26176.842017080999</v>
      </c>
      <c r="P798" s="16">
        <f t="shared" ca="1" si="153"/>
        <v>4395.20628683623</v>
      </c>
      <c r="Q798" s="16">
        <f t="shared" ca="1" si="148"/>
        <v>55.96554145246035</v>
      </c>
      <c r="R798" s="16">
        <f t="shared" ca="1" si="154"/>
        <v>4456.5697158063122</v>
      </c>
      <c r="S798" s="15">
        <v>773</v>
      </c>
      <c r="T798" s="15">
        <f t="shared" ca="1" si="149"/>
        <v>1</v>
      </c>
      <c r="U798" s="16">
        <f t="shared" ca="1" si="155"/>
        <v>26176.842017080999</v>
      </c>
      <c r="V798" s="16">
        <f t="shared" ca="1" si="156"/>
        <v>26136.816867384096</v>
      </c>
    </row>
    <row r="799" spans="9:22">
      <c r="I799" s="15">
        <v>774</v>
      </c>
      <c r="J799" s="16">
        <f t="shared" ca="1" si="145"/>
        <v>150.91865564062249</v>
      </c>
      <c r="K799" s="16">
        <f t="shared" ca="1" si="150"/>
        <v>21871.19095691531</v>
      </c>
      <c r="L799" s="16">
        <f t="shared" ca="1" si="151"/>
        <v>26136.816867384096</v>
      </c>
      <c r="M799" s="16">
        <f t="shared" ca="1" si="152"/>
        <v>26165.871641714053</v>
      </c>
      <c r="N799" s="16">
        <f t="shared" ca="1" si="146"/>
        <v>8.2488452086708861</v>
      </c>
      <c r="O799" s="16">
        <f t="shared" ca="1" si="147"/>
        <v>26174.120486922722</v>
      </c>
      <c r="P799" s="16">
        <f t="shared" ca="1" si="153"/>
        <v>4265.6259104687852</v>
      </c>
      <c r="Q799" s="16">
        <f t="shared" ca="1" si="148"/>
        <v>29.054774329956338</v>
      </c>
      <c r="R799" s="16">
        <f t="shared" ca="1" si="154"/>
        <v>4302.9295300074127</v>
      </c>
      <c r="S799" s="15">
        <v>774</v>
      </c>
      <c r="T799" s="15">
        <f t="shared" ca="1" si="149"/>
        <v>2</v>
      </c>
      <c r="U799" s="16">
        <f t="shared" ca="1" si="155"/>
        <v>26176.842017080999</v>
      </c>
      <c r="V799" s="16">
        <f t="shared" ca="1" si="156"/>
        <v>26174.120486922722</v>
      </c>
    </row>
    <row r="800" spans="9:22">
      <c r="I800" s="15">
        <v>775</v>
      </c>
      <c r="J800" s="16">
        <f t="shared" ca="1" si="145"/>
        <v>24.309105561530604</v>
      </c>
      <c r="K800" s="16">
        <f t="shared" ca="1" si="150"/>
        <v>21895.50006247684</v>
      </c>
      <c r="L800" s="16">
        <f t="shared" ca="1" si="151"/>
        <v>26174.120486922722</v>
      </c>
      <c r="M800" s="16">
        <f t="shared" ca="1" si="152"/>
        <v>26256.635233235309</v>
      </c>
      <c r="N800" s="16">
        <f t="shared" ca="1" si="146"/>
        <v>7.8761101255284149</v>
      </c>
      <c r="O800" s="16">
        <f t="shared" ca="1" si="147"/>
        <v>26264.511343360839</v>
      </c>
      <c r="P800" s="16">
        <f t="shared" ca="1" si="153"/>
        <v>4278.6204244458822</v>
      </c>
      <c r="Q800" s="16">
        <f t="shared" ca="1" si="148"/>
        <v>82.514746312587079</v>
      </c>
      <c r="R800" s="16">
        <f t="shared" ca="1" si="154"/>
        <v>4369.0112808839976</v>
      </c>
      <c r="S800" s="15">
        <v>775</v>
      </c>
      <c r="T800" s="15">
        <f t="shared" ca="1" si="149"/>
        <v>2</v>
      </c>
      <c r="U800" s="16">
        <f t="shared" ca="1" si="155"/>
        <v>26176.842017080999</v>
      </c>
      <c r="V800" s="16">
        <f t="shared" ca="1" si="156"/>
        <v>26264.511343360839</v>
      </c>
    </row>
    <row r="801" spans="9:22">
      <c r="I801" s="15">
        <v>776</v>
      </c>
      <c r="J801" s="16">
        <f t="shared" ca="1" si="145"/>
        <v>38.350155040979878</v>
      </c>
      <c r="K801" s="16">
        <f t="shared" ca="1" si="150"/>
        <v>21933.850217517818</v>
      </c>
      <c r="L801" s="16">
        <f t="shared" ca="1" si="151"/>
        <v>26176.842017080999</v>
      </c>
      <c r="M801" s="16">
        <f t="shared" ca="1" si="152"/>
        <v>26231.140676471772</v>
      </c>
      <c r="N801" s="16">
        <f t="shared" ca="1" si="146"/>
        <v>6.1263682131220438</v>
      </c>
      <c r="O801" s="16">
        <f t="shared" ca="1" si="147"/>
        <v>26237.267044684893</v>
      </c>
      <c r="P801" s="16">
        <f t="shared" ca="1" si="153"/>
        <v>4242.9917995631804</v>
      </c>
      <c r="Q801" s="16">
        <f t="shared" ca="1" si="148"/>
        <v>54.298659390774759</v>
      </c>
      <c r="R801" s="16">
        <f t="shared" ca="1" si="154"/>
        <v>4303.4168271670769</v>
      </c>
      <c r="S801" s="15">
        <v>776</v>
      </c>
      <c r="T801" s="15">
        <f t="shared" ca="1" si="149"/>
        <v>1</v>
      </c>
      <c r="U801" s="16">
        <f t="shared" ca="1" si="155"/>
        <v>26237.267044684893</v>
      </c>
      <c r="V801" s="16">
        <f t="shared" ca="1" si="156"/>
        <v>26264.511343360839</v>
      </c>
    </row>
    <row r="802" spans="9:22">
      <c r="I802" s="15">
        <v>777</v>
      </c>
      <c r="J802" s="16">
        <f t="shared" ca="1" si="145"/>
        <v>129.08338725571042</v>
      </c>
      <c r="K802" s="16">
        <f t="shared" ca="1" si="150"/>
        <v>22062.933604773527</v>
      </c>
      <c r="L802" s="16">
        <f t="shared" ca="1" si="151"/>
        <v>26237.267044684893</v>
      </c>
      <c r="M802" s="16">
        <f t="shared" ca="1" si="152"/>
        <v>26297.084464386673</v>
      </c>
      <c r="N802" s="16">
        <f t="shared" ca="1" si="146"/>
        <v>7.9817672795767436</v>
      </c>
      <c r="O802" s="16">
        <f t="shared" ca="1" si="147"/>
        <v>26305.066231666249</v>
      </c>
      <c r="P802" s="16">
        <f t="shared" ca="1" si="153"/>
        <v>4174.3334399113664</v>
      </c>
      <c r="Q802" s="16">
        <f t="shared" ca="1" si="148"/>
        <v>59.817419701781454</v>
      </c>
      <c r="R802" s="16">
        <f t="shared" ca="1" si="154"/>
        <v>4242.1326268927251</v>
      </c>
      <c r="S802" s="15">
        <v>777</v>
      </c>
      <c r="T802" s="15">
        <f t="shared" ca="1" si="149"/>
        <v>1</v>
      </c>
      <c r="U802" s="16">
        <f t="shared" ca="1" si="155"/>
        <v>26305.066231666249</v>
      </c>
      <c r="V802" s="16">
        <f t="shared" ca="1" si="156"/>
        <v>26264.511343360839</v>
      </c>
    </row>
    <row r="803" spans="9:22">
      <c r="I803" s="15">
        <v>778</v>
      </c>
      <c r="J803" s="16">
        <f t="shared" ca="1" si="145"/>
        <v>3.417237494980625</v>
      </c>
      <c r="K803" s="16">
        <f t="shared" ca="1" si="150"/>
        <v>22066.350842268508</v>
      </c>
      <c r="L803" s="16">
        <f t="shared" ca="1" si="151"/>
        <v>26264.511343360839</v>
      </c>
      <c r="M803" s="16">
        <f t="shared" ca="1" si="152"/>
        <v>26314.19802015604</v>
      </c>
      <c r="N803" s="16">
        <f t="shared" ca="1" si="146"/>
        <v>5.7847014503310703</v>
      </c>
      <c r="O803" s="16">
        <f t="shared" ca="1" si="147"/>
        <v>26319.982721606371</v>
      </c>
      <c r="P803" s="16">
        <f t="shared" ca="1" si="153"/>
        <v>4198.1605010923304</v>
      </c>
      <c r="Q803" s="16">
        <f t="shared" ca="1" si="148"/>
        <v>49.686676795202331</v>
      </c>
      <c r="R803" s="16">
        <f t="shared" ca="1" si="154"/>
        <v>4253.6318793378641</v>
      </c>
      <c r="S803" s="15">
        <v>778</v>
      </c>
      <c r="T803" s="15">
        <f t="shared" ca="1" si="149"/>
        <v>2</v>
      </c>
      <c r="U803" s="16">
        <f t="shared" ca="1" si="155"/>
        <v>26305.066231666249</v>
      </c>
      <c r="V803" s="16">
        <f t="shared" ca="1" si="156"/>
        <v>26319.982721606371</v>
      </c>
    </row>
    <row r="804" spans="9:22">
      <c r="I804" s="15">
        <v>779</v>
      </c>
      <c r="J804" s="16">
        <f t="shared" ca="1" si="145"/>
        <v>133.95164438478849</v>
      </c>
      <c r="K804" s="16">
        <f t="shared" ca="1" si="150"/>
        <v>22200.302486653298</v>
      </c>
      <c r="L804" s="16">
        <f t="shared" ca="1" si="151"/>
        <v>26305.066231666249</v>
      </c>
      <c r="M804" s="16">
        <f t="shared" ca="1" si="152"/>
        <v>26390.541007718672</v>
      </c>
      <c r="N804" s="16">
        <f t="shared" ca="1" si="146"/>
        <v>6.1002277356021715</v>
      </c>
      <c r="O804" s="16">
        <f t="shared" ca="1" si="147"/>
        <v>26396.641235454274</v>
      </c>
      <c r="P804" s="16">
        <f t="shared" ca="1" si="153"/>
        <v>4104.7637450129514</v>
      </c>
      <c r="Q804" s="16">
        <f t="shared" ca="1" si="148"/>
        <v>85.474776052424062</v>
      </c>
      <c r="R804" s="16">
        <f t="shared" ca="1" si="154"/>
        <v>4196.3387488009776</v>
      </c>
      <c r="S804" s="15">
        <v>779</v>
      </c>
      <c r="T804" s="15">
        <f t="shared" ca="1" si="149"/>
        <v>1</v>
      </c>
      <c r="U804" s="16">
        <f t="shared" ca="1" si="155"/>
        <v>26396.641235454274</v>
      </c>
      <c r="V804" s="16">
        <f t="shared" ca="1" si="156"/>
        <v>26319.982721606371</v>
      </c>
    </row>
    <row r="805" spans="9:22">
      <c r="I805" s="15">
        <v>780</v>
      </c>
      <c r="J805" s="16">
        <f t="shared" ca="1" si="145"/>
        <v>23.210450928089806</v>
      </c>
      <c r="K805" s="16">
        <f t="shared" ca="1" si="150"/>
        <v>22223.512937581389</v>
      </c>
      <c r="L805" s="16">
        <f t="shared" ca="1" si="151"/>
        <v>26319.982721606371</v>
      </c>
      <c r="M805" s="16">
        <f t="shared" ca="1" si="152"/>
        <v>26395.928937510482</v>
      </c>
      <c r="N805" s="16">
        <f t="shared" ca="1" si="146"/>
        <v>7.2871974983459538</v>
      </c>
      <c r="O805" s="16">
        <f t="shared" ca="1" si="147"/>
        <v>26403.216135008828</v>
      </c>
      <c r="P805" s="16">
        <f t="shared" ca="1" si="153"/>
        <v>4096.4697840249828</v>
      </c>
      <c r="Q805" s="16">
        <f t="shared" ca="1" si="148"/>
        <v>75.94621590411154</v>
      </c>
      <c r="R805" s="16">
        <f t="shared" ca="1" si="154"/>
        <v>4179.7031974274405</v>
      </c>
      <c r="S805" s="15">
        <v>780</v>
      </c>
      <c r="T805" s="15">
        <f t="shared" ca="1" si="149"/>
        <v>2</v>
      </c>
      <c r="U805" s="16">
        <f t="shared" ca="1" si="155"/>
        <v>26396.641235454274</v>
      </c>
      <c r="V805" s="16">
        <f t="shared" ca="1" si="156"/>
        <v>26403.216135008828</v>
      </c>
    </row>
    <row r="806" spans="9:22">
      <c r="I806" s="15">
        <v>781</v>
      </c>
      <c r="J806" s="16">
        <f t="shared" ca="1" si="145"/>
        <v>4.5527177188013619</v>
      </c>
      <c r="K806" s="16">
        <f t="shared" ca="1" si="150"/>
        <v>22228.06565530019</v>
      </c>
      <c r="L806" s="16">
        <f t="shared" ca="1" si="151"/>
        <v>26396.641235454274</v>
      </c>
      <c r="M806" s="16">
        <f t="shared" ca="1" si="152"/>
        <v>26481.230497240551</v>
      </c>
      <c r="N806" s="16">
        <f t="shared" ca="1" si="146"/>
        <v>6.5597645563798137</v>
      </c>
      <c r="O806" s="16">
        <f t="shared" ca="1" si="147"/>
        <v>26487.79026179693</v>
      </c>
      <c r="P806" s="16">
        <f t="shared" ca="1" si="153"/>
        <v>4168.5755801540836</v>
      </c>
      <c r="Q806" s="16">
        <f t="shared" ca="1" si="148"/>
        <v>84.589261786277774</v>
      </c>
      <c r="R806" s="16">
        <f t="shared" ca="1" si="154"/>
        <v>4259.7246064967403</v>
      </c>
      <c r="S806" s="15">
        <v>781</v>
      </c>
      <c r="T806" s="15">
        <f t="shared" ca="1" si="149"/>
        <v>1</v>
      </c>
      <c r="U806" s="16">
        <f t="shared" ca="1" si="155"/>
        <v>26487.79026179693</v>
      </c>
      <c r="V806" s="16">
        <f t="shared" ca="1" si="156"/>
        <v>26403.216135008828</v>
      </c>
    </row>
    <row r="807" spans="9:22">
      <c r="I807" s="15">
        <v>782</v>
      </c>
      <c r="J807" s="16">
        <f t="shared" ca="1" si="145"/>
        <v>48.610907914087171</v>
      </c>
      <c r="K807" s="16">
        <f t="shared" ca="1" si="150"/>
        <v>22276.676563214278</v>
      </c>
      <c r="L807" s="16">
        <f t="shared" ca="1" si="151"/>
        <v>26403.216135008828</v>
      </c>
      <c r="M807" s="16">
        <f t="shared" ca="1" si="152"/>
        <v>26502.990569665799</v>
      </c>
      <c r="N807" s="16">
        <f t="shared" ca="1" si="146"/>
        <v>8.969467466567238</v>
      </c>
      <c r="O807" s="16">
        <f t="shared" ca="1" si="147"/>
        <v>26511.960037132365</v>
      </c>
      <c r="P807" s="16">
        <f t="shared" ca="1" si="153"/>
        <v>4126.5395717945503</v>
      </c>
      <c r="Q807" s="16">
        <f t="shared" ca="1" si="148"/>
        <v>99.774434656970683</v>
      </c>
      <c r="R807" s="16">
        <f t="shared" ca="1" si="154"/>
        <v>4235.283473918088</v>
      </c>
      <c r="S807" s="15">
        <v>782</v>
      </c>
      <c r="T807" s="15">
        <f t="shared" ca="1" si="149"/>
        <v>2</v>
      </c>
      <c r="U807" s="16">
        <f t="shared" ca="1" si="155"/>
        <v>26487.79026179693</v>
      </c>
      <c r="V807" s="16">
        <f t="shared" ca="1" si="156"/>
        <v>26511.960037132365</v>
      </c>
    </row>
    <row r="808" spans="9:22">
      <c r="I808" s="15">
        <v>783</v>
      </c>
      <c r="J808" s="16">
        <f t="shared" ca="1" si="145"/>
        <v>29.364112548834296</v>
      </c>
      <c r="K808" s="16">
        <f t="shared" ca="1" si="150"/>
        <v>22306.040675763114</v>
      </c>
      <c r="L808" s="16">
        <f t="shared" ca="1" si="151"/>
        <v>26487.79026179693</v>
      </c>
      <c r="M808" s="16">
        <f t="shared" ca="1" si="152"/>
        <v>26561.46270036928</v>
      </c>
      <c r="N808" s="16">
        <f t="shared" ca="1" si="146"/>
        <v>6.8949182463228578</v>
      </c>
      <c r="O808" s="16">
        <f t="shared" ca="1" si="147"/>
        <v>26568.357618615602</v>
      </c>
      <c r="P808" s="16">
        <f t="shared" ca="1" si="153"/>
        <v>4181.7495860338167</v>
      </c>
      <c r="Q808" s="16">
        <f t="shared" ca="1" si="148"/>
        <v>73.67243857234925</v>
      </c>
      <c r="R808" s="16">
        <f t="shared" ca="1" si="154"/>
        <v>4262.3169428524889</v>
      </c>
      <c r="S808" s="15">
        <v>783</v>
      </c>
      <c r="T808" s="15">
        <f t="shared" ca="1" si="149"/>
        <v>1</v>
      </c>
      <c r="U808" s="16">
        <f t="shared" ca="1" si="155"/>
        <v>26568.357618615602</v>
      </c>
      <c r="V808" s="16">
        <f t="shared" ca="1" si="156"/>
        <v>26511.960037132365</v>
      </c>
    </row>
    <row r="809" spans="9:22">
      <c r="I809" s="15">
        <v>784</v>
      </c>
      <c r="J809" s="16">
        <f t="shared" ca="1" si="145"/>
        <v>5.502555086053059</v>
      </c>
      <c r="K809" s="16">
        <f t="shared" ca="1" si="150"/>
        <v>22311.543230849165</v>
      </c>
      <c r="L809" s="16">
        <f t="shared" ca="1" si="151"/>
        <v>26511.960037132365</v>
      </c>
      <c r="M809" s="16">
        <f t="shared" ca="1" si="152"/>
        <v>26581.547766628693</v>
      </c>
      <c r="N809" s="16">
        <f t="shared" ca="1" si="146"/>
        <v>5.0892076093148573</v>
      </c>
      <c r="O809" s="16">
        <f t="shared" ca="1" si="147"/>
        <v>26586.636974238008</v>
      </c>
      <c r="P809" s="16">
        <f t="shared" ca="1" si="153"/>
        <v>4200.4168062831995</v>
      </c>
      <c r="Q809" s="16">
        <f t="shared" ca="1" si="148"/>
        <v>69.587729496330169</v>
      </c>
      <c r="R809" s="16">
        <f t="shared" ca="1" si="154"/>
        <v>4275.0937433888448</v>
      </c>
      <c r="S809" s="15">
        <v>784</v>
      </c>
      <c r="T809" s="15">
        <f t="shared" ca="1" si="149"/>
        <v>2</v>
      </c>
      <c r="U809" s="16">
        <f t="shared" ca="1" si="155"/>
        <v>26568.357618615602</v>
      </c>
      <c r="V809" s="16">
        <f t="shared" ca="1" si="156"/>
        <v>26586.636974238008</v>
      </c>
    </row>
    <row r="810" spans="9:22">
      <c r="I810" s="15">
        <v>785</v>
      </c>
      <c r="J810" s="16">
        <f t="shared" ca="1" si="145"/>
        <v>4.6768750987906902</v>
      </c>
      <c r="K810" s="16">
        <f t="shared" ca="1" si="150"/>
        <v>22316.220105947956</v>
      </c>
      <c r="L810" s="16">
        <f t="shared" ca="1" si="151"/>
        <v>26568.357618615602</v>
      </c>
      <c r="M810" s="16">
        <f t="shared" ca="1" si="152"/>
        <v>26646.375763544733</v>
      </c>
      <c r="N810" s="16">
        <f t="shared" ca="1" si="146"/>
        <v>5.1591653908363684</v>
      </c>
      <c r="O810" s="16">
        <f t="shared" ca="1" si="147"/>
        <v>26651.534928935569</v>
      </c>
      <c r="P810" s="16">
        <f t="shared" ca="1" si="153"/>
        <v>4252.1375126676467</v>
      </c>
      <c r="Q810" s="16">
        <f t="shared" ca="1" si="148"/>
        <v>78.01814492913087</v>
      </c>
      <c r="R810" s="16">
        <f t="shared" ca="1" si="154"/>
        <v>4335.3148229876142</v>
      </c>
      <c r="S810" s="15">
        <v>785</v>
      </c>
      <c r="T810" s="15">
        <f t="shared" ca="1" si="149"/>
        <v>1</v>
      </c>
      <c r="U810" s="16">
        <f t="shared" ca="1" si="155"/>
        <v>26651.534928935569</v>
      </c>
      <c r="V810" s="16">
        <f t="shared" ca="1" si="156"/>
        <v>26586.636974238008</v>
      </c>
    </row>
    <row r="811" spans="9:22">
      <c r="I811" s="15">
        <v>786</v>
      </c>
      <c r="J811" s="16">
        <f t="shared" ca="1" si="145"/>
        <v>3.6869917982377283</v>
      </c>
      <c r="K811" s="16">
        <f t="shared" ca="1" si="150"/>
        <v>22319.907097746192</v>
      </c>
      <c r="L811" s="16">
        <f t="shared" ca="1" si="151"/>
        <v>26586.636974238008</v>
      </c>
      <c r="M811" s="16">
        <f t="shared" ca="1" si="152"/>
        <v>26667.938191924353</v>
      </c>
      <c r="N811" s="16">
        <f t="shared" ca="1" si="146"/>
        <v>7.7460572774692178</v>
      </c>
      <c r="O811" s="16">
        <f t="shared" ca="1" si="147"/>
        <v>26675.684249201822</v>
      </c>
      <c r="P811" s="16">
        <f t="shared" ca="1" si="153"/>
        <v>4266.729876491816</v>
      </c>
      <c r="Q811" s="16">
        <f t="shared" ca="1" si="148"/>
        <v>81.301217686345524</v>
      </c>
      <c r="R811" s="16">
        <f t="shared" ca="1" si="154"/>
        <v>4355.7771514556307</v>
      </c>
      <c r="S811" s="15">
        <v>786</v>
      </c>
      <c r="T811" s="15">
        <f t="shared" ca="1" si="149"/>
        <v>2</v>
      </c>
      <c r="U811" s="16">
        <f t="shared" ca="1" si="155"/>
        <v>26651.534928935569</v>
      </c>
      <c r="V811" s="16">
        <f t="shared" ca="1" si="156"/>
        <v>26675.684249201822</v>
      </c>
    </row>
    <row r="812" spans="9:22">
      <c r="I812" s="15">
        <v>787</v>
      </c>
      <c r="J812" s="16">
        <f t="shared" ca="1" si="145"/>
        <v>7.9894746627127615</v>
      </c>
      <c r="K812" s="16">
        <f t="shared" ca="1" si="150"/>
        <v>22327.896572408907</v>
      </c>
      <c r="L812" s="16">
        <f t="shared" ca="1" si="151"/>
        <v>26651.534928935569</v>
      </c>
      <c r="M812" s="16">
        <f t="shared" ca="1" si="152"/>
        <v>26716.537875605714</v>
      </c>
      <c r="N812" s="16">
        <f t="shared" ca="1" si="146"/>
        <v>5.0203762269114938</v>
      </c>
      <c r="O812" s="16">
        <f t="shared" ca="1" si="147"/>
        <v>26721.558251832626</v>
      </c>
      <c r="P812" s="16">
        <f t="shared" ca="1" si="153"/>
        <v>4323.6383565266624</v>
      </c>
      <c r="Q812" s="16">
        <f t="shared" ca="1" si="148"/>
        <v>65.002946670146315</v>
      </c>
      <c r="R812" s="16">
        <f t="shared" ca="1" si="154"/>
        <v>4393.6616794237198</v>
      </c>
      <c r="S812" s="15">
        <v>787</v>
      </c>
      <c r="T812" s="15">
        <f t="shared" ca="1" si="149"/>
        <v>1</v>
      </c>
      <c r="U812" s="16">
        <f t="shared" ca="1" si="155"/>
        <v>26721.558251832626</v>
      </c>
      <c r="V812" s="16">
        <f t="shared" ca="1" si="156"/>
        <v>26675.684249201822</v>
      </c>
    </row>
    <row r="813" spans="9:22">
      <c r="I813" s="15">
        <v>788</v>
      </c>
      <c r="J813" s="16">
        <f t="shared" ca="1" si="145"/>
        <v>24.469800643112467</v>
      </c>
      <c r="K813" s="16">
        <f t="shared" ca="1" si="150"/>
        <v>22352.36637305202</v>
      </c>
      <c r="L813" s="16">
        <f t="shared" ca="1" si="151"/>
        <v>26675.684249201822</v>
      </c>
      <c r="M813" s="16">
        <f t="shared" ca="1" si="152"/>
        <v>26744.192324649026</v>
      </c>
      <c r="N813" s="16">
        <f t="shared" ca="1" si="146"/>
        <v>5.9298615193061179</v>
      </c>
      <c r="O813" s="16">
        <f t="shared" ca="1" si="147"/>
        <v>26750.122186168333</v>
      </c>
      <c r="P813" s="16">
        <f t="shared" ca="1" si="153"/>
        <v>4323.317876149802</v>
      </c>
      <c r="Q813" s="16">
        <f t="shared" ca="1" si="148"/>
        <v>68.508075447204831</v>
      </c>
      <c r="R813" s="16">
        <f t="shared" ca="1" si="154"/>
        <v>4397.7558131163132</v>
      </c>
      <c r="S813" s="15">
        <v>788</v>
      </c>
      <c r="T813" s="15">
        <f t="shared" ca="1" si="149"/>
        <v>2</v>
      </c>
      <c r="U813" s="16">
        <f t="shared" ca="1" si="155"/>
        <v>26721.558251832626</v>
      </c>
      <c r="V813" s="16">
        <f t="shared" ca="1" si="156"/>
        <v>26750.122186168333</v>
      </c>
    </row>
    <row r="814" spans="9:22">
      <c r="I814" s="15">
        <v>789</v>
      </c>
      <c r="J814" s="16">
        <f t="shared" ca="1" si="145"/>
        <v>10.030433456794936</v>
      </c>
      <c r="K814" s="16">
        <f t="shared" ca="1" si="150"/>
        <v>22362.396806508816</v>
      </c>
      <c r="L814" s="16">
        <f t="shared" ca="1" si="151"/>
        <v>26721.558251832626</v>
      </c>
      <c r="M814" s="16">
        <f t="shared" ca="1" si="152"/>
        <v>26764.314768939319</v>
      </c>
      <c r="N814" s="16">
        <f t="shared" ca="1" si="146"/>
        <v>8.93944437662336</v>
      </c>
      <c r="O814" s="16">
        <f t="shared" ca="1" si="147"/>
        <v>26773.254213315944</v>
      </c>
      <c r="P814" s="16">
        <f t="shared" ca="1" si="153"/>
        <v>4359.1614453238108</v>
      </c>
      <c r="Q814" s="16">
        <f t="shared" ca="1" si="148"/>
        <v>42.756517106691994</v>
      </c>
      <c r="R814" s="16">
        <f t="shared" ca="1" si="154"/>
        <v>4410.8574068071257</v>
      </c>
      <c r="S814" s="15">
        <v>789</v>
      </c>
      <c r="T814" s="15">
        <f t="shared" ca="1" si="149"/>
        <v>1</v>
      </c>
      <c r="U814" s="16">
        <f t="shared" ca="1" si="155"/>
        <v>26773.254213315944</v>
      </c>
      <c r="V814" s="16">
        <f t="shared" ca="1" si="156"/>
        <v>26750.122186168333</v>
      </c>
    </row>
    <row r="815" spans="9:22">
      <c r="I815" s="15">
        <v>790</v>
      </c>
      <c r="J815" s="16">
        <f t="shared" ca="1" si="145"/>
        <v>37.578949825508708</v>
      </c>
      <c r="K815" s="16">
        <f t="shared" ca="1" si="150"/>
        <v>22399.975756334323</v>
      </c>
      <c r="L815" s="16">
        <f t="shared" ca="1" si="151"/>
        <v>26750.122186168333</v>
      </c>
      <c r="M815" s="16">
        <f t="shared" ca="1" si="152"/>
        <v>26828.951839333968</v>
      </c>
      <c r="N815" s="16">
        <f t="shared" ca="1" si="146"/>
        <v>5.0408848265382975</v>
      </c>
      <c r="O815" s="16">
        <f t="shared" ca="1" si="147"/>
        <v>26833.992724160507</v>
      </c>
      <c r="P815" s="16">
        <f t="shared" ca="1" si="153"/>
        <v>4350.1464298340106</v>
      </c>
      <c r="Q815" s="16">
        <f t="shared" ca="1" si="148"/>
        <v>78.829653165634042</v>
      </c>
      <c r="R815" s="16">
        <f t="shared" ca="1" si="154"/>
        <v>4434.0169678261827</v>
      </c>
      <c r="S815" s="15">
        <v>790</v>
      </c>
      <c r="T815" s="15">
        <f t="shared" ca="1" si="149"/>
        <v>2</v>
      </c>
      <c r="U815" s="16">
        <f t="shared" ca="1" si="155"/>
        <v>26773.254213315944</v>
      </c>
      <c r="V815" s="16">
        <f t="shared" ca="1" si="156"/>
        <v>26833.992724160507</v>
      </c>
    </row>
    <row r="816" spans="9:22">
      <c r="I816" s="15">
        <v>791</v>
      </c>
      <c r="J816" s="16">
        <f t="shared" ca="1" si="145"/>
        <v>13.329956271580258</v>
      </c>
      <c r="K816" s="16">
        <f t="shared" ca="1" si="150"/>
        <v>22413.305712605903</v>
      </c>
      <c r="L816" s="16">
        <f t="shared" ca="1" si="151"/>
        <v>26773.254213315944</v>
      </c>
      <c r="M816" s="16">
        <f t="shared" ca="1" si="152"/>
        <v>26840.755359249706</v>
      </c>
      <c r="N816" s="16">
        <f t="shared" ca="1" si="146"/>
        <v>7.4665333105690674</v>
      </c>
      <c r="O816" s="16">
        <f t="shared" ca="1" si="147"/>
        <v>26848.221892560276</v>
      </c>
      <c r="P816" s="16">
        <f t="shared" ca="1" si="153"/>
        <v>4359.9485007100411</v>
      </c>
      <c r="Q816" s="16">
        <f t="shared" ca="1" si="148"/>
        <v>67.501145933760228</v>
      </c>
      <c r="R816" s="16">
        <f t="shared" ca="1" si="154"/>
        <v>4434.9161799543708</v>
      </c>
      <c r="S816" s="15">
        <v>791</v>
      </c>
      <c r="T816" s="15">
        <f t="shared" ca="1" si="149"/>
        <v>1</v>
      </c>
      <c r="U816" s="16">
        <f t="shared" ca="1" si="155"/>
        <v>26848.221892560276</v>
      </c>
      <c r="V816" s="16">
        <f t="shared" ca="1" si="156"/>
        <v>26833.992724160507</v>
      </c>
    </row>
    <row r="817" spans="9:22">
      <c r="I817" s="15">
        <v>792</v>
      </c>
      <c r="J817" s="16">
        <f t="shared" ca="1" si="145"/>
        <v>13.436973774891882</v>
      </c>
      <c r="K817" s="16">
        <f t="shared" ca="1" si="150"/>
        <v>22426.742686380796</v>
      </c>
      <c r="L817" s="16">
        <f t="shared" ca="1" si="151"/>
        <v>26833.992724160507</v>
      </c>
      <c r="M817" s="16">
        <f t="shared" ca="1" si="152"/>
        <v>26880.37030300331</v>
      </c>
      <c r="N817" s="16">
        <f t="shared" ca="1" si="146"/>
        <v>9.1026809496457766</v>
      </c>
      <c r="O817" s="16">
        <f t="shared" ca="1" si="147"/>
        <v>26889.472983952957</v>
      </c>
      <c r="P817" s="16">
        <f t="shared" ca="1" si="153"/>
        <v>4407.2500377797114</v>
      </c>
      <c r="Q817" s="16">
        <f t="shared" ca="1" si="148"/>
        <v>46.377578842801789</v>
      </c>
      <c r="R817" s="16">
        <f t="shared" ca="1" si="154"/>
        <v>4462.7302975721595</v>
      </c>
      <c r="S817" s="15">
        <v>792</v>
      </c>
      <c r="T817" s="15">
        <f t="shared" ca="1" si="149"/>
        <v>2</v>
      </c>
      <c r="U817" s="16">
        <f t="shared" ca="1" si="155"/>
        <v>26848.221892560276</v>
      </c>
      <c r="V817" s="16">
        <f t="shared" ca="1" si="156"/>
        <v>26889.472983952957</v>
      </c>
    </row>
    <row r="818" spans="9:22">
      <c r="I818" s="15">
        <v>793</v>
      </c>
      <c r="J818" s="16">
        <f t="shared" ca="1" si="145"/>
        <v>6.0532831373574076</v>
      </c>
      <c r="K818" s="16">
        <f t="shared" ca="1" si="150"/>
        <v>22432.795969518153</v>
      </c>
      <c r="L818" s="16">
        <f t="shared" ca="1" si="151"/>
        <v>26848.221892560276</v>
      </c>
      <c r="M818" s="16">
        <f t="shared" ca="1" si="152"/>
        <v>26927.755877043935</v>
      </c>
      <c r="N818" s="16">
        <f t="shared" ca="1" si="146"/>
        <v>7.2825509995909163</v>
      </c>
      <c r="O818" s="16">
        <f t="shared" ca="1" si="147"/>
        <v>26935.038428043525</v>
      </c>
      <c r="P818" s="16">
        <f t="shared" ca="1" si="153"/>
        <v>4415.425923042123</v>
      </c>
      <c r="Q818" s="16">
        <f t="shared" ca="1" si="148"/>
        <v>79.533984483660248</v>
      </c>
      <c r="R818" s="16">
        <f t="shared" ca="1" si="154"/>
        <v>4502.2424585253739</v>
      </c>
      <c r="S818" s="15">
        <v>793</v>
      </c>
      <c r="T818" s="15">
        <f t="shared" ca="1" si="149"/>
        <v>1</v>
      </c>
      <c r="U818" s="16">
        <f t="shared" ca="1" si="155"/>
        <v>26935.038428043525</v>
      </c>
      <c r="V818" s="16">
        <f t="shared" ca="1" si="156"/>
        <v>26889.472983952957</v>
      </c>
    </row>
    <row r="819" spans="9:22">
      <c r="I819" s="15">
        <v>794</v>
      </c>
      <c r="J819" s="16">
        <f t="shared" ca="1" si="145"/>
        <v>4.3451891866809671</v>
      </c>
      <c r="K819" s="16">
        <f t="shared" ca="1" si="150"/>
        <v>22437.141158704835</v>
      </c>
      <c r="L819" s="16">
        <f t="shared" ca="1" si="151"/>
        <v>26889.472983952957</v>
      </c>
      <c r="M819" s="16">
        <f t="shared" ca="1" si="152"/>
        <v>26937.055869819738</v>
      </c>
      <c r="N819" s="16">
        <f t="shared" ca="1" si="146"/>
        <v>8.2861880439818911</v>
      </c>
      <c r="O819" s="16">
        <f t="shared" ca="1" si="147"/>
        <v>26945.34205786372</v>
      </c>
      <c r="P819" s="16">
        <f t="shared" ca="1" si="153"/>
        <v>4452.3318252481222</v>
      </c>
      <c r="Q819" s="16">
        <f t="shared" ca="1" si="148"/>
        <v>47.582885866782391</v>
      </c>
      <c r="R819" s="16">
        <f t="shared" ca="1" si="154"/>
        <v>4508.2008991588873</v>
      </c>
      <c r="S819" s="15">
        <v>794</v>
      </c>
      <c r="T819" s="15">
        <f t="shared" ca="1" si="149"/>
        <v>2</v>
      </c>
      <c r="U819" s="16">
        <f t="shared" ca="1" si="155"/>
        <v>26935.038428043525</v>
      </c>
      <c r="V819" s="16">
        <f t="shared" ca="1" si="156"/>
        <v>26945.34205786372</v>
      </c>
    </row>
    <row r="820" spans="9:22">
      <c r="I820" s="15">
        <v>795</v>
      </c>
      <c r="J820" s="16">
        <f t="shared" ca="1" si="145"/>
        <v>2.4152896549678835E-3</v>
      </c>
      <c r="K820" s="16">
        <f t="shared" ca="1" si="150"/>
        <v>22437.14357399449</v>
      </c>
      <c r="L820" s="16">
        <f t="shared" ca="1" si="151"/>
        <v>26935.038428043525</v>
      </c>
      <c r="M820" s="16">
        <f t="shared" ca="1" si="152"/>
        <v>26996.532259953758</v>
      </c>
      <c r="N820" s="16">
        <f t="shared" ca="1" si="146"/>
        <v>6.5281842970757662</v>
      </c>
      <c r="O820" s="16">
        <f t="shared" ca="1" si="147"/>
        <v>27003.060444250834</v>
      </c>
      <c r="P820" s="16">
        <f t="shared" ca="1" si="153"/>
        <v>4497.8948540490346</v>
      </c>
      <c r="Q820" s="16">
        <f t="shared" ca="1" si="148"/>
        <v>61.493831910234796</v>
      </c>
      <c r="R820" s="16">
        <f t="shared" ca="1" si="154"/>
        <v>4565.9168702563447</v>
      </c>
      <c r="S820" s="15">
        <v>795</v>
      </c>
      <c r="T820" s="15">
        <f t="shared" ca="1" si="149"/>
        <v>1</v>
      </c>
      <c r="U820" s="16">
        <f t="shared" ca="1" si="155"/>
        <v>27003.060444250834</v>
      </c>
      <c r="V820" s="16">
        <f t="shared" ca="1" si="156"/>
        <v>26945.34205786372</v>
      </c>
    </row>
    <row r="821" spans="9:22">
      <c r="I821" s="15">
        <v>796</v>
      </c>
      <c r="J821" s="16">
        <f t="shared" ca="1" si="145"/>
        <v>0.81420271768957309</v>
      </c>
      <c r="K821" s="16">
        <f t="shared" ca="1" si="150"/>
        <v>22437.957776712181</v>
      </c>
      <c r="L821" s="16">
        <f t="shared" ca="1" si="151"/>
        <v>26945.34205786372</v>
      </c>
      <c r="M821" s="16">
        <f t="shared" ca="1" si="152"/>
        <v>27031.169074046393</v>
      </c>
      <c r="N821" s="16">
        <f t="shared" ca="1" si="146"/>
        <v>9.005564999847028</v>
      </c>
      <c r="O821" s="16">
        <f t="shared" ca="1" si="147"/>
        <v>27040.174639046239</v>
      </c>
      <c r="P821" s="16">
        <f t="shared" ca="1" si="153"/>
        <v>4507.3842811515387</v>
      </c>
      <c r="Q821" s="16">
        <f t="shared" ca="1" si="148"/>
        <v>85.827016182671827</v>
      </c>
      <c r="R821" s="16">
        <f t="shared" ca="1" si="154"/>
        <v>4602.2168623340576</v>
      </c>
      <c r="S821" s="15">
        <v>796</v>
      </c>
      <c r="T821" s="15">
        <f t="shared" ca="1" si="149"/>
        <v>2</v>
      </c>
      <c r="U821" s="16">
        <f t="shared" ca="1" si="155"/>
        <v>27003.060444250834</v>
      </c>
      <c r="V821" s="16">
        <f t="shared" ca="1" si="156"/>
        <v>27040.174639046239</v>
      </c>
    </row>
    <row r="822" spans="9:22">
      <c r="I822" s="15">
        <v>797</v>
      </c>
      <c r="J822" s="16">
        <f t="shared" ca="1" si="145"/>
        <v>14.234044005173562</v>
      </c>
      <c r="K822" s="16">
        <f t="shared" ca="1" si="150"/>
        <v>22452.191820717355</v>
      </c>
      <c r="L822" s="16">
        <f t="shared" ca="1" si="151"/>
        <v>27003.060444250834</v>
      </c>
      <c r="M822" s="16">
        <f t="shared" ca="1" si="152"/>
        <v>27068.114794734156</v>
      </c>
      <c r="N822" s="16">
        <f t="shared" ca="1" si="146"/>
        <v>8.8776719985179042</v>
      </c>
      <c r="O822" s="16">
        <f t="shared" ca="1" si="147"/>
        <v>27076.992466732674</v>
      </c>
      <c r="P822" s="16">
        <f t="shared" ca="1" si="153"/>
        <v>4550.868623533479</v>
      </c>
      <c r="Q822" s="16">
        <f t="shared" ca="1" si="148"/>
        <v>65.054350483321457</v>
      </c>
      <c r="R822" s="16">
        <f t="shared" ca="1" si="154"/>
        <v>4624.8006460153183</v>
      </c>
      <c r="S822" s="15">
        <v>797</v>
      </c>
      <c r="T822" s="15">
        <f t="shared" ca="1" si="149"/>
        <v>1</v>
      </c>
      <c r="U822" s="16">
        <f t="shared" ca="1" si="155"/>
        <v>27076.992466732674</v>
      </c>
      <c r="V822" s="16">
        <f t="shared" ca="1" si="156"/>
        <v>27040.174639046239</v>
      </c>
    </row>
    <row r="823" spans="9:22">
      <c r="I823" s="15">
        <v>798</v>
      </c>
      <c r="J823" s="16">
        <f t="shared" ca="1" si="145"/>
        <v>121.73840506102374</v>
      </c>
      <c r="K823" s="16">
        <f t="shared" ca="1" si="150"/>
        <v>22573.930225778378</v>
      </c>
      <c r="L823" s="16">
        <f t="shared" ca="1" si="151"/>
        <v>27040.174639046239</v>
      </c>
      <c r="M823" s="16">
        <f t="shared" ca="1" si="152"/>
        <v>27112.321335764565</v>
      </c>
      <c r="N823" s="16">
        <f t="shared" ca="1" si="146"/>
        <v>5.7179443794643223</v>
      </c>
      <c r="O823" s="16">
        <f t="shared" ca="1" si="147"/>
        <v>27118.039280144028</v>
      </c>
      <c r="P823" s="16">
        <f t="shared" ca="1" si="153"/>
        <v>4466.2444132678611</v>
      </c>
      <c r="Q823" s="16">
        <f t="shared" ca="1" si="148"/>
        <v>72.146696718325416</v>
      </c>
      <c r="R823" s="16">
        <f t="shared" ca="1" si="154"/>
        <v>4544.1090543656501</v>
      </c>
      <c r="S823" s="15">
        <v>798</v>
      </c>
      <c r="T823" s="15">
        <f t="shared" ca="1" si="149"/>
        <v>2</v>
      </c>
      <c r="U823" s="16">
        <f t="shared" ca="1" si="155"/>
        <v>27076.992466732674</v>
      </c>
      <c r="V823" s="16">
        <f t="shared" ca="1" si="156"/>
        <v>27118.039280144028</v>
      </c>
    </row>
    <row r="824" spans="9:22">
      <c r="I824" s="15">
        <v>799</v>
      </c>
      <c r="J824" s="16">
        <f t="shared" ca="1" si="145"/>
        <v>38.606231421422102</v>
      </c>
      <c r="K824" s="16">
        <f t="shared" ca="1" si="150"/>
        <v>22612.5364571998</v>
      </c>
      <c r="L824" s="16">
        <f t="shared" ca="1" si="151"/>
        <v>27076.992466732674</v>
      </c>
      <c r="M824" s="16">
        <f t="shared" ca="1" si="152"/>
        <v>27147.723466089126</v>
      </c>
      <c r="N824" s="16">
        <f t="shared" ca="1" si="146"/>
        <v>5.0207100814824637</v>
      </c>
      <c r="O824" s="16">
        <f t="shared" ca="1" si="147"/>
        <v>27152.74417617061</v>
      </c>
      <c r="P824" s="16">
        <f t="shared" ca="1" si="153"/>
        <v>4464.4560095328743</v>
      </c>
      <c r="Q824" s="16">
        <f t="shared" ca="1" si="148"/>
        <v>70.730999356452486</v>
      </c>
      <c r="R824" s="16">
        <f t="shared" ca="1" si="154"/>
        <v>4540.2077189708089</v>
      </c>
      <c r="S824" s="15">
        <v>799</v>
      </c>
      <c r="T824" s="15">
        <f t="shared" ca="1" si="149"/>
        <v>1</v>
      </c>
      <c r="U824" s="16">
        <f t="shared" ca="1" si="155"/>
        <v>27152.74417617061</v>
      </c>
      <c r="V824" s="16">
        <f t="shared" ca="1" si="156"/>
        <v>27118.039280144028</v>
      </c>
    </row>
    <row r="825" spans="9:22">
      <c r="I825" s="15">
        <v>800</v>
      </c>
      <c r="J825" s="16">
        <f t="shared" ca="1" si="145"/>
        <v>26.095616382695653</v>
      </c>
      <c r="K825" s="16">
        <f t="shared" ca="1" si="150"/>
        <v>22638.632073582496</v>
      </c>
      <c r="L825" s="16">
        <f t="shared" ca="1" si="151"/>
        <v>27118.039280144028</v>
      </c>
      <c r="M825" s="16">
        <f t="shared" ca="1" si="152"/>
        <v>27198.178040810944</v>
      </c>
      <c r="N825" s="16">
        <f t="shared" ca="1" si="146"/>
        <v>6.4196956156411868</v>
      </c>
      <c r="O825" s="16">
        <f t="shared" ca="1" si="147"/>
        <v>27204.597736426585</v>
      </c>
      <c r="P825" s="16">
        <f t="shared" ca="1" si="153"/>
        <v>4479.4072065615328</v>
      </c>
      <c r="Q825" s="16">
        <f t="shared" ca="1" si="148"/>
        <v>80.138760666915175</v>
      </c>
      <c r="R825" s="16">
        <f t="shared" ca="1" si="154"/>
        <v>4565.9656628440889</v>
      </c>
      <c r="S825" s="15">
        <v>800</v>
      </c>
      <c r="T825" s="15">
        <f t="shared" ca="1" si="149"/>
        <v>2</v>
      </c>
      <c r="U825" s="16">
        <f t="shared" ca="1" si="155"/>
        <v>27152.74417617061</v>
      </c>
      <c r="V825" s="16">
        <f t="shared" ca="1" si="156"/>
        <v>27204.597736426585</v>
      </c>
    </row>
    <row r="826" spans="9:22">
      <c r="I826" s="15">
        <v>801</v>
      </c>
      <c r="J826" s="16">
        <f t="shared" ca="1" si="145"/>
        <v>31.862426301900225</v>
      </c>
      <c r="K826" s="16">
        <f t="shared" ca="1" si="150"/>
        <v>22670.494499884397</v>
      </c>
      <c r="L826" s="16">
        <f t="shared" ca="1" si="151"/>
        <v>27152.74417617061</v>
      </c>
      <c r="M826" s="16">
        <f t="shared" ca="1" si="152"/>
        <v>27227.988922380635</v>
      </c>
      <c r="N826" s="16">
        <f t="shared" ca="1" si="146"/>
        <v>9.760792680781563</v>
      </c>
      <c r="O826" s="16">
        <f t="shared" ca="1" si="147"/>
        <v>27237.749715061418</v>
      </c>
      <c r="P826" s="16">
        <f t="shared" ca="1" si="153"/>
        <v>4482.2496762862138</v>
      </c>
      <c r="Q826" s="16">
        <f t="shared" ca="1" si="148"/>
        <v>75.244746210025241</v>
      </c>
      <c r="R826" s="16">
        <f t="shared" ca="1" si="154"/>
        <v>4567.2552151770205</v>
      </c>
      <c r="S826" s="15">
        <v>801</v>
      </c>
      <c r="T826" s="15">
        <f t="shared" ca="1" si="149"/>
        <v>1</v>
      </c>
      <c r="U826" s="16">
        <f t="shared" ca="1" si="155"/>
        <v>27237.749715061418</v>
      </c>
      <c r="V826" s="16">
        <f t="shared" ca="1" si="156"/>
        <v>27204.597736426585</v>
      </c>
    </row>
    <row r="827" spans="9:22">
      <c r="I827" s="15">
        <v>802</v>
      </c>
      <c r="J827" s="16">
        <f t="shared" ca="1" si="145"/>
        <v>90.881165102410492</v>
      </c>
      <c r="K827" s="16">
        <f t="shared" ca="1" si="150"/>
        <v>22761.375664986808</v>
      </c>
      <c r="L827" s="16">
        <f t="shared" ca="1" si="151"/>
        <v>27204.597736426585</v>
      </c>
      <c r="M827" s="16">
        <f t="shared" ca="1" si="152"/>
        <v>27285.737384406457</v>
      </c>
      <c r="N827" s="16">
        <f t="shared" ca="1" si="146"/>
        <v>5.421193612290037</v>
      </c>
      <c r="O827" s="16">
        <f t="shared" ca="1" si="147"/>
        <v>27291.158578018745</v>
      </c>
      <c r="P827" s="16">
        <f t="shared" ca="1" si="153"/>
        <v>4443.2220714397772</v>
      </c>
      <c r="Q827" s="16">
        <f t="shared" ca="1" si="148"/>
        <v>81.139647979873175</v>
      </c>
      <c r="R827" s="16">
        <f t="shared" ca="1" si="154"/>
        <v>4529.7829130319406</v>
      </c>
      <c r="S827" s="15">
        <v>802</v>
      </c>
      <c r="T827" s="15">
        <f t="shared" ca="1" si="149"/>
        <v>2</v>
      </c>
      <c r="U827" s="16">
        <f t="shared" ca="1" si="155"/>
        <v>27237.749715061418</v>
      </c>
      <c r="V827" s="16">
        <f t="shared" ca="1" si="156"/>
        <v>27291.158578018745</v>
      </c>
    </row>
    <row r="828" spans="9:22">
      <c r="I828" s="15">
        <v>803</v>
      </c>
      <c r="J828" s="16">
        <f t="shared" ca="1" si="145"/>
        <v>28.370563618263617</v>
      </c>
      <c r="K828" s="16">
        <f t="shared" ca="1" si="150"/>
        <v>22789.746228605072</v>
      </c>
      <c r="L828" s="16">
        <f t="shared" ca="1" si="151"/>
        <v>27237.749715061418</v>
      </c>
      <c r="M828" s="16">
        <f t="shared" ca="1" si="152"/>
        <v>27281.885482277201</v>
      </c>
      <c r="N828" s="16">
        <f t="shared" ca="1" si="146"/>
        <v>7.03084799720411</v>
      </c>
      <c r="O828" s="16">
        <f t="shared" ca="1" si="147"/>
        <v>27288.916330274405</v>
      </c>
      <c r="P828" s="16">
        <f t="shared" ca="1" si="153"/>
        <v>4448.0034864563459</v>
      </c>
      <c r="Q828" s="16">
        <f t="shared" ca="1" si="148"/>
        <v>44.135767215781826</v>
      </c>
      <c r="R828" s="16">
        <f t="shared" ca="1" si="154"/>
        <v>4499.1701016693323</v>
      </c>
      <c r="S828" s="15">
        <v>803</v>
      </c>
      <c r="T828" s="15">
        <f t="shared" ca="1" si="149"/>
        <v>1</v>
      </c>
      <c r="U828" s="16">
        <f t="shared" ca="1" si="155"/>
        <v>27288.916330274405</v>
      </c>
      <c r="V828" s="16">
        <f t="shared" ca="1" si="156"/>
        <v>27291.158578018745</v>
      </c>
    </row>
    <row r="829" spans="9:22">
      <c r="I829" s="15">
        <v>804</v>
      </c>
      <c r="J829" s="16">
        <f t="shared" ca="1" si="145"/>
        <v>72.164853492302242</v>
      </c>
      <c r="K829" s="16">
        <f t="shared" ca="1" si="150"/>
        <v>22861.911082097373</v>
      </c>
      <c r="L829" s="16">
        <f t="shared" ca="1" si="151"/>
        <v>27288.916330274405</v>
      </c>
      <c r="M829" s="16">
        <f t="shared" ca="1" si="152"/>
        <v>27334.2279889862</v>
      </c>
      <c r="N829" s="16">
        <f t="shared" ca="1" si="146"/>
        <v>8.6400760656811748</v>
      </c>
      <c r="O829" s="16">
        <f t="shared" ca="1" si="147"/>
        <v>27342.86806505188</v>
      </c>
      <c r="P829" s="16">
        <f t="shared" ca="1" si="153"/>
        <v>4427.0052481770326</v>
      </c>
      <c r="Q829" s="16">
        <f t="shared" ca="1" si="148"/>
        <v>45.311658711795118</v>
      </c>
      <c r="R829" s="16">
        <f t="shared" ca="1" si="154"/>
        <v>4480.9569829545089</v>
      </c>
      <c r="S829" s="15">
        <v>804</v>
      </c>
      <c r="T829" s="15">
        <f t="shared" ca="1" si="149"/>
        <v>1</v>
      </c>
      <c r="U829" s="16">
        <f t="shared" ca="1" si="155"/>
        <v>27342.86806505188</v>
      </c>
      <c r="V829" s="16">
        <f t="shared" ca="1" si="156"/>
        <v>27291.158578018745</v>
      </c>
    </row>
    <row r="830" spans="9:22">
      <c r="I830" s="15">
        <v>805</v>
      </c>
      <c r="J830" s="16">
        <f t="shared" ca="1" si="145"/>
        <v>21.2099498983331</v>
      </c>
      <c r="K830" s="16">
        <f t="shared" ca="1" si="150"/>
        <v>22883.121031995706</v>
      </c>
      <c r="L830" s="16">
        <f t="shared" ca="1" si="151"/>
        <v>27291.158578018745</v>
      </c>
      <c r="M830" s="16">
        <f t="shared" ca="1" si="152"/>
        <v>27383.743390709395</v>
      </c>
      <c r="N830" s="16">
        <f t="shared" ca="1" si="146"/>
        <v>9.8877263344875672</v>
      </c>
      <c r="O830" s="16">
        <f t="shared" ca="1" si="147"/>
        <v>27393.631117043882</v>
      </c>
      <c r="P830" s="16">
        <f t="shared" ca="1" si="153"/>
        <v>4408.0375460230389</v>
      </c>
      <c r="Q830" s="16">
        <f t="shared" ca="1" si="148"/>
        <v>92.584812690648334</v>
      </c>
      <c r="R830" s="16">
        <f t="shared" ca="1" si="154"/>
        <v>4510.5100850481749</v>
      </c>
      <c r="S830" s="15">
        <v>805</v>
      </c>
      <c r="T830" s="15">
        <f t="shared" ca="1" si="149"/>
        <v>2</v>
      </c>
      <c r="U830" s="16">
        <f t="shared" ca="1" si="155"/>
        <v>27342.86806505188</v>
      </c>
      <c r="V830" s="16">
        <f t="shared" ca="1" si="156"/>
        <v>27393.631117043882</v>
      </c>
    </row>
    <row r="831" spans="9:22">
      <c r="I831" s="15">
        <v>806</v>
      </c>
      <c r="J831" s="16">
        <f t="shared" ca="1" si="145"/>
        <v>43.384635593533481</v>
      </c>
      <c r="K831" s="16">
        <f t="shared" ca="1" si="150"/>
        <v>22926.505667589241</v>
      </c>
      <c r="L831" s="16">
        <f t="shared" ca="1" si="151"/>
        <v>27342.86806505188</v>
      </c>
      <c r="M831" s="16">
        <f t="shared" ca="1" si="152"/>
        <v>27399.100651704473</v>
      </c>
      <c r="N831" s="16">
        <f t="shared" ca="1" si="146"/>
        <v>7.9060523759307415</v>
      </c>
      <c r="O831" s="16">
        <f t="shared" ca="1" si="147"/>
        <v>27407.006704080402</v>
      </c>
      <c r="P831" s="16">
        <f t="shared" ca="1" si="153"/>
        <v>4416.3623974626389</v>
      </c>
      <c r="Q831" s="16">
        <f t="shared" ca="1" si="148"/>
        <v>56.23258665259263</v>
      </c>
      <c r="R831" s="16">
        <f t="shared" ca="1" si="154"/>
        <v>4480.5010364911623</v>
      </c>
      <c r="S831" s="15">
        <v>806</v>
      </c>
      <c r="T831" s="15">
        <f t="shared" ca="1" si="149"/>
        <v>1</v>
      </c>
      <c r="U831" s="16">
        <f t="shared" ca="1" si="155"/>
        <v>27407.006704080402</v>
      </c>
      <c r="V831" s="16">
        <f t="shared" ca="1" si="156"/>
        <v>27393.631117043882</v>
      </c>
    </row>
    <row r="832" spans="9:22">
      <c r="I832" s="15">
        <v>807</v>
      </c>
      <c r="J832" s="16">
        <f t="shared" ca="1" si="145"/>
        <v>17.255365646633795</v>
      </c>
      <c r="K832" s="16">
        <f t="shared" ca="1" si="150"/>
        <v>22943.761033235874</v>
      </c>
      <c r="L832" s="16">
        <f t="shared" ca="1" si="151"/>
        <v>27393.631117043882</v>
      </c>
      <c r="M832" s="16">
        <f t="shared" ca="1" si="152"/>
        <v>27422.862951860294</v>
      </c>
      <c r="N832" s="16">
        <f t="shared" ca="1" si="146"/>
        <v>6.3293361963892432</v>
      </c>
      <c r="O832" s="16">
        <f t="shared" ca="1" si="147"/>
        <v>27429.192288056682</v>
      </c>
      <c r="P832" s="16">
        <f t="shared" ca="1" si="153"/>
        <v>4449.8700838080076</v>
      </c>
      <c r="Q832" s="16">
        <f t="shared" ca="1" si="148"/>
        <v>29.231834816410711</v>
      </c>
      <c r="R832" s="16">
        <f t="shared" ca="1" si="154"/>
        <v>4485.4312548208072</v>
      </c>
      <c r="S832" s="15">
        <v>807</v>
      </c>
      <c r="T832" s="15">
        <f t="shared" ca="1" si="149"/>
        <v>2</v>
      </c>
      <c r="U832" s="16">
        <f t="shared" ca="1" si="155"/>
        <v>27407.006704080402</v>
      </c>
      <c r="V832" s="16">
        <f t="shared" ca="1" si="156"/>
        <v>27429.192288056682</v>
      </c>
    </row>
    <row r="833" spans="9:22">
      <c r="I833" s="15">
        <v>808</v>
      </c>
      <c r="J833" s="16">
        <f t="shared" ca="1" si="145"/>
        <v>24.872968529261968</v>
      </c>
      <c r="K833" s="16">
        <f t="shared" ca="1" si="150"/>
        <v>22968.634001765138</v>
      </c>
      <c r="L833" s="16">
        <f t="shared" ca="1" si="151"/>
        <v>27407.006704080402</v>
      </c>
      <c r="M833" s="16">
        <f t="shared" ca="1" si="152"/>
        <v>27480.688437516979</v>
      </c>
      <c r="N833" s="16">
        <f t="shared" ca="1" si="146"/>
        <v>5.0807697589674286</v>
      </c>
      <c r="O833" s="16">
        <f t="shared" ca="1" si="147"/>
        <v>27485.769207275946</v>
      </c>
      <c r="P833" s="16">
        <f t="shared" ca="1" si="153"/>
        <v>4438.3727023152642</v>
      </c>
      <c r="Q833" s="16">
        <f t="shared" ca="1" si="148"/>
        <v>73.681733436577417</v>
      </c>
      <c r="R833" s="16">
        <f t="shared" ca="1" si="154"/>
        <v>4517.1352055108091</v>
      </c>
      <c r="S833" s="15">
        <v>808</v>
      </c>
      <c r="T833" s="15">
        <f t="shared" ca="1" si="149"/>
        <v>1</v>
      </c>
      <c r="U833" s="16">
        <f t="shared" ca="1" si="155"/>
        <v>27485.769207275946</v>
      </c>
      <c r="V833" s="16">
        <f t="shared" ca="1" si="156"/>
        <v>27429.192288056682</v>
      </c>
    </row>
    <row r="834" spans="9:22">
      <c r="I834" s="15">
        <v>809</v>
      </c>
      <c r="J834" s="16">
        <f t="shared" ca="1" si="145"/>
        <v>2.5412549954361676</v>
      </c>
      <c r="K834" s="16">
        <f t="shared" ca="1" si="150"/>
        <v>22971.175256760573</v>
      </c>
      <c r="L834" s="16">
        <f t="shared" ca="1" si="151"/>
        <v>27429.192288056682</v>
      </c>
      <c r="M834" s="16">
        <f t="shared" ca="1" si="152"/>
        <v>27492.438454669536</v>
      </c>
      <c r="N834" s="16">
        <f t="shared" ca="1" si="146"/>
        <v>9.5319921571716311</v>
      </c>
      <c r="O834" s="16">
        <f t="shared" ca="1" si="147"/>
        <v>27501.970446826708</v>
      </c>
      <c r="P834" s="16">
        <f t="shared" ca="1" si="153"/>
        <v>4458.0170312961091</v>
      </c>
      <c r="Q834" s="16">
        <f t="shared" ca="1" si="148"/>
        <v>63.246166612856364</v>
      </c>
      <c r="R834" s="16">
        <f t="shared" ca="1" si="154"/>
        <v>4530.7951900661374</v>
      </c>
      <c r="S834" s="15">
        <v>809</v>
      </c>
      <c r="T834" s="15">
        <f t="shared" ca="1" si="149"/>
        <v>2</v>
      </c>
      <c r="U834" s="16">
        <f t="shared" ca="1" si="155"/>
        <v>27485.769207275946</v>
      </c>
      <c r="V834" s="16">
        <f t="shared" ca="1" si="156"/>
        <v>27501.970446826708</v>
      </c>
    </row>
    <row r="835" spans="9:22">
      <c r="I835" s="15">
        <v>810</v>
      </c>
      <c r="J835" s="16">
        <f t="shared" ca="1" si="145"/>
        <v>24.601431923908127</v>
      </c>
      <c r="K835" s="16">
        <f t="shared" ca="1" si="150"/>
        <v>22995.77668868448</v>
      </c>
      <c r="L835" s="16">
        <f t="shared" ca="1" si="151"/>
        <v>27485.769207275946</v>
      </c>
      <c r="M835" s="16">
        <f t="shared" ca="1" si="152"/>
        <v>27580.211303380591</v>
      </c>
      <c r="N835" s="16">
        <f t="shared" ca="1" si="146"/>
        <v>7.4379676401393038</v>
      </c>
      <c r="O835" s="16">
        <f t="shared" ca="1" si="147"/>
        <v>27587.649271020731</v>
      </c>
      <c r="P835" s="16">
        <f t="shared" ca="1" si="153"/>
        <v>4489.9925185914653</v>
      </c>
      <c r="Q835" s="16">
        <f t="shared" ca="1" si="148"/>
        <v>94.442096104645032</v>
      </c>
      <c r="R835" s="16">
        <f t="shared" ca="1" si="154"/>
        <v>4591.8725823362502</v>
      </c>
      <c r="S835" s="15">
        <v>810</v>
      </c>
      <c r="T835" s="15">
        <f t="shared" ca="1" si="149"/>
        <v>1</v>
      </c>
      <c r="U835" s="16">
        <f t="shared" ca="1" si="155"/>
        <v>27587.649271020731</v>
      </c>
      <c r="V835" s="16">
        <f t="shared" ca="1" si="156"/>
        <v>27501.970446826708</v>
      </c>
    </row>
    <row r="836" spans="9:22">
      <c r="I836" s="15">
        <v>811</v>
      </c>
      <c r="J836" s="16">
        <f t="shared" ca="1" si="145"/>
        <v>25.53245890514043</v>
      </c>
      <c r="K836" s="16">
        <f t="shared" ca="1" si="150"/>
        <v>23021.309147589622</v>
      </c>
      <c r="L836" s="16">
        <f t="shared" ca="1" si="151"/>
        <v>27501.970446826708</v>
      </c>
      <c r="M836" s="16">
        <f t="shared" ca="1" si="152"/>
        <v>27537.576413962459</v>
      </c>
      <c r="N836" s="16">
        <f t="shared" ca="1" si="146"/>
        <v>5.6389248456723724</v>
      </c>
      <c r="O836" s="16">
        <f t="shared" ca="1" si="147"/>
        <v>27543.215338808131</v>
      </c>
      <c r="P836" s="16">
        <f t="shared" ca="1" si="153"/>
        <v>4480.6612992370865</v>
      </c>
      <c r="Q836" s="16">
        <f t="shared" ca="1" si="148"/>
        <v>35.605967135750952</v>
      </c>
      <c r="R836" s="16">
        <f t="shared" ca="1" si="154"/>
        <v>4521.9061912185098</v>
      </c>
      <c r="S836" s="15">
        <v>811</v>
      </c>
      <c r="T836" s="15">
        <f t="shared" ca="1" si="149"/>
        <v>2</v>
      </c>
      <c r="U836" s="16">
        <f t="shared" ca="1" si="155"/>
        <v>27587.649271020731</v>
      </c>
      <c r="V836" s="16">
        <f t="shared" ca="1" si="156"/>
        <v>27543.215338808131</v>
      </c>
    </row>
    <row r="837" spans="9:22">
      <c r="I837" s="15">
        <v>812</v>
      </c>
      <c r="J837" s="16">
        <f t="shared" ca="1" si="145"/>
        <v>2.3489674575126385</v>
      </c>
      <c r="K837" s="16">
        <f t="shared" ca="1" si="150"/>
        <v>23023.658115047136</v>
      </c>
      <c r="L837" s="16">
        <f t="shared" ca="1" si="151"/>
        <v>27543.215338808131</v>
      </c>
      <c r="M837" s="16">
        <f t="shared" ca="1" si="152"/>
        <v>27584.229741714538</v>
      </c>
      <c r="N837" s="16">
        <f t="shared" ca="1" si="146"/>
        <v>7.9144282438144948</v>
      </c>
      <c r="O837" s="16">
        <f t="shared" ca="1" si="147"/>
        <v>27592.144169958352</v>
      </c>
      <c r="P837" s="16">
        <f t="shared" ca="1" si="153"/>
        <v>4519.5572237609958</v>
      </c>
      <c r="Q837" s="16">
        <f t="shared" ca="1" si="148"/>
        <v>41.014402906408279</v>
      </c>
      <c r="R837" s="16">
        <f t="shared" ca="1" si="154"/>
        <v>4568.4860549112191</v>
      </c>
      <c r="S837" s="15">
        <v>812</v>
      </c>
      <c r="T837" s="15">
        <f t="shared" ca="1" si="149"/>
        <v>2</v>
      </c>
      <c r="U837" s="16">
        <f t="shared" ca="1" si="155"/>
        <v>27587.649271020731</v>
      </c>
      <c r="V837" s="16">
        <f t="shared" ca="1" si="156"/>
        <v>27592.144169958352</v>
      </c>
    </row>
    <row r="838" spans="9:22">
      <c r="I838" s="15">
        <v>813</v>
      </c>
      <c r="J838" s="16">
        <f t="shared" ca="1" si="145"/>
        <v>17.713561673343442</v>
      </c>
      <c r="K838" s="16">
        <f t="shared" ca="1" si="150"/>
        <v>23041.371676720479</v>
      </c>
      <c r="L838" s="16">
        <f t="shared" ca="1" si="151"/>
        <v>27587.649271020731</v>
      </c>
      <c r="M838" s="16">
        <f t="shared" ca="1" si="152"/>
        <v>27666.275348976724</v>
      </c>
      <c r="N838" s="16">
        <f t="shared" ca="1" si="146"/>
        <v>6.1094656342735609</v>
      </c>
      <c r="O838" s="16">
        <f t="shared" ca="1" si="147"/>
        <v>27672.384814610996</v>
      </c>
      <c r="P838" s="16">
        <f t="shared" ca="1" si="153"/>
        <v>4546.2775943002525</v>
      </c>
      <c r="Q838" s="16">
        <f t="shared" ca="1" si="148"/>
        <v>78.626077955993949</v>
      </c>
      <c r="R838" s="16">
        <f t="shared" ca="1" si="154"/>
        <v>4631.0131378905207</v>
      </c>
      <c r="S838" s="15">
        <v>813</v>
      </c>
      <c r="T838" s="15">
        <f t="shared" ca="1" si="149"/>
        <v>1</v>
      </c>
      <c r="U838" s="16">
        <f t="shared" ca="1" si="155"/>
        <v>27672.384814610996</v>
      </c>
      <c r="V838" s="16">
        <f t="shared" ca="1" si="156"/>
        <v>27592.144169958352</v>
      </c>
    </row>
    <row r="839" spans="9:22">
      <c r="I839" s="15">
        <v>814</v>
      </c>
      <c r="J839" s="16">
        <f t="shared" ca="1" si="145"/>
        <v>143.155247433743</v>
      </c>
      <c r="K839" s="16">
        <f t="shared" ca="1" si="150"/>
        <v>23184.526924154223</v>
      </c>
      <c r="L839" s="16">
        <f t="shared" ca="1" si="151"/>
        <v>27592.144169958352</v>
      </c>
      <c r="M839" s="16">
        <f t="shared" ca="1" si="152"/>
        <v>27634.01260832942</v>
      </c>
      <c r="N839" s="16">
        <f t="shared" ca="1" si="146"/>
        <v>5.5612782334265338</v>
      </c>
      <c r="O839" s="16">
        <f t="shared" ca="1" si="147"/>
        <v>27639.573886562848</v>
      </c>
      <c r="P839" s="16">
        <f t="shared" ca="1" si="153"/>
        <v>4407.6172458041292</v>
      </c>
      <c r="Q839" s="16">
        <f t="shared" ca="1" si="148"/>
        <v>41.868438371067654</v>
      </c>
      <c r="R839" s="16">
        <f t="shared" ca="1" si="154"/>
        <v>4455.0469624086236</v>
      </c>
      <c r="S839" s="15">
        <v>814</v>
      </c>
      <c r="T839" s="15">
        <f t="shared" ca="1" si="149"/>
        <v>2</v>
      </c>
      <c r="U839" s="16">
        <f t="shared" ca="1" si="155"/>
        <v>27672.384814610996</v>
      </c>
      <c r="V839" s="16">
        <f t="shared" ca="1" si="156"/>
        <v>27639.573886562848</v>
      </c>
    </row>
    <row r="840" spans="9:22">
      <c r="I840" s="15">
        <v>815</v>
      </c>
      <c r="J840" s="16">
        <f t="shared" ca="1" si="145"/>
        <v>17.475528391779584</v>
      </c>
      <c r="K840" s="16">
        <f t="shared" ca="1" si="150"/>
        <v>23202.002452546003</v>
      </c>
      <c r="L840" s="16">
        <f t="shared" ca="1" si="151"/>
        <v>27639.573886562848</v>
      </c>
      <c r="M840" s="16">
        <f t="shared" ca="1" si="152"/>
        <v>27693.58588899258</v>
      </c>
      <c r="N840" s="16">
        <f t="shared" ca="1" si="146"/>
        <v>5.5355962800640608</v>
      </c>
      <c r="O840" s="16">
        <f t="shared" ca="1" si="147"/>
        <v>27699.121485272644</v>
      </c>
      <c r="P840" s="16">
        <f t="shared" ca="1" si="153"/>
        <v>4437.5714340168452</v>
      </c>
      <c r="Q840" s="16">
        <f t="shared" ca="1" si="148"/>
        <v>54.012002429730423</v>
      </c>
      <c r="R840" s="16">
        <f t="shared" ca="1" si="154"/>
        <v>4497.1190327266395</v>
      </c>
      <c r="S840" s="15">
        <v>815</v>
      </c>
      <c r="T840" s="15">
        <f t="shared" ca="1" si="149"/>
        <v>2</v>
      </c>
      <c r="U840" s="16">
        <f t="shared" ca="1" si="155"/>
        <v>27672.384814610996</v>
      </c>
      <c r="V840" s="16">
        <f t="shared" ca="1" si="156"/>
        <v>27699.121485272644</v>
      </c>
    </row>
    <row r="841" spans="9:22">
      <c r="I841" s="15">
        <v>816</v>
      </c>
      <c r="J841" s="16">
        <f t="shared" ca="1" si="145"/>
        <v>74.622244996761665</v>
      </c>
      <c r="K841" s="16">
        <f t="shared" ca="1" si="150"/>
        <v>23276.624697542764</v>
      </c>
      <c r="L841" s="16">
        <f t="shared" ca="1" si="151"/>
        <v>27672.384814610996</v>
      </c>
      <c r="M841" s="16">
        <f t="shared" ca="1" si="152"/>
        <v>27746.412161113018</v>
      </c>
      <c r="N841" s="16">
        <f t="shared" ca="1" si="146"/>
        <v>9.2409692061592299</v>
      </c>
      <c r="O841" s="16">
        <f t="shared" ca="1" si="147"/>
        <v>27755.653130319177</v>
      </c>
      <c r="P841" s="16">
        <f t="shared" ca="1" si="153"/>
        <v>4395.7601170682319</v>
      </c>
      <c r="Q841" s="16">
        <f t="shared" ca="1" si="148"/>
        <v>74.027346502020563</v>
      </c>
      <c r="R841" s="16">
        <f t="shared" ca="1" si="154"/>
        <v>4479.028432776412</v>
      </c>
      <c r="S841" s="15">
        <v>816</v>
      </c>
      <c r="T841" s="15">
        <f t="shared" ca="1" si="149"/>
        <v>1</v>
      </c>
      <c r="U841" s="16">
        <f t="shared" ca="1" si="155"/>
        <v>27755.653130319177</v>
      </c>
      <c r="V841" s="16">
        <f t="shared" ca="1" si="156"/>
        <v>27699.121485272644</v>
      </c>
    </row>
    <row r="842" spans="9:22">
      <c r="I842" s="15">
        <v>817</v>
      </c>
      <c r="J842" s="16">
        <f t="shared" ca="1" si="145"/>
        <v>46.300962664913321</v>
      </c>
      <c r="K842" s="16">
        <f t="shared" ca="1" si="150"/>
        <v>23322.925660207678</v>
      </c>
      <c r="L842" s="16">
        <f t="shared" ca="1" si="151"/>
        <v>27699.121485272644</v>
      </c>
      <c r="M842" s="16">
        <f t="shared" ca="1" si="152"/>
        <v>27756.589776440444</v>
      </c>
      <c r="N842" s="16">
        <f t="shared" ca="1" si="146"/>
        <v>5.8753000455903281</v>
      </c>
      <c r="O842" s="16">
        <f t="shared" ca="1" si="147"/>
        <v>27762.465076486034</v>
      </c>
      <c r="P842" s="16">
        <f t="shared" ca="1" si="153"/>
        <v>4376.1958250649659</v>
      </c>
      <c r="Q842" s="16">
        <f t="shared" ca="1" si="148"/>
        <v>57.468291167799805</v>
      </c>
      <c r="R842" s="16">
        <f t="shared" ca="1" si="154"/>
        <v>4439.5394162783559</v>
      </c>
      <c r="S842" s="15">
        <v>817</v>
      </c>
      <c r="T842" s="15">
        <f t="shared" ca="1" si="149"/>
        <v>2</v>
      </c>
      <c r="U842" s="16">
        <f t="shared" ca="1" si="155"/>
        <v>27755.653130319177</v>
      </c>
      <c r="V842" s="16">
        <f t="shared" ca="1" si="156"/>
        <v>27762.465076486034</v>
      </c>
    </row>
    <row r="843" spans="9:22">
      <c r="I843" s="15">
        <v>818</v>
      </c>
      <c r="J843" s="16">
        <f t="shared" ca="1" si="145"/>
        <v>7.810233024576978</v>
      </c>
      <c r="K843" s="16">
        <f t="shared" ca="1" si="150"/>
        <v>23330.735893232257</v>
      </c>
      <c r="L843" s="16">
        <f t="shared" ca="1" si="151"/>
        <v>27755.653130319177</v>
      </c>
      <c r="M843" s="16">
        <f t="shared" ca="1" si="152"/>
        <v>27846.869121644751</v>
      </c>
      <c r="N843" s="16">
        <f t="shared" ca="1" si="146"/>
        <v>9.3071842159874603</v>
      </c>
      <c r="O843" s="16">
        <f t="shared" ca="1" si="147"/>
        <v>27856.176305860739</v>
      </c>
      <c r="P843" s="16">
        <f t="shared" ca="1" si="153"/>
        <v>4424.9172370869201</v>
      </c>
      <c r="Q843" s="16">
        <f t="shared" ca="1" si="148"/>
        <v>91.215991325573924</v>
      </c>
      <c r="R843" s="16">
        <f t="shared" ca="1" si="154"/>
        <v>4525.4404126284808</v>
      </c>
      <c r="S843" s="15">
        <v>818</v>
      </c>
      <c r="T843" s="15">
        <f t="shared" ca="1" si="149"/>
        <v>1</v>
      </c>
      <c r="U843" s="16">
        <f t="shared" ca="1" si="155"/>
        <v>27856.176305860739</v>
      </c>
      <c r="V843" s="16">
        <f t="shared" ca="1" si="156"/>
        <v>27762.465076486034</v>
      </c>
    </row>
    <row r="844" spans="9:22">
      <c r="I844" s="15">
        <v>819</v>
      </c>
      <c r="J844" s="16">
        <f t="shared" ca="1" si="145"/>
        <v>18.768296213386805</v>
      </c>
      <c r="K844" s="16">
        <f t="shared" ca="1" si="150"/>
        <v>23349.504189445644</v>
      </c>
      <c r="L844" s="16">
        <f t="shared" ca="1" si="151"/>
        <v>27762.465076486034</v>
      </c>
      <c r="M844" s="16">
        <f t="shared" ca="1" si="152"/>
        <v>27835.19680728134</v>
      </c>
      <c r="N844" s="16">
        <f t="shared" ca="1" si="146"/>
        <v>6.7335876795739154</v>
      </c>
      <c r="O844" s="16">
        <f t="shared" ca="1" si="147"/>
        <v>27841.930394960913</v>
      </c>
      <c r="P844" s="16">
        <f t="shared" ca="1" si="153"/>
        <v>4412.9608870403899</v>
      </c>
      <c r="Q844" s="16">
        <f t="shared" ca="1" si="148"/>
        <v>72.731730795303818</v>
      </c>
      <c r="R844" s="16">
        <f t="shared" ca="1" si="154"/>
        <v>4492.4262055152676</v>
      </c>
      <c r="S844" s="15">
        <v>819</v>
      </c>
      <c r="T844" s="15">
        <f t="shared" ca="1" si="149"/>
        <v>2</v>
      </c>
      <c r="U844" s="16">
        <f t="shared" ca="1" si="155"/>
        <v>27856.176305860739</v>
      </c>
      <c r="V844" s="16">
        <f t="shared" ca="1" si="156"/>
        <v>27841.930394960913</v>
      </c>
    </row>
    <row r="845" spans="9:22">
      <c r="I845" s="15">
        <v>820</v>
      </c>
      <c r="J845" s="16">
        <f t="shared" ca="1" si="145"/>
        <v>11.099060428757513</v>
      </c>
      <c r="K845" s="16">
        <f t="shared" ca="1" si="150"/>
        <v>23360.603249874403</v>
      </c>
      <c r="L845" s="16">
        <f t="shared" ca="1" si="151"/>
        <v>27841.930394960913</v>
      </c>
      <c r="M845" s="16">
        <f t="shared" ca="1" si="152"/>
        <v>27888.693638397279</v>
      </c>
      <c r="N845" s="16">
        <f t="shared" ca="1" si="146"/>
        <v>7.7322630226515798</v>
      </c>
      <c r="O845" s="16">
        <f t="shared" ca="1" si="147"/>
        <v>27896.425901419931</v>
      </c>
      <c r="P845" s="16">
        <f t="shared" ca="1" si="153"/>
        <v>4481.3271450865104</v>
      </c>
      <c r="Q845" s="16">
        <f t="shared" ca="1" si="148"/>
        <v>46.763243436364441</v>
      </c>
      <c r="R845" s="16">
        <f t="shared" ca="1" si="154"/>
        <v>4535.8226515455262</v>
      </c>
      <c r="S845" s="15">
        <v>820</v>
      </c>
      <c r="T845" s="15">
        <f t="shared" ca="1" si="149"/>
        <v>2</v>
      </c>
      <c r="U845" s="16">
        <f t="shared" ca="1" si="155"/>
        <v>27856.176305860739</v>
      </c>
      <c r="V845" s="16">
        <f t="shared" ca="1" si="156"/>
        <v>27896.425901419931</v>
      </c>
    </row>
    <row r="846" spans="9:22">
      <c r="I846" s="15">
        <v>821</v>
      </c>
      <c r="J846" s="16">
        <f t="shared" ca="1" si="145"/>
        <v>31.605851354402709</v>
      </c>
      <c r="K846" s="16">
        <f t="shared" ca="1" si="150"/>
        <v>23392.209101228804</v>
      </c>
      <c r="L846" s="16">
        <f t="shared" ca="1" si="151"/>
        <v>27856.176305860739</v>
      </c>
      <c r="M846" s="16">
        <f t="shared" ca="1" si="152"/>
        <v>27906.892719884763</v>
      </c>
      <c r="N846" s="16">
        <f t="shared" ca="1" si="146"/>
        <v>8.560546019153211</v>
      </c>
      <c r="O846" s="16">
        <f t="shared" ca="1" si="147"/>
        <v>27915.453265903918</v>
      </c>
      <c r="P846" s="16">
        <f t="shared" ca="1" si="153"/>
        <v>4463.9672046319356</v>
      </c>
      <c r="Q846" s="16">
        <f t="shared" ca="1" si="148"/>
        <v>50.716414024022967</v>
      </c>
      <c r="R846" s="16">
        <f t="shared" ca="1" si="154"/>
        <v>4523.2441646751122</v>
      </c>
      <c r="S846" s="15">
        <v>821</v>
      </c>
      <c r="T846" s="15">
        <f t="shared" ca="1" si="149"/>
        <v>1</v>
      </c>
      <c r="U846" s="16">
        <f t="shared" ca="1" si="155"/>
        <v>27915.453265903918</v>
      </c>
      <c r="V846" s="16">
        <f t="shared" ca="1" si="156"/>
        <v>27896.425901419931</v>
      </c>
    </row>
    <row r="847" spans="9:22">
      <c r="I847" s="15">
        <v>822</v>
      </c>
      <c r="J847" s="16">
        <f t="shared" ca="1" si="145"/>
        <v>22.028893145977918</v>
      </c>
      <c r="K847" s="16">
        <f t="shared" ca="1" si="150"/>
        <v>23414.23799437478</v>
      </c>
      <c r="L847" s="16">
        <f t="shared" ca="1" si="151"/>
        <v>27896.425901419931</v>
      </c>
      <c r="M847" s="16">
        <f t="shared" ca="1" si="152"/>
        <v>27972.819537279229</v>
      </c>
      <c r="N847" s="16">
        <f t="shared" ca="1" si="146"/>
        <v>5.9572639292882776</v>
      </c>
      <c r="O847" s="16">
        <f t="shared" ca="1" si="147"/>
        <v>27978.776801208518</v>
      </c>
      <c r="P847" s="16">
        <f t="shared" ca="1" si="153"/>
        <v>4482.1879070451505</v>
      </c>
      <c r="Q847" s="16">
        <f t="shared" ca="1" si="148"/>
        <v>76.393635859297689</v>
      </c>
      <c r="R847" s="16">
        <f t="shared" ca="1" si="154"/>
        <v>4564.5388068337361</v>
      </c>
      <c r="S847" s="15">
        <v>822</v>
      </c>
      <c r="T847" s="15">
        <f t="shared" ca="1" si="149"/>
        <v>2</v>
      </c>
      <c r="U847" s="16">
        <f t="shared" ca="1" si="155"/>
        <v>27915.453265903918</v>
      </c>
      <c r="V847" s="16">
        <f t="shared" ca="1" si="156"/>
        <v>27978.776801208518</v>
      </c>
    </row>
    <row r="848" spans="9:22">
      <c r="I848" s="15">
        <v>823</v>
      </c>
      <c r="J848" s="16">
        <f t="shared" ca="1" si="145"/>
        <v>51.078003917860336</v>
      </c>
      <c r="K848" s="16">
        <f t="shared" ca="1" si="150"/>
        <v>23465.315998292641</v>
      </c>
      <c r="L848" s="16">
        <f t="shared" ca="1" si="151"/>
        <v>27915.453265903918</v>
      </c>
      <c r="M848" s="16">
        <f t="shared" ca="1" si="152"/>
        <v>27988.157488445439</v>
      </c>
      <c r="N848" s="16">
        <f t="shared" ca="1" si="146"/>
        <v>5.66642828801898</v>
      </c>
      <c r="O848" s="16">
        <f t="shared" ca="1" si="147"/>
        <v>27993.823916733458</v>
      </c>
      <c r="P848" s="16">
        <f t="shared" ca="1" si="153"/>
        <v>4450.1372676112769</v>
      </c>
      <c r="Q848" s="16">
        <f t="shared" ca="1" si="148"/>
        <v>72.704222541520778</v>
      </c>
      <c r="R848" s="16">
        <f t="shared" ca="1" si="154"/>
        <v>4528.5079184408169</v>
      </c>
      <c r="S848" s="15">
        <v>823</v>
      </c>
      <c r="T848" s="15">
        <f t="shared" ca="1" si="149"/>
        <v>1</v>
      </c>
      <c r="U848" s="16">
        <f t="shared" ca="1" si="155"/>
        <v>27993.823916733458</v>
      </c>
      <c r="V848" s="16">
        <f t="shared" ca="1" si="156"/>
        <v>27978.776801208518</v>
      </c>
    </row>
    <row r="849" spans="9:22">
      <c r="I849" s="15">
        <v>824</v>
      </c>
      <c r="J849" s="16">
        <f t="shared" ca="1" si="145"/>
        <v>2.0592713243650889</v>
      </c>
      <c r="K849" s="16">
        <f t="shared" ca="1" si="150"/>
        <v>23467.375269617005</v>
      </c>
      <c r="L849" s="16">
        <f t="shared" ca="1" si="151"/>
        <v>27978.776801208518</v>
      </c>
      <c r="M849" s="16">
        <f t="shared" ca="1" si="152"/>
        <v>28066.259016237142</v>
      </c>
      <c r="N849" s="16">
        <f t="shared" ca="1" si="146"/>
        <v>5.9064882380853154</v>
      </c>
      <c r="O849" s="16">
        <f t="shared" ca="1" si="147"/>
        <v>28072.165504475226</v>
      </c>
      <c r="P849" s="16">
        <f t="shared" ca="1" si="153"/>
        <v>4511.401531591513</v>
      </c>
      <c r="Q849" s="16">
        <f t="shared" ca="1" si="148"/>
        <v>87.482215028623813</v>
      </c>
      <c r="R849" s="16">
        <f t="shared" ca="1" si="154"/>
        <v>4604.790234858222</v>
      </c>
      <c r="S849" s="15">
        <v>824</v>
      </c>
      <c r="T849" s="15">
        <f t="shared" ca="1" si="149"/>
        <v>2</v>
      </c>
      <c r="U849" s="16">
        <f t="shared" ca="1" si="155"/>
        <v>27993.823916733458</v>
      </c>
      <c r="V849" s="16">
        <f t="shared" ca="1" si="156"/>
        <v>28072.165504475226</v>
      </c>
    </row>
    <row r="850" spans="9:22">
      <c r="I850" s="15">
        <v>825</v>
      </c>
      <c r="J850" s="16">
        <f t="shared" ca="1" si="145"/>
        <v>22.018716581488114</v>
      </c>
      <c r="K850" s="16">
        <f t="shared" ca="1" si="150"/>
        <v>23489.393986198495</v>
      </c>
      <c r="L850" s="16">
        <f t="shared" ca="1" si="151"/>
        <v>27993.823916733458</v>
      </c>
      <c r="M850" s="16">
        <f t="shared" ca="1" si="152"/>
        <v>28011.495045507523</v>
      </c>
      <c r="N850" s="16">
        <f t="shared" ca="1" si="146"/>
        <v>7.8416618318740321</v>
      </c>
      <c r="O850" s="16">
        <f t="shared" ca="1" si="147"/>
        <v>28019.336707339397</v>
      </c>
      <c r="P850" s="16">
        <f t="shared" ca="1" si="153"/>
        <v>4504.4299305349632</v>
      </c>
      <c r="Q850" s="16">
        <f t="shared" ca="1" si="148"/>
        <v>17.671128774065387</v>
      </c>
      <c r="R850" s="16">
        <f t="shared" ca="1" si="154"/>
        <v>4529.9427211409029</v>
      </c>
      <c r="S850" s="15">
        <v>825</v>
      </c>
      <c r="T850" s="15">
        <f t="shared" ca="1" si="149"/>
        <v>1</v>
      </c>
      <c r="U850" s="16">
        <f t="shared" ca="1" si="155"/>
        <v>28019.336707339397</v>
      </c>
      <c r="V850" s="16">
        <f t="shared" ca="1" si="156"/>
        <v>28072.165504475226</v>
      </c>
    </row>
    <row r="851" spans="9:22">
      <c r="I851" s="15">
        <v>826</v>
      </c>
      <c r="J851" s="16">
        <f t="shared" ca="1" si="145"/>
        <v>70.04366128879991</v>
      </c>
      <c r="K851" s="16">
        <f t="shared" ca="1" si="150"/>
        <v>23559.437647487295</v>
      </c>
      <c r="L851" s="16">
        <f t="shared" ca="1" si="151"/>
        <v>28019.336707339397</v>
      </c>
      <c r="M851" s="16">
        <f t="shared" ca="1" si="152"/>
        <v>28064.190137547859</v>
      </c>
      <c r="N851" s="16">
        <f t="shared" ca="1" si="146"/>
        <v>8.6261059416043047</v>
      </c>
      <c r="O851" s="16">
        <f t="shared" ca="1" si="147"/>
        <v>28072.816243489462</v>
      </c>
      <c r="P851" s="16">
        <f t="shared" ca="1" si="153"/>
        <v>4459.8990598521013</v>
      </c>
      <c r="Q851" s="16">
        <f t="shared" ca="1" si="148"/>
        <v>44.853430208463244</v>
      </c>
      <c r="R851" s="16">
        <f t="shared" ca="1" si="154"/>
        <v>4513.3785960021696</v>
      </c>
      <c r="S851" s="15">
        <v>826</v>
      </c>
      <c r="T851" s="15">
        <f t="shared" ca="1" si="149"/>
        <v>1</v>
      </c>
      <c r="U851" s="16">
        <f t="shared" ca="1" si="155"/>
        <v>28072.816243489462</v>
      </c>
      <c r="V851" s="16">
        <f t="shared" ca="1" si="156"/>
        <v>28072.165504475226</v>
      </c>
    </row>
    <row r="852" spans="9:22">
      <c r="I852" s="15">
        <v>827</v>
      </c>
      <c r="J852" s="16">
        <f t="shared" ca="1" si="145"/>
        <v>13.503483559032192</v>
      </c>
      <c r="K852" s="16">
        <f t="shared" ca="1" si="150"/>
        <v>23572.941131046326</v>
      </c>
      <c r="L852" s="16">
        <f t="shared" ca="1" si="151"/>
        <v>28072.165504475226</v>
      </c>
      <c r="M852" s="16">
        <f t="shared" ca="1" si="152"/>
        <v>28118.020674657055</v>
      </c>
      <c r="N852" s="16">
        <f t="shared" ca="1" si="146"/>
        <v>8.6660512499177003</v>
      </c>
      <c r="O852" s="16">
        <f t="shared" ca="1" si="147"/>
        <v>28126.686725906973</v>
      </c>
      <c r="P852" s="16">
        <f t="shared" ca="1" si="153"/>
        <v>4499.2243734289004</v>
      </c>
      <c r="Q852" s="16">
        <f t="shared" ca="1" si="148"/>
        <v>45.855170181829237</v>
      </c>
      <c r="R852" s="16">
        <f t="shared" ca="1" si="154"/>
        <v>4553.7455948606475</v>
      </c>
      <c r="S852" s="15">
        <v>827</v>
      </c>
      <c r="T852" s="15">
        <f t="shared" ca="1" si="149"/>
        <v>2</v>
      </c>
      <c r="U852" s="16">
        <f t="shared" ca="1" si="155"/>
        <v>28072.816243489462</v>
      </c>
      <c r="V852" s="16">
        <f t="shared" ca="1" si="156"/>
        <v>28126.686725906973</v>
      </c>
    </row>
    <row r="853" spans="9:22">
      <c r="I853" s="15">
        <v>828</v>
      </c>
      <c r="J853" s="16">
        <f t="shared" ca="1" si="145"/>
        <v>64.164605399467035</v>
      </c>
      <c r="K853" s="16">
        <f t="shared" ca="1" si="150"/>
        <v>23637.105736445792</v>
      </c>
      <c r="L853" s="16">
        <f t="shared" ca="1" si="151"/>
        <v>28072.816243489462</v>
      </c>
      <c r="M853" s="16">
        <f t="shared" ca="1" si="152"/>
        <v>28126.611145339433</v>
      </c>
      <c r="N853" s="16">
        <f t="shared" ca="1" si="146"/>
        <v>9.2434004413419917</v>
      </c>
      <c r="O853" s="16">
        <f t="shared" ca="1" si="147"/>
        <v>28135.854545780774</v>
      </c>
      <c r="P853" s="16">
        <f t="shared" ca="1" si="153"/>
        <v>4435.7105070436701</v>
      </c>
      <c r="Q853" s="16">
        <f t="shared" ca="1" si="148"/>
        <v>53.794901849971268</v>
      </c>
      <c r="R853" s="16">
        <f t="shared" ca="1" si="154"/>
        <v>4498.748809334983</v>
      </c>
      <c r="S853" s="15">
        <v>828</v>
      </c>
      <c r="T853" s="15">
        <f t="shared" ca="1" si="149"/>
        <v>1</v>
      </c>
      <c r="U853" s="16">
        <f t="shared" ca="1" si="155"/>
        <v>28135.854545780774</v>
      </c>
      <c r="V853" s="16">
        <f t="shared" ca="1" si="156"/>
        <v>28126.686725906973</v>
      </c>
    </row>
    <row r="854" spans="9:22">
      <c r="I854" s="15">
        <v>829</v>
      </c>
      <c r="J854" s="16">
        <f t="shared" ca="1" si="145"/>
        <v>57.712033035967401</v>
      </c>
      <c r="K854" s="16">
        <f t="shared" ca="1" si="150"/>
        <v>23694.81776948176</v>
      </c>
      <c r="L854" s="16">
        <f t="shared" ca="1" si="151"/>
        <v>28126.686725906973</v>
      </c>
      <c r="M854" s="16">
        <f t="shared" ca="1" si="152"/>
        <v>28179.828196132781</v>
      </c>
      <c r="N854" s="16">
        <f t="shared" ca="1" si="146"/>
        <v>8.3267381037474433</v>
      </c>
      <c r="O854" s="16">
        <f t="shared" ca="1" si="147"/>
        <v>28188.154934236529</v>
      </c>
      <c r="P854" s="16">
        <f t="shared" ca="1" si="153"/>
        <v>4431.8689564252127</v>
      </c>
      <c r="Q854" s="16">
        <f t="shared" ca="1" si="148"/>
        <v>53.141470225806565</v>
      </c>
      <c r="R854" s="16">
        <f t="shared" ca="1" si="154"/>
        <v>4493.3371647547665</v>
      </c>
      <c r="S854" s="15">
        <v>829</v>
      </c>
      <c r="T854" s="15">
        <f t="shared" ca="1" si="149"/>
        <v>2</v>
      </c>
      <c r="U854" s="16">
        <f t="shared" ca="1" si="155"/>
        <v>28135.854545780774</v>
      </c>
      <c r="V854" s="16">
        <f t="shared" ca="1" si="156"/>
        <v>28188.154934236529</v>
      </c>
    </row>
    <row r="855" spans="9:22">
      <c r="I855" s="15">
        <v>830</v>
      </c>
      <c r="J855" s="16">
        <f t="shared" ca="1" si="145"/>
        <v>36.723889143569714</v>
      </c>
      <c r="K855" s="16">
        <f t="shared" ca="1" si="150"/>
        <v>23731.54165862533</v>
      </c>
      <c r="L855" s="16">
        <f t="shared" ca="1" si="151"/>
        <v>28135.854545780774</v>
      </c>
      <c r="M855" s="16">
        <f t="shared" ca="1" si="152"/>
        <v>28195.948843284787</v>
      </c>
      <c r="N855" s="16">
        <f t="shared" ca="1" si="146"/>
        <v>5.8381962712767095</v>
      </c>
      <c r="O855" s="16">
        <f t="shared" ca="1" si="147"/>
        <v>28201.787039556064</v>
      </c>
      <c r="P855" s="16">
        <f t="shared" ca="1" si="153"/>
        <v>4404.3128871554436</v>
      </c>
      <c r="Q855" s="16">
        <f t="shared" ca="1" si="148"/>
        <v>60.094297504013461</v>
      </c>
      <c r="R855" s="16">
        <f t="shared" ca="1" si="154"/>
        <v>4470.2453809307335</v>
      </c>
      <c r="S855" s="15">
        <v>830</v>
      </c>
      <c r="T855" s="15">
        <f t="shared" ca="1" si="149"/>
        <v>1</v>
      </c>
      <c r="U855" s="16">
        <f t="shared" ca="1" si="155"/>
        <v>28201.787039556064</v>
      </c>
      <c r="V855" s="16">
        <f t="shared" ca="1" si="156"/>
        <v>28188.154934236529</v>
      </c>
    </row>
    <row r="856" spans="9:22">
      <c r="I856" s="15">
        <v>831</v>
      </c>
      <c r="J856" s="16">
        <f t="shared" ca="1" si="145"/>
        <v>29.515176217216549</v>
      </c>
      <c r="K856" s="16">
        <f t="shared" ca="1" si="150"/>
        <v>23761.056834842548</v>
      </c>
      <c r="L856" s="16">
        <f t="shared" ca="1" si="151"/>
        <v>28188.154934236529</v>
      </c>
      <c r="M856" s="16">
        <f t="shared" ca="1" si="152"/>
        <v>28238.078716475582</v>
      </c>
      <c r="N856" s="16">
        <f t="shared" ca="1" si="146"/>
        <v>8.9733095842451078</v>
      </c>
      <c r="O856" s="16">
        <f t="shared" ca="1" si="147"/>
        <v>28247.052026059828</v>
      </c>
      <c r="P856" s="16">
        <f t="shared" ca="1" si="153"/>
        <v>4427.0980993939811</v>
      </c>
      <c r="Q856" s="16">
        <f t="shared" ca="1" si="148"/>
        <v>49.923782239054034</v>
      </c>
      <c r="R856" s="16">
        <f t="shared" ca="1" si="154"/>
        <v>4485.9951912172801</v>
      </c>
      <c r="S856" s="15">
        <v>831</v>
      </c>
      <c r="T856" s="15">
        <f t="shared" ca="1" si="149"/>
        <v>2</v>
      </c>
      <c r="U856" s="16">
        <f t="shared" ca="1" si="155"/>
        <v>28201.787039556064</v>
      </c>
      <c r="V856" s="16">
        <f t="shared" ca="1" si="156"/>
        <v>28247.052026059828</v>
      </c>
    </row>
    <row r="857" spans="9:22">
      <c r="I857" s="15">
        <v>832</v>
      </c>
      <c r="J857" s="16">
        <f t="shared" ca="1" si="145"/>
        <v>26.736058541670971</v>
      </c>
      <c r="K857" s="16">
        <f t="shared" ca="1" si="150"/>
        <v>23787.792893384219</v>
      </c>
      <c r="L857" s="16">
        <f t="shared" ca="1" si="151"/>
        <v>28201.787039556064</v>
      </c>
      <c r="M857" s="16">
        <f t="shared" ca="1" si="152"/>
        <v>28275.773602192789</v>
      </c>
      <c r="N857" s="16">
        <f t="shared" ca="1" si="146"/>
        <v>6.6207037168952141</v>
      </c>
      <c r="O857" s="16">
        <f t="shared" ca="1" si="147"/>
        <v>28282.394305909685</v>
      </c>
      <c r="P857" s="16">
        <f t="shared" ca="1" si="153"/>
        <v>4413.9941461718445</v>
      </c>
      <c r="Q857" s="16">
        <f t="shared" ca="1" si="148"/>
        <v>73.986562636724983</v>
      </c>
      <c r="R857" s="16">
        <f t="shared" ca="1" si="154"/>
        <v>4494.6014125254642</v>
      </c>
      <c r="S857" s="15">
        <v>832</v>
      </c>
      <c r="T857" s="15">
        <f t="shared" ca="1" si="149"/>
        <v>1</v>
      </c>
      <c r="U857" s="16">
        <f t="shared" ca="1" si="155"/>
        <v>28282.394305909685</v>
      </c>
      <c r="V857" s="16">
        <f t="shared" ca="1" si="156"/>
        <v>28247.052026059828</v>
      </c>
    </row>
    <row r="858" spans="9:22">
      <c r="I858" s="15">
        <v>833</v>
      </c>
      <c r="J858" s="16">
        <f t="shared" ca="1" si="145"/>
        <v>48.564768514958601</v>
      </c>
      <c r="K858" s="16">
        <f t="shared" ca="1" si="150"/>
        <v>23836.357661899179</v>
      </c>
      <c r="L858" s="16">
        <f t="shared" ca="1" si="151"/>
        <v>28247.052026059828</v>
      </c>
      <c r="M858" s="16">
        <f t="shared" ca="1" si="152"/>
        <v>28312.53247278772</v>
      </c>
      <c r="N858" s="16">
        <f t="shared" ca="1" si="146"/>
        <v>9.0325885713348004</v>
      </c>
      <c r="O858" s="16">
        <f t="shared" ca="1" si="147"/>
        <v>28321.565061359055</v>
      </c>
      <c r="P858" s="16">
        <f t="shared" ca="1" si="153"/>
        <v>4410.6943641606485</v>
      </c>
      <c r="Q858" s="16">
        <f t="shared" ca="1" si="148"/>
        <v>65.480446727893366</v>
      </c>
      <c r="R858" s="16">
        <f t="shared" ca="1" si="154"/>
        <v>4485.2073994598768</v>
      </c>
      <c r="S858" s="15">
        <v>833</v>
      </c>
      <c r="T858" s="15">
        <f t="shared" ca="1" si="149"/>
        <v>2</v>
      </c>
      <c r="U858" s="16">
        <f t="shared" ca="1" si="155"/>
        <v>28282.394305909685</v>
      </c>
      <c r="V858" s="16">
        <f t="shared" ca="1" si="156"/>
        <v>28321.565061359055</v>
      </c>
    </row>
    <row r="859" spans="9:22">
      <c r="I859" s="15">
        <v>834</v>
      </c>
      <c r="J859" s="16">
        <f t="shared" ref="J859:J922" ca="1" si="157">LN(RAND())*(-$B$15)</f>
        <v>25.571011780793018</v>
      </c>
      <c r="K859" s="16">
        <f t="shared" ca="1" si="150"/>
        <v>23861.928673679973</v>
      </c>
      <c r="L859" s="16">
        <f t="shared" ca="1" si="151"/>
        <v>28282.394305909685</v>
      </c>
      <c r="M859" s="16">
        <f t="shared" ca="1" si="152"/>
        <v>28367.990982311585</v>
      </c>
      <c r="N859" s="16">
        <f t="shared" ref="N859:N922" ca="1" si="158">(RAND()*5)+5</f>
        <v>6.8422269510407379</v>
      </c>
      <c r="O859" s="16">
        <f t="shared" ref="O859:O922" ca="1" si="159">M859+N859</f>
        <v>28374.833209262626</v>
      </c>
      <c r="P859" s="16">
        <f t="shared" ca="1" si="153"/>
        <v>4420.4656322297124</v>
      </c>
      <c r="Q859" s="16">
        <f t="shared" ref="Q859:Q922" ca="1" si="160">_xlfn.NORM.INV(RAND(), $B$11,$B$12)</f>
        <v>85.596676401900112</v>
      </c>
      <c r="R859" s="16">
        <f t="shared" ca="1" si="154"/>
        <v>4512.9045355826538</v>
      </c>
      <c r="S859" s="15">
        <v>834</v>
      </c>
      <c r="T859" s="15">
        <f t="shared" ref="T859:T922" ca="1" si="161">IF(O859=U859, 1, IF(O859=V859, 2, IF(W859=O859, 3, IF(X859=O859, 4, 0))))</f>
        <v>1</v>
      </c>
      <c r="U859" s="16">
        <f t="shared" ca="1" si="155"/>
        <v>28374.833209262626</v>
      </c>
      <c r="V859" s="16">
        <f t="shared" ca="1" si="156"/>
        <v>28321.565061359055</v>
      </c>
    </row>
    <row r="860" spans="9:22">
      <c r="I860" s="15">
        <v>835</v>
      </c>
      <c r="J860" s="16">
        <f t="shared" ca="1" si="157"/>
        <v>4.8633140276859921</v>
      </c>
      <c r="K860" s="16">
        <f t="shared" ref="K860:K923" ca="1" si="162">J860+K859</f>
        <v>23866.79198770766</v>
      </c>
      <c r="L860" s="16">
        <f t="shared" ref="L860:L923" ca="1" si="163">IF(K860&gt;MIN(U859,V859), K860, MIN(U859,V859))</f>
        <v>28321.565061359055</v>
      </c>
      <c r="M860" s="16">
        <f t="shared" ref="M860:M923" ca="1" si="164">L860+Q860</f>
        <v>28390.55996633778</v>
      </c>
      <c r="N860" s="16">
        <f t="shared" ca="1" si="158"/>
        <v>7.1125214166513908</v>
      </c>
      <c r="O860" s="16">
        <f t="shared" ca="1" si="159"/>
        <v>28397.672487754433</v>
      </c>
      <c r="P860" s="16">
        <f t="shared" ref="P860:P923" ca="1" si="165">IF((L860-K860) &gt;=0, (L860-K860), 0)</f>
        <v>4454.773073651395</v>
      </c>
      <c r="Q860" s="16">
        <f t="shared" ca="1" si="160"/>
        <v>68.994904978722985</v>
      </c>
      <c r="R860" s="16">
        <f t="shared" ref="R860:R923" ca="1" si="166">Q860+P860+N860</f>
        <v>4530.8805000467692</v>
      </c>
      <c r="S860" s="15">
        <v>835</v>
      </c>
      <c r="T860" s="15">
        <f t="shared" ca="1" si="161"/>
        <v>2</v>
      </c>
      <c r="U860" s="16">
        <f t="shared" ref="U860:U923" ca="1" si="167">IF(U859=MIN(U859,V859), M860 + N860, U859)</f>
        <v>28374.833209262626</v>
      </c>
      <c r="V860" s="16">
        <f t="shared" ref="V860:V923" ca="1" si="168">IF(V859=MIN(U859,V859), M860 + N860, V859)</f>
        <v>28397.672487754433</v>
      </c>
    </row>
    <row r="861" spans="9:22">
      <c r="I861" s="15">
        <v>836</v>
      </c>
      <c r="J861" s="16">
        <f t="shared" ca="1" si="157"/>
        <v>3.899982905321794</v>
      </c>
      <c r="K861" s="16">
        <f t="shared" ca="1" si="162"/>
        <v>23870.691970612981</v>
      </c>
      <c r="L861" s="16">
        <f t="shared" ca="1" si="163"/>
        <v>28374.833209262626</v>
      </c>
      <c r="M861" s="16">
        <f t="shared" ca="1" si="164"/>
        <v>28423.719018733183</v>
      </c>
      <c r="N861" s="16">
        <f t="shared" ca="1" si="158"/>
        <v>7.5067624392634391</v>
      </c>
      <c r="O861" s="16">
        <f t="shared" ca="1" si="159"/>
        <v>28431.225781172448</v>
      </c>
      <c r="P861" s="16">
        <f t="shared" ca="1" si="165"/>
        <v>4504.1412386496449</v>
      </c>
      <c r="Q861" s="16">
        <f t="shared" ca="1" si="160"/>
        <v>48.885809470557049</v>
      </c>
      <c r="R861" s="16">
        <f t="shared" ca="1" si="166"/>
        <v>4560.5338105594656</v>
      </c>
      <c r="S861" s="15">
        <v>836</v>
      </c>
      <c r="T861" s="15">
        <f t="shared" ca="1" si="161"/>
        <v>1</v>
      </c>
      <c r="U861" s="16">
        <f t="shared" ca="1" si="167"/>
        <v>28431.225781172448</v>
      </c>
      <c r="V861" s="16">
        <f t="shared" ca="1" si="168"/>
        <v>28397.672487754433</v>
      </c>
    </row>
    <row r="862" spans="9:22">
      <c r="I862" s="15">
        <v>837</v>
      </c>
      <c r="J862" s="16">
        <f t="shared" ca="1" si="157"/>
        <v>38.947223653122123</v>
      </c>
      <c r="K862" s="16">
        <f t="shared" ca="1" si="162"/>
        <v>23909.639194266103</v>
      </c>
      <c r="L862" s="16">
        <f t="shared" ca="1" si="163"/>
        <v>28397.672487754433</v>
      </c>
      <c r="M862" s="16">
        <f t="shared" ca="1" si="164"/>
        <v>28425.919680283165</v>
      </c>
      <c r="N862" s="16">
        <f t="shared" ca="1" si="158"/>
        <v>9.3802925913838742</v>
      </c>
      <c r="O862" s="16">
        <f t="shared" ca="1" si="159"/>
        <v>28435.299972874549</v>
      </c>
      <c r="P862" s="16">
        <f t="shared" ca="1" si="165"/>
        <v>4488.0332934883299</v>
      </c>
      <c r="Q862" s="16">
        <f t="shared" ca="1" si="160"/>
        <v>28.247192528730867</v>
      </c>
      <c r="R862" s="16">
        <f t="shared" ca="1" si="166"/>
        <v>4525.6607786084451</v>
      </c>
      <c r="S862" s="15">
        <v>837</v>
      </c>
      <c r="T862" s="15">
        <f t="shared" ca="1" si="161"/>
        <v>2</v>
      </c>
      <c r="U862" s="16">
        <f t="shared" ca="1" si="167"/>
        <v>28431.225781172448</v>
      </c>
      <c r="V862" s="16">
        <f t="shared" ca="1" si="168"/>
        <v>28435.299972874549</v>
      </c>
    </row>
    <row r="863" spans="9:22">
      <c r="I863" s="15">
        <v>838</v>
      </c>
      <c r="J863" s="16">
        <f t="shared" ca="1" si="157"/>
        <v>65.621059682373115</v>
      </c>
      <c r="K863" s="16">
        <f t="shared" ca="1" si="162"/>
        <v>23975.260253948476</v>
      </c>
      <c r="L863" s="16">
        <f t="shared" ca="1" si="163"/>
        <v>28431.225781172448</v>
      </c>
      <c r="M863" s="16">
        <f t="shared" ca="1" si="164"/>
        <v>28474.25629282559</v>
      </c>
      <c r="N863" s="16">
        <f t="shared" ca="1" si="158"/>
        <v>9.3396588092155639</v>
      </c>
      <c r="O863" s="16">
        <f t="shared" ca="1" si="159"/>
        <v>28483.595951634805</v>
      </c>
      <c r="P863" s="16">
        <f t="shared" ca="1" si="165"/>
        <v>4455.9655272239725</v>
      </c>
      <c r="Q863" s="16">
        <f t="shared" ca="1" si="160"/>
        <v>43.030511653142852</v>
      </c>
      <c r="R863" s="16">
        <f t="shared" ca="1" si="166"/>
        <v>4508.3356976863306</v>
      </c>
      <c r="S863" s="15">
        <v>838</v>
      </c>
      <c r="T863" s="15">
        <f t="shared" ca="1" si="161"/>
        <v>1</v>
      </c>
      <c r="U863" s="16">
        <f t="shared" ca="1" si="167"/>
        <v>28483.595951634805</v>
      </c>
      <c r="V863" s="16">
        <f t="shared" ca="1" si="168"/>
        <v>28435.299972874549</v>
      </c>
    </row>
    <row r="864" spans="9:22">
      <c r="I864" s="15">
        <v>839</v>
      </c>
      <c r="J864" s="16">
        <f t="shared" ca="1" si="157"/>
        <v>33.046481592503788</v>
      </c>
      <c r="K864" s="16">
        <f t="shared" ca="1" si="162"/>
        <v>24008.30673554098</v>
      </c>
      <c r="L864" s="16">
        <f t="shared" ca="1" si="163"/>
        <v>28435.299972874549</v>
      </c>
      <c r="M864" s="16">
        <f t="shared" ca="1" si="164"/>
        <v>28493.535954826504</v>
      </c>
      <c r="N864" s="16">
        <f t="shared" ca="1" si="158"/>
        <v>6.0959218132340434</v>
      </c>
      <c r="O864" s="16">
        <f t="shared" ca="1" si="159"/>
        <v>28499.631876639738</v>
      </c>
      <c r="P864" s="16">
        <f t="shared" ca="1" si="165"/>
        <v>4426.9932373335687</v>
      </c>
      <c r="Q864" s="16">
        <f t="shared" ca="1" si="160"/>
        <v>58.235981951955701</v>
      </c>
      <c r="R864" s="16">
        <f t="shared" ca="1" si="166"/>
        <v>4491.3251410987586</v>
      </c>
      <c r="S864" s="15">
        <v>839</v>
      </c>
      <c r="T864" s="15">
        <f t="shared" ca="1" si="161"/>
        <v>2</v>
      </c>
      <c r="U864" s="16">
        <f t="shared" ca="1" si="167"/>
        <v>28483.595951634805</v>
      </c>
      <c r="V864" s="16">
        <f t="shared" ca="1" si="168"/>
        <v>28499.631876639738</v>
      </c>
    </row>
    <row r="865" spans="9:22">
      <c r="I865" s="15">
        <v>840</v>
      </c>
      <c r="J865" s="16">
        <f t="shared" ca="1" si="157"/>
        <v>9.7703929988065426</v>
      </c>
      <c r="K865" s="16">
        <f t="shared" ca="1" si="162"/>
        <v>24018.077128539786</v>
      </c>
      <c r="L865" s="16">
        <f t="shared" ca="1" si="163"/>
        <v>28483.595951634805</v>
      </c>
      <c r="M865" s="16">
        <f t="shared" ca="1" si="164"/>
        <v>28558.226552716576</v>
      </c>
      <c r="N865" s="16">
        <f t="shared" ca="1" si="158"/>
        <v>5.4855654542499321</v>
      </c>
      <c r="O865" s="16">
        <f t="shared" ca="1" si="159"/>
        <v>28563.712118170828</v>
      </c>
      <c r="P865" s="16">
        <f t="shared" ca="1" si="165"/>
        <v>4465.5188230950189</v>
      </c>
      <c r="Q865" s="16">
        <f t="shared" ca="1" si="160"/>
        <v>74.63060108177001</v>
      </c>
      <c r="R865" s="16">
        <f t="shared" ca="1" si="166"/>
        <v>4545.6349896310385</v>
      </c>
      <c r="S865" s="15">
        <v>840</v>
      </c>
      <c r="T865" s="15">
        <f t="shared" ca="1" si="161"/>
        <v>1</v>
      </c>
      <c r="U865" s="16">
        <f t="shared" ca="1" si="167"/>
        <v>28563.712118170828</v>
      </c>
      <c r="V865" s="16">
        <f t="shared" ca="1" si="168"/>
        <v>28499.631876639738</v>
      </c>
    </row>
    <row r="866" spans="9:22">
      <c r="I866" s="15">
        <v>841</v>
      </c>
      <c r="J866" s="16">
        <f t="shared" ca="1" si="157"/>
        <v>1.344134699537223</v>
      </c>
      <c r="K866" s="16">
        <f t="shared" ca="1" si="162"/>
        <v>24019.421263239325</v>
      </c>
      <c r="L866" s="16">
        <f t="shared" ca="1" si="163"/>
        <v>28499.631876639738</v>
      </c>
      <c r="M866" s="16">
        <f t="shared" ca="1" si="164"/>
        <v>28604.07862049598</v>
      </c>
      <c r="N866" s="16">
        <f t="shared" ca="1" si="158"/>
        <v>5.2512326487662104</v>
      </c>
      <c r="O866" s="16">
        <f t="shared" ca="1" si="159"/>
        <v>28609.329853144747</v>
      </c>
      <c r="P866" s="16">
        <f t="shared" ca="1" si="165"/>
        <v>4480.2106134004134</v>
      </c>
      <c r="Q866" s="16">
        <f t="shared" ca="1" si="160"/>
        <v>104.44674385624199</v>
      </c>
      <c r="R866" s="16">
        <f t="shared" ca="1" si="166"/>
        <v>4589.9085899054216</v>
      </c>
      <c r="S866" s="15">
        <v>841</v>
      </c>
      <c r="T866" s="15">
        <f t="shared" ca="1" si="161"/>
        <v>2</v>
      </c>
      <c r="U866" s="16">
        <f t="shared" ca="1" si="167"/>
        <v>28563.712118170828</v>
      </c>
      <c r="V866" s="16">
        <f t="shared" ca="1" si="168"/>
        <v>28609.329853144747</v>
      </c>
    </row>
    <row r="867" spans="9:22">
      <c r="I867" s="15">
        <v>842</v>
      </c>
      <c r="J867" s="16">
        <f t="shared" ca="1" si="157"/>
        <v>97.719799564737684</v>
      </c>
      <c r="K867" s="16">
        <f t="shared" ca="1" si="162"/>
        <v>24117.141062804061</v>
      </c>
      <c r="L867" s="16">
        <f t="shared" ca="1" si="163"/>
        <v>28563.712118170828</v>
      </c>
      <c r="M867" s="16">
        <f t="shared" ca="1" si="164"/>
        <v>28634.963372193615</v>
      </c>
      <c r="N867" s="16">
        <f t="shared" ca="1" si="158"/>
        <v>9.9196714528166261</v>
      </c>
      <c r="O867" s="16">
        <f t="shared" ca="1" si="159"/>
        <v>28644.88304364643</v>
      </c>
      <c r="P867" s="16">
        <f t="shared" ca="1" si="165"/>
        <v>4446.5710553667668</v>
      </c>
      <c r="Q867" s="16">
        <f t="shared" ca="1" si="160"/>
        <v>71.251254022788075</v>
      </c>
      <c r="R867" s="16">
        <f t="shared" ca="1" si="166"/>
        <v>4527.741980842372</v>
      </c>
      <c r="S867" s="15">
        <v>842</v>
      </c>
      <c r="T867" s="15">
        <f t="shared" ca="1" si="161"/>
        <v>1</v>
      </c>
      <c r="U867" s="16">
        <f t="shared" ca="1" si="167"/>
        <v>28644.88304364643</v>
      </c>
      <c r="V867" s="16">
        <f t="shared" ca="1" si="168"/>
        <v>28609.329853144747</v>
      </c>
    </row>
    <row r="868" spans="9:22">
      <c r="I868" s="15">
        <v>843</v>
      </c>
      <c r="J868" s="16">
        <f t="shared" ca="1" si="157"/>
        <v>72.586745353862398</v>
      </c>
      <c r="K868" s="16">
        <f t="shared" ca="1" si="162"/>
        <v>24189.727808157924</v>
      </c>
      <c r="L868" s="16">
        <f t="shared" ca="1" si="163"/>
        <v>28609.329853144747</v>
      </c>
      <c r="M868" s="16">
        <f t="shared" ca="1" si="164"/>
        <v>28701.964386119856</v>
      </c>
      <c r="N868" s="16">
        <f t="shared" ca="1" si="158"/>
        <v>6.6084134200852942</v>
      </c>
      <c r="O868" s="16">
        <f t="shared" ca="1" si="159"/>
        <v>28708.572799539943</v>
      </c>
      <c r="P868" s="16">
        <f t="shared" ca="1" si="165"/>
        <v>4419.6020449868229</v>
      </c>
      <c r="Q868" s="16">
        <f t="shared" ca="1" si="160"/>
        <v>92.634532975109792</v>
      </c>
      <c r="R868" s="16">
        <f t="shared" ca="1" si="166"/>
        <v>4518.8449913820186</v>
      </c>
      <c r="S868" s="15">
        <v>843</v>
      </c>
      <c r="T868" s="15">
        <f t="shared" ca="1" si="161"/>
        <v>2</v>
      </c>
      <c r="U868" s="16">
        <f t="shared" ca="1" si="167"/>
        <v>28644.88304364643</v>
      </c>
      <c r="V868" s="16">
        <f t="shared" ca="1" si="168"/>
        <v>28708.572799539943</v>
      </c>
    </row>
    <row r="869" spans="9:22">
      <c r="I869" s="15">
        <v>844</v>
      </c>
      <c r="J869" s="16">
        <f t="shared" ca="1" si="157"/>
        <v>7.0775003937864671</v>
      </c>
      <c r="K869" s="16">
        <f t="shared" ca="1" si="162"/>
        <v>24196.805308551709</v>
      </c>
      <c r="L869" s="16">
        <f t="shared" ca="1" si="163"/>
        <v>28644.88304364643</v>
      </c>
      <c r="M869" s="16">
        <f t="shared" ca="1" si="164"/>
        <v>28710.701974549647</v>
      </c>
      <c r="N869" s="16">
        <f t="shared" ca="1" si="158"/>
        <v>7.7191382149312968</v>
      </c>
      <c r="O869" s="16">
        <f t="shared" ca="1" si="159"/>
        <v>28718.421112764579</v>
      </c>
      <c r="P869" s="16">
        <f t="shared" ca="1" si="165"/>
        <v>4448.077735094721</v>
      </c>
      <c r="Q869" s="16">
        <f t="shared" ca="1" si="160"/>
        <v>65.818930903217179</v>
      </c>
      <c r="R869" s="16">
        <f t="shared" ca="1" si="166"/>
        <v>4521.6158042128691</v>
      </c>
      <c r="S869" s="15">
        <v>844</v>
      </c>
      <c r="T869" s="15">
        <f t="shared" ca="1" si="161"/>
        <v>1</v>
      </c>
      <c r="U869" s="16">
        <f t="shared" ca="1" si="167"/>
        <v>28718.421112764579</v>
      </c>
      <c r="V869" s="16">
        <f t="shared" ca="1" si="168"/>
        <v>28708.572799539943</v>
      </c>
    </row>
    <row r="870" spans="9:22">
      <c r="I870" s="15">
        <v>845</v>
      </c>
      <c r="J870" s="16">
        <f t="shared" ca="1" si="157"/>
        <v>81.033273720036632</v>
      </c>
      <c r="K870" s="16">
        <f t="shared" ca="1" si="162"/>
        <v>24277.838582271746</v>
      </c>
      <c r="L870" s="16">
        <f t="shared" ca="1" si="163"/>
        <v>28708.572799539943</v>
      </c>
      <c r="M870" s="16">
        <f t="shared" ca="1" si="164"/>
        <v>28766.5041314562</v>
      </c>
      <c r="N870" s="16">
        <f t="shared" ca="1" si="158"/>
        <v>8.5124362586389779</v>
      </c>
      <c r="O870" s="16">
        <f t="shared" ca="1" si="159"/>
        <v>28775.01656771484</v>
      </c>
      <c r="P870" s="16">
        <f t="shared" ca="1" si="165"/>
        <v>4430.7342172681965</v>
      </c>
      <c r="Q870" s="16">
        <f t="shared" ca="1" si="160"/>
        <v>57.931331916257342</v>
      </c>
      <c r="R870" s="16">
        <f t="shared" ca="1" si="166"/>
        <v>4497.1779854430933</v>
      </c>
      <c r="S870" s="15">
        <v>845</v>
      </c>
      <c r="T870" s="15">
        <f t="shared" ca="1" si="161"/>
        <v>2</v>
      </c>
      <c r="U870" s="16">
        <f t="shared" ca="1" si="167"/>
        <v>28718.421112764579</v>
      </c>
      <c r="V870" s="16">
        <f t="shared" ca="1" si="168"/>
        <v>28775.01656771484</v>
      </c>
    </row>
    <row r="871" spans="9:22">
      <c r="I871" s="15">
        <v>846</v>
      </c>
      <c r="J871" s="16">
        <f t="shared" ca="1" si="157"/>
        <v>181.55391915871215</v>
      </c>
      <c r="K871" s="16">
        <f t="shared" ca="1" si="162"/>
        <v>24459.392501430459</v>
      </c>
      <c r="L871" s="16">
        <f t="shared" ca="1" si="163"/>
        <v>28718.421112764579</v>
      </c>
      <c r="M871" s="16">
        <f t="shared" ca="1" si="164"/>
        <v>28782.825885794613</v>
      </c>
      <c r="N871" s="16">
        <f t="shared" ca="1" si="158"/>
        <v>9.1653373503529103</v>
      </c>
      <c r="O871" s="16">
        <f t="shared" ca="1" si="159"/>
        <v>28791.991223144967</v>
      </c>
      <c r="P871" s="16">
        <f t="shared" ca="1" si="165"/>
        <v>4259.0286113341208</v>
      </c>
      <c r="Q871" s="16">
        <f t="shared" ca="1" si="160"/>
        <v>64.404773030035059</v>
      </c>
      <c r="R871" s="16">
        <f t="shared" ca="1" si="166"/>
        <v>4332.5987217145093</v>
      </c>
      <c r="S871" s="15">
        <v>846</v>
      </c>
      <c r="T871" s="15">
        <f t="shared" ca="1" si="161"/>
        <v>1</v>
      </c>
      <c r="U871" s="16">
        <f t="shared" ca="1" si="167"/>
        <v>28791.991223144967</v>
      </c>
      <c r="V871" s="16">
        <f t="shared" ca="1" si="168"/>
        <v>28775.01656771484</v>
      </c>
    </row>
    <row r="872" spans="9:22">
      <c r="I872" s="15">
        <v>847</v>
      </c>
      <c r="J872" s="16">
        <f t="shared" ca="1" si="157"/>
        <v>72.01754894506594</v>
      </c>
      <c r="K872" s="16">
        <f t="shared" ca="1" si="162"/>
        <v>24531.410050375525</v>
      </c>
      <c r="L872" s="16">
        <f t="shared" ca="1" si="163"/>
        <v>28775.01656771484</v>
      </c>
      <c r="M872" s="16">
        <f t="shared" ca="1" si="164"/>
        <v>28894.206808159888</v>
      </c>
      <c r="N872" s="16">
        <f t="shared" ca="1" si="158"/>
        <v>7.9163771677669592</v>
      </c>
      <c r="O872" s="16">
        <f t="shared" ca="1" si="159"/>
        <v>28902.123185327655</v>
      </c>
      <c r="P872" s="16">
        <f t="shared" ca="1" si="165"/>
        <v>4243.6065173393145</v>
      </c>
      <c r="Q872" s="16">
        <f t="shared" ca="1" si="160"/>
        <v>119.19024044504998</v>
      </c>
      <c r="R872" s="16">
        <f t="shared" ca="1" si="166"/>
        <v>4370.7131349521314</v>
      </c>
      <c r="S872" s="15">
        <v>847</v>
      </c>
      <c r="T872" s="15">
        <f t="shared" ca="1" si="161"/>
        <v>2</v>
      </c>
      <c r="U872" s="16">
        <f t="shared" ca="1" si="167"/>
        <v>28791.991223144967</v>
      </c>
      <c r="V872" s="16">
        <f t="shared" ca="1" si="168"/>
        <v>28902.123185327655</v>
      </c>
    </row>
    <row r="873" spans="9:22">
      <c r="I873" s="15">
        <v>848</v>
      </c>
      <c r="J873" s="16">
        <f t="shared" ca="1" si="157"/>
        <v>7.0970679078247718</v>
      </c>
      <c r="K873" s="16">
        <f t="shared" ca="1" si="162"/>
        <v>24538.507118283349</v>
      </c>
      <c r="L873" s="16">
        <f t="shared" ca="1" si="163"/>
        <v>28791.991223144967</v>
      </c>
      <c r="M873" s="16">
        <f t="shared" ca="1" si="164"/>
        <v>28828.829632315195</v>
      </c>
      <c r="N873" s="16">
        <f t="shared" ca="1" si="158"/>
        <v>5.4089363901359588</v>
      </c>
      <c r="O873" s="16">
        <f t="shared" ca="1" si="159"/>
        <v>28834.238568705332</v>
      </c>
      <c r="P873" s="16">
        <f t="shared" ca="1" si="165"/>
        <v>4253.4841048616181</v>
      </c>
      <c r="Q873" s="16">
        <f t="shared" ca="1" si="160"/>
        <v>36.83840917022733</v>
      </c>
      <c r="R873" s="16">
        <f t="shared" ca="1" si="166"/>
        <v>4295.7314504219812</v>
      </c>
      <c r="S873" s="15">
        <v>848</v>
      </c>
      <c r="T873" s="15">
        <f t="shared" ca="1" si="161"/>
        <v>1</v>
      </c>
      <c r="U873" s="16">
        <f t="shared" ca="1" si="167"/>
        <v>28834.238568705332</v>
      </c>
      <c r="V873" s="16">
        <f t="shared" ca="1" si="168"/>
        <v>28902.123185327655</v>
      </c>
    </row>
    <row r="874" spans="9:22">
      <c r="I874" s="15">
        <v>849</v>
      </c>
      <c r="J874" s="16">
        <f t="shared" ca="1" si="157"/>
        <v>35.077069623433424</v>
      </c>
      <c r="K874" s="16">
        <f t="shared" ca="1" si="162"/>
        <v>24573.584187906781</v>
      </c>
      <c r="L874" s="16">
        <f t="shared" ca="1" si="163"/>
        <v>28834.238568705332</v>
      </c>
      <c r="M874" s="16">
        <f t="shared" ca="1" si="164"/>
        <v>28895.849142466515</v>
      </c>
      <c r="N874" s="16">
        <f t="shared" ca="1" si="158"/>
        <v>9.525013956323626</v>
      </c>
      <c r="O874" s="16">
        <f t="shared" ca="1" si="159"/>
        <v>28905.37415642284</v>
      </c>
      <c r="P874" s="16">
        <f t="shared" ca="1" si="165"/>
        <v>4260.6543807985508</v>
      </c>
      <c r="Q874" s="16">
        <f t="shared" ca="1" si="160"/>
        <v>61.610573761183261</v>
      </c>
      <c r="R874" s="16">
        <f t="shared" ca="1" si="166"/>
        <v>4331.7899685160583</v>
      </c>
      <c r="S874" s="15">
        <v>849</v>
      </c>
      <c r="T874" s="15">
        <f t="shared" ca="1" si="161"/>
        <v>1</v>
      </c>
      <c r="U874" s="16">
        <f t="shared" ca="1" si="167"/>
        <v>28905.37415642284</v>
      </c>
      <c r="V874" s="16">
        <f t="shared" ca="1" si="168"/>
        <v>28902.123185327655</v>
      </c>
    </row>
    <row r="875" spans="9:22">
      <c r="I875" s="15">
        <v>850</v>
      </c>
      <c r="J875" s="16">
        <f t="shared" ca="1" si="157"/>
        <v>8.2928171386131062</v>
      </c>
      <c r="K875" s="16">
        <f t="shared" ca="1" si="162"/>
        <v>24581.877005045393</v>
      </c>
      <c r="L875" s="16">
        <f t="shared" ca="1" si="163"/>
        <v>28902.123185327655</v>
      </c>
      <c r="M875" s="16">
        <f t="shared" ca="1" si="164"/>
        <v>28986.966876839404</v>
      </c>
      <c r="N875" s="16">
        <f t="shared" ca="1" si="158"/>
        <v>8.5567346973029963</v>
      </c>
      <c r="O875" s="16">
        <f t="shared" ca="1" si="159"/>
        <v>28995.523611536708</v>
      </c>
      <c r="P875" s="16">
        <f t="shared" ca="1" si="165"/>
        <v>4320.2461802822618</v>
      </c>
      <c r="Q875" s="16">
        <f t="shared" ca="1" si="160"/>
        <v>84.843691511748617</v>
      </c>
      <c r="R875" s="16">
        <f t="shared" ca="1" si="166"/>
        <v>4413.6466064913138</v>
      </c>
      <c r="S875" s="15">
        <v>850</v>
      </c>
      <c r="T875" s="15">
        <f t="shared" ca="1" si="161"/>
        <v>2</v>
      </c>
      <c r="U875" s="16">
        <f t="shared" ca="1" si="167"/>
        <v>28905.37415642284</v>
      </c>
      <c r="V875" s="16">
        <f t="shared" ca="1" si="168"/>
        <v>28995.523611536708</v>
      </c>
    </row>
    <row r="876" spans="9:22">
      <c r="I876" s="15">
        <v>851</v>
      </c>
      <c r="J876" s="16">
        <f t="shared" ca="1" si="157"/>
        <v>6.7094219308230336</v>
      </c>
      <c r="K876" s="16">
        <f t="shared" ca="1" si="162"/>
        <v>24588.586426976217</v>
      </c>
      <c r="L876" s="16">
        <f t="shared" ca="1" si="163"/>
        <v>28905.37415642284</v>
      </c>
      <c r="M876" s="16">
        <f t="shared" ca="1" si="164"/>
        <v>28950.229507885884</v>
      </c>
      <c r="N876" s="16">
        <f t="shared" ca="1" si="158"/>
        <v>5.9500852384339851</v>
      </c>
      <c r="O876" s="16">
        <f t="shared" ca="1" si="159"/>
        <v>28956.179593124318</v>
      </c>
      <c r="P876" s="16">
        <f t="shared" ca="1" si="165"/>
        <v>4316.7877294466234</v>
      </c>
      <c r="Q876" s="16">
        <f t="shared" ca="1" si="160"/>
        <v>44.855351463042282</v>
      </c>
      <c r="R876" s="16">
        <f t="shared" ca="1" si="166"/>
        <v>4367.593166148099</v>
      </c>
      <c r="S876" s="15">
        <v>851</v>
      </c>
      <c r="T876" s="15">
        <f t="shared" ca="1" si="161"/>
        <v>1</v>
      </c>
      <c r="U876" s="16">
        <f t="shared" ca="1" si="167"/>
        <v>28956.179593124318</v>
      </c>
      <c r="V876" s="16">
        <f t="shared" ca="1" si="168"/>
        <v>28995.523611536708</v>
      </c>
    </row>
    <row r="877" spans="9:22">
      <c r="I877" s="15">
        <v>852</v>
      </c>
      <c r="J877" s="16">
        <f t="shared" ca="1" si="157"/>
        <v>7.0929359058733121</v>
      </c>
      <c r="K877" s="16">
        <f t="shared" ca="1" si="162"/>
        <v>24595.679362882089</v>
      </c>
      <c r="L877" s="16">
        <f t="shared" ca="1" si="163"/>
        <v>28956.179593124318</v>
      </c>
      <c r="M877" s="16">
        <f t="shared" ca="1" si="164"/>
        <v>29011.722987438545</v>
      </c>
      <c r="N877" s="16">
        <f t="shared" ca="1" si="158"/>
        <v>9.2385990831402438</v>
      </c>
      <c r="O877" s="16">
        <f t="shared" ca="1" si="159"/>
        <v>29020.961586521684</v>
      </c>
      <c r="P877" s="16">
        <f t="shared" ca="1" si="165"/>
        <v>4360.500230242229</v>
      </c>
      <c r="Q877" s="16">
        <f t="shared" ca="1" si="160"/>
        <v>55.543394314225907</v>
      </c>
      <c r="R877" s="16">
        <f t="shared" ca="1" si="166"/>
        <v>4425.282223639595</v>
      </c>
      <c r="S877" s="15">
        <v>852</v>
      </c>
      <c r="T877" s="15">
        <f t="shared" ca="1" si="161"/>
        <v>1</v>
      </c>
      <c r="U877" s="16">
        <f t="shared" ca="1" si="167"/>
        <v>29020.961586521684</v>
      </c>
      <c r="V877" s="16">
        <f t="shared" ca="1" si="168"/>
        <v>28995.523611536708</v>
      </c>
    </row>
    <row r="878" spans="9:22">
      <c r="I878" s="15">
        <v>853</v>
      </c>
      <c r="J878" s="16">
        <f t="shared" ca="1" si="157"/>
        <v>7.7057584373945227</v>
      </c>
      <c r="K878" s="16">
        <f t="shared" ca="1" si="162"/>
        <v>24603.385121319483</v>
      </c>
      <c r="L878" s="16">
        <f t="shared" ca="1" si="163"/>
        <v>28995.523611536708</v>
      </c>
      <c r="M878" s="16">
        <f t="shared" ca="1" si="164"/>
        <v>29043.833377311112</v>
      </c>
      <c r="N878" s="16">
        <f t="shared" ca="1" si="158"/>
        <v>6.766568266312273</v>
      </c>
      <c r="O878" s="16">
        <f t="shared" ca="1" si="159"/>
        <v>29050.599945577425</v>
      </c>
      <c r="P878" s="16">
        <f t="shared" ca="1" si="165"/>
        <v>4392.1384902172249</v>
      </c>
      <c r="Q878" s="16">
        <f t="shared" ca="1" si="160"/>
        <v>48.309765774403779</v>
      </c>
      <c r="R878" s="16">
        <f t="shared" ca="1" si="166"/>
        <v>4447.2148242579406</v>
      </c>
      <c r="S878" s="15">
        <v>853</v>
      </c>
      <c r="T878" s="15">
        <f t="shared" ca="1" si="161"/>
        <v>2</v>
      </c>
      <c r="U878" s="16">
        <f t="shared" ca="1" si="167"/>
        <v>29020.961586521684</v>
      </c>
      <c r="V878" s="16">
        <f t="shared" ca="1" si="168"/>
        <v>29050.599945577425</v>
      </c>
    </row>
    <row r="879" spans="9:22">
      <c r="I879" s="15">
        <v>854</v>
      </c>
      <c r="J879" s="16">
        <f t="shared" ca="1" si="157"/>
        <v>47.526679776711831</v>
      </c>
      <c r="K879" s="16">
        <f t="shared" ca="1" si="162"/>
        <v>24650.911801096194</v>
      </c>
      <c r="L879" s="16">
        <f t="shared" ca="1" si="163"/>
        <v>29020.961586521684</v>
      </c>
      <c r="M879" s="16">
        <f t="shared" ca="1" si="164"/>
        <v>29076.693881821753</v>
      </c>
      <c r="N879" s="16">
        <f t="shared" ca="1" si="158"/>
        <v>7.134168818781637</v>
      </c>
      <c r="O879" s="16">
        <f t="shared" ca="1" si="159"/>
        <v>29083.828050640535</v>
      </c>
      <c r="P879" s="16">
        <f t="shared" ca="1" si="165"/>
        <v>4370.04978542549</v>
      </c>
      <c r="Q879" s="16">
        <f t="shared" ca="1" si="160"/>
        <v>55.732295300068976</v>
      </c>
      <c r="R879" s="16">
        <f t="shared" ca="1" si="166"/>
        <v>4432.9162495443406</v>
      </c>
      <c r="S879" s="15">
        <v>854</v>
      </c>
      <c r="T879" s="15">
        <f t="shared" ca="1" si="161"/>
        <v>1</v>
      </c>
      <c r="U879" s="16">
        <f t="shared" ca="1" si="167"/>
        <v>29083.828050640535</v>
      </c>
      <c r="V879" s="16">
        <f t="shared" ca="1" si="168"/>
        <v>29050.599945577425</v>
      </c>
    </row>
    <row r="880" spans="9:22">
      <c r="I880" s="15">
        <v>855</v>
      </c>
      <c r="J880" s="16">
        <f t="shared" ca="1" si="157"/>
        <v>7.9947909531246495</v>
      </c>
      <c r="K880" s="16">
        <f t="shared" ca="1" si="162"/>
        <v>24658.906592049319</v>
      </c>
      <c r="L880" s="16">
        <f t="shared" ca="1" si="163"/>
        <v>29050.599945577425</v>
      </c>
      <c r="M880" s="16">
        <f t="shared" ca="1" si="164"/>
        <v>29139.713532730249</v>
      </c>
      <c r="N880" s="16">
        <f t="shared" ca="1" si="158"/>
        <v>7.7283494239984289</v>
      </c>
      <c r="O880" s="16">
        <f t="shared" ca="1" si="159"/>
        <v>29147.441882154249</v>
      </c>
      <c r="P880" s="16">
        <f t="shared" ca="1" si="165"/>
        <v>4391.6933535281059</v>
      </c>
      <c r="Q880" s="16">
        <f t="shared" ca="1" si="160"/>
        <v>89.113587152822419</v>
      </c>
      <c r="R880" s="16">
        <f t="shared" ca="1" si="166"/>
        <v>4488.5352901049264</v>
      </c>
      <c r="S880" s="15">
        <v>855</v>
      </c>
      <c r="T880" s="15">
        <f t="shared" ca="1" si="161"/>
        <v>2</v>
      </c>
      <c r="U880" s="16">
        <f t="shared" ca="1" si="167"/>
        <v>29083.828050640535</v>
      </c>
      <c r="V880" s="16">
        <f t="shared" ca="1" si="168"/>
        <v>29147.441882154249</v>
      </c>
    </row>
    <row r="881" spans="9:22">
      <c r="I881" s="15">
        <v>856</v>
      </c>
      <c r="J881" s="16">
        <f t="shared" ca="1" si="157"/>
        <v>2.219917402823425</v>
      </c>
      <c r="K881" s="16">
        <f t="shared" ca="1" si="162"/>
        <v>24661.126509452144</v>
      </c>
      <c r="L881" s="16">
        <f t="shared" ca="1" si="163"/>
        <v>29083.828050640535</v>
      </c>
      <c r="M881" s="16">
        <f t="shared" ca="1" si="164"/>
        <v>29139.10619984394</v>
      </c>
      <c r="N881" s="16">
        <f t="shared" ca="1" si="158"/>
        <v>9.1607422840560346</v>
      </c>
      <c r="O881" s="16">
        <f t="shared" ca="1" si="159"/>
        <v>29148.266942127997</v>
      </c>
      <c r="P881" s="16">
        <f t="shared" ca="1" si="165"/>
        <v>4422.7015411883913</v>
      </c>
      <c r="Q881" s="16">
        <f t="shared" ca="1" si="160"/>
        <v>55.278149203404595</v>
      </c>
      <c r="R881" s="16">
        <f t="shared" ca="1" si="166"/>
        <v>4487.140432675852</v>
      </c>
      <c r="S881" s="15">
        <v>856</v>
      </c>
      <c r="T881" s="15">
        <f t="shared" ca="1" si="161"/>
        <v>1</v>
      </c>
      <c r="U881" s="16">
        <f t="shared" ca="1" si="167"/>
        <v>29148.266942127997</v>
      </c>
      <c r="V881" s="16">
        <f t="shared" ca="1" si="168"/>
        <v>29147.441882154249</v>
      </c>
    </row>
    <row r="882" spans="9:22">
      <c r="I882" s="15">
        <v>857</v>
      </c>
      <c r="J882" s="16">
        <f t="shared" ca="1" si="157"/>
        <v>17.560054015841821</v>
      </c>
      <c r="K882" s="16">
        <f t="shared" ca="1" si="162"/>
        <v>24678.686563467985</v>
      </c>
      <c r="L882" s="16">
        <f t="shared" ca="1" si="163"/>
        <v>29147.441882154249</v>
      </c>
      <c r="M882" s="16">
        <f t="shared" ca="1" si="164"/>
        <v>29195.635460692651</v>
      </c>
      <c r="N882" s="16">
        <f t="shared" ca="1" si="158"/>
        <v>7.1881615048189484</v>
      </c>
      <c r="O882" s="16">
        <f t="shared" ca="1" si="159"/>
        <v>29202.823622197469</v>
      </c>
      <c r="P882" s="16">
        <f t="shared" ca="1" si="165"/>
        <v>4468.7553186862642</v>
      </c>
      <c r="Q882" s="16">
        <f t="shared" ca="1" si="160"/>
        <v>48.19357853839972</v>
      </c>
      <c r="R882" s="16">
        <f t="shared" ca="1" si="166"/>
        <v>4524.1370587294823</v>
      </c>
      <c r="S882" s="15">
        <v>857</v>
      </c>
      <c r="T882" s="15">
        <f t="shared" ca="1" si="161"/>
        <v>2</v>
      </c>
      <c r="U882" s="16">
        <f t="shared" ca="1" si="167"/>
        <v>29148.266942127997</v>
      </c>
      <c r="V882" s="16">
        <f t="shared" ca="1" si="168"/>
        <v>29202.823622197469</v>
      </c>
    </row>
    <row r="883" spans="9:22">
      <c r="I883" s="15">
        <v>858</v>
      </c>
      <c r="J883" s="16">
        <f t="shared" ca="1" si="157"/>
        <v>155.1770760486761</v>
      </c>
      <c r="K883" s="16">
        <f t="shared" ca="1" si="162"/>
        <v>24833.863639516661</v>
      </c>
      <c r="L883" s="16">
        <f t="shared" ca="1" si="163"/>
        <v>29148.266942127997</v>
      </c>
      <c r="M883" s="16">
        <f t="shared" ca="1" si="164"/>
        <v>29203.977313485328</v>
      </c>
      <c r="N883" s="16">
        <f t="shared" ca="1" si="158"/>
        <v>6.4990787633752802</v>
      </c>
      <c r="O883" s="16">
        <f t="shared" ca="1" si="159"/>
        <v>29210.476392248704</v>
      </c>
      <c r="P883" s="16">
        <f t="shared" ca="1" si="165"/>
        <v>4314.4033026113357</v>
      </c>
      <c r="Q883" s="16">
        <f t="shared" ca="1" si="160"/>
        <v>55.710371357331958</v>
      </c>
      <c r="R883" s="16">
        <f t="shared" ca="1" si="166"/>
        <v>4376.6127527320432</v>
      </c>
      <c r="S883" s="15">
        <v>858</v>
      </c>
      <c r="T883" s="15">
        <f t="shared" ca="1" si="161"/>
        <v>1</v>
      </c>
      <c r="U883" s="16">
        <f t="shared" ca="1" si="167"/>
        <v>29210.476392248704</v>
      </c>
      <c r="V883" s="16">
        <f t="shared" ca="1" si="168"/>
        <v>29202.823622197469</v>
      </c>
    </row>
    <row r="884" spans="9:22">
      <c r="I884" s="15">
        <v>859</v>
      </c>
      <c r="J884" s="16">
        <f t="shared" ca="1" si="157"/>
        <v>7.065776656654764</v>
      </c>
      <c r="K884" s="16">
        <f t="shared" ca="1" si="162"/>
        <v>24840.929416173316</v>
      </c>
      <c r="L884" s="16">
        <f t="shared" ca="1" si="163"/>
        <v>29202.823622197469</v>
      </c>
      <c r="M884" s="16">
        <f t="shared" ca="1" si="164"/>
        <v>29265.713647329936</v>
      </c>
      <c r="N884" s="16">
        <f t="shared" ca="1" si="158"/>
        <v>8.6147077181975735</v>
      </c>
      <c r="O884" s="16">
        <f t="shared" ca="1" si="159"/>
        <v>29274.328355048132</v>
      </c>
      <c r="P884" s="16">
        <f t="shared" ca="1" si="165"/>
        <v>4361.8942060241534</v>
      </c>
      <c r="Q884" s="16">
        <f t="shared" ca="1" si="160"/>
        <v>62.890025132465858</v>
      </c>
      <c r="R884" s="16">
        <f t="shared" ca="1" si="166"/>
        <v>4433.3989388748168</v>
      </c>
      <c r="S884" s="15">
        <v>859</v>
      </c>
      <c r="T884" s="15">
        <f t="shared" ca="1" si="161"/>
        <v>2</v>
      </c>
      <c r="U884" s="16">
        <f t="shared" ca="1" si="167"/>
        <v>29210.476392248704</v>
      </c>
      <c r="V884" s="16">
        <f t="shared" ca="1" si="168"/>
        <v>29274.328355048132</v>
      </c>
    </row>
    <row r="885" spans="9:22">
      <c r="I885" s="15">
        <v>860</v>
      </c>
      <c r="J885" s="16">
        <f t="shared" ca="1" si="157"/>
        <v>16.456003954233385</v>
      </c>
      <c r="K885" s="16">
        <f t="shared" ca="1" si="162"/>
        <v>24857.38542012755</v>
      </c>
      <c r="L885" s="16">
        <f t="shared" ca="1" si="163"/>
        <v>29210.476392248704</v>
      </c>
      <c r="M885" s="16">
        <f t="shared" ca="1" si="164"/>
        <v>29250.464136212831</v>
      </c>
      <c r="N885" s="16">
        <f t="shared" ca="1" si="158"/>
        <v>8.6529796672962291</v>
      </c>
      <c r="O885" s="16">
        <f t="shared" ca="1" si="159"/>
        <v>29259.117115880126</v>
      </c>
      <c r="P885" s="16">
        <f t="shared" ca="1" si="165"/>
        <v>4353.0909721211538</v>
      </c>
      <c r="Q885" s="16">
        <f t="shared" ca="1" si="160"/>
        <v>39.987743964129109</v>
      </c>
      <c r="R885" s="16">
        <f t="shared" ca="1" si="166"/>
        <v>4401.73169575258</v>
      </c>
      <c r="S885" s="15">
        <v>860</v>
      </c>
      <c r="T885" s="15">
        <f t="shared" ca="1" si="161"/>
        <v>1</v>
      </c>
      <c r="U885" s="16">
        <f t="shared" ca="1" si="167"/>
        <v>29259.117115880126</v>
      </c>
      <c r="V885" s="16">
        <f t="shared" ca="1" si="168"/>
        <v>29274.328355048132</v>
      </c>
    </row>
    <row r="886" spans="9:22">
      <c r="I886" s="15">
        <v>861</v>
      </c>
      <c r="J886" s="16">
        <f t="shared" ca="1" si="157"/>
        <v>36.528755540123129</v>
      </c>
      <c r="K886" s="16">
        <f t="shared" ca="1" si="162"/>
        <v>24893.914175667673</v>
      </c>
      <c r="L886" s="16">
        <f t="shared" ca="1" si="163"/>
        <v>29259.117115880126</v>
      </c>
      <c r="M886" s="16">
        <f t="shared" ca="1" si="164"/>
        <v>29313.953171003832</v>
      </c>
      <c r="N886" s="16">
        <f t="shared" ca="1" si="158"/>
        <v>7.0071303175859132</v>
      </c>
      <c r="O886" s="16">
        <f t="shared" ca="1" si="159"/>
        <v>29320.960301321418</v>
      </c>
      <c r="P886" s="16">
        <f t="shared" ca="1" si="165"/>
        <v>4365.2029402124535</v>
      </c>
      <c r="Q886" s="16">
        <f t="shared" ca="1" si="160"/>
        <v>54.836055123707212</v>
      </c>
      <c r="R886" s="16">
        <f t="shared" ca="1" si="166"/>
        <v>4427.0461256537465</v>
      </c>
      <c r="S886" s="15">
        <v>861</v>
      </c>
      <c r="T886" s="15">
        <f t="shared" ca="1" si="161"/>
        <v>1</v>
      </c>
      <c r="U886" s="16">
        <f t="shared" ca="1" si="167"/>
        <v>29320.960301321418</v>
      </c>
      <c r="V886" s="16">
        <f t="shared" ca="1" si="168"/>
        <v>29274.328355048132</v>
      </c>
    </row>
    <row r="887" spans="9:22">
      <c r="I887" s="15">
        <v>862</v>
      </c>
      <c r="J887" s="16">
        <f t="shared" ca="1" si="157"/>
        <v>47.297409678145307</v>
      </c>
      <c r="K887" s="16">
        <f t="shared" ca="1" si="162"/>
        <v>24941.211585345816</v>
      </c>
      <c r="L887" s="16">
        <f t="shared" ca="1" si="163"/>
        <v>29274.328355048132</v>
      </c>
      <c r="M887" s="16">
        <f t="shared" ca="1" si="164"/>
        <v>29340.69291225441</v>
      </c>
      <c r="N887" s="16">
        <f t="shared" ca="1" si="158"/>
        <v>9.569893556167111</v>
      </c>
      <c r="O887" s="16">
        <f t="shared" ca="1" si="159"/>
        <v>29350.262805810577</v>
      </c>
      <c r="P887" s="16">
        <f t="shared" ca="1" si="165"/>
        <v>4333.1167697023157</v>
      </c>
      <c r="Q887" s="16">
        <f t="shared" ca="1" si="160"/>
        <v>66.364557206278704</v>
      </c>
      <c r="R887" s="16">
        <f t="shared" ca="1" si="166"/>
        <v>4409.0512204647612</v>
      </c>
      <c r="S887" s="15">
        <v>862</v>
      </c>
      <c r="T887" s="15">
        <f t="shared" ca="1" si="161"/>
        <v>2</v>
      </c>
      <c r="U887" s="16">
        <f t="shared" ca="1" si="167"/>
        <v>29320.960301321418</v>
      </c>
      <c r="V887" s="16">
        <f t="shared" ca="1" si="168"/>
        <v>29350.262805810577</v>
      </c>
    </row>
    <row r="888" spans="9:22">
      <c r="I888" s="15">
        <v>863</v>
      </c>
      <c r="J888" s="16">
        <f t="shared" ca="1" si="157"/>
        <v>60.575078820364354</v>
      </c>
      <c r="K888" s="16">
        <f t="shared" ca="1" si="162"/>
        <v>25001.786664166182</v>
      </c>
      <c r="L888" s="16">
        <f t="shared" ca="1" si="163"/>
        <v>29320.960301321418</v>
      </c>
      <c r="M888" s="16">
        <f t="shared" ca="1" si="164"/>
        <v>29357.175716629285</v>
      </c>
      <c r="N888" s="16">
        <f t="shared" ca="1" si="158"/>
        <v>8.6767214504645231</v>
      </c>
      <c r="O888" s="16">
        <f t="shared" ca="1" si="159"/>
        <v>29365.85243807975</v>
      </c>
      <c r="P888" s="16">
        <f t="shared" ca="1" si="165"/>
        <v>4319.1736371552361</v>
      </c>
      <c r="Q888" s="16">
        <f t="shared" ca="1" si="160"/>
        <v>36.215415307867318</v>
      </c>
      <c r="R888" s="16">
        <f t="shared" ca="1" si="166"/>
        <v>4364.0657739135677</v>
      </c>
      <c r="S888" s="15">
        <v>863</v>
      </c>
      <c r="T888" s="15">
        <f t="shared" ca="1" si="161"/>
        <v>1</v>
      </c>
      <c r="U888" s="16">
        <f t="shared" ca="1" si="167"/>
        <v>29365.85243807975</v>
      </c>
      <c r="V888" s="16">
        <f t="shared" ca="1" si="168"/>
        <v>29350.262805810577</v>
      </c>
    </row>
    <row r="889" spans="9:22">
      <c r="I889" s="15">
        <v>864</v>
      </c>
      <c r="J889" s="16">
        <f t="shared" ca="1" si="157"/>
        <v>37.216044054853938</v>
      </c>
      <c r="K889" s="16">
        <f t="shared" ca="1" si="162"/>
        <v>25039.002708221036</v>
      </c>
      <c r="L889" s="16">
        <f t="shared" ca="1" si="163"/>
        <v>29350.262805810577</v>
      </c>
      <c r="M889" s="16">
        <f t="shared" ca="1" si="164"/>
        <v>29450.094420611116</v>
      </c>
      <c r="N889" s="16">
        <f t="shared" ca="1" si="158"/>
        <v>6.7884144398805546</v>
      </c>
      <c r="O889" s="16">
        <f t="shared" ca="1" si="159"/>
        <v>29456.882835050998</v>
      </c>
      <c r="P889" s="16">
        <f t="shared" ca="1" si="165"/>
        <v>4311.2600975895402</v>
      </c>
      <c r="Q889" s="16">
        <f t="shared" ca="1" si="160"/>
        <v>99.831614800538517</v>
      </c>
      <c r="R889" s="16">
        <f t="shared" ca="1" si="166"/>
        <v>4417.8801268299594</v>
      </c>
      <c r="S889" s="15">
        <v>864</v>
      </c>
      <c r="T889" s="15">
        <f t="shared" ca="1" si="161"/>
        <v>2</v>
      </c>
      <c r="U889" s="16">
        <f t="shared" ca="1" si="167"/>
        <v>29365.85243807975</v>
      </c>
      <c r="V889" s="16">
        <f t="shared" ca="1" si="168"/>
        <v>29456.882835050998</v>
      </c>
    </row>
    <row r="890" spans="9:22">
      <c r="I890" s="15">
        <v>865</v>
      </c>
      <c r="J890" s="16">
        <f t="shared" ca="1" si="157"/>
        <v>12.346214029804631</v>
      </c>
      <c r="K890" s="16">
        <f t="shared" ca="1" si="162"/>
        <v>25051.34892225084</v>
      </c>
      <c r="L890" s="16">
        <f t="shared" ca="1" si="163"/>
        <v>29365.85243807975</v>
      </c>
      <c r="M890" s="16">
        <f t="shared" ca="1" si="164"/>
        <v>29399.194364745559</v>
      </c>
      <c r="N890" s="16">
        <f t="shared" ca="1" si="158"/>
        <v>6.6001724228615899</v>
      </c>
      <c r="O890" s="16">
        <f t="shared" ca="1" si="159"/>
        <v>29405.794537168422</v>
      </c>
      <c r="P890" s="16">
        <f t="shared" ca="1" si="165"/>
        <v>4314.5035158289102</v>
      </c>
      <c r="Q890" s="16">
        <f t="shared" ca="1" si="160"/>
        <v>33.341926665809979</v>
      </c>
      <c r="R890" s="16">
        <f t="shared" ca="1" si="166"/>
        <v>4354.4456149175821</v>
      </c>
      <c r="S890" s="15">
        <v>865</v>
      </c>
      <c r="T890" s="15">
        <f t="shared" ca="1" si="161"/>
        <v>1</v>
      </c>
      <c r="U890" s="16">
        <f t="shared" ca="1" si="167"/>
        <v>29405.794537168422</v>
      </c>
      <c r="V890" s="16">
        <f t="shared" ca="1" si="168"/>
        <v>29456.882835050998</v>
      </c>
    </row>
    <row r="891" spans="9:22">
      <c r="I891" s="15">
        <v>866</v>
      </c>
      <c r="J891" s="16">
        <f t="shared" ca="1" si="157"/>
        <v>51.677904262375748</v>
      </c>
      <c r="K891" s="16">
        <f t="shared" ca="1" si="162"/>
        <v>25103.026826513214</v>
      </c>
      <c r="L891" s="16">
        <f t="shared" ca="1" si="163"/>
        <v>29405.794537168422</v>
      </c>
      <c r="M891" s="16">
        <f t="shared" ca="1" si="164"/>
        <v>29491.737380405975</v>
      </c>
      <c r="N891" s="16">
        <f t="shared" ca="1" si="158"/>
        <v>7.3683940562839485</v>
      </c>
      <c r="O891" s="16">
        <f t="shared" ca="1" si="159"/>
        <v>29499.105774462259</v>
      </c>
      <c r="P891" s="16">
        <f t="shared" ca="1" si="165"/>
        <v>4302.7677106552073</v>
      </c>
      <c r="Q891" s="16">
        <f t="shared" ca="1" si="160"/>
        <v>85.942843237553816</v>
      </c>
      <c r="R891" s="16">
        <f t="shared" ca="1" si="166"/>
        <v>4396.078947949045</v>
      </c>
      <c r="S891" s="15">
        <v>866</v>
      </c>
      <c r="T891" s="15">
        <f t="shared" ca="1" si="161"/>
        <v>1</v>
      </c>
      <c r="U891" s="16">
        <f t="shared" ca="1" si="167"/>
        <v>29499.105774462259</v>
      </c>
      <c r="V891" s="16">
        <f t="shared" ca="1" si="168"/>
        <v>29456.882835050998</v>
      </c>
    </row>
    <row r="892" spans="9:22">
      <c r="I892" s="15">
        <v>867</v>
      </c>
      <c r="J892" s="16">
        <f t="shared" ca="1" si="157"/>
        <v>54.073577723417017</v>
      </c>
      <c r="K892" s="16">
        <f t="shared" ca="1" si="162"/>
        <v>25157.100404236633</v>
      </c>
      <c r="L892" s="16">
        <f t="shared" ca="1" si="163"/>
        <v>29456.882835050998</v>
      </c>
      <c r="M892" s="16">
        <f t="shared" ca="1" si="164"/>
        <v>29526.288197939572</v>
      </c>
      <c r="N892" s="16">
        <f t="shared" ca="1" si="158"/>
        <v>6.5782910367607084</v>
      </c>
      <c r="O892" s="16">
        <f t="shared" ca="1" si="159"/>
        <v>29532.866488976331</v>
      </c>
      <c r="P892" s="16">
        <f t="shared" ca="1" si="165"/>
        <v>4299.7824308143645</v>
      </c>
      <c r="Q892" s="16">
        <f t="shared" ca="1" si="160"/>
        <v>69.405362888573762</v>
      </c>
      <c r="R892" s="16">
        <f t="shared" ca="1" si="166"/>
        <v>4375.7660847396992</v>
      </c>
      <c r="S892" s="15">
        <v>867</v>
      </c>
      <c r="T892" s="15">
        <f t="shared" ca="1" si="161"/>
        <v>2</v>
      </c>
      <c r="U892" s="16">
        <f t="shared" ca="1" si="167"/>
        <v>29499.105774462259</v>
      </c>
      <c r="V892" s="16">
        <f t="shared" ca="1" si="168"/>
        <v>29532.866488976331</v>
      </c>
    </row>
    <row r="893" spans="9:22">
      <c r="I893" s="15">
        <v>868</v>
      </c>
      <c r="J893" s="16">
        <f t="shared" ca="1" si="157"/>
        <v>47.688620668836094</v>
      </c>
      <c r="K893" s="16">
        <f t="shared" ca="1" si="162"/>
        <v>25204.789024905469</v>
      </c>
      <c r="L893" s="16">
        <f t="shared" ca="1" si="163"/>
        <v>29499.105774462259</v>
      </c>
      <c r="M893" s="16">
        <f t="shared" ca="1" si="164"/>
        <v>29580.392827362917</v>
      </c>
      <c r="N893" s="16">
        <f t="shared" ca="1" si="158"/>
        <v>5.3068304419583434</v>
      </c>
      <c r="O893" s="16">
        <f t="shared" ca="1" si="159"/>
        <v>29585.699657804875</v>
      </c>
      <c r="P893" s="16">
        <f t="shared" ca="1" si="165"/>
        <v>4294.3167495567905</v>
      </c>
      <c r="Q893" s="16">
        <f t="shared" ca="1" si="160"/>
        <v>81.28705290065669</v>
      </c>
      <c r="R893" s="16">
        <f t="shared" ca="1" si="166"/>
        <v>4380.9106328994058</v>
      </c>
      <c r="S893" s="15">
        <v>868</v>
      </c>
      <c r="T893" s="15">
        <f t="shared" ca="1" si="161"/>
        <v>1</v>
      </c>
      <c r="U893" s="16">
        <f t="shared" ca="1" si="167"/>
        <v>29585.699657804875</v>
      </c>
      <c r="V893" s="16">
        <f t="shared" ca="1" si="168"/>
        <v>29532.866488976331</v>
      </c>
    </row>
    <row r="894" spans="9:22">
      <c r="I894" s="15">
        <v>869</v>
      </c>
      <c r="J894" s="16">
        <f t="shared" ca="1" si="157"/>
        <v>18.013011838869005</v>
      </c>
      <c r="K894" s="16">
        <f t="shared" ca="1" si="162"/>
        <v>25222.802036744339</v>
      </c>
      <c r="L894" s="16">
        <f t="shared" ca="1" si="163"/>
        <v>29532.866488976331</v>
      </c>
      <c r="M894" s="16">
        <f t="shared" ca="1" si="164"/>
        <v>29617.506637340113</v>
      </c>
      <c r="N894" s="16">
        <f t="shared" ca="1" si="158"/>
        <v>6.3475695874821891</v>
      </c>
      <c r="O894" s="16">
        <f t="shared" ca="1" si="159"/>
        <v>29623.854206927594</v>
      </c>
      <c r="P894" s="16">
        <f t="shared" ca="1" si="165"/>
        <v>4310.0644522319926</v>
      </c>
      <c r="Q894" s="16">
        <f t="shared" ca="1" si="160"/>
        <v>84.640148363780582</v>
      </c>
      <c r="R894" s="16">
        <f t="shared" ca="1" si="166"/>
        <v>4401.0521701832558</v>
      </c>
      <c r="S894" s="15">
        <v>869</v>
      </c>
      <c r="T894" s="15">
        <f t="shared" ca="1" si="161"/>
        <v>2</v>
      </c>
      <c r="U894" s="16">
        <f t="shared" ca="1" si="167"/>
        <v>29585.699657804875</v>
      </c>
      <c r="V894" s="16">
        <f t="shared" ca="1" si="168"/>
        <v>29623.854206927594</v>
      </c>
    </row>
    <row r="895" spans="9:22">
      <c r="I895" s="15">
        <v>870</v>
      </c>
      <c r="J895" s="16">
        <f t="shared" ca="1" si="157"/>
        <v>30.057968126102072</v>
      </c>
      <c r="K895" s="16">
        <f t="shared" ca="1" si="162"/>
        <v>25252.860004870439</v>
      </c>
      <c r="L895" s="16">
        <f t="shared" ca="1" si="163"/>
        <v>29585.699657804875</v>
      </c>
      <c r="M895" s="16">
        <f t="shared" ca="1" si="164"/>
        <v>29633.476591724808</v>
      </c>
      <c r="N895" s="16">
        <f t="shared" ca="1" si="158"/>
        <v>6.0968274518388572</v>
      </c>
      <c r="O895" s="16">
        <f t="shared" ca="1" si="159"/>
        <v>29639.573419176646</v>
      </c>
      <c r="P895" s="16">
        <f t="shared" ca="1" si="165"/>
        <v>4332.8396529344354</v>
      </c>
      <c r="Q895" s="16">
        <f t="shared" ca="1" si="160"/>
        <v>47.776933919933114</v>
      </c>
      <c r="R895" s="16">
        <f t="shared" ca="1" si="166"/>
        <v>4386.7134143062076</v>
      </c>
      <c r="S895" s="15">
        <v>870</v>
      </c>
      <c r="T895" s="15">
        <f t="shared" ca="1" si="161"/>
        <v>1</v>
      </c>
      <c r="U895" s="16">
        <f t="shared" ca="1" si="167"/>
        <v>29639.573419176646</v>
      </c>
      <c r="V895" s="16">
        <f t="shared" ca="1" si="168"/>
        <v>29623.854206927594</v>
      </c>
    </row>
    <row r="896" spans="9:22">
      <c r="I896" s="15">
        <v>871</v>
      </c>
      <c r="J896" s="16">
        <f t="shared" ca="1" si="157"/>
        <v>10.595066012421855</v>
      </c>
      <c r="K896" s="16">
        <f t="shared" ca="1" si="162"/>
        <v>25263.455070882861</v>
      </c>
      <c r="L896" s="16">
        <f t="shared" ca="1" si="163"/>
        <v>29623.854206927594</v>
      </c>
      <c r="M896" s="16">
        <f t="shared" ca="1" si="164"/>
        <v>29705.320326896472</v>
      </c>
      <c r="N896" s="16">
        <f t="shared" ca="1" si="158"/>
        <v>7.499481681019895</v>
      </c>
      <c r="O896" s="16">
        <f t="shared" ca="1" si="159"/>
        <v>29712.819808577493</v>
      </c>
      <c r="P896" s="16">
        <f t="shared" ca="1" si="165"/>
        <v>4360.3991360447326</v>
      </c>
      <c r="Q896" s="16">
        <f t="shared" ca="1" si="160"/>
        <v>81.466119968878246</v>
      </c>
      <c r="R896" s="16">
        <f t="shared" ca="1" si="166"/>
        <v>4449.3647376946301</v>
      </c>
      <c r="S896" s="15">
        <v>871</v>
      </c>
      <c r="T896" s="15">
        <f t="shared" ca="1" si="161"/>
        <v>2</v>
      </c>
      <c r="U896" s="16">
        <f t="shared" ca="1" si="167"/>
        <v>29639.573419176646</v>
      </c>
      <c r="V896" s="16">
        <f t="shared" ca="1" si="168"/>
        <v>29712.819808577493</v>
      </c>
    </row>
    <row r="897" spans="9:22">
      <c r="I897" s="15">
        <v>872</v>
      </c>
      <c r="J897" s="16">
        <f t="shared" ca="1" si="157"/>
        <v>35.106913070759504</v>
      </c>
      <c r="K897" s="16">
        <f t="shared" ca="1" si="162"/>
        <v>25298.561983953619</v>
      </c>
      <c r="L897" s="16">
        <f t="shared" ca="1" si="163"/>
        <v>29639.573419176646</v>
      </c>
      <c r="M897" s="16">
        <f t="shared" ca="1" si="164"/>
        <v>29709.122504493149</v>
      </c>
      <c r="N897" s="16">
        <f t="shared" ca="1" si="158"/>
        <v>7.6201561395841546</v>
      </c>
      <c r="O897" s="16">
        <f t="shared" ca="1" si="159"/>
        <v>29716.742660632732</v>
      </c>
      <c r="P897" s="16">
        <f t="shared" ca="1" si="165"/>
        <v>4341.0114352230266</v>
      </c>
      <c r="Q897" s="16">
        <f t="shared" ca="1" si="160"/>
        <v>69.549085316502953</v>
      </c>
      <c r="R897" s="16">
        <f t="shared" ca="1" si="166"/>
        <v>4418.1806766791133</v>
      </c>
      <c r="S897" s="15">
        <v>872</v>
      </c>
      <c r="T897" s="15">
        <f t="shared" ca="1" si="161"/>
        <v>1</v>
      </c>
      <c r="U897" s="16">
        <f t="shared" ca="1" si="167"/>
        <v>29716.742660632732</v>
      </c>
      <c r="V897" s="16">
        <f t="shared" ca="1" si="168"/>
        <v>29712.819808577493</v>
      </c>
    </row>
    <row r="898" spans="9:22">
      <c r="I898" s="15">
        <v>873</v>
      </c>
      <c r="J898" s="16">
        <f t="shared" ca="1" si="157"/>
        <v>3.7327850989280096</v>
      </c>
      <c r="K898" s="16">
        <f t="shared" ca="1" si="162"/>
        <v>25302.294769052547</v>
      </c>
      <c r="L898" s="16">
        <f t="shared" ca="1" si="163"/>
        <v>29712.819808577493</v>
      </c>
      <c r="M898" s="16">
        <f t="shared" ca="1" si="164"/>
        <v>29757.075183295292</v>
      </c>
      <c r="N898" s="16">
        <f t="shared" ca="1" si="158"/>
        <v>5.5444489290922077</v>
      </c>
      <c r="O898" s="16">
        <f t="shared" ca="1" si="159"/>
        <v>29762.619632224385</v>
      </c>
      <c r="P898" s="16">
        <f t="shared" ca="1" si="165"/>
        <v>4410.5250395249459</v>
      </c>
      <c r="Q898" s="16">
        <f t="shared" ca="1" si="160"/>
        <v>44.255374717797409</v>
      </c>
      <c r="R898" s="16">
        <f t="shared" ca="1" si="166"/>
        <v>4460.3248631718352</v>
      </c>
      <c r="S898" s="15">
        <v>873</v>
      </c>
      <c r="T898" s="15">
        <f t="shared" ca="1" si="161"/>
        <v>2</v>
      </c>
      <c r="U898" s="16">
        <f t="shared" ca="1" si="167"/>
        <v>29716.742660632732</v>
      </c>
      <c r="V898" s="16">
        <f t="shared" ca="1" si="168"/>
        <v>29762.619632224385</v>
      </c>
    </row>
    <row r="899" spans="9:22">
      <c r="I899" s="15">
        <v>874</v>
      </c>
      <c r="J899" s="16">
        <f t="shared" ca="1" si="157"/>
        <v>5.4724448826832548</v>
      </c>
      <c r="K899" s="16">
        <f t="shared" ca="1" si="162"/>
        <v>25307.767213935229</v>
      </c>
      <c r="L899" s="16">
        <f t="shared" ca="1" si="163"/>
        <v>29716.742660632732</v>
      </c>
      <c r="M899" s="16">
        <f t="shared" ca="1" si="164"/>
        <v>29756.456971741165</v>
      </c>
      <c r="N899" s="16">
        <f t="shared" ca="1" si="158"/>
        <v>7.2199125304992267</v>
      </c>
      <c r="O899" s="16">
        <f t="shared" ca="1" si="159"/>
        <v>29763.676884271663</v>
      </c>
      <c r="P899" s="16">
        <f t="shared" ca="1" si="165"/>
        <v>4408.9754466975028</v>
      </c>
      <c r="Q899" s="16">
        <f t="shared" ca="1" si="160"/>
        <v>39.714311108432028</v>
      </c>
      <c r="R899" s="16">
        <f t="shared" ca="1" si="166"/>
        <v>4455.9096703364348</v>
      </c>
      <c r="S899" s="15">
        <v>874</v>
      </c>
      <c r="T899" s="15">
        <f t="shared" ca="1" si="161"/>
        <v>1</v>
      </c>
      <c r="U899" s="16">
        <f t="shared" ca="1" si="167"/>
        <v>29763.676884271663</v>
      </c>
      <c r="V899" s="16">
        <f t="shared" ca="1" si="168"/>
        <v>29762.619632224385</v>
      </c>
    </row>
    <row r="900" spans="9:22">
      <c r="I900" s="15">
        <v>875</v>
      </c>
      <c r="J900" s="16">
        <f t="shared" ca="1" si="157"/>
        <v>11.136465316598823</v>
      </c>
      <c r="K900" s="16">
        <f t="shared" ca="1" si="162"/>
        <v>25318.903679251827</v>
      </c>
      <c r="L900" s="16">
        <f t="shared" ca="1" si="163"/>
        <v>29762.619632224385</v>
      </c>
      <c r="M900" s="16">
        <f t="shared" ca="1" si="164"/>
        <v>29848.912472569726</v>
      </c>
      <c r="N900" s="16">
        <f t="shared" ca="1" si="158"/>
        <v>9.0737282711310137</v>
      </c>
      <c r="O900" s="16">
        <f t="shared" ca="1" si="159"/>
        <v>29857.986200840856</v>
      </c>
      <c r="P900" s="16">
        <f t="shared" ca="1" si="165"/>
        <v>4443.7159529725577</v>
      </c>
      <c r="Q900" s="16">
        <f t="shared" ca="1" si="160"/>
        <v>86.292840345339712</v>
      </c>
      <c r="R900" s="16">
        <f t="shared" ca="1" si="166"/>
        <v>4539.0825215890281</v>
      </c>
      <c r="S900" s="15">
        <v>875</v>
      </c>
      <c r="T900" s="15">
        <f t="shared" ca="1" si="161"/>
        <v>2</v>
      </c>
      <c r="U900" s="16">
        <f t="shared" ca="1" si="167"/>
        <v>29763.676884271663</v>
      </c>
      <c r="V900" s="16">
        <f t="shared" ca="1" si="168"/>
        <v>29857.986200840856</v>
      </c>
    </row>
    <row r="901" spans="9:22">
      <c r="I901" s="15">
        <v>876</v>
      </c>
      <c r="J901" s="16">
        <f t="shared" ca="1" si="157"/>
        <v>24.471277449879405</v>
      </c>
      <c r="K901" s="16">
        <f t="shared" ca="1" si="162"/>
        <v>25343.374956701708</v>
      </c>
      <c r="L901" s="16">
        <f t="shared" ca="1" si="163"/>
        <v>29763.676884271663</v>
      </c>
      <c r="M901" s="16">
        <f t="shared" ca="1" si="164"/>
        <v>29775.756622034274</v>
      </c>
      <c r="N901" s="16">
        <f t="shared" ca="1" si="158"/>
        <v>8.8705329974761451</v>
      </c>
      <c r="O901" s="16">
        <f t="shared" ca="1" si="159"/>
        <v>29784.627155031751</v>
      </c>
      <c r="P901" s="16">
        <f t="shared" ca="1" si="165"/>
        <v>4420.3019275699553</v>
      </c>
      <c r="Q901" s="16">
        <f t="shared" ca="1" si="160"/>
        <v>12.079737762612965</v>
      </c>
      <c r="R901" s="16">
        <f t="shared" ca="1" si="166"/>
        <v>4441.2521983300448</v>
      </c>
      <c r="S901" s="15">
        <v>876</v>
      </c>
      <c r="T901" s="15">
        <f t="shared" ca="1" si="161"/>
        <v>1</v>
      </c>
      <c r="U901" s="16">
        <f t="shared" ca="1" si="167"/>
        <v>29784.627155031751</v>
      </c>
      <c r="V901" s="16">
        <f t="shared" ca="1" si="168"/>
        <v>29857.986200840856</v>
      </c>
    </row>
    <row r="902" spans="9:22">
      <c r="I902" s="15">
        <v>877</v>
      </c>
      <c r="J902" s="16">
        <f t="shared" ca="1" si="157"/>
        <v>21.566893880032939</v>
      </c>
      <c r="K902" s="16">
        <f t="shared" ca="1" si="162"/>
        <v>25364.941850581741</v>
      </c>
      <c r="L902" s="16">
        <f t="shared" ca="1" si="163"/>
        <v>29784.627155031751</v>
      </c>
      <c r="M902" s="16">
        <f t="shared" ca="1" si="164"/>
        <v>29820.755748249037</v>
      </c>
      <c r="N902" s="16">
        <f t="shared" ca="1" si="158"/>
        <v>8.9179502486625388</v>
      </c>
      <c r="O902" s="16">
        <f t="shared" ca="1" si="159"/>
        <v>29829.6736984977</v>
      </c>
      <c r="P902" s="16">
        <f t="shared" ca="1" si="165"/>
        <v>4419.6853044500094</v>
      </c>
      <c r="Q902" s="16">
        <f t="shared" ca="1" si="160"/>
        <v>36.128593217288291</v>
      </c>
      <c r="R902" s="16">
        <f t="shared" ca="1" si="166"/>
        <v>4464.7318479159603</v>
      </c>
      <c r="S902" s="15">
        <v>877</v>
      </c>
      <c r="T902" s="15">
        <f t="shared" ca="1" si="161"/>
        <v>1</v>
      </c>
      <c r="U902" s="16">
        <f t="shared" ca="1" si="167"/>
        <v>29829.6736984977</v>
      </c>
      <c r="V902" s="16">
        <f t="shared" ca="1" si="168"/>
        <v>29857.986200840856</v>
      </c>
    </row>
    <row r="903" spans="9:22">
      <c r="I903" s="15">
        <v>878</v>
      </c>
      <c r="J903" s="16">
        <f t="shared" ca="1" si="157"/>
        <v>96.318212367722921</v>
      </c>
      <c r="K903" s="16">
        <f t="shared" ca="1" si="162"/>
        <v>25461.260062949463</v>
      </c>
      <c r="L903" s="16">
        <f t="shared" ca="1" si="163"/>
        <v>29829.6736984977</v>
      </c>
      <c r="M903" s="16">
        <f t="shared" ca="1" si="164"/>
        <v>29868.666302769441</v>
      </c>
      <c r="N903" s="16">
        <f t="shared" ca="1" si="158"/>
        <v>7.1443371420358242</v>
      </c>
      <c r="O903" s="16">
        <f t="shared" ca="1" si="159"/>
        <v>29875.810639911477</v>
      </c>
      <c r="P903" s="16">
        <f t="shared" ca="1" si="165"/>
        <v>4368.4136355482369</v>
      </c>
      <c r="Q903" s="16">
        <f t="shared" ca="1" si="160"/>
        <v>38.992604271741925</v>
      </c>
      <c r="R903" s="16">
        <f t="shared" ca="1" si="166"/>
        <v>4414.550576962014</v>
      </c>
      <c r="S903" s="15">
        <v>878</v>
      </c>
      <c r="T903" s="15">
        <f t="shared" ca="1" si="161"/>
        <v>1</v>
      </c>
      <c r="U903" s="16">
        <f t="shared" ca="1" si="167"/>
        <v>29875.810639911477</v>
      </c>
      <c r="V903" s="16">
        <f t="shared" ca="1" si="168"/>
        <v>29857.986200840856</v>
      </c>
    </row>
    <row r="904" spans="9:22">
      <c r="I904" s="15">
        <v>879</v>
      </c>
      <c r="J904" s="16">
        <f t="shared" ca="1" si="157"/>
        <v>50.083739466001866</v>
      </c>
      <c r="K904" s="16">
        <f t="shared" ca="1" si="162"/>
        <v>25511.343802415464</v>
      </c>
      <c r="L904" s="16">
        <f t="shared" ca="1" si="163"/>
        <v>29857.986200840856</v>
      </c>
      <c r="M904" s="16">
        <f t="shared" ca="1" si="164"/>
        <v>29952.134103292232</v>
      </c>
      <c r="N904" s="16">
        <f t="shared" ca="1" si="158"/>
        <v>6.1694461454781813</v>
      </c>
      <c r="O904" s="16">
        <f t="shared" ca="1" si="159"/>
        <v>29958.303549437711</v>
      </c>
      <c r="P904" s="16">
        <f t="shared" ca="1" si="165"/>
        <v>4346.6423984253925</v>
      </c>
      <c r="Q904" s="16">
        <f t="shared" ca="1" si="160"/>
        <v>94.147902451377291</v>
      </c>
      <c r="R904" s="16">
        <f t="shared" ca="1" si="166"/>
        <v>4446.9597470222479</v>
      </c>
      <c r="S904" s="15">
        <v>879</v>
      </c>
      <c r="T904" s="15">
        <f t="shared" ca="1" si="161"/>
        <v>2</v>
      </c>
      <c r="U904" s="16">
        <f t="shared" ca="1" si="167"/>
        <v>29875.810639911477</v>
      </c>
      <c r="V904" s="16">
        <f t="shared" ca="1" si="168"/>
        <v>29958.303549437711</v>
      </c>
    </row>
    <row r="905" spans="9:22">
      <c r="I905" s="15">
        <v>880</v>
      </c>
      <c r="J905" s="16">
        <f t="shared" ca="1" si="157"/>
        <v>28.675265538416078</v>
      </c>
      <c r="K905" s="16">
        <f t="shared" ca="1" si="162"/>
        <v>25540.019067953879</v>
      </c>
      <c r="L905" s="16">
        <f t="shared" ca="1" si="163"/>
        <v>29875.810639911477</v>
      </c>
      <c r="M905" s="16">
        <f t="shared" ca="1" si="164"/>
        <v>29924.117963705401</v>
      </c>
      <c r="N905" s="16">
        <f t="shared" ca="1" si="158"/>
        <v>6.1165431069736407</v>
      </c>
      <c r="O905" s="16">
        <f t="shared" ca="1" si="159"/>
        <v>29930.234506812376</v>
      </c>
      <c r="P905" s="16">
        <f t="shared" ca="1" si="165"/>
        <v>4335.7915719575976</v>
      </c>
      <c r="Q905" s="16">
        <f t="shared" ca="1" si="160"/>
        <v>48.307323793923089</v>
      </c>
      <c r="R905" s="16">
        <f t="shared" ca="1" si="166"/>
        <v>4390.215438858495</v>
      </c>
      <c r="S905" s="15">
        <v>880</v>
      </c>
      <c r="T905" s="15">
        <f t="shared" ca="1" si="161"/>
        <v>1</v>
      </c>
      <c r="U905" s="16">
        <f t="shared" ca="1" si="167"/>
        <v>29930.234506812376</v>
      </c>
      <c r="V905" s="16">
        <f t="shared" ca="1" si="168"/>
        <v>29958.303549437711</v>
      </c>
    </row>
    <row r="906" spans="9:22">
      <c r="I906" s="15">
        <v>881</v>
      </c>
      <c r="J906" s="16">
        <f t="shared" ca="1" si="157"/>
        <v>51.595126972844803</v>
      </c>
      <c r="K906" s="16">
        <f t="shared" ca="1" si="162"/>
        <v>25591.614194926722</v>
      </c>
      <c r="L906" s="16">
        <f t="shared" ca="1" si="163"/>
        <v>29930.234506812376</v>
      </c>
      <c r="M906" s="16">
        <f t="shared" ca="1" si="164"/>
        <v>29990.365622747879</v>
      </c>
      <c r="N906" s="16">
        <f t="shared" ca="1" si="158"/>
        <v>6.2146284100513212</v>
      </c>
      <c r="O906" s="16">
        <f t="shared" ca="1" si="159"/>
        <v>29996.580251157931</v>
      </c>
      <c r="P906" s="16">
        <f t="shared" ca="1" si="165"/>
        <v>4338.6203118856538</v>
      </c>
      <c r="Q906" s="16">
        <f t="shared" ca="1" si="160"/>
        <v>60.131115935503601</v>
      </c>
      <c r="R906" s="16">
        <f t="shared" ca="1" si="166"/>
        <v>4404.9660562312092</v>
      </c>
      <c r="S906" s="15">
        <v>881</v>
      </c>
      <c r="T906" s="15">
        <f t="shared" ca="1" si="161"/>
        <v>1</v>
      </c>
      <c r="U906" s="16">
        <f t="shared" ca="1" si="167"/>
        <v>29996.580251157931</v>
      </c>
      <c r="V906" s="16">
        <f t="shared" ca="1" si="168"/>
        <v>29958.303549437711</v>
      </c>
    </row>
    <row r="907" spans="9:22">
      <c r="I907" s="15">
        <v>882</v>
      </c>
      <c r="J907" s="16">
        <f t="shared" ca="1" si="157"/>
        <v>3.0181335180151336</v>
      </c>
      <c r="K907" s="16">
        <f t="shared" ca="1" si="162"/>
        <v>25594.632328444739</v>
      </c>
      <c r="L907" s="16">
        <f t="shared" ca="1" si="163"/>
        <v>29958.303549437711</v>
      </c>
      <c r="M907" s="16">
        <f t="shared" ca="1" si="164"/>
        <v>30020.557535919954</v>
      </c>
      <c r="N907" s="16">
        <f t="shared" ca="1" si="158"/>
        <v>6.9163176884844413</v>
      </c>
      <c r="O907" s="16">
        <f t="shared" ca="1" si="159"/>
        <v>30027.473853608437</v>
      </c>
      <c r="P907" s="16">
        <f t="shared" ca="1" si="165"/>
        <v>4363.6712209929719</v>
      </c>
      <c r="Q907" s="16">
        <f t="shared" ca="1" si="160"/>
        <v>62.253986482242695</v>
      </c>
      <c r="R907" s="16">
        <f t="shared" ca="1" si="166"/>
        <v>4432.8415251636989</v>
      </c>
      <c r="S907" s="15">
        <v>882</v>
      </c>
      <c r="T907" s="15">
        <f t="shared" ca="1" si="161"/>
        <v>2</v>
      </c>
      <c r="U907" s="16">
        <f t="shared" ca="1" si="167"/>
        <v>29996.580251157931</v>
      </c>
      <c r="V907" s="16">
        <f t="shared" ca="1" si="168"/>
        <v>30027.473853608437</v>
      </c>
    </row>
    <row r="908" spans="9:22">
      <c r="I908" s="15">
        <v>883</v>
      </c>
      <c r="J908" s="16">
        <f t="shared" ca="1" si="157"/>
        <v>5.6628297108259718</v>
      </c>
      <c r="K908" s="16">
        <f t="shared" ca="1" si="162"/>
        <v>25600.295158155564</v>
      </c>
      <c r="L908" s="16">
        <f t="shared" ca="1" si="163"/>
        <v>29996.580251157931</v>
      </c>
      <c r="M908" s="16">
        <f t="shared" ca="1" si="164"/>
        <v>30055.340558230251</v>
      </c>
      <c r="N908" s="16">
        <f t="shared" ca="1" si="158"/>
        <v>8.1275936617804163</v>
      </c>
      <c r="O908" s="16">
        <f t="shared" ca="1" si="159"/>
        <v>30063.468151892033</v>
      </c>
      <c r="P908" s="16">
        <f t="shared" ca="1" si="165"/>
        <v>4396.2850930023669</v>
      </c>
      <c r="Q908" s="16">
        <f t="shared" ca="1" si="160"/>
        <v>58.760307072318604</v>
      </c>
      <c r="R908" s="16">
        <f t="shared" ca="1" si="166"/>
        <v>4463.1729937364662</v>
      </c>
      <c r="S908" s="15">
        <v>883</v>
      </c>
      <c r="T908" s="15">
        <f t="shared" ca="1" si="161"/>
        <v>1</v>
      </c>
      <c r="U908" s="16">
        <f t="shared" ca="1" si="167"/>
        <v>30063.468151892033</v>
      </c>
      <c r="V908" s="16">
        <f t="shared" ca="1" si="168"/>
        <v>30027.473853608437</v>
      </c>
    </row>
    <row r="909" spans="9:22">
      <c r="I909" s="15">
        <v>884</v>
      </c>
      <c r="J909" s="16">
        <f t="shared" ca="1" si="157"/>
        <v>9.1304646377027634</v>
      </c>
      <c r="K909" s="16">
        <f t="shared" ca="1" si="162"/>
        <v>25609.425622793267</v>
      </c>
      <c r="L909" s="16">
        <f t="shared" ca="1" si="163"/>
        <v>30027.473853608437</v>
      </c>
      <c r="M909" s="16">
        <f t="shared" ca="1" si="164"/>
        <v>30111.624632974523</v>
      </c>
      <c r="N909" s="16">
        <f t="shared" ca="1" si="158"/>
        <v>9.2066510267603974</v>
      </c>
      <c r="O909" s="16">
        <f t="shared" ca="1" si="159"/>
        <v>30120.831284001284</v>
      </c>
      <c r="P909" s="16">
        <f t="shared" ca="1" si="165"/>
        <v>4418.0482308151695</v>
      </c>
      <c r="Q909" s="16">
        <f t="shared" ca="1" si="160"/>
        <v>84.150779366087164</v>
      </c>
      <c r="R909" s="16">
        <f t="shared" ca="1" si="166"/>
        <v>4511.4056612080176</v>
      </c>
      <c r="S909" s="15">
        <v>884</v>
      </c>
      <c r="T909" s="15">
        <f t="shared" ca="1" si="161"/>
        <v>2</v>
      </c>
      <c r="U909" s="16">
        <f t="shared" ca="1" si="167"/>
        <v>30063.468151892033</v>
      </c>
      <c r="V909" s="16">
        <f t="shared" ca="1" si="168"/>
        <v>30120.831284001284</v>
      </c>
    </row>
    <row r="910" spans="9:22">
      <c r="I910" s="15">
        <v>885</v>
      </c>
      <c r="J910" s="16">
        <f t="shared" ca="1" si="157"/>
        <v>16.068220248501479</v>
      </c>
      <c r="K910" s="16">
        <f t="shared" ca="1" si="162"/>
        <v>25625.493843041768</v>
      </c>
      <c r="L910" s="16">
        <f t="shared" ca="1" si="163"/>
        <v>30063.468151892033</v>
      </c>
      <c r="M910" s="16">
        <f t="shared" ca="1" si="164"/>
        <v>30145.277793612364</v>
      </c>
      <c r="N910" s="16">
        <f t="shared" ca="1" si="158"/>
        <v>6.8294100086591252</v>
      </c>
      <c r="O910" s="16">
        <f t="shared" ca="1" si="159"/>
        <v>30152.107203621024</v>
      </c>
      <c r="P910" s="16">
        <f t="shared" ca="1" si="165"/>
        <v>4437.9743088502655</v>
      </c>
      <c r="Q910" s="16">
        <f t="shared" ca="1" si="160"/>
        <v>81.809641720328983</v>
      </c>
      <c r="R910" s="16">
        <f t="shared" ca="1" si="166"/>
        <v>4526.6133605792538</v>
      </c>
      <c r="S910" s="15">
        <v>885</v>
      </c>
      <c r="T910" s="15">
        <f t="shared" ca="1" si="161"/>
        <v>1</v>
      </c>
      <c r="U910" s="16">
        <f t="shared" ca="1" si="167"/>
        <v>30152.107203621024</v>
      </c>
      <c r="V910" s="16">
        <f t="shared" ca="1" si="168"/>
        <v>30120.831284001284</v>
      </c>
    </row>
    <row r="911" spans="9:22">
      <c r="I911" s="15">
        <v>886</v>
      </c>
      <c r="J911" s="16">
        <f t="shared" ca="1" si="157"/>
        <v>4.5672377436633607</v>
      </c>
      <c r="K911" s="16">
        <f t="shared" ca="1" si="162"/>
        <v>25630.061080785432</v>
      </c>
      <c r="L911" s="16">
        <f t="shared" ca="1" si="163"/>
        <v>30120.831284001284</v>
      </c>
      <c r="M911" s="16">
        <f t="shared" ca="1" si="164"/>
        <v>30190.48740661082</v>
      </c>
      <c r="N911" s="16">
        <f t="shared" ca="1" si="158"/>
        <v>5.7009486789633019</v>
      </c>
      <c r="O911" s="16">
        <f t="shared" ca="1" si="159"/>
        <v>30196.188355289785</v>
      </c>
      <c r="P911" s="16">
        <f t="shared" ca="1" si="165"/>
        <v>4490.7702032158522</v>
      </c>
      <c r="Q911" s="16">
        <f t="shared" ca="1" si="160"/>
        <v>69.656122609535146</v>
      </c>
      <c r="R911" s="16">
        <f t="shared" ca="1" si="166"/>
        <v>4566.1272745043507</v>
      </c>
      <c r="S911" s="15">
        <v>886</v>
      </c>
      <c r="T911" s="15">
        <f t="shared" ca="1" si="161"/>
        <v>2</v>
      </c>
      <c r="U911" s="16">
        <f t="shared" ca="1" si="167"/>
        <v>30152.107203621024</v>
      </c>
      <c r="V911" s="16">
        <f t="shared" ca="1" si="168"/>
        <v>30196.188355289785</v>
      </c>
    </row>
    <row r="912" spans="9:22">
      <c r="I912" s="15">
        <v>887</v>
      </c>
      <c r="J912" s="16">
        <f t="shared" ca="1" si="157"/>
        <v>54.113895041858093</v>
      </c>
      <c r="K912" s="16">
        <f t="shared" ca="1" si="162"/>
        <v>25684.174975827289</v>
      </c>
      <c r="L912" s="16">
        <f t="shared" ca="1" si="163"/>
        <v>30152.107203621024</v>
      </c>
      <c r="M912" s="16">
        <f t="shared" ca="1" si="164"/>
        <v>30185.353060293186</v>
      </c>
      <c r="N912" s="16">
        <f t="shared" ca="1" si="158"/>
        <v>5.8269770705551744</v>
      </c>
      <c r="O912" s="16">
        <f t="shared" ca="1" si="159"/>
        <v>30191.180037363742</v>
      </c>
      <c r="P912" s="16">
        <f t="shared" ca="1" si="165"/>
        <v>4467.9322277937354</v>
      </c>
      <c r="Q912" s="16">
        <f t="shared" ca="1" si="160"/>
        <v>33.245856672163413</v>
      </c>
      <c r="R912" s="16">
        <f t="shared" ca="1" si="166"/>
        <v>4507.0050615364544</v>
      </c>
      <c r="S912" s="15">
        <v>887</v>
      </c>
      <c r="T912" s="15">
        <f t="shared" ca="1" si="161"/>
        <v>1</v>
      </c>
      <c r="U912" s="16">
        <f t="shared" ca="1" si="167"/>
        <v>30191.180037363742</v>
      </c>
      <c r="V912" s="16">
        <f t="shared" ca="1" si="168"/>
        <v>30196.188355289785</v>
      </c>
    </row>
    <row r="913" spans="9:22">
      <c r="I913" s="15">
        <v>888</v>
      </c>
      <c r="J913" s="16">
        <f t="shared" ca="1" si="157"/>
        <v>7.4422972428678971E-2</v>
      </c>
      <c r="K913" s="16">
        <f t="shared" ca="1" si="162"/>
        <v>25684.249398799719</v>
      </c>
      <c r="L913" s="16">
        <f t="shared" ca="1" si="163"/>
        <v>30191.180037363742</v>
      </c>
      <c r="M913" s="16">
        <f t="shared" ca="1" si="164"/>
        <v>30266.142823307033</v>
      </c>
      <c r="N913" s="16">
        <f t="shared" ca="1" si="158"/>
        <v>5.2021073317258697</v>
      </c>
      <c r="O913" s="16">
        <f t="shared" ca="1" si="159"/>
        <v>30271.344930638759</v>
      </c>
      <c r="P913" s="16">
        <f t="shared" ca="1" si="165"/>
        <v>4506.930638564023</v>
      </c>
      <c r="Q913" s="16">
        <f t="shared" ca="1" si="160"/>
        <v>74.962785943290115</v>
      </c>
      <c r="R913" s="16">
        <f t="shared" ca="1" si="166"/>
        <v>4587.0955318390388</v>
      </c>
      <c r="S913" s="15">
        <v>888</v>
      </c>
      <c r="T913" s="15">
        <f t="shared" ca="1" si="161"/>
        <v>1</v>
      </c>
      <c r="U913" s="16">
        <f t="shared" ca="1" si="167"/>
        <v>30271.344930638759</v>
      </c>
      <c r="V913" s="16">
        <f t="shared" ca="1" si="168"/>
        <v>30196.188355289785</v>
      </c>
    </row>
    <row r="914" spans="9:22">
      <c r="I914" s="15">
        <v>889</v>
      </c>
      <c r="J914" s="16">
        <f t="shared" ca="1" si="157"/>
        <v>28.335529623993843</v>
      </c>
      <c r="K914" s="16">
        <f t="shared" ca="1" si="162"/>
        <v>25712.584928423712</v>
      </c>
      <c r="L914" s="16">
        <f t="shared" ca="1" si="163"/>
        <v>30196.188355289785</v>
      </c>
      <c r="M914" s="16">
        <f t="shared" ca="1" si="164"/>
        <v>30277.40983521859</v>
      </c>
      <c r="N914" s="16">
        <f t="shared" ca="1" si="158"/>
        <v>8.6046710052355593</v>
      </c>
      <c r="O914" s="16">
        <f t="shared" ca="1" si="159"/>
        <v>30286.014506223826</v>
      </c>
      <c r="P914" s="16">
        <f t="shared" ca="1" si="165"/>
        <v>4483.6034268660733</v>
      </c>
      <c r="Q914" s="16">
        <f t="shared" ca="1" si="160"/>
        <v>81.221479928805877</v>
      </c>
      <c r="R914" s="16">
        <f t="shared" ca="1" si="166"/>
        <v>4573.4295778001142</v>
      </c>
      <c r="S914" s="15">
        <v>889</v>
      </c>
      <c r="T914" s="15">
        <f t="shared" ca="1" si="161"/>
        <v>2</v>
      </c>
      <c r="U914" s="16">
        <f t="shared" ca="1" si="167"/>
        <v>30271.344930638759</v>
      </c>
      <c r="V914" s="16">
        <f t="shared" ca="1" si="168"/>
        <v>30286.014506223826</v>
      </c>
    </row>
    <row r="915" spans="9:22">
      <c r="I915" s="15">
        <v>890</v>
      </c>
      <c r="J915" s="16">
        <f t="shared" ca="1" si="157"/>
        <v>8.7234252511061658</v>
      </c>
      <c r="K915" s="16">
        <f t="shared" ca="1" si="162"/>
        <v>25721.30835367482</v>
      </c>
      <c r="L915" s="16">
        <f t="shared" ca="1" si="163"/>
        <v>30271.344930638759</v>
      </c>
      <c r="M915" s="16">
        <f t="shared" ca="1" si="164"/>
        <v>30337.918569163809</v>
      </c>
      <c r="N915" s="16">
        <f t="shared" ca="1" si="158"/>
        <v>9.2330865725530451</v>
      </c>
      <c r="O915" s="16">
        <f t="shared" ca="1" si="159"/>
        <v>30347.151655736361</v>
      </c>
      <c r="P915" s="16">
        <f t="shared" ca="1" si="165"/>
        <v>4550.0365769639393</v>
      </c>
      <c r="Q915" s="16">
        <f t="shared" ca="1" si="160"/>
        <v>66.573638525050228</v>
      </c>
      <c r="R915" s="16">
        <f t="shared" ca="1" si="166"/>
        <v>4625.843302061543</v>
      </c>
      <c r="S915" s="15">
        <v>890</v>
      </c>
      <c r="T915" s="15">
        <f t="shared" ca="1" si="161"/>
        <v>1</v>
      </c>
      <c r="U915" s="16">
        <f t="shared" ca="1" si="167"/>
        <v>30347.151655736361</v>
      </c>
      <c r="V915" s="16">
        <f t="shared" ca="1" si="168"/>
        <v>30286.014506223826</v>
      </c>
    </row>
    <row r="916" spans="9:22">
      <c r="I916" s="15">
        <v>891</v>
      </c>
      <c r="J916" s="16">
        <f t="shared" ca="1" si="157"/>
        <v>22.110737408744889</v>
      </c>
      <c r="K916" s="16">
        <f t="shared" ca="1" si="162"/>
        <v>25743.419091083564</v>
      </c>
      <c r="L916" s="16">
        <f t="shared" ca="1" si="163"/>
        <v>30286.014506223826</v>
      </c>
      <c r="M916" s="16">
        <f t="shared" ca="1" si="164"/>
        <v>30355.578911070403</v>
      </c>
      <c r="N916" s="16">
        <f t="shared" ca="1" si="158"/>
        <v>8.451596119070345</v>
      </c>
      <c r="O916" s="16">
        <f t="shared" ca="1" si="159"/>
        <v>30364.030507189473</v>
      </c>
      <c r="P916" s="16">
        <f t="shared" ca="1" si="165"/>
        <v>4542.595415140262</v>
      </c>
      <c r="Q916" s="16">
        <f t="shared" ca="1" si="160"/>
        <v>69.564404846575314</v>
      </c>
      <c r="R916" s="16">
        <f t="shared" ca="1" si="166"/>
        <v>4620.6114161059077</v>
      </c>
      <c r="S916" s="15">
        <v>891</v>
      </c>
      <c r="T916" s="15">
        <f t="shared" ca="1" si="161"/>
        <v>2</v>
      </c>
      <c r="U916" s="16">
        <f t="shared" ca="1" si="167"/>
        <v>30347.151655736361</v>
      </c>
      <c r="V916" s="16">
        <f t="shared" ca="1" si="168"/>
        <v>30364.030507189473</v>
      </c>
    </row>
    <row r="917" spans="9:22">
      <c r="I917" s="15">
        <v>892</v>
      </c>
      <c r="J917" s="16">
        <f t="shared" ca="1" si="157"/>
        <v>66.991442296000386</v>
      </c>
      <c r="K917" s="16">
        <f t="shared" ca="1" si="162"/>
        <v>25810.410533379563</v>
      </c>
      <c r="L917" s="16">
        <f t="shared" ca="1" si="163"/>
        <v>30347.151655736361</v>
      </c>
      <c r="M917" s="16">
        <f t="shared" ca="1" si="164"/>
        <v>30429.423896137439</v>
      </c>
      <c r="N917" s="16">
        <f t="shared" ca="1" si="158"/>
        <v>9.8435011197245359</v>
      </c>
      <c r="O917" s="16">
        <f t="shared" ca="1" si="159"/>
        <v>30439.267397257165</v>
      </c>
      <c r="P917" s="16">
        <f t="shared" ca="1" si="165"/>
        <v>4536.7411223567979</v>
      </c>
      <c r="Q917" s="16">
        <f t="shared" ca="1" si="160"/>
        <v>82.272240401077738</v>
      </c>
      <c r="R917" s="16">
        <f t="shared" ca="1" si="166"/>
        <v>4628.8568638775996</v>
      </c>
      <c r="S917" s="15">
        <v>892</v>
      </c>
      <c r="T917" s="15">
        <f t="shared" ca="1" si="161"/>
        <v>1</v>
      </c>
      <c r="U917" s="16">
        <f t="shared" ca="1" si="167"/>
        <v>30439.267397257165</v>
      </c>
      <c r="V917" s="16">
        <f t="shared" ca="1" si="168"/>
        <v>30364.030507189473</v>
      </c>
    </row>
    <row r="918" spans="9:22">
      <c r="I918" s="15">
        <v>893</v>
      </c>
      <c r="J918" s="16">
        <f t="shared" ca="1" si="157"/>
        <v>40.018952459231812</v>
      </c>
      <c r="K918" s="16">
        <f t="shared" ca="1" si="162"/>
        <v>25850.429485838795</v>
      </c>
      <c r="L918" s="16">
        <f t="shared" ca="1" si="163"/>
        <v>30364.030507189473</v>
      </c>
      <c r="M918" s="16">
        <f t="shared" ca="1" si="164"/>
        <v>30429.298190165664</v>
      </c>
      <c r="N918" s="16">
        <f t="shared" ca="1" si="158"/>
        <v>7.6864009811037999</v>
      </c>
      <c r="O918" s="16">
        <f t="shared" ca="1" si="159"/>
        <v>30436.984591146767</v>
      </c>
      <c r="P918" s="16">
        <f t="shared" ca="1" si="165"/>
        <v>4513.6010213506779</v>
      </c>
      <c r="Q918" s="16">
        <f t="shared" ca="1" si="160"/>
        <v>65.267682976190173</v>
      </c>
      <c r="R918" s="16">
        <f t="shared" ca="1" si="166"/>
        <v>4586.5551053079716</v>
      </c>
      <c r="S918" s="15">
        <v>893</v>
      </c>
      <c r="T918" s="15">
        <f t="shared" ca="1" si="161"/>
        <v>2</v>
      </c>
      <c r="U918" s="16">
        <f t="shared" ca="1" si="167"/>
        <v>30439.267397257165</v>
      </c>
      <c r="V918" s="16">
        <f t="shared" ca="1" si="168"/>
        <v>30436.984591146767</v>
      </c>
    </row>
    <row r="919" spans="9:22">
      <c r="I919" s="15">
        <v>894</v>
      </c>
      <c r="J919" s="16">
        <f t="shared" ca="1" si="157"/>
        <v>4.9437249965774228</v>
      </c>
      <c r="K919" s="16">
        <f t="shared" ca="1" si="162"/>
        <v>25855.373210835372</v>
      </c>
      <c r="L919" s="16">
        <f t="shared" ca="1" si="163"/>
        <v>30436.984591146767</v>
      </c>
      <c r="M919" s="16">
        <f t="shared" ca="1" si="164"/>
        <v>30486.098538872939</v>
      </c>
      <c r="N919" s="16">
        <f t="shared" ca="1" si="158"/>
        <v>9.7747123486669665</v>
      </c>
      <c r="O919" s="16">
        <f t="shared" ca="1" si="159"/>
        <v>30495.873251221605</v>
      </c>
      <c r="P919" s="16">
        <f t="shared" ca="1" si="165"/>
        <v>4581.6113803113949</v>
      </c>
      <c r="Q919" s="16">
        <f t="shared" ca="1" si="160"/>
        <v>49.113947726169826</v>
      </c>
      <c r="R919" s="16">
        <f t="shared" ca="1" si="166"/>
        <v>4640.5000403862314</v>
      </c>
      <c r="S919" s="15">
        <v>894</v>
      </c>
      <c r="T919" s="15">
        <f t="shared" ca="1" si="161"/>
        <v>2</v>
      </c>
      <c r="U919" s="16">
        <f t="shared" ca="1" si="167"/>
        <v>30439.267397257165</v>
      </c>
      <c r="V919" s="16">
        <f t="shared" ca="1" si="168"/>
        <v>30495.873251221605</v>
      </c>
    </row>
    <row r="920" spans="9:22">
      <c r="I920" s="15">
        <v>895</v>
      </c>
      <c r="J920" s="16">
        <f t="shared" ca="1" si="157"/>
        <v>53.875001834857173</v>
      </c>
      <c r="K920" s="16">
        <f t="shared" ca="1" si="162"/>
        <v>25909.248212670231</v>
      </c>
      <c r="L920" s="16">
        <f t="shared" ca="1" si="163"/>
        <v>30439.267397257165</v>
      </c>
      <c r="M920" s="16">
        <f t="shared" ca="1" si="164"/>
        <v>30517.170736385546</v>
      </c>
      <c r="N920" s="16">
        <f t="shared" ca="1" si="158"/>
        <v>7.0495041772506077</v>
      </c>
      <c r="O920" s="16">
        <f t="shared" ca="1" si="159"/>
        <v>30524.220240562798</v>
      </c>
      <c r="P920" s="16">
        <f t="shared" ca="1" si="165"/>
        <v>4530.019184586934</v>
      </c>
      <c r="Q920" s="16">
        <f t="shared" ca="1" si="160"/>
        <v>77.903339128380821</v>
      </c>
      <c r="R920" s="16">
        <f t="shared" ca="1" si="166"/>
        <v>4614.9720278925661</v>
      </c>
      <c r="S920" s="15">
        <v>895</v>
      </c>
      <c r="T920" s="15">
        <f t="shared" ca="1" si="161"/>
        <v>1</v>
      </c>
      <c r="U920" s="16">
        <f t="shared" ca="1" si="167"/>
        <v>30524.220240562798</v>
      </c>
      <c r="V920" s="16">
        <f t="shared" ca="1" si="168"/>
        <v>30495.873251221605</v>
      </c>
    </row>
    <row r="921" spans="9:22">
      <c r="I921" s="15">
        <v>896</v>
      </c>
      <c r="J921" s="16">
        <f t="shared" ca="1" si="157"/>
        <v>33.770027957070468</v>
      </c>
      <c r="K921" s="16">
        <f t="shared" ca="1" si="162"/>
        <v>25943.018240627302</v>
      </c>
      <c r="L921" s="16">
        <f t="shared" ca="1" si="163"/>
        <v>30495.873251221605</v>
      </c>
      <c r="M921" s="16">
        <f t="shared" ca="1" si="164"/>
        <v>30544.578274873991</v>
      </c>
      <c r="N921" s="16">
        <f t="shared" ca="1" si="158"/>
        <v>7.8212018953246281</v>
      </c>
      <c r="O921" s="16">
        <f t="shared" ca="1" si="159"/>
        <v>30552.399476769315</v>
      </c>
      <c r="P921" s="16">
        <f t="shared" ca="1" si="165"/>
        <v>4552.8550105943032</v>
      </c>
      <c r="Q921" s="16">
        <f t="shared" ca="1" si="160"/>
        <v>48.705023652386082</v>
      </c>
      <c r="R921" s="16">
        <f t="shared" ca="1" si="166"/>
        <v>4609.3812361420141</v>
      </c>
      <c r="S921" s="15">
        <v>896</v>
      </c>
      <c r="T921" s="15">
        <f t="shared" ca="1" si="161"/>
        <v>2</v>
      </c>
      <c r="U921" s="16">
        <f t="shared" ca="1" si="167"/>
        <v>30524.220240562798</v>
      </c>
      <c r="V921" s="16">
        <f t="shared" ca="1" si="168"/>
        <v>30552.399476769315</v>
      </c>
    </row>
    <row r="922" spans="9:22">
      <c r="I922" s="15">
        <v>897</v>
      </c>
      <c r="J922" s="16">
        <f t="shared" ca="1" si="157"/>
        <v>25.100480857900127</v>
      </c>
      <c r="K922" s="16">
        <f t="shared" ca="1" si="162"/>
        <v>25968.118721485203</v>
      </c>
      <c r="L922" s="16">
        <f t="shared" ca="1" si="163"/>
        <v>30524.220240562798</v>
      </c>
      <c r="M922" s="16">
        <f t="shared" ca="1" si="164"/>
        <v>30602.63731652758</v>
      </c>
      <c r="N922" s="16">
        <f t="shared" ca="1" si="158"/>
        <v>9.4867923520669422</v>
      </c>
      <c r="O922" s="16">
        <f t="shared" ca="1" si="159"/>
        <v>30612.124108879649</v>
      </c>
      <c r="P922" s="16">
        <f t="shared" ca="1" si="165"/>
        <v>4556.1015190775943</v>
      </c>
      <c r="Q922" s="16">
        <f t="shared" ca="1" si="160"/>
        <v>78.417075964783265</v>
      </c>
      <c r="R922" s="16">
        <f t="shared" ca="1" si="166"/>
        <v>4644.0053873944444</v>
      </c>
      <c r="S922" s="15">
        <v>897</v>
      </c>
      <c r="T922" s="15">
        <f t="shared" ca="1" si="161"/>
        <v>1</v>
      </c>
      <c r="U922" s="16">
        <f t="shared" ca="1" si="167"/>
        <v>30612.124108879649</v>
      </c>
      <c r="V922" s="16">
        <f t="shared" ca="1" si="168"/>
        <v>30552.399476769315</v>
      </c>
    </row>
    <row r="923" spans="9:22">
      <c r="I923" s="15">
        <v>898</v>
      </c>
      <c r="J923" s="16">
        <f t="shared" ref="J923:J986" ca="1" si="169">LN(RAND())*(-$B$15)</f>
        <v>7.5341327122862243</v>
      </c>
      <c r="K923" s="16">
        <f t="shared" ca="1" si="162"/>
        <v>25975.652854197491</v>
      </c>
      <c r="L923" s="16">
        <f t="shared" ca="1" si="163"/>
        <v>30552.399476769315</v>
      </c>
      <c r="M923" s="16">
        <f t="shared" ca="1" si="164"/>
        <v>30629.944882549105</v>
      </c>
      <c r="N923" s="16">
        <f t="shared" ref="N923:N986" ca="1" si="170">(RAND()*5)+5</f>
        <v>9.8754762063132961</v>
      </c>
      <c r="O923" s="16">
        <f t="shared" ref="O923:O986" ca="1" si="171">M923+N923</f>
        <v>30639.82035875542</v>
      </c>
      <c r="P923" s="16">
        <f t="shared" ca="1" si="165"/>
        <v>4576.7466225718235</v>
      </c>
      <c r="Q923" s="16">
        <f t="shared" ref="Q923:Q986" ca="1" si="172">_xlfn.NORM.INV(RAND(), $B$11,$B$12)</f>
        <v>77.545405779790315</v>
      </c>
      <c r="R923" s="16">
        <f t="shared" ca="1" si="166"/>
        <v>4664.1675045579277</v>
      </c>
      <c r="S923" s="15">
        <v>898</v>
      </c>
      <c r="T923" s="15">
        <f t="shared" ref="T923:T986" ca="1" si="173">IF(O923=U923, 1, IF(O923=V923, 2, IF(W923=O923, 3, IF(X923=O923, 4, 0))))</f>
        <v>2</v>
      </c>
      <c r="U923" s="16">
        <f t="shared" ca="1" si="167"/>
        <v>30612.124108879649</v>
      </c>
      <c r="V923" s="16">
        <f t="shared" ca="1" si="168"/>
        <v>30639.82035875542</v>
      </c>
    </row>
    <row r="924" spans="9:22">
      <c r="I924" s="15">
        <v>899</v>
      </c>
      <c r="J924" s="16">
        <f t="shared" ca="1" si="169"/>
        <v>14.244701380305095</v>
      </c>
      <c r="K924" s="16">
        <f t="shared" ref="K924:K987" ca="1" si="174">J924+K923</f>
        <v>25989.897555577798</v>
      </c>
      <c r="L924" s="16">
        <f t="shared" ref="L924:L987" ca="1" si="175">IF(K924&gt;MIN(U923,V923), K924, MIN(U923,V923))</f>
        <v>30612.124108879649</v>
      </c>
      <c r="M924" s="16">
        <f t="shared" ref="M924:M987" ca="1" si="176">L924+Q924</f>
        <v>30687.774331835735</v>
      </c>
      <c r="N924" s="16">
        <f t="shared" ca="1" si="170"/>
        <v>9.5631559474259333</v>
      </c>
      <c r="O924" s="16">
        <f t="shared" ca="1" si="171"/>
        <v>30697.337487783163</v>
      </c>
      <c r="P924" s="16">
        <f t="shared" ref="P924:P987" ca="1" si="177">IF((L924-K924) &gt;=0, (L924-K924), 0)</f>
        <v>4622.2265533018508</v>
      </c>
      <c r="Q924" s="16">
        <f t="shared" ca="1" si="172"/>
        <v>75.650222956085898</v>
      </c>
      <c r="R924" s="16">
        <f t="shared" ref="R924:R987" ca="1" si="178">Q924+P924+N924</f>
        <v>4707.4399322053623</v>
      </c>
      <c r="S924" s="15">
        <v>899</v>
      </c>
      <c r="T924" s="15">
        <f t="shared" ca="1" si="173"/>
        <v>1</v>
      </c>
      <c r="U924" s="16">
        <f t="shared" ref="U924:U987" ca="1" si="179">IF(U923=MIN(U923,V923), M924 + N924, U923)</f>
        <v>30697.337487783163</v>
      </c>
      <c r="V924" s="16">
        <f t="shared" ref="V924:V987" ca="1" si="180">IF(V923=MIN(U923,V923), M924 + N924, V923)</f>
        <v>30639.82035875542</v>
      </c>
    </row>
    <row r="925" spans="9:22">
      <c r="I925" s="15">
        <v>900</v>
      </c>
      <c r="J925" s="16">
        <f t="shared" ca="1" si="169"/>
        <v>25.941129580269358</v>
      </c>
      <c r="K925" s="16">
        <f t="shared" ca="1" si="174"/>
        <v>26015.838685158069</v>
      </c>
      <c r="L925" s="16">
        <f t="shared" ca="1" si="175"/>
        <v>30639.82035875542</v>
      </c>
      <c r="M925" s="16">
        <f t="shared" ca="1" si="176"/>
        <v>30704.389267510895</v>
      </c>
      <c r="N925" s="16">
        <f t="shared" ca="1" si="170"/>
        <v>8.8641907842644692</v>
      </c>
      <c r="O925" s="16">
        <f t="shared" ca="1" si="171"/>
        <v>30713.253458295159</v>
      </c>
      <c r="P925" s="16">
        <f t="shared" ca="1" si="177"/>
        <v>4623.9816735973509</v>
      </c>
      <c r="Q925" s="16">
        <f t="shared" ca="1" si="172"/>
        <v>64.568908755476286</v>
      </c>
      <c r="R925" s="16">
        <f t="shared" ca="1" si="178"/>
        <v>4697.4147731370922</v>
      </c>
      <c r="S925" s="15">
        <v>900</v>
      </c>
      <c r="T925" s="15">
        <f t="shared" ca="1" si="173"/>
        <v>2</v>
      </c>
      <c r="U925" s="16">
        <f t="shared" ca="1" si="179"/>
        <v>30697.337487783163</v>
      </c>
      <c r="V925" s="16">
        <f t="shared" ca="1" si="180"/>
        <v>30713.253458295159</v>
      </c>
    </row>
    <row r="926" spans="9:22">
      <c r="I926" s="15">
        <v>901</v>
      </c>
      <c r="J926" s="16">
        <f t="shared" ca="1" si="169"/>
        <v>11.559461564007684</v>
      </c>
      <c r="K926" s="16">
        <f t="shared" ca="1" si="174"/>
        <v>26027.398146722076</v>
      </c>
      <c r="L926" s="16">
        <f t="shared" ca="1" si="175"/>
        <v>30697.337487783163</v>
      </c>
      <c r="M926" s="16">
        <f t="shared" ca="1" si="176"/>
        <v>30739.496460889986</v>
      </c>
      <c r="N926" s="16">
        <f t="shared" ca="1" si="170"/>
        <v>6.6280236092458793</v>
      </c>
      <c r="O926" s="16">
        <f t="shared" ca="1" si="171"/>
        <v>30746.124484499232</v>
      </c>
      <c r="P926" s="16">
        <f t="shared" ca="1" si="177"/>
        <v>4669.9393410610865</v>
      </c>
      <c r="Q926" s="16">
        <f t="shared" ca="1" si="172"/>
        <v>42.158973106824142</v>
      </c>
      <c r="R926" s="16">
        <f t="shared" ca="1" si="178"/>
        <v>4718.7263377771569</v>
      </c>
      <c r="S926" s="15">
        <v>901</v>
      </c>
      <c r="T926" s="15">
        <f t="shared" ca="1" si="173"/>
        <v>1</v>
      </c>
      <c r="U926" s="16">
        <f t="shared" ca="1" si="179"/>
        <v>30746.124484499232</v>
      </c>
      <c r="V926" s="16">
        <f t="shared" ca="1" si="180"/>
        <v>30713.253458295159</v>
      </c>
    </row>
    <row r="927" spans="9:22">
      <c r="I927" s="15">
        <v>902</v>
      </c>
      <c r="J927" s="16">
        <f t="shared" ca="1" si="169"/>
        <v>89.360579186418946</v>
      </c>
      <c r="K927" s="16">
        <f t="shared" ca="1" si="174"/>
        <v>26116.758725908494</v>
      </c>
      <c r="L927" s="16">
        <f t="shared" ca="1" si="175"/>
        <v>30713.253458295159</v>
      </c>
      <c r="M927" s="16">
        <f t="shared" ca="1" si="176"/>
        <v>30754.032915481948</v>
      </c>
      <c r="N927" s="16">
        <f t="shared" ca="1" si="170"/>
        <v>6.1859000610311643</v>
      </c>
      <c r="O927" s="16">
        <f t="shared" ca="1" si="171"/>
        <v>30760.218815542979</v>
      </c>
      <c r="P927" s="16">
        <f t="shared" ca="1" si="177"/>
        <v>4596.4947323866654</v>
      </c>
      <c r="Q927" s="16">
        <f t="shared" ca="1" si="172"/>
        <v>40.779457186788207</v>
      </c>
      <c r="R927" s="16">
        <f t="shared" ca="1" si="178"/>
        <v>4643.4600896344846</v>
      </c>
      <c r="S927" s="15">
        <v>902</v>
      </c>
      <c r="T927" s="15">
        <f t="shared" ca="1" si="173"/>
        <v>2</v>
      </c>
      <c r="U927" s="16">
        <f t="shared" ca="1" si="179"/>
        <v>30746.124484499232</v>
      </c>
      <c r="V927" s="16">
        <f t="shared" ca="1" si="180"/>
        <v>30760.218815542979</v>
      </c>
    </row>
    <row r="928" spans="9:22">
      <c r="I928" s="15">
        <v>903</v>
      </c>
      <c r="J928" s="16">
        <f t="shared" ca="1" si="169"/>
        <v>50.430416968158937</v>
      </c>
      <c r="K928" s="16">
        <f t="shared" ca="1" si="174"/>
        <v>26167.189142876654</v>
      </c>
      <c r="L928" s="16">
        <f t="shared" ca="1" si="175"/>
        <v>30746.124484499232</v>
      </c>
      <c r="M928" s="16">
        <f t="shared" ca="1" si="176"/>
        <v>30802.709328507008</v>
      </c>
      <c r="N928" s="16">
        <f t="shared" ca="1" si="170"/>
        <v>5.3390137638588229</v>
      </c>
      <c r="O928" s="16">
        <f t="shared" ca="1" si="171"/>
        <v>30808.048342270868</v>
      </c>
      <c r="P928" s="16">
        <f t="shared" ca="1" si="177"/>
        <v>4578.9353416225786</v>
      </c>
      <c r="Q928" s="16">
        <f t="shared" ca="1" si="172"/>
        <v>56.584844007775025</v>
      </c>
      <c r="R928" s="16">
        <f t="shared" ca="1" si="178"/>
        <v>4640.8591993942127</v>
      </c>
      <c r="S928" s="15">
        <v>903</v>
      </c>
      <c r="T928" s="15">
        <f t="shared" ca="1" si="173"/>
        <v>1</v>
      </c>
      <c r="U928" s="16">
        <f t="shared" ca="1" si="179"/>
        <v>30808.048342270868</v>
      </c>
      <c r="V928" s="16">
        <f t="shared" ca="1" si="180"/>
        <v>30760.218815542979</v>
      </c>
    </row>
    <row r="929" spans="9:22">
      <c r="I929" s="15">
        <v>904</v>
      </c>
      <c r="J929" s="16">
        <f t="shared" ca="1" si="169"/>
        <v>6.5553938357405057</v>
      </c>
      <c r="K929" s="16">
        <f t="shared" ca="1" si="174"/>
        <v>26173.744536712395</v>
      </c>
      <c r="L929" s="16">
        <f t="shared" ca="1" si="175"/>
        <v>30760.218815542979</v>
      </c>
      <c r="M929" s="16">
        <f t="shared" ca="1" si="176"/>
        <v>30803.66316767798</v>
      </c>
      <c r="N929" s="16">
        <f t="shared" ca="1" si="170"/>
        <v>5.3594935982142147</v>
      </c>
      <c r="O929" s="16">
        <f t="shared" ca="1" si="171"/>
        <v>30809.022661276194</v>
      </c>
      <c r="P929" s="16">
        <f t="shared" ca="1" si="177"/>
        <v>4586.4742788305848</v>
      </c>
      <c r="Q929" s="16">
        <f t="shared" ca="1" si="172"/>
        <v>43.444352134999242</v>
      </c>
      <c r="R929" s="16">
        <f t="shared" ca="1" si="178"/>
        <v>4635.2781245637989</v>
      </c>
      <c r="S929" s="15">
        <v>904</v>
      </c>
      <c r="T929" s="15">
        <f t="shared" ca="1" si="173"/>
        <v>2</v>
      </c>
      <c r="U929" s="16">
        <f t="shared" ca="1" si="179"/>
        <v>30808.048342270868</v>
      </c>
      <c r="V929" s="16">
        <f t="shared" ca="1" si="180"/>
        <v>30809.022661276194</v>
      </c>
    </row>
    <row r="930" spans="9:22">
      <c r="I930" s="15">
        <v>905</v>
      </c>
      <c r="J930" s="16">
        <f t="shared" ca="1" si="169"/>
        <v>27.135193276441957</v>
      </c>
      <c r="K930" s="16">
        <f t="shared" ca="1" si="174"/>
        <v>26200.879729988836</v>
      </c>
      <c r="L930" s="16">
        <f t="shared" ca="1" si="175"/>
        <v>30808.048342270868</v>
      </c>
      <c r="M930" s="16">
        <f t="shared" ca="1" si="176"/>
        <v>30848.771161305423</v>
      </c>
      <c r="N930" s="16">
        <f t="shared" ca="1" si="170"/>
        <v>6.8877933810223997</v>
      </c>
      <c r="O930" s="16">
        <f t="shared" ca="1" si="171"/>
        <v>30855.658954686445</v>
      </c>
      <c r="P930" s="16">
        <f t="shared" ca="1" si="177"/>
        <v>4607.168612282032</v>
      </c>
      <c r="Q930" s="16">
        <f t="shared" ca="1" si="172"/>
        <v>40.722819034557304</v>
      </c>
      <c r="R930" s="16">
        <f t="shared" ca="1" si="178"/>
        <v>4654.7792246976123</v>
      </c>
      <c r="S930" s="15">
        <v>905</v>
      </c>
      <c r="T930" s="15">
        <f t="shared" ca="1" si="173"/>
        <v>1</v>
      </c>
      <c r="U930" s="16">
        <f t="shared" ca="1" si="179"/>
        <v>30855.658954686445</v>
      </c>
      <c r="V930" s="16">
        <f t="shared" ca="1" si="180"/>
        <v>30809.022661276194</v>
      </c>
    </row>
    <row r="931" spans="9:22">
      <c r="I931" s="15">
        <v>906</v>
      </c>
      <c r="J931" s="16">
        <f t="shared" ca="1" si="169"/>
        <v>4.8615419201120229</v>
      </c>
      <c r="K931" s="16">
        <f t="shared" ca="1" si="174"/>
        <v>26205.741271908948</v>
      </c>
      <c r="L931" s="16">
        <f t="shared" ca="1" si="175"/>
        <v>30809.022661276194</v>
      </c>
      <c r="M931" s="16">
        <f t="shared" ca="1" si="176"/>
        <v>30868.355864884063</v>
      </c>
      <c r="N931" s="16">
        <f t="shared" ca="1" si="170"/>
        <v>5.4860130303326455</v>
      </c>
      <c r="O931" s="16">
        <f t="shared" ca="1" si="171"/>
        <v>30873.841877914394</v>
      </c>
      <c r="P931" s="16">
        <f t="shared" ca="1" si="177"/>
        <v>4603.2813893672464</v>
      </c>
      <c r="Q931" s="16">
        <f t="shared" ca="1" si="172"/>
        <v>59.33320360786756</v>
      </c>
      <c r="R931" s="16">
        <f t="shared" ca="1" si="178"/>
        <v>4668.100606005446</v>
      </c>
      <c r="S931" s="15">
        <v>906</v>
      </c>
      <c r="T931" s="15">
        <f t="shared" ca="1" si="173"/>
        <v>2</v>
      </c>
      <c r="U931" s="16">
        <f t="shared" ca="1" si="179"/>
        <v>30855.658954686445</v>
      </c>
      <c r="V931" s="16">
        <f t="shared" ca="1" si="180"/>
        <v>30873.841877914394</v>
      </c>
    </row>
    <row r="932" spans="9:22">
      <c r="I932" s="15">
        <v>907</v>
      </c>
      <c r="J932" s="16">
        <f t="shared" ca="1" si="169"/>
        <v>41.079328351935466</v>
      </c>
      <c r="K932" s="16">
        <f t="shared" ca="1" si="174"/>
        <v>26246.820600260882</v>
      </c>
      <c r="L932" s="16">
        <f t="shared" ca="1" si="175"/>
        <v>30855.658954686445</v>
      </c>
      <c r="M932" s="16">
        <f t="shared" ca="1" si="176"/>
        <v>30917.89828724672</v>
      </c>
      <c r="N932" s="16">
        <f t="shared" ca="1" si="170"/>
        <v>5.6346047857815531</v>
      </c>
      <c r="O932" s="16">
        <f t="shared" ca="1" si="171"/>
        <v>30923.532892032501</v>
      </c>
      <c r="P932" s="16">
        <f t="shared" ca="1" si="177"/>
        <v>4608.838354425563</v>
      </c>
      <c r="Q932" s="16">
        <f t="shared" ca="1" si="172"/>
        <v>62.239332560275393</v>
      </c>
      <c r="R932" s="16">
        <f t="shared" ca="1" si="178"/>
        <v>4676.7122917716197</v>
      </c>
      <c r="S932" s="15">
        <v>907</v>
      </c>
      <c r="T932" s="15">
        <f t="shared" ca="1" si="173"/>
        <v>1</v>
      </c>
      <c r="U932" s="16">
        <f t="shared" ca="1" si="179"/>
        <v>30923.532892032501</v>
      </c>
      <c r="V932" s="16">
        <f t="shared" ca="1" si="180"/>
        <v>30873.841877914394</v>
      </c>
    </row>
    <row r="933" spans="9:22">
      <c r="I933" s="15">
        <v>908</v>
      </c>
      <c r="J933" s="16">
        <f t="shared" ca="1" si="169"/>
        <v>15.156238093847987</v>
      </c>
      <c r="K933" s="16">
        <f t="shared" ca="1" si="174"/>
        <v>26261.976838354731</v>
      </c>
      <c r="L933" s="16">
        <f t="shared" ca="1" si="175"/>
        <v>30873.841877914394</v>
      </c>
      <c r="M933" s="16">
        <f t="shared" ca="1" si="176"/>
        <v>30934.48815184295</v>
      </c>
      <c r="N933" s="16">
        <f t="shared" ca="1" si="170"/>
        <v>8.3896910474726365</v>
      </c>
      <c r="O933" s="16">
        <f t="shared" ca="1" si="171"/>
        <v>30942.877842890422</v>
      </c>
      <c r="P933" s="16">
        <f t="shared" ca="1" si="177"/>
        <v>4611.8650395596633</v>
      </c>
      <c r="Q933" s="16">
        <f t="shared" ca="1" si="172"/>
        <v>60.646273928555402</v>
      </c>
      <c r="R933" s="16">
        <f t="shared" ca="1" si="178"/>
        <v>4680.9010045356908</v>
      </c>
      <c r="S933" s="15">
        <v>908</v>
      </c>
      <c r="T933" s="15">
        <f t="shared" ca="1" si="173"/>
        <v>2</v>
      </c>
      <c r="U933" s="16">
        <f t="shared" ca="1" si="179"/>
        <v>30923.532892032501</v>
      </c>
      <c r="V933" s="16">
        <f t="shared" ca="1" si="180"/>
        <v>30942.877842890422</v>
      </c>
    </row>
    <row r="934" spans="9:22">
      <c r="I934" s="15">
        <v>909</v>
      </c>
      <c r="J934" s="16">
        <f t="shared" ca="1" si="169"/>
        <v>15.45519757835871</v>
      </c>
      <c r="K934" s="16">
        <f t="shared" ca="1" si="174"/>
        <v>26277.432035933089</v>
      </c>
      <c r="L934" s="16">
        <f t="shared" ca="1" si="175"/>
        <v>30923.532892032501</v>
      </c>
      <c r="M934" s="16">
        <f t="shared" ca="1" si="176"/>
        <v>30980.368343491642</v>
      </c>
      <c r="N934" s="16">
        <f t="shared" ca="1" si="170"/>
        <v>6.2771099441106264</v>
      </c>
      <c r="O934" s="16">
        <f t="shared" ca="1" si="171"/>
        <v>30986.645453435751</v>
      </c>
      <c r="P934" s="16">
        <f t="shared" ca="1" si="177"/>
        <v>4646.1008560994123</v>
      </c>
      <c r="Q934" s="16">
        <f t="shared" ca="1" si="172"/>
        <v>56.835451459141645</v>
      </c>
      <c r="R934" s="16">
        <f t="shared" ca="1" si="178"/>
        <v>4709.2134175026649</v>
      </c>
      <c r="S934" s="15">
        <v>909</v>
      </c>
      <c r="T934" s="15">
        <f t="shared" ca="1" si="173"/>
        <v>1</v>
      </c>
      <c r="U934" s="16">
        <f t="shared" ca="1" si="179"/>
        <v>30986.645453435751</v>
      </c>
      <c r="V934" s="16">
        <f t="shared" ca="1" si="180"/>
        <v>30942.877842890422</v>
      </c>
    </row>
    <row r="935" spans="9:22">
      <c r="I935" s="15">
        <v>910</v>
      </c>
      <c r="J935" s="16">
        <f t="shared" ca="1" si="169"/>
        <v>5.8992676400173387</v>
      </c>
      <c r="K935" s="16">
        <f t="shared" ca="1" si="174"/>
        <v>26283.331303573104</v>
      </c>
      <c r="L935" s="16">
        <f t="shared" ca="1" si="175"/>
        <v>30942.877842890422</v>
      </c>
      <c r="M935" s="16">
        <f t="shared" ca="1" si="176"/>
        <v>31026.458341461603</v>
      </c>
      <c r="N935" s="16">
        <f t="shared" ca="1" si="170"/>
        <v>8.6237748253826574</v>
      </c>
      <c r="O935" s="16">
        <f t="shared" ca="1" si="171"/>
        <v>31035.082116286987</v>
      </c>
      <c r="P935" s="16">
        <f t="shared" ca="1" si="177"/>
        <v>4659.5465393173181</v>
      </c>
      <c r="Q935" s="16">
        <f t="shared" ca="1" si="172"/>
        <v>83.580498571178623</v>
      </c>
      <c r="R935" s="16">
        <f t="shared" ca="1" si="178"/>
        <v>4751.750812713879</v>
      </c>
      <c r="S935" s="15">
        <v>910</v>
      </c>
      <c r="T935" s="15">
        <f t="shared" ca="1" si="173"/>
        <v>2</v>
      </c>
      <c r="U935" s="16">
        <f t="shared" ca="1" si="179"/>
        <v>30986.645453435751</v>
      </c>
      <c r="V935" s="16">
        <f t="shared" ca="1" si="180"/>
        <v>31035.082116286987</v>
      </c>
    </row>
    <row r="936" spans="9:22">
      <c r="I936" s="15">
        <v>911</v>
      </c>
      <c r="J936" s="16">
        <f t="shared" ca="1" si="169"/>
        <v>3.4666478952881046</v>
      </c>
      <c r="K936" s="16">
        <f t="shared" ca="1" si="174"/>
        <v>26286.797951468394</v>
      </c>
      <c r="L936" s="16">
        <f t="shared" ca="1" si="175"/>
        <v>30986.645453435751</v>
      </c>
      <c r="M936" s="16">
        <f t="shared" ca="1" si="176"/>
        <v>31023.369340813228</v>
      </c>
      <c r="N936" s="16">
        <f t="shared" ca="1" si="170"/>
        <v>6.7395987442397871</v>
      </c>
      <c r="O936" s="16">
        <f t="shared" ca="1" si="171"/>
        <v>31030.108939557467</v>
      </c>
      <c r="P936" s="16">
        <f t="shared" ca="1" si="177"/>
        <v>4699.8475019673569</v>
      </c>
      <c r="Q936" s="16">
        <f t="shared" ca="1" si="172"/>
        <v>36.72388737747572</v>
      </c>
      <c r="R936" s="16">
        <f t="shared" ca="1" si="178"/>
        <v>4743.3109880890725</v>
      </c>
      <c r="S936" s="15">
        <v>911</v>
      </c>
      <c r="T936" s="15">
        <f t="shared" ca="1" si="173"/>
        <v>1</v>
      </c>
      <c r="U936" s="16">
        <f t="shared" ca="1" si="179"/>
        <v>31030.108939557467</v>
      </c>
      <c r="V936" s="16">
        <f t="shared" ca="1" si="180"/>
        <v>31035.082116286987</v>
      </c>
    </row>
    <row r="937" spans="9:22">
      <c r="I937" s="15">
        <v>912</v>
      </c>
      <c r="J937" s="16">
        <f t="shared" ca="1" si="169"/>
        <v>62.367108747756994</v>
      </c>
      <c r="K937" s="16">
        <f t="shared" ca="1" si="174"/>
        <v>26349.16506021615</v>
      </c>
      <c r="L937" s="16">
        <f t="shared" ca="1" si="175"/>
        <v>31030.108939557467</v>
      </c>
      <c r="M937" s="16">
        <f t="shared" ca="1" si="176"/>
        <v>31067.656681471442</v>
      </c>
      <c r="N937" s="16">
        <f t="shared" ca="1" si="170"/>
        <v>5.2706417302088129</v>
      </c>
      <c r="O937" s="16">
        <f t="shared" ca="1" si="171"/>
        <v>31072.927323201653</v>
      </c>
      <c r="P937" s="16">
        <f t="shared" ca="1" si="177"/>
        <v>4680.9438793413174</v>
      </c>
      <c r="Q937" s="16">
        <f t="shared" ca="1" si="172"/>
        <v>37.547741913974249</v>
      </c>
      <c r="R937" s="16">
        <f t="shared" ca="1" si="178"/>
        <v>4723.7622629855005</v>
      </c>
      <c r="S937" s="15">
        <v>912</v>
      </c>
      <c r="T937" s="15">
        <f t="shared" ca="1" si="173"/>
        <v>1</v>
      </c>
      <c r="U937" s="16">
        <f t="shared" ca="1" si="179"/>
        <v>31072.927323201653</v>
      </c>
      <c r="V937" s="16">
        <f t="shared" ca="1" si="180"/>
        <v>31035.082116286987</v>
      </c>
    </row>
    <row r="938" spans="9:22">
      <c r="I938" s="15">
        <v>913</v>
      </c>
      <c r="J938" s="16">
        <f t="shared" ca="1" si="169"/>
        <v>8.0680282420166467</v>
      </c>
      <c r="K938" s="16">
        <f t="shared" ca="1" si="174"/>
        <v>26357.233088458168</v>
      </c>
      <c r="L938" s="16">
        <f t="shared" ca="1" si="175"/>
        <v>31035.082116286987</v>
      </c>
      <c r="M938" s="16">
        <f t="shared" ca="1" si="176"/>
        <v>31073.906949462798</v>
      </c>
      <c r="N938" s="16">
        <f t="shared" ca="1" si="170"/>
        <v>7.092876429864698</v>
      </c>
      <c r="O938" s="16">
        <f t="shared" ca="1" si="171"/>
        <v>31080.999825892664</v>
      </c>
      <c r="P938" s="16">
        <f t="shared" ca="1" si="177"/>
        <v>4677.8490278288191</v>
      </c>
      <c r="Q938" s="16">
        <f t="shared" ca="1" si="172"/>
        <v>38.824833175810468</v>
      </c>
      <c r="R938" s="16">
        <f t="shared" ca="1" si="178"/>
        <v>4723.7667374344946</v>
      </c>
      <c r="S938" s="15">
        <v>913</v>
      </c>
      <c r="T938" s="15">
        <f t="shared" ca="1" si="173"/>
        <v>2</v>
      </c>
      <c r="U938" s="16">
        <f t="shared" ca="1" si="179"/>
        <v>31072.927323201653</v>
      </c>
      <c r="V938" s="16">
        <f t="shared" ca="1" si="180"/>
        <v>31080.999825892664</v>
      </c>
    </row>
    <row r="939" spans="9:22">
      <c r="I939" s="15">
        <v>914</v>
      </c>
      <c r="J939" s="16">
        <f t="shared" ca="1" si="169"/>
        <v>7.1646107943152453</v>
      </c>
      <c r="K939" s="16">
        <f t="shared" ca="1" si="174"/>
        <v>26364.397699252484</v>
      </c>
      <c r="L939" s="16">
        <f t="shared" ca="1" si="175"/>
        <v>31072.927323201653</v>
      </c>
      <c r="M939" s="16">
        <f t="shared" ca="1" si="176"/>
        <v>31117.235229124439</v>
      </c>
      <c r="N939" s="16">
        <f t="shared" ca="1" si="170"/>
        <v>5.8173153860170483</v>
      </c>
      <c r="O939" s="16">
        <f t="shared" ca="1" si="171"/>
        <v>31123.052544510454</v>
      </c>
      <c r="P939" s="16">
        <f t="shared" ca="1" si="177"/>
        <v>4708.529623949169</v>
      </c>
      <c r="Q939" s="16">
        <f t="shared" ca="1" si="172"/>
        <v>44.30790592278413</v>
      </c>
      <c r="R939" s="16">
        <f t="shared" ca="1" si="178"/>
        <v>4758.65484525797</v>
      </c>
      <c r="S939" s="15">
        <v>914</v>
      </c>
      <c r="T939" s="15">
        <f t="shared" ca="1" si="173"/>
        <v>1</v>
      </c>
      <c r="U939" s="16">
        <f t="shared" ca="1" si="179"/>
        <v>31123.052544510454</v>
      </c>
      <c r="V939" s="16">
        <f t="shared" ca="1" si="180"/>
        <v>31080.999825892664</v>
      </c>
    </row>
    <row r="940" spans="9:22">
      <c r="I940" s="15">
        <v>915</v>
      </c>
      <c r="J940" s="16">
        <f t="shared" ca="1" si="169"/>
        <v>4.0450774155975351</v>
      </c>
      <c r="K940" s="16">
        <f t="shared" ca="1" si="174"/>
        <v>26368.442776668082</v>
      </c>
      <c r="L940" s="16">
        <f t="shared" ca="1" si="175"/>
        <v>31080.999825892664</v>
      </c>
      <c r="M940" s="16">
        <f t="shared" ca="1" si="176"/>
        <v>31151.830008772322</v>
      </c>
      <c r="N940" s="16">
        <f t="shared" ca="1" si="170"/>
        <v>6.4956233164762267</v>
      </c>
      <c r="O940" s="16">
        <f t="shared" ca="1" si="171"/>
        <v>31158.325632088799</v>
      </c>
      <c r="P940" s="16">
        <f t="shared" ca="1" si="177"/>
        <v>4712.5570492245824</v>
      </c>
      <c r="Q940" s="16">
        <f t="shared" ca="1" si="172"/>
        <v>70.830182879658395</v>
      </c>
      <c r="R940" s="16">
        <f t="shared" ca="1" si="178"/>
        <v>4789.8828554207175</v>
      </c>
      <c r="S940" s="15">
        <v>915</v>
      </c>
      <c r="T940" s="15">
        <f t="shared" ca="1" si="173"/>
        <v>2</v>
      </c>
      <c r="U940" s="16">
        <f t="shared" ca="1" si="179"/>
        <v>31123.052544510454</v>
      </c>
      <c r="V940" s="16">
        <f t="shared" ca="1" si="180"/>
        <v>31158.325632088799</v>
      </c>
    </row>
    <row r="941" spans="9:22">
      <c r="I941" s="15">
        <v>916</v>
      </c>
      <c r="J941" s="16">
        <f t="shared" ca="1" si="169"/>
        <v>2.9827390772763329</v>
      </c>
      <c r="K941" s="16">
        <f t="shared" ca="1" si="174"/>
        <v>26371.425515745359</v>
      </c>
      <c r="L941" s="16">
        <f t="shared" ca="1" si="175"/>
        <v>31123.052544510454</v>
      </c>
      <c r="M941" s="16">
        <f t="shared" ca="1" si="176"/>
        <v>31191.633916362633</v>
      </c>
      <c r="N941" s="16">
        <f t="shared" ca="1" si="170"/>
        <v>7.5502839304757483</v>
      </c>
      <c r="O941" s="16">
        <f t="shared" ca="1" si="171"/>
        <v>31199.184200293108</v>
      </c>
      <c r="P941" s="16">
        <f t="shared" ca="1" si="177"/>
        <v>4751.627028765095</v>
      </c>
      <c r="Q941" s="16">
        <f t="shared" ca="1" si="172"/>
        <v>68.581371852180268</v>
      </c>
      <c r="R941" s="16">
        <f t="shared" ca="1" si="178"/>
        <v>4827.7586845477508</v>
      </c>
      <c r="S941" s="15">
        <v>916</v>
      </c>
      <c r="T941" s="15">
        <f t="shared" ca="1" si="173"/>
        <v>1</v>
      </c>
      <c r="U941" s="16">
        <f t="shared" ca="1" si="179"/>
        <v>31199.184200293108</v>
      </c>
      <c r="V941" s="16">
        <f t="shared" ca="1" si="180"/>
        <v>31158.325632088799</v>
      </c>
    </row>
    <row r="942" spans="9:22">
      <c r="I942" s="15">
        <v>917</v>
      </c>
      <c r="J942" s="16">
        <f t="shared" ca="1" si="169"/>
        <v>17.506396298649214</v>
      </c>
      <c r="K942" s="16">
        <f t="shared" ca="1" si="174"/>
        <v>26388.931912044009</v>
      </c>
      <c r="L942" s="16">
        <f t="shared" ca="1" si="175"/>
        <v>31158.325632088799</v>
      </c>
      <c r="M942" s="16">
        <f t="shared" ca="1" si="176"/>
        <v>31248.917739011995</v>
      </c>
      <c r="N942" s="16">
        <f t="shared" ca="1" si="170"/>
        <v>5.9955480808561106</v>
      </c>
      <c r="O942" s="16">
        <f t="shared" ca="1" si="171"/>
        <v>31254.913287092852</v>
      </c>
      <c r="P942" s="16">
        <f t="shared" ca="1" si="177"/>
        <v>4769.3937200447908</v>
      </c>
      <c r="Q942" s="16">
        <f t="shared" ca="1" si="172"/>
        <v>90.592106923194464</v>
      </c>
      <c r="R942" s="16">
        <f t="shared" ca="1" si="178"/>
        <v>4865.9813750488411</v>
      </c>
      <c r="S942" s="15">
        <v>917</v>
      </c>
      <c r="T942" s="15">
        <f t="shared" ca="1" si="173"/>
        <v>2</v>
      </c>
      <c r="U942" s="16">
        <f t="shared" ca="1" si="179"/>
        <v>31199.184200293108</v>
      </c>
      <c r="V942" s="16">
        <f t="shared" ca="1" si="180"/>
        <v>31254.913287092852</v>
      </c>
    </row>
    <row r="943" spans="9:22">
      <c r="I943" s="15">
        <v>918</v>
      </c>
      <c r="J943" s="16">
        <f t="shared" ca="1" si="169"/>
        <v>16.178954420080871</v>
      </c>
      <c r="K943" s="16">
        <f t="shared" ca="1" si="174"/>
        <v>26405.110866464089</v>
      </c>
      <c r="L943" s="16">
        <f t="shared" ca="1" si="175"/>
        <v>31199.184200293108</v>
      </c>
      <c r="M943" s="16">
        <f t="shared" ca="1" si="176"/>
        <v>31230.994430537641</v>
      </c>
      <c r="N943" s="16">
        <f t="shared" ca="1" si="170"/>
        <v>6.3576490637111434</v>
      </c>
      <c r="O943" s="16">
        <f t="shared" ca="1" si="171"/>
        <v>31237.352079601351</v>
      </c>
      <c r="P943" s="16">
        <f t="shared" ca="1" si="177"/>
        <v>4794.0733338290192</v>
      </c>
      <c r="Q943" s="16">
        <f t="shared" ca="1" si="172"/>
        <v>31.810230244534015</v>
      </c>
      <c r="R943" s="16">
        <f t="shared" ca="1" si="178"/>
        <v>4832.2412131372648</v>
      </c>
      <c r="S943" s="15">
        <v>918</v>
      </c>
      <c r="T943" s="15">
        <f t="shared" ca="1" si="173"/>
        <v>1</v>
      </c>
      <c r="U943" s="16">
        <f t="shared" ca="1" si="179"/>
        <v>31237.352079601351</v>
      </c>
      <c r="V943" s="16">
        <f t="shared" ca="1" si="180"/>
        <v>31254.913287092852</v>
      </c>
    </row>
    <row r="944" spans="9:22">
      <c r="I944" s="15">
        <v>919</v>
      </c>
      <c r="J944" s="16">
        <f t="shared" ca="1" si="169"/>
        <v>61.211110068301444</v>
      </c>
      <c r="K944" s="16">
        <f t="shared" ca="1" si="174"/>
        <v>26466.321976532392</v>
      </c>
      <c r="L944" s="16">
        <f t="shared" ca="1" si="175"/>
        <v>31237.352079601351</v>
      </c>
      <c r="M944" s="16">
        <f t="shared" ca="1" si="176"/>
        <v>31323.841962015154</v>
      </c>
      <c r="N944" s="16">
        <f t="shared" ca="1" si="170"/>
        <v>5.1063420146496092</v>
      </c>
      <c r="O944" s="16">
        <f t="shared" ca="1" si="171"/>
        <v>31328.948304029804</v>
      </c>
      <c r="P944" s="16">
        <f t="shared" ca="1" si="177"/>
        <v>4771.0301030689589</v>
      </c>
      <c r="Q944" s="16">
        <f t="shared" ca="1" si="172"/>
        <v>86.489882413805077</v>
      </c>
      <c r="R944" s="16">
        <f t="shared" ca="1" si="178"/>
        <v>4862.6263274974135</v>
      </c>
      <c r="S944" s="15">
        <v>919</v>
      </c>
      <c r="T944" s="15">
        <f t="shared" ca="1" si="173"/>
        <v>1</v>
      </c>
      <c r="U944" s="16">
        <f t="shared" ca="1" si="179"/>
        <v>31328.948304029804</v>
      </c>
      <c r="V944" s="16">
        <f t="shared" ca="1" si="180"/>
        <v>31254.913287092852</v>
      </c>
    </row>
    <row r="945" spans="9:22">
      <c r="I945" s="15">
        <v>920</v>
      </c>
      <c r="J945" s="16">
        <f t="shared" ca="1" si="169"/>
        <v>177.08312749868864</v>
      </c>
      <c r="K945" s="16">
        <f t="shared" ca="1" si="174"/>
        <v>26643.405104031081</v>
      </c>
      <c r="L945" s="16">
        <f t="shared" ca="1" si="175"/>
        <v>31254.913287092852</v>
      </c>
      <c r="M945" s="16">
        <f t="shared" ca="1" si="176"/>
        <v>31309.931148640662</v>
      </c>
      <c r="N945" s="16">
        <f t="shared" ca="1" si="170"/>
        <v>7.8414019267664115</v>
      </c>
      <c r="O945" s="16">
        <f t="shared" ca="1" si="171"/>
        <v>31317.772550567428</v>
      </c>
      <c r="P945" s="16">
        <f t="shared" ca="1" si="177"/>
        <v>4611.508183061771</v>
      </c>
      <c r="Q945" s="16">
        <f t="shared" ca="1" si="172"/>
        <v>55.017861547809112</v>
      </c>
      <c r="R945" s="16">
        <f t="shared" ca="1" si="178"/>
        <v>4674.3674465363465</v>
      </c>
      <c r="S945" s="15">
        <v>920</v>
      </c>
      <c r="T945" s="15">
        <f t="shared" ca="1" si="173"/>
        <v>2</v>
      </c>
      <c r="U945" s="16">
        <f t="shared" ca="1" si="179"/>
        <v>31328.948304029804</v>
      </c>
      <c r="V945" s="16">
        <f t="shared" ca="1" si="180"/>
        <v>31317.772550567428</v>
      </c>
    </row>
    <row r="946" spans="9:22">
      <c r="I946" s="15">
        <v>921</v>
      </c>
      <c r="J946" s="16">
        <f t="shared" ca="1" si="169"/>
        <v>42.595764292872765</v>
      </c>
      <c r="K946" s="16">
        <f t="shared" ca="1" si="174"/>
        <v>26686.000868323954</v>
      </c>
      <c r="L946" s="16">
        <f t="shared" ca="1" si="175"/>
        <v>31317.772550567428</v>
      </c>
      <c r="M946" s="16">
        <f t="shared" ca="1" si="176"/>
        <v>31380.493620390036</v>
      </c>
      <c r="N946" s="16">
        <f t="shared" ca="1" si="170"/>
        <v>7.9980037971537508</v>
      </c>
      <c r="O946" s="16">
        <f t="shared" ca="1" si="171"/>
        <v>31388.491624187191</v>
      </c>
      <c r="P946" s="16">
        <f t="shared" ca="1" si="177"/>
        <v>4631.7716822434741</v>
      </c>
      <c r="Q946" s="16">
        <f t="shared" ca="1" si="172"/>
        <v>62.721069822609429</v>
      </c>
      <c r="R946" s="16">
        <f t="shared" ca="1" si="178"/>
        <v>4702.4907558632367</v>
      </c>
      <c r="S946" s="15">
        <v>921</v>
      </c>
      <c r="T946" s="15">
        <f t="shared" ca="1" si="173"/>
        <v>2</v>
      </c>
      <c r="U946" s="16">
        <f t="shared" ca="1" si="179"/>
        <v>31328.948304029804</v>
      </c>
      <c r="V946" s="16">
        <f t="shared" ca="1" si="180"/>
        <v>31388.491624187191</v>
      </c>
    </row>
    <row r="947" spans="9:22">
      <c r="I947" s="15">
        <v>922</v>
      </c>
      <c r="J947" s="16">
        <f t="shared" ca="1" si="169"/>
        <v>22.808419505404679</v>
      </c>
      <c r="K947" s="16">
        <f t="shared" ca="1" si="174"/>
        <v>26708.809287829357</v>
      </c>
      <c r="L947" s="16">
        <f t="shared" ca="1" si="175"/>
        <v>31328.948304029804</v>
      </c>
      <c r="M947" s="16">
        <f t="shared" ca="1" si="176"/>
        <v>31385.522085019209</v>
      </c>
      <c r="N947" s="16">
        <f t="shared" ca="1" si="170"/>
        <v>5.8782871107762613</v>
      </c>
      <c r="O947" s="16">
        <f t="shared" ca="1" si="171"/>
        <v>31391.400372129985</v>
      </c>
      <c r="P947" s="16">
        <f t="shared" ca="1" si="177"/>
        <v>4620.1390162004463</v>
      </c>
      <c r="Q947" s="16">
        <f t="shared" ca="1" si="172"/>
        <v>56.573780989404504</v>
      </c>
      <c r="R947" s="16">
        <f t="shared" ca="1" si="178"/>
        <v>4682.5910843006268</v>
      </c>
      <c r="S947" s="15">
        <v>922</v>
      </c>
      <c r="T947" s="15">
        <f t="shared" ca="1" si="173"/>
        <v>1</v>
      </c>
      <c r="U947" s="16">
        <f t="shared" ca="1" si="179"/>
        <v>31391.400372129985</v>
      </c>
      <c r="V947" s="16">
        <f t="shared" ca="1" si="180"/>
        <v>31388.491624187191</v>
      </c>
    </row>
    <row r="948" spans="9:22">
      <c r="I948" s="15">
        <v>923</v>
      </c>
      <c r="J948" s="16">
        <f t="shared" ca="1" si="169"/>
        <v>32.691094472541096</v>
      </c>
      <c r="K948" s="16">
        <f t="shared" ca="1" si="174"/>
        <v>26741.5003823019</v>
      </c>
      <c r="L948" s="16">
        <f t="shared" ca="1" si="175"/>
        <v>31388.491624187191</v>
      </c>
      <c r="M948" s="16">
        <f t="shared" ca="1" si="176"/>
        <v>31450.052583297602</v>
      </c>
      <c r="N948" s="16">
        <f t="shared" ca="1" si="170"/>
        <v>9.4290279062499014</v>
      </c>
      <c r="O948" s="16">
        <f t="shared" ca="1" si="171"/>
        <v>31459.481611203853</v>
      </c>
      <c r="P948" s="16">
        <f t="shared" ca="1" si="177"/>
        <v>4646.9912418852909</v>
      </c>
      <c r="Q948" s="16">
        <f t="shared" ca="1" si="172"/>
        <v>61.560959110409868</v>
      </c>
      <c r="R948" s="16">
        <f t="shared" ca="1" si="178"/>
        <v>4717.981228901951</v>
      </c>
      <c r="S948" s="15">
        <v>923</v>
      </c>
      <c r="T948" s="15">
        <f t="shared" ca="1" si="173"/>
        <v>2</v>
      </c>
      <c r="U948" s="16">
        <f t="shared" ca="1" si="179"/>
        <v>31391.400372129985</v>
      </c>
      <c r="V948" s="16">
        <f t="shared" ca="1" si="180"/>
        <v>31459.481611203853</v>
      </c>
    </row>
    <row r="949" spans="9:22">
      <c r="I949" s="15">
        <v>924</v>
      </c>
      <c r="J949" s="16">
        <f t="shared" ca="1" si="169"/>
        <v>16.830642943901356</v>
      </c>
      <c r="K949" s="16">
        <f t="shared" ca="1" si="174"/>
        <v>26758.3310252458</v>
      </c>
      <c r="L949" s="16">
        <f t="shared" ca="1" si="175"/>
        <v>31391.400372129985</v>
      </c>
      <c r="M949" s="16">
        <f t="shared" ca="1" si="176"/>
        <v>31467.779743225539</v>
      </c>
      <c r="N949" s="16">
        <f t="shared" ca="1" si="170"/>
        <v>8.8192628778934061</v>
      </c>
      <c r="O949" s="16">
        <f t="shared" ca="1" si="171"/>
        <v>31476.599006103432</v>
      </c>
      <c r="P949" s="16">
        <f t="shared" ca="1" si="177"/>
        <v>4633.0693468841855</v>
      </c>
      <c r="Q949" s="16">
        <f t="shared" ca="1" si="172"/>
        <v>76.379371095552699</v>
      </c>
      <c r="R949" s="16">
        <f t="shared" ca="1" si="178"/>
        <v>4718.2679808576313</v>
      </c>
      <c r="S949" s="15">
        <v>924</v>
      </c>
      <c r="T949" s="15">
        <f t="shared" ca="1" si="173"/>
        <v>1</v>
      </c>
      <c r="U949" s="16">
        <f t="shared" ca="1" si="179"/>
        <v>31476.599006103432</v>
      </c>
      <c r="V949" s="16">
        <f t="shared" ca="1" si="180"/>
        <v>31459.481611203853</v>
      </c>
    </row>
    <row r="950" spans="9:22">
      <c r="I950" s="15">
        <v>925</v>
      </c>
      <c r="J950" s="16">
        <f t="shared" ca="1" si="169"/>
        <v>49.060061356810444</v>
      </c>
      <c r="K950" s="16">
        <f t="shared" ca="1" si="174"/>
        <v>26807.391086602609</v>
      </c>
      <c r="L950" s="16">
        <f t="shared" ca="1" si="175"/>
        <v>31459.481611203853</v>
      </c>
      <c r="M950" s="16">
        <f t="shared" ca="1" si="176"/>
        <v>31537.548864447817</v>
      </c>
      <c r="N950" s="16">
        <f t="shared" ca="1" si="170"/>
        <v>6.5350501734746498</v>
      </c>
      <c r="O950" s="16">
        <f t="shared" ca="1" si="171"/>
        <v>31544.083914621293</v>
      </c>
      <c r="P950" s="16">
        <f t="shared" ca="1" si="177"/>
        <v>4652.0905246012444</v>
      </c>
      <c r="Q950" s="16">
        <f t="shared" ca="1" si="172"/>
        <v>78.067253243964018</v>
      </c>
      <c r="R950" s="16">
        <f t="shared" ca="1" si="178"/>
        <v>4736.692828018683</v>
      </c>
      <c r="S950" s="15">
        <v>925</v>
      </c>
      <c r="T950" s="15">
        <f t="shared" ca="1" si="173"/>
        <v>2</v>
      </c>
      <c r="U950" s="16">
        <f t="shared" ca="1" si="179"/>
        <v>31476.599006103432</v>
      </c>
      <c r="V950" s="16">
        <f t="shared" ca="1" si="180"/>
        <v>31544.083914621293</v>
      </c>
    </row>
    <row r="951" spans="9:22">
      <c r="I951" s="15">
        <v>926</v>
      </c>
      <c r="J951" s="16">
        <f t="shared" ca="1" si="169"/>
        <v>18.713598357314229</v>
      </c>
      <c r="K951" s="16">
        <f t="shared" ca="1" si="174"/>
        <v>26826.104684959922</v>
      </c>
      <c r="L951" s="16">
        <f t="shared" ca="1" si="175"/>
        <v>31476.599006103432</v>
      </c>
      <c r="M951" s="16">
        <f t="shared" ca="1" si="176"/>
        <v>31524.102339539128</v>
      </c>
      <c r="N951" s="16">
        <f t="shared" ca="1" si="170"/>
        <v>6.1395262289374521</v>
      </c>
      <c r="O951" s="16">
        <f t="shared" ca="1" si="171"/>
        <v>31530.241865768065</v>
      </c>
      <c r="P951" s="16">
        <f t="shared" ca="1" si="177"/>
        <v>4650.4943211435093</v>
      </c>
      <c r="Q951" s="16">
        <f t="shared" ca="1" si="172"/>
        <v>47.503333435695041</v>
      </c>
      <c r="R951" s="16">
        <f t="shared" ca="1" si="178"/>
        <v>4704.1371808081412</v>
      </c>
      <c r="S951" s="15">
        <v>926</v>
      </c>
      <c r="T951" s="15">
        <f t="shared" ca="1" si="173"/>
        <v>1</v>
      </c>
      <c r="U951" s="16">
        <f t="shared" ca="1" si="179"/>
        <v>31530.241865768065</v>
      </c>
      <c r="V951" s="16">
        <f t="shared" ca="1" si="180"/>
        <v>31544.083914621293</v>
      </c>
    </row>
    <row r="952" spans="9:22">
      <c r="I952" s="15">
        <v>927</v>
      </c>
      <c r="J952" s="16">
        <f t="shared" ca="1" si="169"/>
        <v>26.446252380652986</v>
      </c>
      <c r="K952" s="16">
        <f t="shared" ca="1" si="174"/>
        <v>26852.550937340577</v>
      </c>
      <c r="L952" s="16">
        <f t="shared" ca="1" si="175"/>
        <v>31530.241865768065</v>
      </c>
      <c r="M952" s="16">
        <f t="shared" ca="1" si="176"/>
        <v>31576.086533354683</v>
      </c>
      <c r="N952" s="16">
        <f t="shared" ca="1" si="170"/>
        <v>9.6750785901483081</v>
      </c>
      <c r="O952" s="16">
        <f t="shared" ca="1" si="171"/>
        <v>31585.761611944832</v>
      </c>
      <c r="P952" s="16">
        <f t="shared" ca="1" si="177"/>
        <v>4677.690928427488</v>
      </c>
      <c r="Q952" s="16">
        <f t="shared" ca="1" si="172"/>
        <v>45.844667586619451</v>
      </c>
      <c r="R952" s="16">
        <f t="shared" ca="1" si="178"/>
        <v>4733.2106746042564</v>
      </c>
      <c r="S952" s="15">
        <v>927</v>
      </c>
      <c r="T952" s="15">
        <f t="shared" ca="1" si="173"/>
        <v>1</v>
      </c>
      <c r="U952" s="16">
        <f t="shared" ca="1" si="179"/>
        <v>31585.761611944832</v>
      </c>
      <c r="V952" s="16">
        <f t="shared" ca="1" si="180"/>
        <v>31544.083914621293</v>
      </c>
    </row>
    <row r="953" spans="9:22">
      <c r="I953" s="15">
        <v>928</v>
      </c>
      <c r="J953" s="16">
        <f t="shared" ca="1" si="169"/>
        <v>36.530300862252965</v>
      </c>
      <c r="K953" s="16">
        <f t="shared" ca="1" si="174"/>
        <v>26889.081238202831</v>
      </c>
      <c r="L953" s="16">
        <f t="shared" ca="1" si="175"/>
        <v>31544.083914621293</v>
      </c>
      <c r="M953" s="16">
        <f t="shared" ca="1" si="176"/>
        <v>31610.061722970691</v>
      </c>
      <c r="N953" s="16">
        <f t="shared" ca="1" si="170"/>
        <v>5.0373358264553323</v>
      </c>
      <c r="O953" s="16">
        <f t="shared" ca="1" si="171"/>
        <v>31615.099058797146</v>
      </c>
      <c r="P953" s="16">
        <f t="shared" ca="1" si="177"/>
        <v>4655.0026764184622</v>
      </c>
      <c r="Q953" s="16">
        <f t="shared" ca="1" si="172"/>
        <v>65.977808349397165</v>
      </c>
      <c r="R953" s="16">
        <f t="shared" ca="1" si="178"/>
        <v>4726.0178205943148</v>
      </c>
      <c r="S953" s="15">
        <v>928</v>
      </c>
      <c r="T953" s="15">
        <f t="shared" ca="1" si="173"/>
        <v>2</v>
      </c>
      <c r="U953" s="16">
        <f t="shared" ca="1" si="179"/>
        <v>31585.761611944832</v>
      </c>
      <c r="V953" s="16">
        <f t="shared" ca="1" si="180"/>
        <v>31615.099058797146</v>
      </c>
    </row>
    <row r="954" spans="9:22">
      <c r="I954" s="15">
        <v>929</v>
      </c>
      <c r="J954" s="16">
        <f t="shared" ca="1" si="169"/>
        <v>48.028484934055385</v>
      </c>
      <c r="K954" s="16">
        <f t="shared" ca="1" si="174"/>
        <v>26937.109723136888</v>
      </c>
      <c r="L954" s="16">
        <f t="shared" ca="1" si="175"/>
        <v>31585.761611944832</v>
      </c>
      <c r="M954" s="16">
        <f t="shared" ca="1" si="176"/>
        <v>31639.686732893941</v>
      </c>
      <c r="N954" s="16">
        <f t="shared" ca="1" si="170"/>
        <v>6.0082234707592423</v>
      </c>
      <c r="O954" s="16">
        <f t="shared" ca="1" si="171"/>
        <v>31645.694956364699</v>
      </c>
      <c r="P954" s="16">
        <f t="shared" ca="1" si="177"/>
        <v>4648.6518888079445</v>
      </c>
      <c r="Q954" s="16">
        <f t="shared" ca="1" si="172"/>
        <v>53.925120949107956</v>
      </c>
      <c r="R954" s="16">
        <f t="shared" ca="1" si="178"/>
        <v>4708.5852332278109</v>
      </c>
      <c r="S954" s="15">
        <v>929</v>
      </c>
      <c r="T954" s="15">
        <f t="shared" ca="1" si="173"/>
        <v>1</v>
      </c>
      <c r="U954" s="16">
        <f t="shared" ca="1" si="179"/>
        <v>31645.694956364699</v>
      </c>
      <c r="V954" s="16">
        <f t="shared" ca="1" si="180"/>
        <v>31615.099058797146</v>
      </c>
    </row>
    <row r="955" spans="9:22">
      <c r="I955" s="15">
        <v>930</v>
      </c>
      <c r="J955" s="16">
        <f t="shared" ca="1" si="169"/>
        <v>71.906247510340307</v>
      </c>
      <c r="K955" s="16">
        <f t="shared" ca="1" si="174"/>
        <v>27009.01597064723</v>
      </c>
      <c r="L955" s="16">
        <f t="shared" ca="1" si="175"/>
        <v>31615.099058797146</v>
      </c>
      <c r="M955" s="16">
        <f t="shared" ca="1" si="176"/>
        <v>31664.846226711667</v>
      </c>
      <c r="N955" s="16">
        <f t="shared" ca="1" si="170"/>
        <v>9.0111875131081014</v>
      </c>
      <c r="O955" s="16">
        <f t="shared" ca="1" si="171"/>
        <v>31673.857414224774</v>
      </c>
      <c r="P955" s="16">
        <f t="shared" ca="1" si="177"/>
        <v>4606.0830881499169</v>
      </c>
      <c r="Q955" s="16">
        <f t="shared" ca="1" si="172"/>
        <v>49.747167914518784</v>
      </c>
      <c r="R955" s="16">
        <f t="shared" ca="1" si="178"/>
        <v>4664.8414435775439</v>
      </c>
      <c r="S955" s="15">
        <v>930</v>
      </c>
      <c r="T955" s="15">
        <f t="shared" ca="1" si="173"/>
        <v>2</v>
      </c>
      <c r="U955" s="16">
        <f t="shared" ca="1" si="179"/>
        <v>31645.694956364699</v>
      </c>
      <c r="V955" s="16">
        <f t="shared" ca="1" si="180"/>
        <v>31673.857414224774</v>
      </c>
    </row>
    <row r="956" spans="9:22">
      <c r="I956" s="15">
        <v>931</v>
      </c>
      <c r="J956" s="16">
        <f t="shared" ca="1" si="169"/>
        <v>9.2192162224032437</v>
      </c>
      <c r="K956" s="16">
        <f t="shared" ca="1" si="174"/>
        <v>27018.235186869631</v>
      </c>
      <c r="L956" s="16">
        <f t="shared" ca="1" si="175"/>
        <v>31645.694956364699</v>
      </c>
      <c r="M956" s="16">
        <f t="shared" ca="1" si="176"/>
        <v>31699.95660824918</v>
      </c>
      <c r="N956" s="16">
        <f t="shared" ca="1" si="170"/>
        <v>6.5900311125932607</v>
      </c>
      <c r="O956" s="16">
        <f t="shared" ca="1" si="171"/>
        <v>31706.546639361772</v>
      </c>
      <c r="P956" s="16">
        <f t="shared" ca="1" si="177"/>
        <v>4627.459769495068</v>
      </c>
      <c r="Q956" s="16">
        <f t="shared" ca="1" si="172"/>
        <v>54.261651884479264</v>
      </c>
      <c r="R956" s="16">
        <f t="shared" ca="1" si="178"/>
        <v>4688.3114524921402</v>
      </c>
      <c r="S956" s="15">
        <v>931</v>
      </c>
      <c r="T956" s="15">
        <f t="shared" ca="1" si="173"/>
        <v>1</v>
      </c>
      <c r="U956" s="16">
        <f t="shared" ca="1" si="179"/>
        <v>31706.546639361772</v>
      </c>
      <c r="V956" s="16">
        <f t="shared" ca="1" si="180"/>
        <v>31673.857414224774</v>
      </c>
    </row>
    <row r="957" spans="9:22">
      <c r="I957" s="15">
        <v>932</v>
      </c>
      <c r="J957" s="16">
        <f t="shared" ca="1" si="169"/>
        <v>31.459337761111669</v>
      </c>
      <c r="K957" s="16">
        <f t="shared" ca="1" si="174"/>
        <v>27049.694524630744</v>
      </c>
      <c r="L957" s="16">
        <f t="shared" ca="1" si="175"/>
        <v>31673.857414224774</v>
      </c>
      <c r="M957" s="16">
        <f t="shared" ca="1" si="176"/>
        <v>31770.24365002161</v>
      </c>
      <c r="N957" s="16">
        <f t="shared" ca="1" si="170"/>
        <v>8.2612194811521302</v>
      </c>
      <c r="O957" s="16">
        <f t="shared" ca="1" si="171"/>
        <v>31778.504869502762</v>
      </c>
      <c r="P957" s="16">
        <f t="shared" ca="1" si="177"/>
        <v>4624.1628895940303</v>
      </c>
      <c r="Q957" s="16">
        <f t="shared" ca="1" si="172"/>
        <v>96.386235796835649</v>
      </c>
      <c r="R957" s="16">
        <f t="shared" ca="1" si="178"/>
        <v>4728.8103448720176</v>
      </c>
      <c r="S957" s="15">
        <v>932</v>
      </c>
      <c r="T957" s="15">
        <f t="shared" ca="1" si="173"/>
        <v>2</v>
      </c>
      <c r="U957" s="16">
        <f t="shared" ca="1" si="179"/>
        <v>31706.546639361772</v>
      </c>
      <c r="V957" s="16">
        <f t="shared" ca="1" si="180"/>
        <v>31778.504869502762</v>
      </c>
    </row>
    <row r="958" spans="9:22">
      <c r="I958" s="15">
        <v>933</v>
      </c>
      <c r="J958" s="16">
        <f t="shared" ca="1" si="169"/>
        <v>60.745365255212953</v>
      </c>
      <c r="K958" s="16">
        <f t="shared" ca="1" si="174"/>
        <v>27110.439889885958</v>
      </c>
      <c r="L958" s="16">
        <f t="shared" ca="1" si="175"/>
        <v>31706.546639361772</v>
      </c>
      <c r="M958" s="16">
        <f t="shared" ca="1" si="176"/>
        <v>31750.511337933378</v>
      </c>
      <c r="N958" s="16">
        <f t="shared" ca="1" si="170"/>
        <v>5.290452428917062</v>
      </c>
      <c r="O958" s="16">
        <f t="shared" ca="1" si="171"/>
        <v>31755.801790362297</v>
      </c>
      <c r="P958" s="16">
        <f t="shared" ca="1" si="177"/>
        <v>4596.1067494758136</v>
      </c>
      <c r="Q958" s="16">
        <f t="shared" ca="1" si="172"/>
        <v>43.964698571605027</v>
      </c>
      <c r="R958" s="16">
        <f t="shared" ca="1" si="178"/>
        <v>4645.3619004763359</v>
      </c>
      <c r="S958" s="15">
        <v>933</v>
      </c>
      <c r="T958" s="15">
        <f t="shared" ca="1" si="173"/>
        <v>1</v>
      </c>
      <c r="U958" s="16">
        <f t="shared" ca="1" si="179"/>
        <v>31755.801790362297</v>
      </c>
      <c r="V958" s="16">
        <f t="shared" ca="1" si="180"/>
        <v>31778.504869502762</v>
      </c>
    </row>
    <row r="959" spans="9:22">
      <c r="I959" s="15">
        <v>934</v>
      </c>
      <c r="J959" s="16">
        <f t="shared" ca="1" si="169"/>
        <v>67.980108194510535</v>
      </c>
      <c r="K959" s="16">
        <f t="shared" ca="1" si="174"/>
        <v>27178.41999808047</v>
      </c>
      <c r="L959" s="16">
        <f t="shared" ca="1" si="175"/>
        <v>31755.801790362297</v>
      </c>
      <c r="M959" s="16">
        <f t="shared" ca="1" si="176"/>
        <v>31815.183163777972</v>
      </c>
      <c r="N959" s="16">
        <f t="shared" ca="1" si="170"/>
        <v>6.3523996564069547</v>
      </c>
      <c r="O959" s="16">
        <f t="shared" ca="1" si="171"/>
        <v>31821.53556343438</v>
      </c>
      <c r="P959" s="16">
        <f t="shared" ca="1" si="177"/>
        <v>4577.3817922818271</v>
      </c>
      <c r="Q959" s="16">
        <f t="shared" ca="1" si="172"/>
        <v>59.381373415676237</v>
      </c>
      <c r="R959" s="16">
        <f t="shared" ca="1" si="178"/>
        <v>4643.1155653539108</v>
      </c>
      <c r="S959" s="15">
        <v>934</v>
      </c>
      <c r="T959" s="15">
        <f t="shared" ca="1" si="173"/>
        <v>1</v>
      </c>
      <c r="U959" s="16">
        <f t="shared" ca="1" si="179"/>
        <v>31821.53556343438</v>
      </c>
      <c r="V959" s="16">
        <f t="shared" ca="1" si="180"/>
        <v>31778.504869502762</v>
      </c>
    </row>
    <row r="960" spans="9:22">
      <c r="I960" s="15">
        <v>935</v>
      </c>
      <c r="J960" s="16">
        <f t="shared" ca="1" si="169"/>
        <v>16.474442097966758</v>
      </c>
      <c r="K960" s="16">
        <f t="shared" ca="1" si="174"/>
        <v>27194.894440178436</v>
      </c>
      <c r="L960" s="16">
        <f t="shared" ca="1" si="175"/>
        <v>31778.504869502762</v>
      </c>
      <c r="M960" s="16">
        <f t="shared" ca="1" si="176"/>
        <v>31831.933412440165</v>
      </c>
      <c r="N960" s="16">
        <f t="shared" ca="1" si="170"/>
        <v>6.4430630222492269</v>
      </c>
      <c r="O960" s="16">
        <f t="shared" ca="1" si="171"/>
        <v>31838.376475462414</v>
      </c>
      <c r="P960" s="16">
        <f t="shared" ca="1" si="177"/>
        <v>4583.6104293243261</v>
      </c>
      <c r="Q960" s="16">
        <f t="shared" ca="1" si="172"/>
        <v>53.428542937402995</v>
      </c>
      <c r="R960" s="16">
        <f t="shared" ca="1" si="178"/>
        <v>4643.4820352839788</v>
      </c>
      <c r="S960" s="15">
        <v>935</v>
      </c>
      <c r="T960" s="15">
        <f t="shared" ca="1" si="173"/>
        <v>2</v>
      </c>
      <c r="U960" s="16">
        <f t="shared" ca="1" si="179"/>
        <v>31821.53556343438</v>
      </c>
      <c r="V960" s="16">
        <f t="shared" ca="1" si="180"/>
        <v>31838.376475462414</v>
      </c>
    </row>
    <row r="961" spans="9:22">
      <c r="I961" s="15">
        <v>936</v>
      </c>
      <c r="J961" s="16">
        <f t="shared" ca="1" si="169"/>
        <v>32.427694645888089</v>
      </c>
      <c r="K961" s="16">
        <f t="shared" ca="1" si="174"/>
        <v>27227.322134824324</v>
      </c>
      <c r="L961" s="16">
        <f t="shared" ca="1" si="175"/>
        <v>31821.53556343438</v>
      </c>
      <c r="M961" s="16">
        <f t="shared" ca="1" si="176"/>
        <v>31857.115885550684</v>
      </c>
      <c r="N961" s="16">
        <f t="shared" ca="1" si="170"/>
        <v>7.8410416804565397</v>
      </c>
      <c r="O961" s="16">
        <f t="shared" ca="1" si="171"/>
        <v>31864.956927231142</v>
      </c>
      <c r="P961" s="16">
        <f t="shared" ca="1" si="177"/>
        <v>4594.2134286100554</v>
      </c>
      <c r="Q961" s="16">
        <f t="shared" ca="1" si="172"/>
        <v>35.58032211630433</v>
      </c>
      <c r="R961" s="16">
        <f t="shared" ca="1" si="178"/>
        <v>4637.6347924068159</v>
      </c>
      <c r="S961" s="15">
        <v>936</v>
      </c>
      <c r="T961" s="15">
        <f t="shared" ca="1" si="173"/>
        <v>1</v>
      </c>
      <c r="U961" s="16">
        <f t="shared" ca="1" si="179"/>
        <v>31864.956927231142</v>
      </c>
      <c r="V961" s="16">
        <f t="shared" ca="1" si="180"/>
        <v>31838.376475462414</v>
      </c>
    </row>
    <row r="962" spans="9:22">
      <c r="I962" s="15">
        <v>937</v>
      </c>
      <c r="J962" s="16">
        <f t="shared" ca="1" si="169"/>
        <v>19.416217364915141</v>
      </c>
      <c r="K962" s="16">
        <f t="shared" ca="1" si="174"/>
        <v>27246.738352189241</v>
      </c>
      <c r="L962" s="16">
        <f t="shared" ca="1" si="175"/>
        <v>31838.376475462414</v>
      </c>
      <c r="M962" s="16">
        <f t="shared" ca="1" si="176"/>
        <v>31900.1250516623</v>
      </c>
      <c r="N962" s="16">
        <f t="shared" ca="1" si="170"/>
        <v>9.3141363706194369</v>
      </c>
      <c r="O962" s="16">
        <f t="shared" ca="1" si="171"/>
        <v>31909.43918803292</v>
      </c>
      <c r="P962" s="16">
        <f t="shared" ca="1" si="177"/>
        <v>4591.6381232731728</v>
      </c>
      <c r="Q962" s="16">
        <f t="shared" ca="1" si="172"/>
        <v>61.748576199888376</v>
      </c>
      <c r="R962" s="16">
        <f t="shared" ca="1" si="178"/>
        <v>4662.7008358436806</v>
      </c>
      <c r="S962" s="15">
        <v>937</v>
      </c>
      <c r="T962" s="15">
        <f t="shared" ca="1" si="173"/>
        <v>2</v>
      </c>
      <c r="U962" s="16">
        <f t="shared" ca="1" si="179"/>
        <v>31864.956927231142</v>
      </c>
      <c r="V962" s="16">
        <f t="shared" ca="1" si="180"/>
        <v>31909.43918803292</v>
      </c>
    </row>
    <row r="963" spans="9:22">
      <c r="I963" s="15">
        <v>938</v>
      </c>
      <c r="J963" s="16">
        <f t="shared" ca="1" si="169"/>
        <v>44.419854271403693</v>
      </c>
      <c r="K963" s="16">
        <f t="shared" ca="1" si="174"/>
        <v>27291.158206460645</v>
      </c>
      <c r="L963" s="16">
        <f t="shared" ca="1" si="175"/>
        <v>31864.956927231142</v>
      </c>
      <c r="M963" s="16">
        <f t="shared" ca="1" si="176"/>
        <v>31927.521355006578</v>
      </c>
      <c r="N963" s="16">
        <f t="shared" ca="1" si="170"/>
        <v>6.3431631951781062</v>
      </c>
      <c r="O963" s="16">
        <f t="shared" ca="1" si="171"/>
        <v>31933.864518201757</v>
      </c>
      <c r="P963" s="16">
        <f t="shared" ca="1" si="177"/>
        <v>4573.7987207704973</v>
      </c>
      <c r="Q963" s="16">
        <f t="shared" ca="1" si="172"/>
        <v>62.564427775437359</v>
      </c>
      <c r="R963" s="16">
        <f t="shared" ca="1" si="178"/>
        <v>4642.7063117411126</v>
      </c>
      <c r="S963" s="15">
        <v>938</v>
      </c>
      <c r="T963" s="15">
        <f t="shared" ca="1" si="173"/>
        <v>1</v>
      </c>
      <c r="U963" s="16">
        <f t="shared" ca="1" si="179"/>
        <v>31933.864518201757</v>
      </c>
      <c r="V963" s="16">
        <f t="shared" ca="1" si="180"/>
        <v>31909.43918803292</v>
      </c>
    </row>
    <row r="964" spans="9:22">
      <c r="I964" s="15">
        <v>939</v>
      </c>
      <c r="J964" s="16">
        <f t="shared" ca="1" si="169"/>
        <v>68.628417200051189</v>
      </c>
      <c r="K964" s="16">
        <f t="shared" ca="1" si="174"/>
        <v>27359.786623660697</v>
      </c>
      <c r="L964" s="16">
        <f t="shared" ca="1" si="175"/>
        <v>31909.43918803292</v>
      </c>
      <c r="M964" s="16">
        <f t="shared" ca="1" si="176"/>
        <v>31982.34956102752</v>
      </c>
      <c r="N964" s="16">
        <f t="shared" ca="1" si="170"/>
        <v>9.1344909658798628</v>
      </c>
      <c r="O964" s="16">
        <f t="shared" ca="1" si="171"/>
        <v>31991.4840519934</v>
      </c>
      <c r="P964" s="16">
        <f t="shared" ca="1" si="177"/>
        <v>4549.6525643722234</v>
      </c>
      <c r="Q964" s="16">
        <f t="shared" ca="1" si="172"/>
        <v>72.910372994598518</v>
      </c>
      <c r="R964" s="16">
        <f t="shared" ca="1" si="178"/>
        <v>4631.6974283327017</v>
      </c>
      <c r="S964" s="15">
        <v>939</v>
      </c>
      <c r="T964" s="15">
        <f t="shared" ca="1" si="173"/>
        <v>2</v>
      </c>
      <c r="U964" s="16">
        <f t="shared" ca="1" si="179"/>
        <v>31933.864518201757</v>
      </c>
      <c r="V964" s="16">
        <f t="shared" ca="1" si="180"/>
        <v>31991.4840519934</v>
      </c>
    </row>
    <row r="965" spans="9:22">
      <c r="I965" s="15">
        <v>940</v>
      </c>
      <c r="J965" s="16">
        <f t="shared" ca="1" si="169"/>
        <v>3.1561097796966218</v>
      </c>
      <c r="K965" s="16">
        <f t="shared" ca="1" si="174"/>
        <v>27362.942733440392</v>
      </c>
      <c r="L965" s="16">
        <f t="shared" ca="1" si="175"/>
        <v>31933.864518201757</v>
      </c>
      <c r="M965" s="16">
        <f t="shared" ca="1" si="176"/>
        <v>31986.583890499693</v>
      </c>
      <c r="N965" s="16">
        <f t="shared" ca="1" si="170"/>
        <v>8.1976352979528109</v>
      </c>
      <c r="O965" s="16">
        <f t="shared" ca="1" si="171"/>
        <v>31994.781525797647</v>
      </c>
      <c r="P965" s="16">
        <f t="shared" ca="1" si="177"/>
        <v>4570.9217847613654</v>
      </c>
      <c r="Q965" s="16">
        <f t="shared" ca="1" si="172"/>
        <v>52.719372297937284</v>
      </c>
      <c r="R965" s="16">
        <f t="shared" ca="1" si="178"/>
        <v>4631.8387923572554</v>
      </c>
      <c r="S965" s="15">
        <v>940</v>
      </c>
      <c r="T965" s="15">
        <f t="shared" ca="1" si="173"/>
        <v>1</v>
      </c>
      <c r="U965" s="16">
        <f t="shared" ca="1" si="179"/>
        <v>31994.781525797647</v>
      </c>
      <c r="V965" s="16">
        <f t="shared" ca="1" si="180"/>
        <v>31991.4840519934</v>
      </c>
    </row>
    <row r="966" spans="9:22">
      <c r="I966" s="15">
        <v>941</v>
      </c>
      <c r="J966" s="16">
        <f t="shared" ca="1" si="169"/>
        <v>29.373505836317513</v>
      </c>
      <c r="K966" s="16">
        <f t="shared" ca="1" si="174"/>
        <v>27392.316239276708</v>
      </c>
      <c r="L966" s="16">
        <f t="shared" ca="1" si="175"/>
        <v>31991.4840519934</v>
      </c>
      <c r="M966" s="16">
        <f t="shared" ca="1" si="176"/>
        <v>32017.259671473184</v>
      </c>
      <c r="N966" s="16">
        <f t="shared" ca="1" si="170"/>
        <v>8.0762502068626834</v>
      </c>
      <c r="O966" s="16">
        <f t="shared" ca="1" si="171"/>
        <v>32025.335921680045</v>
      </c>
      <c r="P966" s="16">
        <f t="shared" ca="1" si="177"/>
        <v>4599.1678127166924</v>
      </c>
      <c r="Q966" s="16">
        <f t="shared" ca="1" si="172"/>
        <v>25.775619479782193</v>
      </c>
      <c r="R966" s="16">
        <f t="shared" ca="1" si="178"/>
        <v>4633.0196824033374</v>
      </c>
      <c r="S966" s="15">
        <v>941</v>
      </c>
      <c r="T966" s="15">
        <f t="shared" ca="1" si="173"/>
        <v>2</v>
      </c>
      <c r="U966" s="16">
        <f t="shared" ca="1" si="179"/>
        <v>31994.781525797647</v>
      </c>
      <c r="V966" s="16">
        <f t="shared" ca="1" si="180"/>
        <v>32025.335921680045</v>
      </c>
    </row>
    <row r="967" spans="9:22">
      <c r="I967" s="15">
        <v>942</v>
      </c>
      <c r="J967" s="16">
        <f t="shared" ca="1" si="169"/>
        <v>4.4117299698091452</v>
      </c>
      <c r="K967" s="16">
        <f t="shared" ca="1" si="174"/>
        <v>27396.727969246516</v>
      </c>
      <c r="L967" s="16">
        <f t="shared" ca="1" si="175"/>
        <v>31994.781525797647</v>
      </c>
      <c r="M967" s="16">
        <f t="shared" ca="1" si="176"/>
        <v>32048.707876349141</v>
      </c>
      <c r="N967" s="16">
        <f t="shared" ca="1" si="170"/>
        <v>8.9963619456249546</v>
      </c>
      <c r="O967" s="16">
        <f t="shared" ca="1" si="171"/>
        <v>32057.704238294766</v>
      </c>
      <c r="P967" s="16">
        <f t="shared" ca="1" si="177"/>
        <v>4598.0535565511309</v>
      </c>
      <c r="Q967" s="16">
        <f t="shared" ca="1" si="172"/>
        <v>53.926350551493741</v>
      </c>
      <c r="R967" s="16">
        <f t="shared" ca="1" si="178"/>
        <v>4660.9762690482494</v>
      </c>
      <c r="S967" s="15">
        <v>942</v>
      </c>
      <c r="T967" s="15">
        <f t="shared" ca="1" si="173"/>
        <v>1</v>
      </c>
      <c r="U967" s="16">
        <f t="shared" ca="1" si="179"/>
        <v>32057.704238294766</v>
      </c>
      <c r="V967" s="16">
        <f t="shared" ca="1" si="180"/>
        <v>32025.335921680045</v>
      </c>
    </row>
    <row r="968" spans="9:22">
      <c r="I968" s="15">
        <v>943</v>
      </c>
      <c r="J968" s="16">
        <f t="shared" ca="1" si="169"/>
        <v>1.6485516230181203</v>
      </c>
      <c r="K968" s="16">
        <f t="shared" ca="1" si="174"/>
        <v>27398.376520869533</v>
      </c>
      <c r="L968" s="16">
        <f t="shared" ca="1" si="175"/>
        <v>32025.335921680045</v>
      </c>
      <c r="M968" s="16">
        <f t="shared" ca="1" si="176"/>
        <v>32083.773688808848</v>
      </c>
      <c r="N968" s="16">
        <f t="shared" ca="1" si="170"/>
        <v>9.9755009666395811</v>
      </c>
      <c r="O968" s="16">
        <f t="shared" ca="1" si="171"/>
        <v>32093.749189775488</v>
      </c>
      <c r="P968" s="16">
        <f t="shared" ca="1" si="177"/>
        <v>4626.9594008105123</v>
      </c>
      <c r="Q968" s="16">
        <f t="shared" ca="1" si="172"/>
        <v>58.437767128801887</v>
      </c>
      <c r="R968" s="16">
        <f t="shared" ca="1" si="178"/>
        <v>4695.372668905954</v>
      </c>
      <c r="S968" s="15">
        <v>943</v>
      </c>
      <c r="T968" s="15">
        <f t="shared" ca="1" si="173"/>
        <v>2</v>
      </c>
      <c r="U968" s="16">
        <f t="shared" ca="1" si="179"/>
        <v>32057.704238294766</v>
      </c>
      <c r="V968" s="16">
        <f t="shared" ca="1" si="180"/>
        <v>32093.749189775488</v>
      </c>
    </row>
    <row r="969" spans="9:22">
      <c r="I969" s="15">
        <v>944</v>
      </c>
      <c r="J969" s="16">
        <f t="shared" ca="1" si="169"/>
        <v>12.320736711087674</v>
      </c>
      <c r="K969" s="16">
        <f t="shared" ca="1" si="174"/>
        <v>27410.697257580621</v>
      </c>
      <c r="L969" s="16">
        <f t="shared" ca="1" si="175"/>
        <v>32057.704238294766</v>
      </c>
      <c r="M969" s="16">
        <f t="shared" ca="1" si="176"/>
        <v>32118.013884332886</v>
      </c>
      <c r="N969" s="16">
        <f t="shared" ca="1" si="170"/>
        <v>7.9023752322861265</v>
      </c>
      <c r="O969" s="16">
        <f t="shared" ca="1" si="171"/>
        <v>32125.916259565172</v>
      </c>
      <c r="P969" s="16">
        <f t="shared" ca="1" si="177"/>
        <v>4647.0069807141444</v>
      </c>
      <c r="Q969" s="16">
        <f t="shared" ca="1" si="172"/>
        <v>60.309646038120647</v>
      </c>
      <c r="R969" s="16">
        <f t="shared" ca="1" si="178"/>
        <v>4715.2190019845511</v>
      </c>
      <c r="S969" s="15">
        <v>944</v>
      </c>
      <c r="T969" s="15">
        <f t="shared" ca="1" si="173"/>
        <v>1</v>
      </c>
      <c r="U969" s="16">
        <f t="shared" ca="1" si="179"/>
        <v>32125.916259565172</v>
      </c>
      <c r="V969" s="16">
        <f t="shared" ca="1" si="180"/>
        <v>32093.749189775488</v>
      </c>
    </row>
    <row r="970" spans="9:22">
      <c r="I970" s="15">
        <v>945</v>
      </c>
      <c r="J970" s="16">
        <f t="shared" ca="1" si="169"/>
        <v>34.415104068971232</v>
      </c>
      <c r="K970" s="16">
        <f t="shared" ca="1" si="174"/>
        <v>27445.112361649593</v>
      </c>
      <c r="L970" s="16">
        <f t="shared" ca="1" si="175"/>
        <v>32093.749189775488</v>
      </c>
      <c r="M970" s="16">
        <f t="shared" ca="1" si="176"/>
        <v>32139.330587295284</v>
      </c>
      <c r="N970" s="16">
        <f t="shared" ca="1" si="170"/>
        <v>9.2304059547028672</v>
      </c>
      <c r="O970" s="16">
        <f t="shared" ca="1" si="171"/>
        <v>32148.560993249986</v>
      </c>
      <c r="P970" s="16">
        <f t="shared" ca="1" si="177"/>
        <v>4648.6368281258947</v>
      </c>
      <c r="Q970" s="16">
        <f t="shared" ca="1" si="172"/>
        <v>45.581397519797527</v>
      </c>
      <c r="R970" s="16">
        <f t="shared" ca="1" si="178"/>
        <v>4703.4486316003959</v>
      </c>
      <c r="S970" s="15">
        <v>945</v>
      </c>
      <c r="T970" s="15">
        <f t="shared" ca="1" si="173"/>
        <v>2</v>
      </c>
      <c r="U970" s="16">
        <f t="shared" ca="1" si="179"/>
        <v>32125.916259565172</v>
      </c>
      <c r="V970" s="16">
        <f t="shared" ca="1" si="180"/>
        <v>32148.560993249986</v>
      </c>
    </row>
    <row r="971" spans="9:22">
      <c r="I971" s="15">
        <v>946</v>
      </c>
      <c r="J971" s="16">
        <f t="shared" ca="1" si="169"/>
        <v>34.750124655395972</v>
      </c>
      <c r="K971" s="16">
        <f t="shared" ca="1" si="174"/>
        <v>27479.862486304988</v>
      </c>
      <c r="L971" s="16">
        <f t="shared" ca="1" si="175"/>
        <v>32125.916259565172</v>
      </c>
      <c r="M971" s="16">
        <f t="shared" ca="1" si="176"/>
        <v>32161.690020238439</v>
      </c>
      <c r="N971" s="16">
        <f t="shared" ca="1" si="170"/>
        <v>5.4284963971981064</v>
      </c>
      <c r="O971" s="16">
        <f t="shared" ca="1" si="171"/>
        <v>32167.118516635637</v>
      </c>
      <c r="P971" s="16">
        <f t="shared" ca="1" si="177"/>
        <v>4646.0537732601842</v>
      </c>
      <c r="Q971" s="16">
        <f t="shared" ca="1" si="172"/>
        <v>35.773760673266786</v>
      </c>
      <c r="R971" s="16">
        <f t="shared" ca="1" si="178"/>
        <v>4687.2560303306491</v>
      </c>
      <c r="S971" s="15">
        <v>946</v>
      </c>
      <c r="T971" s="15">
        <f t="shared" ca="1" si="173"/>
        <v>1</v>
      </c>
      <c r="U971" s="16">
        <f t="shared" ca="1" si="179"/>
        <v>32167.118516635637</v>
      </c>
      <c r="V971" s="16">
        <f t="shared" ca="1" si="180"/>
        <v>32148.560993249986</v>
      </c>
    </row>
    <row r="972" spans="9:22">
      <c r="I972" s="15">
        <v>947</v>
      </c>
      <c r="J972" s="16">
        <f t="shared" ca="1" si="169"/>
        <v>127.489206728402</v>
      </c>
      <c r="K972" s="16">
        <f t="shared" ca="1" si="174"/>
        <v>27607.35169303339</v>
      </c>
      <c r="L972" s="16">
        <f t="shared" ca="1" si="175"/>
        <v>32148.560993249986</v>
      </c>
      <c r="M972" s="16">
        <f t="shared" ca="1" si="176"/>
        <v>32193.336921196755</v>
      </c>
      <c r="N972" s="16">
        <f t="shared" ca="1" si="170"/>
        <v>7.638824586608207</v>
      </c>
      <c r="O972" s="16">
        <f t="shared" ca="1" si="171"/>
        <v>32200.975745783362</v>
      </c>
      <c r="P972" s="16">
        <f t="shared" ca="1" si="177"/>
        <v>4541.2093002165966</v>
      </c>
      <c r="Q972" s="16">
        <f t="shared" ca="1" si="172"/>
        <v>44.775927946767005</v>
      </c>
      <c r="R972" s="16">
        <f t="shared" ca="1" si="178"/>
        <v>4593.6240527499722</v>
      </c>
      <c r="S972" s="15">
        <v>947</v>
      </c>
      <c r="T972" s="15">
        <f t="shared" ca="1" si="173"/>
        <v>2</v>
      </c>
      <c r="U972" s="16">
        <f t="shared" ca="1" si="179"/>
        <v>32167.118516635637</v>
      </c>
      <c r="V972" s="16">
        <f t="shared" ca="1" si="180"/>
        <v>32200.975745783362</v>
      </c>
    </row>
    <row r="973" spans="9:22">
      <c r="I973" s="15">
        <v>948</v>
      </c>
      <c r="J973" s="16">
        <f t="shared" ca="1" si="169"/>
        <v>3.7710818531452079</v>
      </c>
      <c r="K973" s="16">
        <f t="shared" ca="1" si="174"/>
        <v>27611.122774886535</v>
      </c>
      <c r="L973" s="16">
        <f t="shared" ca="1" si="175"/>
        <v>32167.118516635637</v>
      </c>
      <c r="M973" s="16">
        <f t="shared" ca="1" si="176"/>
        <v>32222.473661158943</v>
      </c>
      <c r="N973" s="16">
        <f t="shared" ca="1" si="170"/>
        <v>6.6973546348657891</v>
      </c>
      <c r="O973" s="16">
        <f t="shared" ca="1" si="171"/>
        <v>32229.171015793811</v>
      </c>
      <c r="P973" s="16">
        <f t="shared" ca="1" si="177"/>
        <v>4555.9957417491023</v>
      </c>
      <c r="Q973" s="16">
        <f t="shared" ca="1" si="172"/>
        <v>55.355144523304773</v>
      </c>
      <c r="R973" s="16">
        <f t="shared" ca="1" si="178"/>
        <v>4618.0482409072729</v>
      </c>
      <c r="S973" s="15">
        <v>948</v>
      </c>
      <c r="T973" s="15">
        <f t="shared" ca="1" si="173"/>
        <v>1</v>
      </c>
      <c r="U973" s="16">
        <f t="shared" ca="1" si="179"/>
        <v>32229.171015793811</v>
      </c>
      <c r="V973" s="16">
        <f t="shared" ca="1" si="180"/>
        <v>32200.975745783362</v>
      </c>
    </row>
    <row r="974" spans="9:22">
      <c r="I974" s="15">
        <v>949</v>
      </c>
      <c r="J974" s="16">
        <f t="shared" ca="1" si="169"/>
        <v>7.0203886048653086</v>
      </c>
      <c r="K974" s="16">
        <f t="shared" ca="1" si="174"/>
        <v>27618.143163491401</v>
      </c>
      <c r="L974" s="16">
        <f t="shared" ca="1" si="175"/>
        <v>32200.975745783362</v>
      </c>
      <c r="M974" s="16">
        <f t="shared" ca="1" si="176"/>
        <v>32265.622833856869</v>
      </c>
      <c r="N974" s="16">
        <f t="shared" ca="1" si="170"/>
        <v>8.3370882675365046</v>
      </c>
      <c r="O974" s="16">
        <f t="shared" ca="1" si="171"/>
        <v>32273.959922124406</v>
      </c>
      <c r="P974" s="16">
        <f t="shared" ca="1" si="177"/>
        <v>4582.8325822919614</v>
      </c>
      <c r="Q974" s="16">
        <f t="shared" ca="1" si="172"/>
        <v>64.647088073506538</v>
      </c>
      <c r="R974" s="16">
        <f t="shared" ca="1" si="178"/>
        <v>4655.8167586330046</v>
      </c>
      <c r="S974" s="15">
        <v>949</v>
      </c>
      <c r="T974" s="15">
        <f t="shared" ca="1" si="173"/>
        <v>2</v>
      </c>
      <c r="U974" s="16">
        <f t="shared" ca="1" si="179"/>
        <v>32229.171015793811</v>
      </c>
      <c r="V974" s="16">
        <f t="shared" ca="1" si="180"/>
        <v>32273.959922124406</v>
      </c>
    </row>
    <row r="975" spans="9:22">
      <c r="I975" s="15">
        <v>950</v>
      </c>
      <c r="J975" s="16">
        <f t="shared" ca="1" si="169"/>
        <v>4.8118338077210894E-2</v>
      </c>
      <c r="K975" s="16">
        <f t="shared" ca="1" si="174"/>
        <v>27618.191281829477</v>
      </c>
      <c r="L975" s="16">
        <f t="shared" ca="1" si="175"/>
        <v>32229.171015793811</v>
      </c>
      <c r="M975" s="16">
        <f t="shared" ca="1" si="176"/>
        <v>32321.287964999003</v>
      </c>
      <c r="N975" s="16">
        <f t="shared" ca="1" si="170"/>
        <v>6.6307857201814979</v>
      </c>
      <c r="O975" s="16">
        <f t="shared" ca="1" si="171"/>
        <v>32327.918750719185</v>
      </c>
      <c r="P975" s="16">
        <f t="shared" ca="1" si="177"/>
        <v>4610.9797339643337</v>
      </c>
      <c r="Q975" s="16">
        <f t="shared" ca="1" si="172"/>
        <v>92.116949205191617</v>
      </c>
      <c r="R975" s="16">
        <f t="shared" ca="1" si="178"/>
        <v>4709.7274688897069</v>
      </c>
      <c r="S975" s="15">
        <v>950</v>
      </c>
      <c r="T975" s="15">
        <f t="shared" ca="1" si="173"/>
        <v>1</v>
      </c>
      <c r="U975" s="16">
        <f t="shared" ca="1" si="179"/>
        <v>32327.918750719185</v>
      </c>
      <c r="V975" s="16">
        <f t="shared" ca="1" si="180"/>
        <v>32273.959922124406</v>
      </c>
    </row>
    <row r="976" spans="9:22">
      <c r="I976" s="15">
        <v>951</v>
      </c>
      <c r="J976" s="16">
        <f t="shared" ca="1" si="169"/>
        <v>47.3589578439151</v>
      </c>
      <c r="K976" s="16">
        <f t="shared" ca="1" si="174"/>
        <v>27665.550239673394</v>
      </c>
      <c r="L976" s="16">
        <f t="shared" ca="1" si="175"/>
        <v>32273.959922124406</v>
      </c>
      <c r="M976" s="16">
        <f t="shared" ca="1" si="176"/>
        <v>32342.125324353863</v>
      </c>
      <c r="N976" s="16">
        <f t="shared" ca="1" si="170"/>
        <v>6.9664441143229165</v>
      </c>
      <c r="O976" s="16">
        <f t="shared" ca="1" si="171"/>
        <v>32349.091768468184</v>
      </c>
      <c r="P976" s="16">
        <f t="shared" ca="1" si="177"/>
        <v>4608.4096824510125</v>
      </c>
      <c r="Q976" s="16">
        <f t="shared" ca="1" si="172"/>
        <v>68.165402229458039</v>
      </c>
      <c r="R976" s="16">
        <f t="shared" ca="1" si="178"/>
        <v>4683.5415287947935</v>
      </c>
      <c r="S976" s="15">
        <v>951</v>
      </c>
      <c r="T976" s="15">
        <f t="shared" ca="1" si="173"/>
        <v>2</v>
      </c>
      <c r="U976" s="16">
        <f t="shared" ca="1" si="179"/>
        <v>32327.918750719185</v>
      </c>
      <c r="V976" s="16">
        <f t="shared" ca="1" si="180"/>
        <v>32349.091768468184</v>
      </c>
    </row>
    <row r="977" spans="9:22">
      <c r="I977" s="15">
        <v>952</v>
      </c>
      <c r="J977" s="16">
        <f t="shared" ca="1" si="169"/>
        <v>2.719522648874356</v>
      </c>
      <c r="K977" s="16">
        <f t="shared" ca="1" si="174"/>
        <v>27668.269762322267</v>
      </c>
      <c r="L977" s="16">
        <f t="shared" ca="1" si="175"/>
        <v>32327.918750719185</v>
      </c>
      <c r="M977" s="16">
        <f t="shared" ca="1" si="176"/>
        <v>32422.250370696249</v>
      </c>
      <c r="N977" s="16">
        <f t="shared" ca="1" si="170"/>
        <v>9.9379549311578614</v>
      </c>
      <c r="O977" s="16">
        <f t="shared" ca="1" si="171"/>
        <v>32432.188325627405</v>
      </c>
      <c r="P977" s="16">
        <f t="shared" ca="1" si="177"/>
        <v>4659.6489883969189</v>
      </c>
      <c r="Q977" s="16">
        <f t="shared" ca="1" si="172"/>
        <v>94.331619977063085</v>
      </c>
      <c r="R977" s="16">
        <f t="shared" ca="1" si="178"/>
        <v>4763.9185633051402</v>
      </c>
      <c r="S977" s="15">
        <v>952</v>
      </c>
      <c r="T977" s="15">
        <f t="shared" ca="1" si="173"/>
        <v>1</v>
      </c>
      <c r="U977" s="16">
        <f t="shared" ca="1" si="179"/>
        <v>32432.188325627405</v>
      </c>
      <c r="V977" s="16">
        <f t="shared" ca="1" si="180"/>
        <v>32349.091768468184</v>
      </c>
    </row>
    <row r="978" spans="9:22">
      <c r="I978" s="15">
        <v>953</v>
      </c>
      <c r="J978" s="16">
        <f t="shared" ca="1" si="169"/>
        <v>26.38568100626323</v>
      </c>
      <c r="K978" s="16">
        <f t="shared" ca="1" si="174"/>
        <v>27694.655443328531</v>
      </c>
      <c r="L978" s="16">
        <f t="shared" ca="1" si="175"/>
        <v>32349.091768468184</v>
      </c>
      <c r="M978" s="16">
        <f t="shared" ca="1" si="176"/>
        <v>32412.69409995282</v>
      </c>
      <c r="N978" s="16">
        <f t="shared" ca="1" si="170"/>
        <v>5.2104599482720619</v>
      </c>
      <c r="O978" s="16">
        <f t="shared" ca="1" si="171"/>
        <v>32417.904559901093</v>
      </c>
      <c r="P978" s="16">
        <f t="shared" ca="1" si="177"/>
        <v>4654.4363251396535</v>
      </c>
      <c r="Q978" s="16">
        <f t="shared" ca="1" si="172"/>
        <v>63.602331484635947</v>
      </c>
      <c r="R978" s="16">
        <f t="shared" ca="1" si="178"/>
        <v>4723.2491165725614</v>
      </c>
      <c r="S978" s="15">
        <v>953</v>
      </c>
      <c r="T978" s="15">
        <f t="shared" ca="1" si="173"/>
        <v>2</v>
      </c>
      <c r="U978" s="16">
        <f t="shared" ca="1" si="179"/>
        <v>32432.188325627405</v>
      </c>
      <c r="V978" s="16">
        <f t="shared" ca="1" si="180"/>
        <v>32417.904559901093</v>
      </c>
    </row>
    <row r="979" spans="9:22">
      <c r="I979" s="15">
        <v>954</v>
      </c>
      <c r="J979" s="16">
        <f t="shared" ca="1" si="169"/>
        <v>5.9088685795695364</v>
      </c>
      <c r="K979" s="16">
        <f t="shared" ca="1" si="174"/>
        <v>27700.5643119081</v>
      </c>
      <c r="L979" s="16">
        <f t="shared" ca="1" si="175"/>
        <v>32417.904559901093</v>
      </c>
      <c r="M979" s="16">
        <f t="shared" ca="1" si="176"/>
        <v>32516.25456731646</v>
      </c>
      <c r="N979" s="16">
        <f t="shared" ca="1" si="170"/>
        <v>8.6569831619306701</v>
      </c>
      <c r="O979" s="16">
        <f t="shared" ca="1" si="171"/>
        <v>32524.911550478391</v>
      </c>
      <c r="P979" s="16">
        <f t="shared" ca="1" si="177"/>
        <v>4717.3402479929937</v>
      </c>
      <c r="Q979" s="16">
        <f t="shared" ca="1" si="172"/>
        <v>98.35000741536598</v>
      </c>
      <c r="R979" s="16">
        <f t="shared" ca="1" si="178"/>
        <v>4824.3472385702908</v>
      </c>
      <c r="S979" s="15">
        <v>954</v>
      </c>
      <c r="T979" s="15">
        <f t="shared" ca="1" si="173"/>
        <v>2</v>
      </c>
      <c r="U979" s="16">
        <f t="shared" ca="1" si="179"/>
        <v>32432.188325627405</v>
      </c>
      <c r="V979" s="16">
        <f t="shared" ca="1" si="180"/>
        <v>32524.911550478391</v>
      </c>
    </row>
    <row r="980" spans="9:22">
      <c r="I980" s="15">
        <v>955</v>
      </c>
      <c r="J980" s="16">
        <f t="shared" ca="1" si="169"/>
        <v>4.8685549198951641</v>
      </c>
      <c r="K980" s="16">
        <f t="shared" ca="1" si="174"/>
        <v>27705.432866827996</v>
      </c>
      <c r="L980" s="16">
        <f t="shared" ca="1" si="175"/>
        <v>32432.188325627405</v>
      </c>
      <c r="M980" s="16">
        <f t="shared" ca="1" si="176"/>
        <v>32472.868332205315</v>
      </c>
      <c r="N980" s="16">
        <f t="shared" ca="1" si="170"/>
        <v>9.1017991029131018</v>
      </c>
      <c r="O980" s="16">
        <f t="shared" ca="1" si="171"/>
        <v>32481.97013130823</v>
      </c>
      <c r="P980" s="16">
        <f t="shared" ca="1" si="177"/>
        <v>4726.7554587994091</v>
      </c>
      <c r="Q980" s="16">
        <f t="shared" ca="1" si="172"/>
        <v>40.680006577910468</v>
      </c>
      <c r="R980" s="16">
        <f t="shared" ca="1" si="178"/>
        <v>4776.5372644802328</v>
      </c>
      <c r="S980" s="15">
        <v>955</v>
      </c>
      <c r="T980" s="15">
        <f t="shared" ca="1" si="173"/>
        <v>1</v>
      </c>
      <c r="U980" s="16">
        <f t="shared" ca="1" si="179"/>
        <v>32481.97013130823</v>
      </c>
      <c r="V980" s="16">
        <f t="shared" ca="1" si="180"/>
        <v>32524.911550478391</v>
      </c>
    </row>
    <row r="981" spans="9:22">
      <c r="I981" s="15">
        <v>956</v>
      </c>
      <c r="J981" s="16">
        <f t="shared" ca="1" si="169"/>
        <v>24.397579011779804</v>
      </c>
      <c r="K981" s="16">
        <f t="shared" ca="1" si="174"/>
        <v>27729.830445839776</v>
      </c>
      <c r="L981" s="16">
        <f t="shared" ca="1" si="175"/>
        <v>32481.97013130823</v>
      </c>
      <c r="M981" s="16">
        <f t="shared" ca="1" si="176"/>
        <v>32523.507729454042</v>
      </c>
      <c r="N981" s="16">
        <f t="shared" ca="1" si="170"/>
        <v>8.1587388360377258</v>
      </c>
      <c r="O981" s="16">
        <f t="shared" ca="1" si="171"/>
        <v>32531.666468290081</v>
      </c>
      <c r="P981" s="16">
        <f t="shared" ca="1" si="177"/>
        <v>4752.1396854684535</v>
      </c>
      <c r="Q981" s="16">
        <f t="shared" ca="1" si="172"/>
        <v>41.5375981458143</v>
      </c>
      <c r="R981" s="16">
        <f t="shared" ca="1" si="178"/>
        <v>4801.8360224503058</v>
      </c>
      <c r="S981" s="15">
        <v>956</v>
      </c>
      <c r="T981" s="15">
        <f t="shared" ca="1" si="173"/>
        <v>1</v>
      </c>
      <c r="U981" s="16">
        <f t="shared" ca="1" si="179"/>
        <v>32531.666468290081</v>
      </c>
      <c r="V981" s="16">
        <f t="shared" ca="1" si="180"/>
        <v>32524.911550478391</v>
      </c>
    </row>
    <row r="982" spans="9:22">
      <c r="I982" s="15">
        <v>957</v>
      </c>
      <c r="J982" s="16">
        <f t="shared" ca="1" si="169"/>
        <v>12.511213983368934</v>
      </c>
      <c r="K982" s="16">
        <f t="shared" ca="1" si="174"/>
        <v>27742.341659823145</v>
      </c>
      <c r="L982" s="16">
        <f t="shared" ca="1" si="175"/>
        <v>32524.911550478391</v>
      </c>
      <c r="M982" s="16">
        <f t="shared" ca="1" si="176"/>
        <v>32563.557456497336</v>
      </c>
      <c r="N982" s="16">
        <f t="shared" ca="1" si="170"/>
        <v>5.853293394221021</v>
      </c>
      <c r="O982" s="16">
        <f t="shared" ca="1" si="171"/>
        <v>32569.410749891558</v>
      </c>
      <c r="P982" s="16">
        <f t="shared" ca="1" si="177"/>
        <v>4782.5698906552461</v>
      </c>
      <c r="Q982" s="16">
        <f t="shared" ca="1" si="172"/>
        <v>38.64590601894573</v>
      </c>
      <c r="R982" s="16">
        <f t="shared" ca="1" si="178"/>
        <v>4827.0690900684122</v>
      </c>
      <c r="S982" s="15">
        <v>957</v>
      </c>
      <c r="T982" s="15">
        <f t="shared" ca="1" si="173"/>
        <v>2</v>
      </c>
      <c r="U982" s="16">
        <f t="shared" ca="1" si="179"/>
        <v>32531.666468290081</v>
      </c>
      <c r="V982" s="16">
        <f t="shared" ca="1" si="180"/>
        <v>32569.410749891558</v>
      </c>
    </row>
    <row r="983" spans="9:22">
      <c r="I983" s="15">
        <v>958</v>
      </c>
      <c r="J983" s="16">
        <f t="shared" ca="1" si="169"/>
        <v>97.71961931575396</v>
      </c>
      <c r="K983" s="16">
        <f t="shared" ca="1" si="174"/>
        <v>27840.061279138899</v>
      </c>
      <c r="L983" s="16">
        <f t="shared" ca="1" si="175"/>
        <v>32531.666468290081</v>
      </c>
      <c r="M983" s="16">
        <f t="shared" ca="1" si="176"/>
        <v>32620.548324881234</v>
      </c>
      <c r="N983" s="16">
        <f t="shared" ca="1" si="170"/>
        <v>5.055602899247063</v>
      </c>
      <c r="O983" s="16">
        <f t="shared" ca="1" si="171"/>
        <v>32625.603927780481</v>
      </c>
      <c r="P983" s="16">
        <f t="shared" ca="1" si="177"/>
        <v>4691.6051891511815</v>
      </c>
      <c r="Q983" s="16">
        <f t="shared" ca="1" si="172"/>
        <v>88.881856591154701</v>
      </c>
      <c r="R983" s="16">
        <f t="shared" ca="1" si="178"/>
        <v>4785.5426486415836</v>
      </c>
      <c r="S983" s="15">
        <v>958</v>
      </c>
      <c r="T983" s="15">
        <f t="shared" ca="1" si="173"/>
        <v>1</v>
      </c>
      <c r="U983" s="16">
        <f t="shared" ca="1" si="179"/>
        <v>32625.603927780481</v>
      </c>
      <c r="V983" s="16">
        <f t="shared" ca="1" si="180"/>
        <v>32569.410749891558</v>
      </c>
    </row>
    <row r="984" spans="9:22">
      <c r="I984" s="15">
        <v>959</v>
      </c>
      <c r="J984" s="16">
        <f t="shared" ca="1" si="169"/>
        <v>42.342893039863583</v>
      </c>
      <c r="K984" s="16">
        <f t="shared" ca="1" si="174"/>
        <v>27882.404172178762</v>
      </c>
      <c r="L984" s="16">
        <f t="shared" ca="1" si="175"/>
        <v>32569.410749891558</v>
      </c>
      <c r="M984" s="16">
        <f t="shared" ca="1" si="176"/>
        <v>32628.900900362041</v>
      </c>
      <c r="N984" s="16">
        <f t="shared" ca="1" si="170"/>
        <v>5.8400723417324487</v>
      </c>
      <c r="O984" s="16">
        <f t="shared" ca="1" si="171"/>
        <v>32634.740972703774</v>
      </c>
      <c r="P984" s="16">
        <f t="shared" ca="1" si="177"/>
        <v>4687.0065777127966</v>
      </c>
      <c r="Q984" s="16">
        <f t="shared" ca="1" si="172"/>
        <v>59.490150470482938</v>
      </c>
      <c r="R984" s="16">
        <f t="shared" ca="1" si="178"/>
        <v>4752.3368005250122</v>
      </c>
      <c r="S984" s="15">
        <v>959</v>
      </c>
      <c r="T984" s="15">
        <f t="shared" ca="1" si="173"/>
        <v>2</v>
      </c>
      <c r="U984" s="16">
        <f t="shared" ca="1" si="179"/>
        <v>32625.603927780481</v>
      </c>
      <c r="V984" s="16">
        <f t="shared" ca="1" si="180"/>
        <v>32634.740972703774</v>
      </c>
    </row>
    <row r="985" spans="9:22">
      <c r="I985" s="15">
        <v>960</v>
      </c>
      <c r="J985" s="16">
        <f t="shared" ca="1" si="169"/>
        <v>5.445360276820236</v>
      </c>
      <c r="K985" s="16">
        <f t="shared" ca="1" si="174"/>
        <v>27887.849532455581</v>
      </c>
      <c r="L985" s="16">
        <f t="shared" ca="1" si="175"/>
        <v>32625.603927780481</v>
      </c>
      <c r="M985" s="16">
        <f t="shared" ca="1" si="176"/>
        <v>32660.299113317305</v>
      </c>
      <c r="N985" s="16">
        <f t="shared" ca="1" si="170"/>
        <v>5.3111975154781579</v>
      </c>
      <c r="O985" s="16">
        <f t="shared" ca="1" si="171"/>
        <v>32665.610310832784</v>
      </c>
      <c r="P985" s="16">
        <f t="shared" ca="1" si="177"/>
        <v>4737.7543953249005</v>
      </c>
      <c r="Q985" s="16">
        <f t="shared" ca="1" si="172"/>
        <v>34.69518553682439</v>
      </c>
      <c r="R985" s="16">
        <f t="shared" ca="1" si="178"/>
        <v>4777.7607783772028</v>
      </c>
      <c r="S985" s="15">
        <v>960</v>
      </c>
      <c r="T985" s="15">
        <f t="shared" ca="1" si="173"/>
        <v>1</v>
      </c>
      <c r="U985" s="16">
        <f t="shared" ca="1" si="179"/>
        <v>32665.610310832784</v>
      </c>
      <c r="V985" s="16">
        <f t="shared" ca="1" si="180"/>
        <v>32634.740972703774</v>
      </c>
    </row>
    <row r="986" spans="9:22">
      <c r="I986" s="15">
        <v>961</v>
      </c>
      <c r="J986" s="16">
        <f t="shared" ca="1" si="169"/>
        <v>8.5178786289709869</v>
      </c>
      <c r="K986" s="16">
        <f t="shared" ca="1" si="174"/>
        <v>27896.367411084553</v>
      </c>
      <c r="L986" s="16">
        <f t="shared" ca="1" si="175"/>
        <v>32634.740972703774</v>
      </c>
      <c r="M986" s="16">
        <f t="shared" ca="1" si="176"/>
        <v>32663.914862505291</v>
      </c>
      <c r="N986" s="16">
        <f t="shared" ca="1" si="170"/>
        <v>7.0169386392295889</v>
      </c>
      <c r="O986" s="16">
        <f t="shared" ca="1" si="171"/>
        <v>32670.931801144521</v>
      </c>
      <c r="P986" s="16">
        <f t="shared" ca="1" si="177"/>
        <v>4738.3735616192207</v>
      </c>
      <c r="Q986" s="16">
        <f t="shared" ca="1" si="172"/>
        <v>29.173889801516516</v>
      </c>
      <c r="R986" s="16">
        <f t="shared" ca="1" si="178"/>
        <v>4774.5643900599671</v>
      </c>
      <c r="S986" s="15">
        <v>961</v>
      </c>
      <c r="T986" s="15">
        <f t="shared" ca="1" si="173"/>
        <v>2</v>
      </c>
      <c r="U986" s="16">
        <f t="shared" ca="1" si="179"/>
        <v>32665.610310832784</v>
      </c>
      <c r="V986" s="16">
        <f t="shared" ca="1" si="180"/>
        <v>32670.931801144521</v>
      </c>
    </row>
    <row r="987" spans="9:22">
      <c r="I987" s="15">
        <v>962</v>
      </c>
      <c r="J987" s="16">
        <f t="shared" ref="J987:J1025" ca="1" si="181">LN(RAND())*(-$B$15)</f>
        <v>11.300995300397945</v>
      </c>
      <c r="K987" s="16">
        <f t="shared" ca="1" si="174"/>
        <v>27907.66840638495</v>
      </c>
      <c r="L987" s="16">
        <f t="shared" ca="1" si="175"/>
        <v>32665.610310832784</v>
      </c>
      <c r="M987" s="16">
        <f t="shared" ca="1" si="176"/>
        <v>32729.562448205903</v>
      </c>
      <c r="N987" s="16">
        <f t="shared" ref="N987:N1025" ca="1" si="182">(RAND()*5)+5</f>
        <v>8.4613854505250217</v>
      </c>
      <c r="O987" s="16">
        <f t="shared" ref="O987:O1025" ca="1" si="183">M987+N987</f>
        <v>32738.023833656429</v>
      </c>
      <c r="P987" s="16">
        <f t="shared" ca="1" si="177"/>
        <v>4757.9419044478345</v>
      </c>
      <c r="Q987" s="16">
        <f t="shared" ref="Q987:Q1025" ca="1" si="184">_xlfn.NORM.INV(RAND(), $B$11,$B$12)</f>
        <v>63.952137373119875</v>
      </c>
      <c r="R987" s="16">
        <f t="shared" ca="1" si="178"/>
        <v>4830.3554272714791</v>
      </c>
      <c r="S987" s="15">
        <v>962</v>
      </c>
      <c r="T987" s="15">
        <f t="shared" ref="T987:T1025" ca="1" si="185">IF(O987=U987, 1, IF(O987=V987, 2, IF(W987=O987, 3, IF(X987=O987, 4, 0))))</f>
        <v>1</v>
      </c>
      <c r="U987" s="16">
        <f t="shared" ca="1" si="179"/>
        <v>32738.023833656429</v>
      </c>
      <c r="V987" s="16">
        <f t="shared" ca="1" si="180"/>
        <v>32670.931801144521</v>
      </c>
    </row>
    <row r="988" spans="9:22">
      <c r="I988" s="15">
        <v>963</v>
      </c>
      <c r="J988" s="16">
        <f t="shared" ca="1" si="181"/>
        <v>12.960505404816502</v>
      </c>
      <c r="K988" s="16">
        <f t="shared" ref="K988:K1025" ca="1" si="186">J988+K987</f>
        <v>27920.628911789765</v>
      </c>
      <c r="L988" s="16">
        <f t="shared" ref="L988:L1025" ca="1" si="187">IF(K988&gt;MIN(U987,V987), K988, MIN(U987,V987))</f>
        <v>32670.931801144521</v>
      </c>
      <c r="M988" s="16">
        <f t="shared" ref="M988:M1025" ca="1" si="188">L988+Q988</f>
        <v>32722.893017411421</v>
      </c>
      <c r="N988" s="16">
        <f t="shared" ca="1" si="182"/>
        <v>7.4697630369597103</v>
      </c>
      <c r="O988" s="16">
        <f t="shared" ca="1" si="183"/>
        <v>32730.36278044838</v>
      </c>
      <c r="P988" s="16">
        <f t="shared" ref="P988:P1025" ca="1" si="189">IF((L988-K988) &gt;=0, (L988-K988), 0)</f>
        <v>4750.3028893547562</v>
      </c>
      <c r="Q988" s="16">
        <f t="shared" ca="1" si="184"/>
        <v>51.961216266900074</v>
      </c>
      <c r="R988" s="16">
        <f t="shared" ref="R988:R1025" ca="1" si="190">Q988+P988+N988</f>
        <v>4809.7338686586163</v>
      </c>
      <c r="S988" s="15">
        <v>963</v>
      </c>
      <c r="T988" s="15">
        <f t="shared" ca="1" si="185"/>
        <v>2</v>
      </c>
      <c r="U988" s="16">
        <f t="shared" ref="U988:U1025" ca="1" si="191">IF(U987=MIN(U987,V987), M988 + N988, U987)</f>
        <v>32738.023833656429</v>
      </c>
      <c r="V988" s="16">
        <f t="shared" ref="V988:V1025" ca="1" si="192">IF(V987=MIN(U987,V987), M988 + N988, V987)</f>
        <v>32730.36278044838</v>
      </c>
    </row>
    <row r="989" spans="9:22">
      <c r="I989" s="15">
        <v>964</v>
      </c>
      <c r="J989" s="16">
        <f t="shared" ca="1" si="181"/>
        <v>71.813796088885312</v>
      </c>
      <c r="K989" s="16">
        <f t="shared" ca="1" si="186"/>
        <v>27992.44270787865</v>
      </c>
      <c r="L989" s="16">
        <f t="shared" ca="1" si="187"/>
        <v>32730.36278044838</v>
      </c>
      <c r="M989" s="16">
        <f t="shared" ca="1" si="188"/>
        <v>32793.114105800589</v>
      </c>
      <c r="N989" s="16">
        <f t="shared" ca="1" si="182"/>
        <v>8.2803826536949519</v>
      </c>
      <c r="O989" s="16">
        <f t="shared" ca="1" si="183"/>
        <v>32801.394488454287</v>
      </c>
      <c r="P989" s="16">
        <f t="shared" ca="1" si="189"/>
        <v>4737.9200725697301</v>
      </c>
      <c r="Q989" s="16">
        <f t="shared" ca="1" si="184"/>
        <v>62.751325352206123</v>
      </c>
      <c r="R989" s="16">
        <f t="shared" ca="1" si="190"/>
        <v>4808.9517805756313</v>
      </c>
      <c r="S989" s="15">
        <v>964</v>
      </c>
      <c r="T989" s="15">
        <f t="shared" ca="1" si="185"/>
        <v>2</v>
      </c>
      <c r="U989" s="16">
        <f t="shared" ca="1" si="191"/>
        <v>32738.023833656429</v>
      </c>
      <c r="V989" s="16">
        <f t="shared" ca="1" si="192"/>
        <v>32801.394488454287</v>
      </c>
    </row>
    <row r="990" spans="9:22">
      <c r="I990" s="15">
        <v>965</v>
      </c>
      <c r="J990" s="16">
        <f t="shared" ca="1" si="181"/>
        <v>48.253195784751135</v>
      </c>
      <c r="K990" s="16">
        <f t="shared" ca="1" si="186"/>
        <v>28040.6959036634</v>
      </c>
      <c r="L990" s="16">
        <f t="shared" ca="1" si="187"/>
        <v>32738.023833656429</v>
      </c>
      <c r="M990" s="16">
        <f t="shared" ca="1" si="188"/>
        <v>32801.745141969819</v>
      </c>
      <c r="N990" s="16">
        <f t="shared" ca="1" si="182"/>
        <v>9.7672798773525997</v>
      </c>
      <c r="O990" s="16">
        <f t="shared" ca="1" si="183"/>
        <v>32811.512421847168</v>
      </c>
      <c r="P990" s="16">
        <f t="shared" ca="1" si="189"/>
        <v>4697.3279299930291</v>
      </c>
      <c r="Q990" s="16">
        <f t="shared" ca="1" si="184"/>
        <v>63.721308313388327</v>
      </c>
      <c r="R990" s="16">
        <f t="shared" ca="1" si="190"/>
        <v>4770.8165181837703</v>
      </c>
      <c r="S990" s="15">
        <v>965</v>
      </c>
      <c r="T990" s="15">
        <f t="shared" ca="1" si="185"/>
        <v>1</v>
      </c>
      <c r="U990" s="16">
        <f t="shared" ca="1" si="191"/>
        <v>32811.512421847168</v>
      </c>
      <c r="V990" s="16">
        <f t="shared" ca="1" si="192"/>
        <v>32801.394488454287</v>
      </c>
    </row>
    <row r="991" spans="9:22">
      <c r="I991" s="15">
        <v>966</v>
      </c>
      <c r="J991" s="16">
        <f t="shared" ca="1" si="181"/>
        <v>49.74201666515475</v>
      </c>
      <c r="K991" s="16">
        <f t="shared" ca="1" si="186"/>
        <v>28090.437920328553</v>
      </c>
      <c r="L991" s="16">
        <f t="shared" ca="1" si="187"/>
        <v>32801.394488454287</v>
      </c>
      <c r="M991" s="16">
        <f t="shared" ca="1" si="188"/>
        <v>32856.448087905374</v>
      </c>
      <c r="N991" s="16">
        <f t="shared" ca="1" si="182"/>
        <v>6.692633993491782</v>
      </c>
      <c r="O991" s="16">
        <f t="shared" ca="1" si="183"/>
        <v>32863.140721898868</v>
      </c>
      <c r="P991" s="16">
        <f t="shared" ca="1" si="189"/>
        <v>4710.9565681257336</v>
      </c>
      <c r="Q991" s="16">
        <f t="shared" ca="1" si="184"/>
        <v>55.053599451084878</v>
      </c>
      <c r="R991" s="16">
        <f t="shared" ca="1" si="190"/>
        <v>4772.7028015703099</v>
      </c>
      <c r="S991" s="15">
        <v>966</v>
      </c>
      <c r="T991" s="15">
        <f t="shared" ca="1" si="185"/>
        <v>2</v>
      </c>
      <c r="U991" s="16">
        <f t="shared" ca="1" si="191"/>
        <v>32811.512421847168</v>
      </c>
      <c r="V991" s="16">
        <f t="shared" ca="1" si="192"/>
        <v>32863.140721898868</v>
      </c>
    </row>
    <row r="992" spans="9:22">
      <c r="I992" s="15">
        <v>967</v>
      </c>
      <c r="J992" s="16">
        <f t="shared" ca="1" si="181"/>
        <v>5.6205475890609966</v>
      </c>
      <c r="K992" s="16">
        <f t="shared" ca="1" si="186"/>
        <v>28096.058467917614</v>
      </c>
      <c r="L992" s="16">
        <f t="shared" ca="1" si="187"/>
        <v>32811.512421847168</v>
      </c>
      <c r="M992" s="16">
        <f t="shared" ca="1" si="188"/>
        <v>32886.824326029484</v>
      </c>
      <c r="N992" s="16">
        <f t="shared" ca="1" si="182"/>
        <v>7.5344916589792374</v>
      </c>
      <c r="O992" s="16">
        <f t="shared" ca="1" si="183"/>
        <v>32894.358817688466</v>
      </c>
      <c r="P992" s="16">
        <f t="shared" ca="1" si="189"/>
        <v>4715.4539539295547</v>
      </c>
      <c r="Q992" s="16">
        <f t="shared" ca="1" si="184"/>
        <v>75.311904182312801</v>
      </c>
      <c r="R992" s="16">
        <f t="shared" ca="1" si="190"/>
        <v>4798.3003497708469</v>
      </c>
      <c r="S992" s="15">
        <v>967</v>
      </c>
      <c r="T992" s="15">
        <f t="shared" ca="1" si="185"/>
        <v>1</v>
      </c>
      <c r="U992" s="16">
        <f t="shared" ca="1" si="191"/>
        <v>32894.358817688466</v>
      </c>
      <c r="V992" s="16">
        <f t="shared" ca="1" si="192"/>
        <v>32863.140721898868</v>
      </c>
    </row>
    <row r="993" spans="9:22">
      <c r="I993" s="15">
        <v>968</v>
      </c>
      <c r="J993" s="16">
        <f t="shared" ca="1" si="181"/>
        <v>2.1298367878788982</v>
      </c>
      <c r="K993" s="16">
        <f t="shared" ca="1" si="186"/>
        <v>28098.188304705491</v>
      </c>
      <c r="L993" s="16">
        <f t="shared" ca="1" si="187"/>
        <v>32863.140721898868</v>
      </c>
      <c r="M993" s="16">
        <f t="shared" ca="1" si="188"/>
        <v>32947.973479748478</v>
      </c>
      <c r="N993" s="16">
        <f t="shared" ca="1" si="182"/>
        <v>9.2912548862714033</v>
      </c>
      <c r="O993" s="16">
        <f t="shared" ca="1" si="183"/>
        <v>32957.264734634751</v>
      </c>
      <c r="P993" s="16">
        <f t="shared" ca="1" si="189"/>
        <v>4764.9524171933772</v>
      </c>
      <c r="Q993" s="16">
        <f t="shared" ca="1" si="184"/>
        <v>84.832757849611085</v>
      </c>
      <c r="R993" s="16">
        <f t="shared" ca="1" si="190"/>
        <v>4859.0764299292596</v>
      </c>
      <c r="S993" s="15">
        <v>968</v>
      </c>
      <c r="T993" s="15">
        <f t="shared" ca="1" si="185"/>
        <v>2</v>
      </c>
      <c r="U993" s="16">
        <f t="shared" ca="1" si="191"/>
        <v>32894.358817688466</v>
      </c>
      <c r="V993" s="16">
        <f t="shared" ca="1" si="192"/>
        <v>32957.264734634751</v>
      </c>
    </row>
    <row r="994" spans="9:22">
      <c r="I994" s="15">
        <v>969</v>
      </c>
      <c r="J994" s="16">
        <f t="shared" ca="1" si="181"/>
        <v>7.6285888928477243</v>
      </c>
      <c r="K994" s="16">
        <f t="shared" ca="1" si="186"/>
        <v>28105.816893598338</v>
      </c>
      <c r="L994" s="16">
        <f t="shared" ca="1" si="187"/>
        <v>32894.358817688466</v>
      </c>
      <c r="M994" s="16">
        <f t="shared" ca="1" si="188"/>
        <v>32964.242276283308</v>
      </c>
      <c r="N994" s="16">
        <f t="shared" ca="1" si="182"/>
        <v>5.8027929849125428</v>
      </c>
      <c r="O994" s="16">
        <f t="shared" ca="1" si="183"/>
        <v>32970.045069268221</v>
      </c>
      <c r="P994" s="16">
        <f t="shared" ca="1" si="189"/>
        <v>4788.5419240901283</v>
      </c>
      <c r="Q994" s="16">
        <f t="shared" ca="1" si="184"/>
        <v>69.883458594843589</v>
      </c>
      <c r="R994" s="16">
        <f t="shared" ca="1" si="190"/>
        <v>4864.228175669884</v>
      </c>
      <c r="S994" s="15">
        <v>969</v>
      </c>
      <c r="T994" s="15">
        <f t="shared" ca="1" si="185"/>
        <v>1</v>
      </c>
      <c r="U994" s="16">
        <f t="shared" ca="1" si="191"/>
        <v>32970.045069268221</v>
      </c>
      <c r="V994" s="16">
        <f t="shared" ca="1" si="192"/>
        <v>32957.264734634751</v>
      </c>
    </row>
    <row r="995" spans="9:22">
      <c r="I995" s="15">
        <v>970</v>
      </c>
      <c r="J995" s="16">
        <f t="shared" ca="1" si="181"/>
        <v>4.1273475329120064</v>
      </c>
      <c r="K995" s="16">
        <f t="shared" ca="1" si="186"/>
        <v>28109.944241131248</v>
      </c>
      <c r="L995" s="16">
        <f t="shared" ca="1" si="187"/>
        <v>32957.264734634751</v>
      </c>
      <c r="M995" s="16">
        <f t="shared" ca="1" si="188"/>
        <v>33037.480839666467</v>
      </c>
      <c r="N995" s="16">
        <f t="shared" ca="1" si="182"/>
        <v>7.4532703884818785</v>
      </c>
      <c r="O995" s="16">
        <f t="shared" ca="1" si="183"/>
        <v>33044.93411005495</v>
      </c>
      <c r="P995" s="16">
        <f t="shared" ca="1" si="189"/>
        <v>4847.3204935035028</v>
      </c>
      <c r="Q995" s="16">
        <f t="shared" ca="1" si="184"/>
        <v>80.216105031715131</v>
      </c>
      <c r="R995" s="16">
        <f t="shared" ca="1" si="190"/>
        <v>4934.9898689236998</v>
      </c>
      <c r="S995" s="15">
        <v>970</v>
      </c>
      <c r="T995" s="15">
        <f t="shared" ca="1" si="185"/>
        <v>2</v>
      </c>
      <c r="U995" s="16">
        <f t="shared" ca="1" si="191"/>
        <v>32970.045069268221</v>
      </c>
      <c r="V995" s="16">
        <f t="shared" ca="1" si="192"/>
        <v>33044.93411005495</v>
      </c>
    </row>
    <row r="996" spans="9:22">
      <c r="I996" s="15">
        <v>971</v>
      </c>
      <c r="J996" s="16">
        <f t="shared" ca="1" si="181"/>
        <v>6.0550431299227023</v>
      </c>
      <c r="K996" s="16">
        <f t="shared" ca="1" si="186"/>
        <v>28115.999284261172</v>
      </c>
      <c r="L996" s="16">
        <f t="shared" ca="1" si="187"/>
        <v>32970.045069268221</v>
      </c>
      <c r="M996" s="16">
        <f t="shared" ca="1" si="188"/>
        <v>33019.369427799305</v>
      </c>
      <c r="N996" s="16">
        <f t="shared" ca="1" si="182"/>
        <v>7.8871489608267122</v>
      </c>
      <c r="O996" s="16">
        <f t="shared" ca="1" si="183"/>
        <v>33027.256576760134</v>
      </c>
      <c r="P996" s="16">
        <f t="shared" ca="1" si="189"/>
        <v>4854.0457850070488</v>
      </c>
      <c r="Q996" s="16">
        <f t="shared" ca="1" si="184"/>
        <v>49.324358531085217</v>
      </c>
      <c r="R996" s="16">
        <f t="shared" ca="1" si="190"/>
        <v>4911.2572924989609</v>
      </c>
      <c r="S996" s="15">
        <v>971</v>
      </c>
      <c r="T996" s="15">
        <f t="shared" ca="1" si="185"/>
        <v>1</v>
      </c>
      <c r="U996" s="16">
        <f t="shared" ca="1" si="191"/>
        <v>33027.256576760134</v>
      </c>
      <c r="V996" s="16">
        <f t="shared" ca="1" si="192"/>
        <v>33044.93411005495</v>
      </c>
    </row>
    <row r="997" spans="9:22">
      <c r="I997" s="15">
        <v>972</v>
      </c>
      <c r="J997" s="16">
        <f t="shared" ca="1" si="181"/>
        <v>17.905680519100951</v>
      </c>
      <c r="K997" s="16">
        <f t="shared" ca="1" si="186"/>
        <v>28133.904964780271</v>
      </c>
      <c r="L997" s="16">
        <f t="shared" ca="1" si="187"/>
        <v>33027.256576760134</v>
      </c>
      <c r="M997" s="16">
        <f t="shared" ca="1" si="188"/>
        <v>33070.729017322737</v>
      </c>
      <c r="N997" s="16">
        <f t="shared" ca="1" si="182"/>
        <v>8.9139277104335779</v>
      </c>
      <c r="O997" s="16">
        <f t="shared" ca="1" si="183"/>
        <v>33079.642945033171</v>
      </c>
      <c r="P997" s="16">
        <f t="shared" ca="1" si="189"/>
        <v>4893.3516119798624</v>
      </c>
      <c r="Q997" s="16">
        <f t="shared" ca="1" si="184"/>
        <v>43.472440562605868</v>
      </c>
      <c r="R997" s="16">
        <f t="shared" ca="1" si="190"/>
        <v>4945.7379802529013</v>
      </c>
      <c r="S997" s="15">
        <v>972</v>
      </c>
      <c r="T997" s="15">
        <f t="shared" ca="1" si="185"/>
        <v>1</v>
      </c>
      <c r="U997" s="16">
        <f t="shared" ca="1" si="191"/>
        <v>33079.642945033171</v>
      </c>
      <c r="V997" s="16">
        <f t="shared" ca="1" si="192"/>
        <v>33044.93411005495</v>
      </c>
    </row>
    <row r="998" spans="9:22">
      <c r="I998" s="15">
        <v>973</v>
      </c>
      <c r="J998" s="16">
        <f t="shared" ca="1" si="181"/>
        <v>73.67723016758238</v>
      </c>
      <c r="K998" s="16">
        <f t="shared" ca="1" si="186"/>
        <v>28207.582194947852</v>
      </c>
      <c r="L998" s="16">
        <f t="shared" ca="1" si="187"/>
        <v>33044.93411005495</v>
      </c>
      <c r="M998" s="16">
        <f t="shared" ca="1" si="188"/>
        <v>33128.719852904695</v>
      </c>
      <c r="N998" s="16">
        <f t="shared" ca="1" si="182"/>
        <v>7.0782511769828735</v>
      </c>
      <c r="O998" s="16">
        <f t="shared" ca="1" si="183"/>
        <v>33135.798104081674</v>
      </c>
      <c r="P998" s="16">
        <f t="shared" ca="1" si="189"/>
        <v>4837.3519151070977</v>
      </c>
      <c r="Q998" s="16">
        <f t="shared" ca="1" si="184"/>
        <v>83.785742849741055</v>
      </c>
      <c r="R998" s="16">
        <f t="shared" ca="1" si="190"/>
        <v>4928.2159091338217</v>
      </c>
      <c r="S998" s="15">
        <v>973</v>
      </c>
      <c r="T998" s="15">
        <f t="shared" ca="1" si="185"/>
        <v>2</v>
      </c>
      <c r="U998" s="16">
        <f t="shared" ca="1" si="191"/>
        <v>33079.642945033171</v>
      </c>
      <c r="V998" s="16">
        <f t="shared" ca="1" si="192"/>
        <v>33135.798104081674</v>
      </c>
    </row>
    <row r="999" spans="9:22">
      <c r="I999" s="15">
        <v>974</v>
      </c>
      <c r="J999" s="16">
        <f t="shared" ca="1" si="181"/>
        <v>41.629549221695953</v>
      </c>
      <c r="K999" s="16">
        <f t="shared" ca="1" si="186"/>
        <v>28249.211744169548</v>
      </c>
      <c r="L999" s="16">
        <f t="shared" ca="1" si="187"/>
        <v>33079.642945033171</v>
      </c>
      <c r="M999" s="16">
        <f t="shared" ca="1" si="188"/>
        <v>33127.213252421083</v>
      </c>
      <c r="N999" s="16">
        <f t="shared" ca="1" si="182"/>
        <v>9.4762202034168226</v>
      </c>
      <c r="O999" s="16">
        <f t="shared" ca="1" si="183"/>
        <v>33136.689472624501</v>
      </c>
      <c r="P999" s="16">
        <f t="shared" ca="1" si="189"/>
        <v>4830.4312008636225</v>
      </c>
      <c r="Q999" s="16">
        <f t="shared" ca="1" si="184"/>
        <v>47.570307387914255</v>
      </c>
      <c r="R999" s="16">
        <f t="shared" ca="1" si="190"/>
        <v>4887.4777284549536</v>
      </c>
      <c r="S999" s="15">
        <v>974</v>
      </c>
      <c r="T999" s="15">
        <f t="shared" ca="1" si="185"/>
        <v>1</v>
      </c>
      <c r="U999" s="16">
        <f t="shared" ca="1" si="191"/>
        <v>33136.689472624501</v>
      </c>
      <c r="V999" s="16">
        <f t="shared" ca="1" si="192"/>
        <v>33135.798104081674</v>
      </c>
    </row>
    <row r="1000" spans="9:22">
      <c r="I1000" s="15">
        <v>975</v>
      </c>
      <c r="J1000" s="16">
        <f t="shared" ca="1" si="181"/>
        <v>18.067386331809448</v>
      </c>
      <c r="K1000" s="16">
        <f t="shared" ca="1" si="186"/>
        <v>28267.279130501356</v>
      </c>
      <c r="L1000" s="16">
        <f t="shared" ca="1" si="187"/>
        <v>33135.798104081674</v>
      </c>
      <c r="M1000" s="16">
        <f t="shared" ca="1" si="188"/>
        <v>33174.072013643701</v>
      </c>
      <c r="N1000" s="16">
        <f t="shared" ca="1" si="182"/>
        <v>8.5582331447850422</v>
      </c>
      <c r="O1000" s="16">
        <f t="shared" ca="1" si="183"/>
        <v>33182.630246788489</v>
      </c>
      <c r="P1000" s="16">
        <f t="shared" ca="1" si="189"/>
        <v>4868.5189735803178</v>
      </c>
      <c r="Q1000" s="16">
        <f t="shared" ca="1" si="184"/>
        <v>38.273909562027754</v>
      </c>
      <c r="R1000" s="16">
        <f t="shared" ca="1" si="190"/>
        <v>4915.3511162871309</v>
      </c>
      <c r="S1000" s="15">
        <v>975</v>
      </c>
      <c r="T1000" s="15">
        <f t="shared" ca="1" si="185"/>
        <v>2</v>
      </c>
      <c r="U1000" s="16">
        <f t="shared" ca="1" si="191"/>
        <v>33136.689472624501</v>
      </c>
      <c r="V1000" s="16">
        <f t="shared" ca="1" si="192"/>
        <v>33182.630246788489</v>
      </c>
    </row>
    <row r="1001" spans="9:22">
      <c r="I1001" s="15">
        <v>976</v>
      </c>
      <c r="J1001" s="16">
        <f t="shared" ca="1" si="181"/>
        <v>1.7058368779522661</v>
      </c>
      <c r="K1001" s="16">
        <f t="shared" ca="1" si="186"/>
        <v>28268.984967379307</v>
      </c>
      <c r="L1001" s="16">
        <f t="shared" ca="1" si="187"/>
        <v>33136.689472624501</v>
      </c>
      <c r="M1001" s="16">
        <f t="shared" ca="1" si="188"/>
        <v>33190.224812829038</v>
      </c>
      <c r="N1001" s="16">
        <f t="shared" ca="1" si="182"/>
        <v>8.5895931433813644</v>
      </c>
      <c r="O1001" s="16">
        <f t="shared" ca="1" si="183"/>
        <v>33198.814405972422</v>
      </c>
      <c r="P1001" s="16">
        <f t="shared" ca="1" si="189"/>
        <v>4867.704505245194</v>
      </c>
      <c r="Q1001" s="16">
        <f t="shared" ca="1" si="184"/>
        <v>53.535340204537079</v>
      </c>
      <c r="R1001" s="16">
        <f t="shared" ca="1" si="190"/>
        <v>4929.8294385931122</v>
      </c>
      <c r="S1001" s="15">
        <v>976</v>
      </c>
      <c r="T1001" s="15">
        <f t="shared" ca="1" si="185"/>
        <v>1</v>
      </c>
      <c r="U1001" s="16">
        <f t="shared" ca="1" si="191"/>
        <v>33198.814405972422</v>
      </c>
      <c r="V1001" s="16">
        <f t="shared" ca="1" si="192"/>
        <v>33182.630246788489</v>
      </c>
    </row>
    <row r="1002" spans="9:22">
      <c r="I1002" s="15">
        <v>977</v>
      </c>
      <c r="J1002" s="16">
        <f t="shared" ca="1" si="181"/>
        <v>33.023086893388246</v>
      </c>
      <c r="K1002" s="16">
        <f t="shared" ca="1" si="186"/>
        <v>28302.008054272694</v>
      </c>
      <c r="L1002" s="16">
        <f t="shared" ca="1" si="187"/>
        <v>33182.630246788489</v>
      </c>
      <c r="M1002" s="16">
        <f t="shared" ca="1" si="188"/>
        <v>33237.737412494949</v>
      </c>
      <c r="N1002" s="16">
        <f t="shared" ca="1" si="182"/>
        <v>7.862028615706028</v>
      </c>
      <c r="O1002" s="16">
        <f t="shared" ca="1" si="183"/>
        <v>33245.599441110659</v>
      </c>
      <c r="P1002" s="16">
        <f t="shared" ca="1" si="189"/>
        <v>4880.6221925157952</v>
      </c>
      <c r="Q1002" s="16">
        <f t="shared" ca="1" si="184"/>
        <v>55.107165706461288</v>
      </c>
      <c r="R1002" s="16">
        <f t="shared" ca="1" si="190"/>
        <v>4943.5913868379621</v>
      </c>
      <c r="S1002" s="15">
        <v>977</v>
      </c>
      <c r="T1002" s="15">
        <f t="shared" ca="1" si="185"/>
        <v>2</v>
      </c>
      <c r="U1002" s="16">
        <f t="shared" ca="1" si="191"/>
        <v>33198.814405972422</v>
      </c>
      <c r="V1002" s="16">
        <f t="shared" ca="1" si="192"/>
        <v>33245.599441110659</v>
      </c>
    </row>
    <row r="1003" spans="9:22">
      <c r="I1003" s="15">
        <v>978</v>
      </c>
      <c r="J1003" s="16">
        <f t="shared" ca="1" si="181"/>
        <v>20.721234333342728</v>
      </c>
      <c r="K1003" s="16">
        <f t="shared" ca="1" si="186"/>
        <v>28322.729288606035</v>
      </c>
      <c r="L1003" s="16">
        <f t="shared" ca="1" si="187"/>
        <v>33198.814405972422</v>
      </c>
      <c r="M1003" s="16">
        <f t="shared" ca="1" si="188"/>
        <v>33273.284879842184</v>
      </c>
      <c r="N1003" s="16">
        <f t="shared" ca="1" si="182"/>
        <v>8.5232581478824656</v>
      </c>
      <c r="O1003" s="16">
        <f t="shared" ca="1" si="183"/>
        <v>33281.808137990069</v>
      </c>
      <c r="P1003" s="16">
        <f t="shared" ca="1" si="189"/>
        <v>4876.0851173663868</v>
      </c>
      <c r="Q1003" s="16">
        <f t="shared" ca="1" si="184"/>
        <v>74.470473869762117</v>
      </c>
      <c r="R1003" s="16">
        <f t="shared" ca="1" si="190"/>
        <v>4959.0788493840309</v>
      </c>
      <c r="S1003" s="15">
        <v>978</v>
      </c>
      <c r="T1003" s="15">
        <f t="shared" ca="1" si="185"/>
        <v>1</v>
      </c>
      <c r="U1003" s="16">
        <f t="shared" ca="1" si="191"/>
        <v>33281.808137990069</v>
      </c>
      <c r="V1003" s="16">
        <f t="shared" ca="1" si="192"/>
        <v>33245.599441110659</v>
      </c>
    </row>
    <row r="1004" spans="9:22">
      <c r="I1004" s="15">
        <v>979</v>
      </c>
      <c r="J1004" s="16">
        <f t="shared" ca="1" si="181"/>
        <v>9.9255914497127709</v>
      </c>
      <c r="K1004" s="16">
        <f t="shared" ca="1" si="186"/>
        <v>28332.654880055747</v>
      </c>
      <c r="L1004" s="16">
        <f t="shared" ca="1" si="187"/>
        <v>33245.599441110659</v>
      </c>
      <c r="M1004" s="16">
        <f t="shared" ca="1" si="188"/>
        <v>33302.914201806663</v>
      </c>
      <c r="N1004" s="16">
        <f t="shared" ca="1" si="182"/>
        <v>6.6902480215447806</v>
      </c>
      <c r="O1004" s="16">
        <f t="shared" ca="1" si="183"/>
        <v>33309.604449828206</v>
      </c>
      <c r="P1004" s="16">
        <f t="shared" ca="1" si="189"/>
        <v>4912.9445610549119</v>
      </c>
      <c r="Q1004" s="16">
        <f t="shared" ca="1" si="184"/>
        <v>57.314760696004598</v>
      </c>
      <c r="R1004" s="16">
        <f t="shared" ca="1" si="190"/>
        <v>4976.9495697724615</v>
      </c>
      <c r="S1004" s="15">
        <v>979</v>
      </c>
      <c r="T1004" s="15">
        <f t="shared" ca="1" si="185"/>
        <v>2</v>
      </c>
      <c r="U1004" s="16">
        <f t="shared" ca="1" si="191"/>
        <v>33281.808137990069</v>
      </c>
      <c r="V1004" s="16">
        <f t="shared" ca="1" si="192"/>
        <v>33309.604449828206</v>
      </c>
    </row>
    <row r="1005" spans="9:22">
      <c r="I1005" s="15">
        <v>980</v>
      </c>
      <c r="J1005" s="16">
        <f t="shared" ca="1" si="181"/>
        <v>13.616880985569363</v>
      </c>
      <c r="K1005" s="16">
        <f t="shared" ca="1" si="186"/>
        <v>28346.271761041316</v>
      </c>
      <c r="L1005" s="16">
        <f t="shared" ca="1" si="187"/>
        <v>33281.808137990069</v>
      </c>
      <c r="M1005" s="16">
        <f t="shared" ca="1" si="188"/>
        <v>33339.26689515639</v>
      </c>
      <c r="N1005" s="16">
        <f t="shared" ca="1" si="182"/>
        <v>9.131559711173626</v>
      </c>
      <c r="O1005" s="16">
        <f t="shared" ca="1" si="183"/>
        <v>33348.398454867565</v>
      </c>
      <c r="P1005" s="16">
        <f t="shared" ca="1" si="189"/>
        <v>4935.5363769487521</v>
      </c>
      <c r="Q1005" s="16">
        <f t="shared" ca="1" si="184"/>
        <v>57.458757166319785</v>
      </c>
      <c r="R1005" s="16">
        <f t="shared" ca="1" si="190"/>
        <v>5002.1266938262452</v>
      </c>
      <c r="S1005" s="15">
        <v>980</v>
      </c>
      <c r="T1005" s="15">
        <f t="shared" ca="1" si="185"/>
        <v>1</v>
      </c>
      <c r="U1005" s="16">
        <f t="shared" ca="1" si="191"/>
        <v>33348.398454867565</v>
      </c>
      <c r="V1005" s="16">
        <f t="shared" ca="1" si="192"/>
        <v>33309.604449828206</v>
      </c>
    </row>
    <row r="1006" spans="9:22">
      <c r="I1006" s="15">
        <v>981</v>
      </c>
      <c r="J1006" s="16">
        <f t="shared" ca="1" si="181"/>
        <v>9.6457993756350557</v>
      </c>
      <c r="K1006" s="16">
        <f t="shared" ca="1" si="186"/>
        <v>28355.91756041695</v>
      </c>
      <c r="L1006" s="16">
        <f t="shared" ca="1" si="187"/>
        <v>33309.604449828206</v>
      </c>
      <c r="M1006" s="16">
        <f t="shared" ca="1" si="188"/>
        <v>33337.298581729527</v>
      </c>
      <c r="N1006" s="16">
        <f t="shared" ca="1" si="182"/>
        <v>9.1489452389093024</v>
      </c>
      <c r="O1006" s="16">
        <f t="shared" ca="1" si="183"/>
        <v>33346.447526968434</v>
      </c>
      <c r="P1006" s="16">
        <f t="shared" ca="1" si="189"/>
        <v>4953.6868894112558</v>
      </c>
      <c r="Q1006" s="16">
        <f t="shared" ca="1" si="184"/>
        <v>27.694131901322493</v>
      </c>
      <c r="R1006" s="16">
        <f t="shared" ca="1" si="190"/>
        <v>4990.5299665514876</v>
      </c>
      <c r="S1006" s="15">
        <v>981</v>
      </c>
      <c r="T1006" s="15">
        <f t="shared" ca="1" si="185"/>
        <v>2</v>
      </c>
      <c r="U1006" s="16">
        <f t="shared" ca="1" si="191"/>
        <v>33348.398454867565</v>
      </c>
      <c r="V1006" s="16">
        <f t="shared" ca="1" si="192"/>
        <v>33346.447526968434</v>
      </c>
    </row>
    <row r="1007" spans="9:22">
      <c r="I1007" s="15">
        <v>982</v>
      </c>
      <c r="J1007" s="16">
        <f t="shared" ca="1" si="181"/>
        <v>52.708198085126497</v>
      </c>
      <c r="K1007" s="16">
        <f t="shared" ca="1" si="186"/>
        <v>28408.625758502076</v>
      </c>
      <c r="L1007" s="16">
        <f t="shared" ca="1" si="187"/>
        <v>33346.447526968434</v>
      </c>
      <c r="M1007" s="16">
        <f t="shared" ca="1" si="188"/>
        <v>33400.942902765419</v>
      </c>
      <c r="N1007" s="16">
        <f t="shared" ca="1" si="182"/>
        <v>8.5602907475599022</v>
      </c>
      <c r="O1007" s="16">
        <f t="shared" ca="1" si="183"/>
        <v>33409.503193512981</v>
      </c>
      <c r="P1007" s="16">
        <f t="shared" ca="1" si="189"/>
        <v>4937.8217684663578</v>
      </c>
      <c r="Q1007" s="16">
        <f t="shared" ca="1" si="184"/>
        <v>54.495375796982245</v>
      </c>
      <c r="R1007" s="16">
        <f t="shared" ca="1" si="190"/>
        <v>5000.8774350108997</v>
      </c>
      <c r="S1007" s="15">
        <v>982</v>
      </c>
      <c r="T1007" s="15">
        <f t="shared" ca="1" si="185"/>
        <v>2</v>
      </c>
      <c r="U1007" s="16">
        <f t="shared" ca="1" si="191"/>
        <v>33348.398454867565</v>
      </c>
      <c r="V1007" s="16">
        <f t="shared" ca="1" si="192"/>
        <v>33409.503193512981</v>
      </c>
    </row>
    <row r="1008" spans="9:22">
      <c r="I1008" s="15">
        <v>983</v>
      </c>
      <c r="J1008" s="16">
        <f t="shared" ca="1" si="181"/>
        <v>14.26474102362295</v>
      </c>
      <c r="K1008" s="16">
        <f t="shared" ca="1" si="186"/>
        <v>28422.8904995257</v>
      </c>
      <c r="L1008" s="16">
        <f t="shared" ca="1" si="187"/>
        <v>33348.398454867565</v>
      </c>
      <c r="M1008" s="16">
        <f t="shared" ca="1" si="188"/>
        <v>33399.578600851259</v>
      </c>
      <c r="N1008" s="16">
        <f t="shared" ca="1" si="182"/>
        <v>6.8483701553393272</v>
      </c>
      <c r="O1008" s="16">
        <f t="shared" ca="1" si="183"/>
        <v>33406.4269710066</v>
      </c>
      <c r="P1008" s="16">
        <f t="shared" ca="1" si="189"/>
        <v>4925.5079553418655</v>
      </c>
      <c r="Q1008" s="16">
        <f t="shared" ca="1" si="184"/>
        <v>51.180145983694047</v>
      </c>
      <c r="R1008" s="16">
        <f t="shared" ca="1" si="190"/>
        <v>4983.5364714808993</v>
      </c>
      <c r="S1008" s="15">
        <v>983</v>
      </c>
      <c r="T1008" s="15">
        <f t="shared" ca="1" si="185"/>
        <v>1</v>
      </c>
      <c r="U1008" s="16">
        <f t="shared" ca="1" si="191"/>
        <v>33406.4269710066</v>
      </c>
      <c r="V1008" s="16">
        <f t="shared" ca="1" si="192"/>
        <v>33409.503193512981</v>
      </c>
    </row>
    <row r="1009" spans="9:22">
      <c r="I1009" s="15">
        <v>984</v>
      </c>
      <c r="J1009" s="16">
        <f t="shared" ca="1" si="181"/>
        <v>53.571796138028859</v>
      </c>
      <c r="K1009" s="16">
        <f t="shared" ca="1" si="186"/>
        <v>28476.462295663729</v>
      </c>
      <c r="L1009" s="16">
        <f t="shared" ca="1" si="187"/>
        <v>33406.4269710066</v>
      </c>
      <c r="M1009" s="16">
        <f t="shared" ca="1" si="188"/>
        <v>33430.778303676125</v>
      </c>
      <c r="N1009" s="16">
        <f t="shared" ca="1" si="182"/>
        <v>8.2385079778181449</v>
      </c>
      <c r="O1009" s="16">
        <f t="shared" ca="1" si="183"/>
        <v>33439.016811653943</v>
      </c>
      <c r="P1009" s="16">
        <f t="shared" ca="1" si="189"/>
        <v>4929.9646753428715</v>
      </c>
      <c r="Q1009" s="16">
        <f t="shared" ca="1" si="184"/>
        <v>24.351332669523842</v>
      </c>
      <c r="R1009" s="16">
        <f t="shared" ca="1" si="190"/>
        <v>4962.5545159902131</v>
      </c>
      <c r="S1009" s="15">
        <v>984</v>
      </c>
      <c r="T1009" s="15">
        <f t="shared" ca="1" si="185"/>
        <v>1</v>
      </c>
      <c r="U1009" s="16">
        <f t="shared" ca="1" si="191"/>
        <v>33439.016811653943</v>
      </c>
      <c r="V1009" s="16">
        <f t="shared" ca="1" si="192"/>
        <v>33409.503193512981</v>
      </c>
    </row>
    <row r="1010" spans="9:22">
      <c r="I1010" s="15">
        <v>985</v>
      </c>
      <c r="J1010" s="16">
        <f t="shared" ca="1" si="181"/>
        <v>9.2849389719388107</v>
      </c>
      <c r="K1010" s="16">
        <f t="shared" ca="1" si="186"/>
        <v>28485.747234635666</v>
      </c>
      <c r="L1010" s="16">
        <f t="shared" ca="1" si="187"/>
        <v>33409.503193512981</v>
      </c>
      <c r="M1010" s="16">
        <f t="shared" ca="1" si="188"/>
        <v>33513.269262681613</v>
      </c>
      <c r="N1010" s="16">
        <f t="shared" ca="1" si="182"/>
        <v>6.1022077011860407</v>
      </c>
      <c r="O1010" s="16">
        <f t="shared" ca="1" si="183"/>
        <v>33519.371470382801</v>
      </c>
      <c r="P1010" s="16">
        <f t="shared" ca="1" si="189"/>
        <v>4923.7559588773147</v>
      </c>
      <c r="Q1010" s="16">
        <f t="shared" ca="1" si="184"/>
        <v>103.76606916862978</v>
      </c>
      <c r="R1010" s="16">
        <f t="shared" ca="1" si="190"/>
        <v>5033.6242357471301</v>
      </c>
      <c r="S1010" s="15">
        <v>985</v>
      </c>
      <c r="T1010" s="15">
        <f t="shared" ca="1" si="185"/>
        <v>2</v>
      </c>
      <c r="U1010" s="16">
        <f t="shared" ca="1" si="191"/>
        <v>33439.016811653943</v>
      </c>
      <c r="V1010" s="16">
        <f t="shared" ca="1" si="192"/>
        <v>33519.371470382801</v>
      </c>
    </row>
    <row r="1011" spans="9:22">
      <c r="I1011" s="15">
        <v>986</v>
      </c>
      <c r="J1011" s="16">
        <f t="shared" ca="1" si="181"/>
        <v>41.020579830125676</v>
      </c>
      <c r="K1011" s="16">
        <f t="shared" ca="1" si="186"/>
        <v>28526.767814465791</v>
      </c>
      <c r="L1011" s="16">
        <f t="shared" ca="1" si="187"/>
        <v>33439.016811653943</v>
      </c>
      <c r="M1011" s="16">
        <f t="shared" ca="1" si="188"/>
        <v>33450.257581799116</v>
      </c>
      <c r="N1011" s="16">
        <f t="shared" ca="1" si="182"/>
        <v>9.9902121795461394</v>
      </c>
      <c r="O1011" s="16">
        <f t="shared" ca="1" si="183"/>
        <v>33460.247793978662</v>
      </c>
      <c r="P1011" s="16">
        <f t="shared" ca="1" si="189"/>
        <v>4912.2489971881514</v>
      </c>
      <c r="Q1011" s="16">
        <f t="shared" ca="1" si="184"/>
        <v>11.240770145173094</v>
      </c>
      <c r="R1011" s="16">
        <f t="shared" ca="1" si="190"/>
        <v>4933.4799795128702</v>
      </c>
      <c r="S1011" s="15">
        <v>986</v>
      </c>
      <c r="T1011" s="15">
        <f t="shared" ca="1" si="185"/>
        <v>1</v>
      </c>
      <c r="U1011" s="16">
        <f t="shared" ca="1" si="191"/>
        <v>33460.247793978662</v>
      </c>
      <c r="V1011" s="16">
        <f t="shared" ca="1" si="192"/>
        <v>33519.371470382801</v>
      </c>
    </row>
    <row r="1012" spans="9:22">
      <c r="I1012" s="15">
        <v>987</v>
      </c>
      <c r="J1012" s="16">
        <f t="shared" ca="1" si="181"/>
        <v>60.551034410337628</v>
      </c>
      <c r="K1012" s="16">
        <f t="shared" ca="1" si="186"/>
        <v>28587.31884887613</v>
      </c>
      <c r="L1012" s="16">
        <f t="shared" ca="1" si="187"/>
        <v>33460.247793978662</v>
      </c>
      <c r="M1012" s="16">
        <f t="shared" ca="1" si="188"/>
        <v>33510.23831877936</v>
      </c>
      <c r="N1012" s="16">
        <f t="shared" ca="1" si="182"/>
        <v>5.6788745696583449</v>
      </c>
      <c r="O1012" s="16">
        <f t="shared" ca="1" si="183"/>
        <v>33515.917193349022</v>
      </c>
      <c r="P1012" s="16">
        <f t="shared" ca="1" si="189"/>
        <v>4872.9289451025325</v>
      </c>
      <c r="Q1012" s="16">
        <f t="shared" ca="1" si="184"/>
        <v>49.990524800695539</v>
      </c>
      <c r="R1012" s="16">
        <f t="shared" ca="1" si="190"/>
        <v>4928.5983444728863</v>
      </c>
      <c r="S1012" s="15">
        <v>987</v>
      </c>
      <c r="T1012" s="15">
        <f t="shared" ca="1" si="185"/>
        <v>1</v>
      </c>
      <c r="U1012" s="16">
        <f t="shared" ca="1" si="191"/>
        <v>33515.917193349022</v>
      </c>
      <c r="V1012" s="16">
        <f t="shared" ca="1" si="192"/>
        <v>33519.371470382801</v>
      </c>
    </row>
    <row r="1013" spans="9:22">
      <c r="I1013" s="15">
        <v>988</v>
      </c>
      <c r="J1013" s="16">
        <f t="shared" ca="1" si="181"/>
        <v>30.75077623783875</v>
      </c>
      <c r="K1013" s="16">
        <f t="shared" ca="1" si="186"/>
        <v>28618.069625113967</v>
      </c>
      <c r="L1013" s="16">
        <f t="shared" ca="1" si="187"/>
        <v>33515.917193349022</v>
      </c>
      <c r="M1013" s="16">
        <f t="shared" ca="1" si="188"/>
        <v>33621.384637607036</v>
      </c>
      <c r="N1013" s="16">
        <f t="shared" ca="1" si="182"/>
        <v>7.7508835531522804</v>
      </c>
      <c r="O1013" s="16">
        <f t="shared" ca="1" si="183"/>
        <v>33629.135521160191</v>
      </c>
      <c r="P1013" s="16">
        <f t="shared" ca="1" si="189"/>
        <v>4897.8475682350545</v>
      </c>
      <c r="Q1013" s="16">
        <f t="shared" ca="1" si="184"/>
        <v>105.46744425801347</v>
      </c>
      <c r="R1013" s="16">
        <f t="shared" ca="1" si="190"/>
        <v>5011.0658960462206</v>
      </c>
      <c r="S1013" s="15">
        <v>988</v>
      </c>
      <c r="T1013" s="15">
        <f t="shared" ca="1" si="185"/>
        <v>1</v>
      </c>
      <c r="U1013" s="16">
        <f t="shared" ca="1" si="191"/>
        <v>33629.135521160191</v>
      </c>
      <c r="V1013" s="16">
        <f t="shared" ca="1" si="192"/>
        <v>33519.371470382801</v>
      </c>
    </row>
    <row r="1014" spans="9:22">
      <c r="I1014" s="15">
        <v>989</v>
      </c>
      <c r="J1014" s="16">
        <f t="shared" ca="1" si="181"/>
        <v>6.3869409789094318</v>
      </c>
      <c r="K1014" s="16">
        <f t="shared" ca="1" si="186"/>
        <v>28624.456566092875</v>
      </c>
      <c r="L1014" s="16">
        <f t="shared" ca="1" si="187"/>
        <v>33519.371470382801</v>
      </c>
      <c r="M1014" s="16">
        <f t="shared" ca="1" si="188"/>
        <v>33547.524644659781</v>
      </c>
      <c r="N1014" s="16">
        <f t="shared" ca="1" si="182"/>
        <v>9.4296002296491643</v>
      </c>
      <c r="O1014" s="16">
        <f t="shared" ca="1" si="183"/>
        <v>33556.954244889428</v>
      </c>
      <c r="P1014" s="16">
        <f t="shared" ca="1" si="189"/>
        <v>4894.9149042899262</v>
      </c>
      <c r="Q1014" s="16">
        <f t="shared" ca="1" si="184"/>
        <v>28.153174276980931</v>
      </c>
      <c r="R1014" s="16">
        <f t="shared" ca="1" si="190"/>
        <v>4932.4976787965561</v>
      </c>
      <c r="S1014" s="15">
        <v>989</v>
      </c>
      <c r="T1014" s="15">
        <f t="shared" ca="1" si="185"/>
        <v>2</v>
      </c>
      <c r="U1014" s="16">
        <f t="shared" ca="1" si="191"/>
        <v>33629.135521160191</v>
      </c>
      <c r="V1014" s="16">
        <f t="shared" ca="1" si="192"/>
        <v>33556.954244889428</v>
      </c>
    </row>
    <row r="1015" spans="9:22">
      <c r="I1015" s="15">
        <v>990</v>
      </c>
      <c r="J1015" s="16">
        <f t="shared" ca="1" si="181"/>
        <v>10.395652045587369</v>
      </c>
      <c r="K1015" s="16">
        <f t="shared" ca="1" si="186"/>
        <v>28634.852218138461</v>
      </c>
      <c r="L1015" s="16">
        <f t="shared" ca="1" si="187"/>
        <v>33556.954244889428</v>
      </c>
      <c r="M1015" s="16">
        <f t="shared" ca="1" si="188"/>
        <v>33617.953475002862</v>
      </c>
      <c r="N1015" s="16">
        <f t="shared" ca="1" si="182"/>
        <v>9.6103859846948225</v>
      </c>
      <c r="O1015" s="16">
        <f t="shared" ca="1" si="183"/>
        <v>33627.563860987553</v>
      </c>
      <c r="P1015" s="16">
        <f t="shared" ca="1" si="189"/>
        <v>4922.1020267509666</v>
      </c>
      <c r="Q1015" s="16">
        <f t="shared" ca="1" si="184"/>
        <v>60.99923011343575</v>
      </c>
      <c r="R1015" s="16">
        <f t="shared" ca="1" si="190"/>
        <v>4992.7116428490972</v>
      </c>
      <c r="S1015" s="15">
        <v>990</v>
      </c>
      <c r="T1015" s="15">
        <f t="shared" ca="1" si="185"/>
        <v>2</v>
      </c>
      <c r="U1015" s="16">
        <f t="shared" ca="1" si="191"/>
        <v>33629.135521160191</v>
      </c>
      <c r="V1015" s="16">
        <f t="shared" ca="1" si="192"/>
        <v>33627.563860987553</v>
      </c>
    </row>
    <row r="1016" spans="9:22">
      <c r="I1016" s="15">
        <v>991</v>
      </c>
      <c r="J1016" s="16">
        <f t="shared" ca="1" si="181"/>
        <v>100.52582863016109</v>
      </c>
      <c r="K1016" s="16">
        <f t="shared" ca="1" si="186"/>
        <v>28735.378046768623</v>
      </c>
      <c r="L1016" s="16">
        <f t="shared" ca="1" si="187"/>
        <v>33627.563860987553</v>
      </c>
      <c r="M1016" s="16">
        <f t="shared" ca="1" si="188"/>
        <v>33682.745195278752</v>
      </c>
      <c r="N1016" s="16">
        <f t="shared" ca="1" si="182"/>
        <v>5.9106933592930391</v>
      </c>
      <c r="O1016" s="16">
        <f t="shared" ca="1" si="183"/>
        <v>33688.655888638044</v>
      </c>
      <c r="P1016" s="16">
        <f t="shared" ca="1" si="189"/>
        <v>4892.1858142189303</v>
      </c>
      <c r="Q1016" s="16">
        <f t="shared" ca="1" si="184"/>
        <v>55.181334291201701</v>
      </c>
      <c r="R1016" s="16">
        <f t="shared" ca="1" si="190"/>
        <v>4953.2778418694252</v>
      </c>
      <c r="S1016" s="15">
        <v>991</v>
      </c>
      <c r="T1016" s="15">
        <f t="shared" ca="1" si="185"/>
        <v>2</v>
      </c>
      <c r="U1016" s="16">
        <f t="shared" ca="1" si="191"/>
        <v>33629.135521160191</v>
      </c>
      <c r="V1016" s="16">
        <f t="shared" ca="1" si="192"/>
        <v>33688.655888638044</v>
      </c>
    </row>
    <row r="1017" spans="9:22">
      <c r="I1017" s="15">
        <v>992</v>
      </c>
      <c r="J1017" s="16">
        <f t="shared" ca="1" si="181"/>
        <v>26.323403944121818</v>
      </c>
      <c r="K1017" s="16">
        <f t="shared" ca="1" si="186"/>
        <v>28761.701450712746</v>
      </c>
      <c r="L1017" s="16">
        <f t="shared" ca="1" si="187"/>
        <v>33629.135521160191</v>
      </c>
      <c r="M1017" s="16">
        <f t="shared" ca="1" si="188"/>
        <v>33707.498347303735</v>
      </c>
      <c r="N1017" s="16">
        <f t="shared" ca="1" si="182"/>
        <v>8.8264571699851491</v>
      </c>
      <c r="O1017" s="16">
        <f t="shared" ca="1" si="183"/>
        <v>33716.324804473719</v>
      </c>
      <c r="P1017" s="16">
        <f t="shared" ca="1" si="189"/>
        <v>4867.4340704474453</v>
      </c>
      <c r="Q1017" s="16">
        <f t="shared" ca="1" si="184"/>
        <v>78.362826143542861</v>
      </c>
      <c r="R1017" s="16">
        <f t="shared" ca="1" si="190"/>
        <v>4954.6233537609733</v>
      </c>
      <c r="S1017" s="15">
        <v>992</v>
      </c>
      <c r="T1017" s="15">
        <f t="shared" ca="1" si="185"/>
        <v>1</v>
      </c>
      <c r="U1017" s="16">
        <f t="shared" ca="1" si="191"/>
        <v>33716.324804473719</v>
      </c>
      <c r="V1017" s="16">
        <f t="shared" ca="1" si="192"/>
        <v>33688.655888638044</v>
      </c>
    </row>
    <row r="1018" spans="9:22">
      <c r="I1018" s="15">
        <v>993</v>
      </c>
      <c r="J1018" s="16">
        <f t="shared" ca="1" si="181"/>
        <v>2.7846992977942242</v>
      </c>
      <c r="K1018" s="16">
        <f t="shared" ca="1" si="186"/>
        <v>28764.48615001054</v>
      </c>
      <c r="L1018" s="16">
        <f t="shared" ca="1" si="187"/>
        <v>33688.655888638044</v>
      </c>
      <c r="M1018" s="16">
        <f t="shared" ca="1" si="188"/>
        <v>33723.860762419921</v>
      </c>
      <c r="N1018" s="16">
        <f t="shared" ca="1" si="182"/>
        <v>7.3252248570412055</v>
      </c>
      <c r="O1018" s="16">
        <f t="shared" ca="1" si="183"/>
        <v>33731.185987276964</v>
      </c>
      <c r="P1018" s="16">
        <f t="shared" ca="1" si="189"/>
        <v>4924.1697386275046</v>
      </c>
      <c r="Q1018" s="16">
        <f t="shared" ca="1" si="184"/>
        <v>35.204873781874369</v>
      </c>
      <c r="R1018" s="16">
        <f t="shared" ca="1" si="190"/>
        <v>4966.6998372664202</v>
      </c>
      <c r="S1018" s="15">
        <v>993</v>
      </c>
      <c r="T1018" s="15">
        <f t="shared" ca="1" si="185"/>
        <v>2</v>
      </c>
      <c r="U1018" s="16">
        <f t="shared" ca="1" si="191"/>
        <v>33716.324804473719</v>
      </c>
      <c r="V1018" s="16">
        <f t="shared" ca="1" si="192"/>
        <v>33731.185987276964</v>
      </c>
    </row>
    <row r="1019" spans="9:22">
      <c r="I1019" s="15">
        <v>994</v>
      </c>
      <c r="J1019" s="16">
        <f t="shared" ca="1" si="181"/>
        <v>7.7364873110366963</v>
      </c>
      <c r="K1019" s="16">
        <f t="shared" ca="1" si="186"/>
        <v>28772.222637321578</v>
      </c>
      <c r="L1019" s="16">
        <f t="shared" ca="1" si="187"/>
        <v>33716.324804473719</v>
      </c>
      <c r="M1019" s="16">
        <f t="shared" ca="1" si="188"/>
        <v>33790.094435794948</v>
      </c>
      <c r="N1019" s="16">
        <f t="shared" ca="1" si="182"/>
        <v>5.3988948712024776</v>
      </c>
      <c r="O1019" s="16">
        <f t="shared" ca="1" si="183"/>
        <v>33795.493330666148</v>
      </c>
      <c r="P1019" s="16">
        <f t="shared" ca="1" si="189"/>
        <v>4944.1021671521412</v>
      </c>
      <c r="Q1019" s="16">
        <f t="shared" ca="1" si="184"/>
        <v>73.769631321229539</v>
      </c>
      <c r="R1019" s="16">
        <f t="shared" ca="1" si="190"/>
        <v>5023.2706933445725</v>
      </c>
      <c r="S1019" s="15">
        <v>994</v>
      </c>
      <c r="T1019" s="15">
        <f t="shared" ca="1" si="185"/>
        <v>1</v>
      </c>
      <c r="U1019" s="16">
        <f t="shared" ca="1" si="191"/>
        <v>33795.493330666148</v>
      </c>
      <c r="V1019" s="16">
        <f t="shared" ca="1" si="192"/>
        <v>33731.185987276964</v>
      </c>
    </row>
    <row r="1020" spans="9:22">
      <c r="I1020" s="15">
        <v>995</v>
      </c>
      <c r="J1020" s="16">
        <f t="shared" ca="1" si="181"/>
        <v>157.75590277775251</v>
      </c>
      <c r="K1020" s="16">
        <f t="shared" ca="1" si="186"/>
        <v>28929.978540099331</v>
      </c>
      <c r="L1020" s="16">
        <f t="shared" ca="1" si="187"/>
        <v>33731.185987276964</v>
      </c>
      <c r="M1020" s="16">
        <f t="shared" ca="1" si="188"/>
        <v>33761.390591058131</v>
      </c>
      <c r="N1020" s="16">
        <f t="shared" ca="1" si="182"/>
        <v>6.087842060826242</v>
      </c>
      <c r="O1020" s="16">
        <f t="shared" ca="1" si="183"/>
        <v>33767.478433118958</v>
      </c>
      <c r="P1020" s="16">
        <f t="shared" ca="1" si="189"/>
        <v>4801.2074471776323</v>
      </c>
      <c r="Q1020" s="16">
        <f t="shared" ca="1" si="184"/>
        <v>30.204603781166984</v>
      </c>
      <c r="R1020" s="16">
        <f t="shared" ca="1" si="190"/>
        <v>4837.4998930196252</v>
      </c>
      <c r="S1020" s="15">
        <v>995</v>
      </c>
      <c r="T1020" s="15">
        <f t="shared" ca="1" si="185"/>
        <v>2</v>
      </c>
      <c r="U1020" s="16">
        <f t="shared" ca="1" si="191"/>
        <v>33795.493330666148</v>
      </c>
      <c r="V1020" s="16">
        <f t="shared" ca="1" si="192"/>
        <v>33767.478433118958</v>
      </c>
    </row>
    <row r="1021" spans="9:22">
      <c r="I1021" s="15">
        <v>996</v>
      </c>
      <c r="J1021" s="16">
        <f t="shared" ca="1" si="181"/>
        <v>8.3551308737993768</v>
      </c>
      <c r="K1021" s="16">
        <f t="shared" ca="1" si="186"/>
        <v>28938.33367097313</v>
      </c>
      <c r="L1021" s="16">
        <f t="shared" ca="1" si="187"/>
        <v>33767.478433118958</v>
      </c>
      <c r="M1021" s="16">
        <f t="shared" ca="1" si="188"/>
        <v>33816.314135398221</v>
      </c>
      <c r="N1021" s="16">
        <f t="shared" ca="1" si="182"/>
        <v>8.8080189701197789</v>
      </c>
      <c r="O1021" s="16">
        <f t="shared" ca="1" si="183"/>
        <v>33825.122154368342</v>
      </c>
      <c r="P1021" s="16">
        <f t="shared" ca="1" si="189"/>
        <v>4829.1447621458283</v>
      </c>
      <c r="Q1021" s="16">
        <f t="shared" ca="1" si="184"/>
        <v>48.835702279260104</v>
      </c>
      <c r="R1021" s="16">
        <f t="shared" ca="1" si="190"/>
        <v>4886.7884833952075</v>
      </c>
      <c r="S1021" s="15">
        <v>996</v>
      </c>
      <c r="T1021" s="15">
        <f t="shared" ca="1" si="185"/>
        <v>2</v>
      </c>
      <c r="U1021" s="16">
        <f t="shared" ca="1" si="191"/>
        <v>33795.493330666148</v>
      </c>
      <c r="V1021" s="16">
        <f t="shared" ca="1" si="192"/>
        <v>33825.122154368342</v>
      </c>
    </row>
    <row r="1022" spans="9:22">
      <c r="I1022" s="15">
        <v>997</v>
      </c>
      <c r="J1022" s="16">
        <f t="shared" ca="1" si="181"/>
        <v>21.449293985957958</v>
      </c>
      <c r="K1022" s="16">
        <f t="shared" ca="1" si="186"/>
        <v>28959.782964959089</v>
      </c>
      <c r="L1022" s="16">
        <f t="shared" ca="1" si="187"/>
        <v>33795.493330666148</v>
      </c>
      <c r="M1022" s="16">
        <f t="shared" ca="1" si="188"/>
        <v>33857.434277275453</v>
      </c>
      <c r="N1022" s="16">
        <f t="shared" ca="1" si="182"/>
        <v>5.1359124997929095</v>
      </c>
      <c r="O1022" s="16">
        <f t="shared" ca="1" si="183"/>
        <v>33862.570189775244</v>
      </c>
      <c r="P1022" s="16">
        <f t="shared" ca="1" si="189"/>
        <v>4835.7103657070584</v>
      </c>
      <c r="Q1022" s="16">
        <f t="shared" ca="1" si="184"/>
        <v>61.940946609307034</v>
      </c>
      <c r="R1022" s="16">
        <f t="shared" ca="1" si="190"/>
        <v>4902.7872248161575</v>
      </c>
      <c r="S1022" s="15">
        <v>997</v>
      </c>
      <c r="T1022" s="15">
        <f t="shared" ca="1" si="185"/>
        <v>1</v>
      </c>
      <c r="U1022" s="16">
        <f t="shared" ca="1" si="191"/>
        <v>33862.570189775244</v>
      </c>
      <c r="V1022" s="16">
        <f t="shared" ca="1" si="192"/>
        <v>33825.122154368342</v>
      </c>
    </row>
    <row r="1023" spans="9:22">
      <c r="I1023" s="15">
        <v>998</v>
      </c>
      <c r="J1023" s="16">
        <f t="shared" ca="1" si="181"/>
        <v>48.949749450929538</v>
      </c>
      <c r="K1023" s="16">
        <f t="shared" ca="1" si="186"/>
        <v>29008.73271441002</v>
      </c>
      <c r="L1023" s="16">
        <f t="shared" ca="1" si="187"/>
        <v>33825.122154368342</v>
      </c>
      <c r="M1023" s="16">
        <f t="shared" ca="1" si="188"/>
        <v>33874.163684134961</v>
      </c>
      <c r="N1023" s="16">
        <f t="shared" ca="1" si="182"/>
        <v>6.9091802890338752</v>
      </c>
      <c r="O1023" s="16">
        <f t="shared" ca="1" si="183"/>
        <v>33881.072864423993</v>
      </c>
      <c r="P1023" s="16">
        <f t="shared" ca="1" si="189"/>
        <v>4816.3894399583223</v>
      </c>
      <c r="Q1023" s="16">
        <f t="shared" ca="1" si="184"/>
        <v>49.041529766618581</v>
      </c>
      <c r="R1023" s="16">
        <f t="shared" ca="1" si="190"/>
        <v>4872.3401500139744</v>
      </c>
      <c r="S1023" s="15">
        <v>998</v>
      </c>
      <c r="T1023" s="15">
        <f t="shared" ca="1" si="185"/>
        <v>2</v>
      </c>
      <c r="U1023" s="16">
        <f t="shared" ca="1" si="191"/>
        <v>33862.570189775244</v>
      </c>
      <c r="V1023" s="16">
        <f t="shared" ca="1" si="192"/>
        <v>33881.072864423993</v>
      </c>
    </row>
    <row r="1024" spans="9:22">
      <c r="I1024" s="15">
        <v>999</v>
      </c>
      <c r="J1024" s="16">
        <f t="shared" ca="1" si="181"/>
        <v>71.323022800188184</v>
      </c>
      <c r="K1024" s="16">
        <f t="shared" ca="1" si="186"/>
        <v>29080.055737210208</v>
      </c>
      <c r="L1024" s="16">
        <f t="shared" ca="1" si="187"/>
        <v>33862.570189775244</v>
      </c>
      <c r="M1024" s="16">
        <f t="shared" ca="1" si="188"/>
        <v>33899.983761314776</v>
      </c>
      <c r="N1024" s="16">
        <f t="shared" ca="1" si="182"/>
        <v>7.4196460535412676</v>
      </c>
      <c r="O1024" s="16">
        <f t="shared" ca="1" si="183"/>
        <v>33907.403407368314</v>
      </c>
      <c r="P1024" s="16">
        <f t="shared" ca="1" si="189"/>
        <v>4782.5144525650358</v>
      </c>
      <c r="Q1024" s="16">
        <f t="shared" ca="1" si="184"/>
        <v>37.413571539530075</v>
      </c>
      <c r="R1024" s="16">
        <f t="shared" ca="1" si="190"/>
        <v>4827.3476701581076</v>
      </c>
      <c r="S1024" s="15">
        <v>999</v>
      </c>
      <c r="T1024" s="15">
        <f t="shared" ca="1" si="185"/>
        <v>1</v>
      </c>
      <c r="U1024" s="16">
        <f t="shared" ca="1" si="191"/>
        <v>33907.403407368314</v>
      </c>
      <c r="V1024" s="16">
        <f t="shared" ca="1" si="192"/>
        <v>33881.072864423993</v>
      </c>
    </row>
    <row r="1025" spans="9:22">
      <c r="I1025" s="15">
        <v>1000</v>
      </c>
      <c r="J1025" s="16">
        <f t="shared" ca="1" si="181"/>
        <v>61.986728452189652</v>
      </c>
      <c r="K1025" s="16">
        <f t="shared" ca="1" si="186"/>
        <v>29142.042465662398</v>
      </c>
      <c r="L1025" s="16">
        <f t="shared" ca="1" si="187"/>
        <v>33881.072864423993</v>
      </c>
      <c r="M1025" s="16">
        <f t="shared" ca="1" si="188"/>
        <v>33936.578711670918</v>
      </c>
      <c r="N1025" s="16">
        <f t="shared" ca="1" si="182"/>
        <v>7.4380690579487236</v>
      </c>
      <c r="O1025" s="16">
        <f t="shared" ca="1" si="183"/>
        <v>33944.016780728867</v>
      </c>
      <c r="P1025" s="16">
        <f t="shared" ca="1" si="189"/>
        <v>4739.0303987615953</v>
      </c>
      <c r="Q1025" s="16">
        <f t="shared" ca="1" si="184"/>
        <v>55.505847246922166</v>
      </c>
      <c r="R1025" s="16">
        <f t="shared" ca="1" si="190"/>
        <v>4801.9743150664654</v>
      </c>
      <c r="S1025" s="15">
        <v>1000</v>
      </c>
      <c r="T1025" s="15">
        <f t="shared" ca="1" si="185"/>
        <v>2</v>
      </c>
      <c r="U1025" s="16">
        <f t="shared" ca="1" si="191"/>
        <v>33907.403407368314</v>
      </c>
      <c r="V1025" s="16">
        <f t="shared" ca="1" si="192"/>
        <v>33944.016780728867</v>
      </c>
    </row>
  </sheetData>
  <mergeCells count="5">
    <mergeCell ref="A1:C2"/>
    <mergeCell ref="A3:C3"/>
    <mergeCell ref="A25:C26"/>
    <mergeCell ref="B36:C36"/>
    <mergeCell ref="B37:C37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F253-7014-434D-900C-F839AA9BE591}">
  <dimension ref="A1:W1025"/>
  <sheetViews>
    <sheetView topLeftCell="A4" zoomScaleNormal="85" workbookViewId="0">
      <selection activeCell="B46" sqref="B46"/>
    </sheetView>
  </sheetViews>
  <sheetFormatPr defaultRowHeight="15"/>
  <cols>
    <col min="1" max="1" width="36.7109375" bestFit="1" customWidth="1"/>
    <col min="2" max="2" width="7.85546875" bestFit="1" customWidth="1"/>
    <col min="3" max="3" width="4.42578125" bestFit="1" customWidth="1"/>
    <col min="4" max="4" width="10" bestFit="1" customWidth="1"/>
    <col min="5" max="5" width="16.140625" bestFit="1" customWidth="1"/>
    <col min="6" max="6" width="4.7109375" bestFit="1" customWidth="1"/>
    <col min="7" max="7" width="11.28515625" bestFit="1" customWidth="1"/>
    <col min="9" max="9" width="18.140625" bestFit="1" customWidth="1"/>
    <col min="10" max="10" width="23.5703125" bestFit="1" customWidth="1"/>
    <col min="11" max="11" width="22.42578125" bestFit="1" customWidth="1"/>
    <col min="12" max="12" width="26.140625" bestFit="1" customWidth="1"/>
    <col min="13" max="13" width="24.140625" bestFit="1" customWidth="1"/>
    <col min="14" max="14" width="33" bestFit="1" customWidth="1"/>
    <col min="15" max="15" width="31.85546875" customWidth="1"/>
    <col min="16" max="16" width="18.140625" bestFit="1" customWidth="1"/>
    <col min="17" max="17" width="19" bestFit="1" customWidth="1"/>
    <col min="18" max="18" width="21.5703125" bestFit="1" customWidth="1"/>
    <col min="19" max="19" width="13.85546875" bestFit="1" customWidth="1"/>
    <col min="20" max="20" width="15.5703125" bestFit="1" customWidth="1"/>
    <col min="21" max="21" width="21.85546875" bestFit="1" customWidth="1"/>
    <col min="22" max="22" width="22.7109375" bestFit="1" customWidth="1"/>
    <col min="23" max="23" width="22.140625" customWidth="1"/>
  </cols>
  <sheetData>
    <row r="1" spans="1:3" ht="23.25" customHeight="1">
      <c r="A1" s="33" t="s">
        <v>45</v>
      </c>
      <c r="B1" s="34"/>
      <c r="C1" s="35"/>
    </row>
    <row r="2" spans="1:3" ht="15" customHeight="1">
      <c r="A2" s="36"/>
      <c r="B2" s="37"/>
      <c r="C2" s="38"/>
    </row>
    <row r="3" spans="1:3">
      <c r="A3" s="39" t="s">
        <v>46</v>
      </c>
      <c r="B3" s="40"/>
      <c r="C3" s="41"/>
    </row>
    <row r="4" spans="1:3">
      <c r="A4" s="18" t="s">
        <v>47</v>
      </c>
      <c r="B4" s="12">
        <v>9</v>
      </c>
      <c r="C4" s="13" t="s">
        <v>48</v>
      </c>
    </row>
    <row r="5" spans="1:3">
      <c r="A5" s="14" t="s">
        <v>49</v>
      </c>
      <c r="B5" s="12">
        <f>B4*60</f>
        <v>540</v>
      </c>
      <c r="C5" s="13" t="s">
        <v>50</v>
      </c>
    </row>
    <row r="6" spans="1:3">
      <c r="A6" s="14"/>
      <c r="B6" s="12"/>
      <c r="C6" s="13"/>
    </row>
    <row r="7" spans="1:3">
      <c r="A7" s="14" t="s">
        <v>51</v>
      </c>
      <c r="B7" s="12">
        <v>0.82799999999999996</v>
      </c>
      <c r="C7" s="13" t="s">
        <v>52</v>
      </c>
    </row>
    <row r="8" spans="1:3">
      <c r="A8" s="14" t="s">
        <v>53</v>
      </c>
      <c r="B8" s="12">
        <f>1.283</f>
        <v>1.2829999999999999</v>
      </c>
      <c r="C8" s="13" t="s">
        <v>52</v>
      </c>
    </row>
    <row r="9" spans="1:3">
      <c r="A9" s="14"/>
      <c r="B9" s="12"/>
      <c r="C9" s="13"/>
    </row>
    <row r="10" spans="1:3">
      <c r="A10" s="14" t="s">
        <v>54</v>
      </c>
      <c r="B10" s="12"/>
      <c r="C10" s="13"/>
    </row>
    <row r="11" spans="1:3">
      <c r="A11" s="14" t="s">
        <v>55</v>
      </c>
      <c r="B11" s="12">
        <v>60</v>
      </c>
      <c r="C11" s="13" t="s">
        <v>50</v>
      </c>
    </row>
    <row r="12" spans="1:3">
      <c r="A12" s="14" t="s">
        <v>56</v>
      </c>
      <c r="B12" s="12">
        <v>19</v>
      </c>
      <c r="C12" s="13" t="s">
        <v>50</v>
      </c>
    </row>
    <row r="13" spans="1:3">
      <c r="A13" s="14"/>
      <c r="B13" s="12"/>
      <c r="C13" s="13"/>
    </row>
    <row r="14" spans="1:3">
      <c r="A14" s="14" t="s">
        <v>57</v>
      </c>
      <c r="B14" s="12"/>
      <c r="C14" s="13"/>
    </row>
    <row r="15" spans="1:3">
      <c r="A15" s="14" t="s">
        <v>55</v>
      </c>
      <c r="B15" s="12">
        <v>29</v>
      </c>
      <c r="C15" s="13" t="s">
        <v>50</v>
      </c>
    </row>
    <row r="16" spans="1:3">
      <c r="A16" s="14"/>
      <c r="B16" s="12"/>
      <c r="C16" s="13"/>
    </row>
    <row r="17" spans="1:23">
      <c r="A17" s="14" t="s">
        <v>58</v>
      </c>
      <c r="B17" s="12"/>
      <c r="C17" s="13"/>
    </row>
    <row r="18" spans="1:23">
      <c r="A18" s="14" t="s">
        <v>59</v>
      </c>
      <c r="B18" s="23" t="s">
        <v>60</v>
      </c>
      <c r="C18" s="13" t="s">
        <v>50</v>
      </c>
    </row>
    <row r="19" spans="1:23">
      <c r="A19" s="12"/>
      <c r="B19" s="12"/>
      <c r="C19" s="13"/>
    </row>
    <row r="20" spans="1:23">
      <c r="A20" s="12" t="s">
        <v>61</v>
      </c>
      <c r="B20" s="12">
        <v>3</v>
      </c>
      <c r="C20" s="13"/>
    </row>
    <row r="24" spans="1:23">
      <c r="E24" t="s">
        <v>62</v>
      </c>
      <c r="F24" t="s">
        <v>22</v>
      </c>
      <c r="G24" t="s">
        <v>23</v>
      </c>
    </row>
    <row r="25" spans="1:23">
      <c r="A25" s="44" t="s">
        <v>63</v>
      </c>
      <c r="B25" s="45"/>
      <c r="C25" s="46"/>
      <c r="E25" s="9" t="str">
        <f>CONCATENATE("0"," - ",F25)</f>
        <v>0 - 10</v>
      </c>
      <c r="F25">
        <v>10</v>
      </c>
      <c r="G25">
        <f t="array" aca="1" ref="G25:G45" ca="1">FREQUENCY(P26:P1025, F25:F44)</f>
        <v>512</v>
      </c>
      <c r="I25" s="11" t="s">
        <v>64</v>
      </c>
      <c r="J25" s="11" t="s">
        <v>8</v>
      </c>
      <c r="K25" s="11" t="s">
        <v>65</v>
      </c>
      <c r="L25" s="11" t="s">
        <v>9</v>
      </c>
      <c r="M25" s="11" t="s">
        <v>66</v>
      </c>
      <c r="N25" s="11" t="s">
        <v>67</v>
      </c>
      <c r="O25" s="11" t="s">
        <v>68</v>
      </c>
      <c r="P25" s="11" t="s">
        <v>69</v>
      </c>
      <c r="Q25" s="11" t="s">
        <v>70</v>
      </c>
      <c r="R25" s="11" t="s">
        <v>71</v>
      </c>
      <c r="S25" s="11" t="s">
        <v>72</v>
      </c>
      <c r="T25" s="11" t="s">
        <v>73</v>
      </c>
      <c r="U25" s="11" t="s">
        <v>74</v>
      </c>
      <c r="V25" s="11" t="s">
        <v>75</v>
      </c>
      <c r="W25" s="11" t="s">
        <v>87</v>
      </c>
    </row>
    <row r="26" spans="1:23">
      <c r="A26" s="47"/>
      <c r="B26" s="48"/>
      <c r="C26" s="49"/>
      <c r="E26" s="10" t="str">
        <f>CONCATENATE(F25," - ", F26)</f>
        <v>10 - 20</v>
      </c>
      <c r="F26">
        <v>20</v>
      </c>
      <c r="G26">
        <f ca="1"/>
        <v>61</v>
      </c>
      <c r="I26" s="15">
        <v>1</v>
      </c>
      <c r="J26" s="16">
        <f ca="1">LN(RAND())*(-$B$15)</f>
        <v>14.034949584849109</v>
      </c>
      <c r="K26" s="16">
        <f ca="1">J26</f>
        <v>14.034949584849109</v>
      </c>
      <c r="L26" s="16">
        <f ca="1">K26</f>
        <v>14.034949584849109</v>
      </c>
      <c r="M26" s="16">
        <f ca="1">K26+Q26</f>
        <v>39.14458326167388</v>
      </c>
      <c r="N26" s="16">
        <f ca="1">(RAND()*5)+5</f>
        <v>8.5505556301301873</v>
      </c>
      <c r="O26" s="16">
        <f ca="1">M26+N26</f>
        <v>47.695138891804064</v>
      </c>
      <c r="P26" s="16">
        <f ca="1">L26-K26</f>
        <v>0</v>
      </c>
      <c r="Q26" s="16">
        <f ca="1">_xlfn.NORM.INV(RAND(), $B$11,$B$12)</f>
        <v>25.109633676824771</v>
      </c>
      <c r="R26" s="16">
        <f ca="1">Q26+P26+N26</f>
        <v>33.660189306954962</v>
      </c>
      <c r="S26" s="15">
        <v>1</v>
      </c>
      <c r="T26" s="15">
        <f ca="1">IF(O26=U26, 1, IF(O26=V26, 2, IF(W26=O26, 3, IF(X26=O26, 4, 0))))</f>
        <v>1</v>
      </c>
      <c r="U26" s="16">
        <f ca="1">M26+N26</f>
        <v>47.695138891804064</v>
      </c>
      <c r="V26" s="15">
        <v>0</v>
      </c>
      <c r="W26" s="15">
        <f>0</f>
        <v>0</v>
      </c>
    </row>
    <row r="27" spans="1:23">
      <c r="A27" s="17" t="s">
        <v>76</v>
      </c>
      <c r="B27" s="19">
        <f ca="1">VLOOKUP(B5, M26:S1025, 7, TRUE)</f>
        <v>13</v>
      </c>
      <c r="C27" s="24" t="s">
        <v>52</v>
      </c>
      <c r="E27" s="10" t="str">
        <f t="shared" ref="E27:E44" si="0">CONCATENATE(F26," - ", F27)</f>
        <v>20 - 30</v>
      </c>
      <c r="F27">
        <v>30</v>
      </c>
      <c r="G27">
        <f ca="1"/>
        <v>57</v>
      </c>
      <c r="I27" s="15">
        <v>2</v>
      </c>
      <c r="J27" s="16">
        <f t="shared" ref="J27:J90" ca="1" si="1">LN(RAND())*(-$B$15)</f>
        <v>16.753611558788581</v>
      </c>
      <c r="K27" s="16">
        <f ca="1">J27+K26</f>
        <v>30.78856114363769</v>
      </c>
      <c r="L27" s="16">
        <f ca="1">IF(K27&gt;MIN(U26:W26), K27, MIN(U26:W26))</f>
        <v>30.78856114363769</v>
      </c>
      <c r="M27" s="16">
        <f ca="1">L27+Q27</f>
        <v>81.121660365442281</v>
      </c>
      <c r="N27" s="16">
        <f t="shared" ref="N27:N90" ca="1" si="2">(RAND()*5)+5</f>
        <v>6.3417924280515034</v>
      </c>
      <c r="O27" s="16">
        <f t="shared" ref="O27:O90" ca="1" si="3">M27+N27</f>
        <v>87.463452793493786</v>
      </c>
      <c r="P27" s="16">
        <f ca="1">IF((L27-K27) &gt;=0, (L27-K27), 0)</f>
        <v>0</v>
      </c>
      <c r="Q27" s="16">
        <f t="shared" ref="Q27:Q90" ca="1" si="4">_xlfn.NORM.INV(RAND(), $B$11,$B$12)</f>
        <v>50.333099221804588</v>
      </c>
      <c r="R27" s="16">
        <f ca="1">Q27+P27+N27</f>
        <v>56.674891649856093</v>
      </c>
      <c r="S27" s="15">
        <v>2</v>
      </c>
      <c r="T27" s="15">
        <f t="shared" ref="T27:T90" ca="1" si="5">IF(O27=U27, 1, IF(O27=V27, 2, IF(W27=O27, 3, IF(X27=O27, 4, 0))))</f>
        <v>2</v>
      </c>
      <c r="U27" s="16">
        <f ca="1">IF(U26=MIN(U26:W26), M27 + N27, U26)</f>
        <v>47.695138891804064</v>
      </c>
      <c r="V27" s="16">
        <f ca="1">IF(V26=MIN(U26:W26), M27 + N27, V26)</f>
        <v>87.463452793493786</v>
      </c>
      <c r="W27" s="15">
        <v>0</v>
      </c>
    </row>
    <row r="28" spans="1:23">
      <c r="A28" s="17" t="s">
        <v>77</v>
      </c>
      <c r="B28" s="19">
        <f ca="1">COUNTIFS(M26:M1025, "&lt;="&amp;B5, P26:P1025, "&gt;.00001")</f>
        <v>1</v>
      </c>
      <c r="C28" s="24" t="s">
        <v>52</v>
      </c>
      <c r="E28" s="10" t="str">
        <f t="shared" si="0"/>
        <v>30 - 40</v>
      </c>
      <c r="F28">
        <v>40</v>
      </c>
      <c r="G28">
        <f ca="1"/>
        <v>62</v>
      </c>
      <c r="I28" s="15">
        <v>3</v>
      </c>
      <c r="J28" s="16">
        <f t="shared" ca="1" si="1"/>
        <v>48.165917078974658</v>
      </c>
      <c r="K28" s="16">
        <f t="shared" ref="K28:K91" ca="1" si="6">K27+J28</f>
        <v>78.954478222612352</v>
      </c>
      <c r="L28" s="16">
        <f ca="1">IF(K28&gt;MIN(U27:W27), K28, MIN(U27:W27))</f>
        <v>78.954478222612352</v>
      </c>
      <c r="M28" s="16">
        <f t="shared" ref="M28:M91" ca="1" si="7">L28+Q28</f>
        <v>139.38112566333885</v>
      </c>
      <c r="N28" s="16">
        <f t="shared" ca="1" si="2"/>
        <v>6.1544310760148413</v>
      </c>
      <c r="O28" s="16">
        <f t="shared" ca="1" si="3"/>
        <v>145.53555673935369</v>
      </c>
      <c r="P28" s="16">
        <f t="shared" ref="P28:P91" ca="1" si="8">IF((L28-K28) &gt;=0, (L28-K28), 0)</f>
        <v>0</v>
      </c>
      <c r="Q28" s="16">
        <f t="shared" ca="1" si="4"/>
        <v>60.426647440726491</v>
      </c>
      <c r="R28" s="16">
        <f t="shared" ref="R28:R91" ca="1" si="9">Q28+P28+N28</f>
        <v>66.581078516741329</v>
      </c>
      <c r="S28" s="15">
        <v>3</v>
      </c>
      <c r="T28" s="15">
        <f t="shared" ca="1" si="5"/>
        <v>3</v>
      </c>
      <c r="U28" s="16">
        <f t="shared" ref="U28:U91" ca="1" si="10">IF(U27=MIN(U27:W27), M28 + N28, U27)</f>
        <v>47.695138891804064</v>
      </c>
      <c r="V28" s="16">
        <f t="shared" ref="V28:V91" ca="1" si="11">IF(V27=MIN(U27:W27), M28 + N28, V27)</f>
        <v>87.463452793493786</v>
      </c>
      <c r="W28" s="16">
        <f ca="1">IF(W27=MIN(U27:W27), N28+M28, W27)</f>
        <v>145.53555673935369</v>
      </c>
    </row>
    <row r="29" spans="1:23">
      <c r="A29" s="17" t="s">
        <v>78</v>
      </c>
      <c r="B29" s="20">
        <f ca="1">B28/B27</f>
        <v>7.6923076923076927E-2</v>
      </c>
      <c r="C29" s="24"/>
      <c r="E29" s="10" t="str">
        <f t="shared" si="0"/>
        <v>40 - 50</v>
      </c>
      <c r="F29">
        <v>50</v>
      </c>
      <c r="G29">
        <f ca="1"/>
        <v>52</v>
      </c>
      <c r="I29" s="15">
        <v>4</v>
      </c>
      <c r="J29" s="16">
        <f t="shared" ca="1" si="1"/>
        <v>2.1545503136524622</v>
      </c>
      <c r="K29" s="16">
        <f t="shared" ca="1" si="6"/>
        <v>81.109028536264816</v>
      </c>
      <c r="L29" s="16">
        <f t="shared" ref="L29:L91" ca="1" si="12">IF(K29&gt;MIN(U28:W28), K29, MIN(U28:W28))</f>
        <v>81.109028536264816</v>
      </c>
      <c r="M29" s="16">
        <f t="shared" ca="1" si="7"/>
        <v>140.76363268527643</v>
      </c>
      <c r="N29" s="16">
        <f t="shared" ca="1" si="2"/>
        <v>7.6103512611470787</v>
      </c>
      <c r="O29" s="16">
        <f t="shared" ca="1" si="3"/>
        <v>148.37398394642352</v>
      </c>
      <c r="P29" s="16">
        <f t="shared" ca="1" si="8"/>
        <v>0</v>
      </c>
      <c r="Q29" s="16">
        <f t="shared" ca="1" si="4"/>
        <v>59.654604149011625</v>
      </c>
      <c r="R29" s="16">
        <f t="shared" ca="1" si="9"/>
        <v>67.264955410158706</v>
      </c>
      <c r="S29" s="15">
        <v>4</v>
      </c>
      <c r="T29" s="15">
        <f t="shared" ca="1" si="5"/>
        <v>1</v>
      </c>
      <c r="U29" s="16">
        <f t="shared" ca="1" si="10"/>
        <v>148.37398394642352</v>
      </c>
      <c r="V29" s="16">
        <f t="shared" ca="1" si="11"/>
        <v>87.463452793493786</v>
      </c>
      <c r="W29" s="16">
        <f t="shared" ref="W29:W92" ca="1" si="13">IF(W28=MIN(U28:W28), N29+M29, W28)</f>
        <v>145.53555673935369</v>
      </c>
    </row>
    <row r="30" spans="1:23">
      <c r="A30" s="17" t="s">
        <v>79</v>
      </c>
      <c r="B30" s="21">
        <f ca="1">AVERAGEIF(M26:M1025, "&lt;="&amp;B5, P26:P1025)</f>
        <v>1.2851972758931429</v>
      </c>
      <c r="C30" s="24" t="s">
        <v>50</v>
      </c>
      <c r="E30" s="10" t="str">
        <f t="shared" si="0"/>
        <v>50 - 60</v>
      </c>
      <c r="F30">
        <v>60</v>
      </c>
      <c r="G30">
        <f ca="1"/>
        <v>47</v>
      </c>
      <c r="I30" s="15">
        <v>5</v>
      </c>
      <c r="J30" s="16">
        <f t="shared" ca="1" si="1"/>
        <v>28.908989445726984</v>
      </c>
      <c r="K30" s="16">
        <f t="shared" ca="1" si="6"/>
        <v>110.0180179819918</v>
      </c>
      <c r="L30" s="16">
        <f t="shared" ca="1" si="12"/>
        <v>110.0180179819918</v>
      </c>
      <c r="M30" s="16">
        <f t="shared" ca="1" si="7"/>
        <v>154.19839117180689</v>
      </c>
      <c r="N30" s="16">
        <f t="shared" ca="1" si="2"/>
        <v>7.9970797443111348</v>
      </c>
      <c r="O30" s="16">
        <f t="shared" ca="1" si="3"/>
        <v>162.19547091611801</v>
      </c>
      <c r="P30" s="16">
        <f t="shared" ca="1" si="8"/>
        <v>0</v>
      </c>
      <c r="Q30" s="16">
        <f t="shared" ca="1" si="4"/>
        <v>44.180373189815086</v>
      </c>
      <c r="R30" s="16">
        <f t="shared" ca="1" si="9"/>
        <v>52.177452934126222</v>
      </c>
      <c r="S30" s="15">
        <v>5</v>
      </c>
      <c r="T30" s="15">
        <f t="shared" ca="1" si="5"/>
        <v>2</v>
      </c>
      <c r="U30" s="16">
        <f t="shared" ca="1" si="10"/>
        <v>148.37398394642352</v>
      </c>
      <c r="V30" s="16">
        <f t="shared" ca="1" si="11"/>
        <v>162.19547091611801</v>
      </c>
      <c r="W30" s="16">
        <f t="shared" ca="1" si="13"/>
        <v>145.53555673935369</v>
      </c>
    </row>
    <row r="31" spans="1:23">
      <c r="A31" s="17" t="s">
        <v>80</v>
      </c>
      <c r="B31" s="21">
        <f ca="1">_xlfn.MAXIFS(P26:P1025, M26:M1025, "&lt;="&amp;B5)</f>
        <v>16.707564586610857</v>
      </c>
      <c r="C31" s="24" t="s">
        <v>50</v>
      </c>
      <c r="E31" s="10" t="str">
        <f t="shared" si="0"/>
        <v>60 - 70</v>
      </c>
      <c r="F31">
        <v>70</v>
      </c>
      <c r="G31">
        <f ca="1"/>
        <v>29</v>
      </c>
      <c r="I31" s="15">
        <v>6</v>
      </c>
      <c r="J31" s="16">
        <f t="shared" ca="1" si="1"/>
        <v>18.809974170751026</v>
      </c>
      <c r="K31" s="16">
        <f t="shared" ca="1" si="6"/>
        <v>128.82799215274284</v>
      </c>
      <c r="L31" s="16">
        <f t="shared" ca="1" si="12"/>
        <v>145.53555673935369</v>
      </c>
      <c r="M31" s="16">
        <f t="shared" ca="1" si="7"/>
        <v>193.15053342483588</v>
      </c>
      <c r="N31" s="16">
        <f t="shared" ca="1" si="2"/>
        <v>8.2513558630797146</v>
      </c>
      <c r="O31" s="16">
        <f t="shared" ca="1" si="3"/>
        <v>201.40188928791559</v>
      </c>
      <c r="P31" s="16">
        <f t="shared" ca="1" si="8"/>
        <v>16.707564586610857</v>
      </c>
      <c r="Q31" s="16">
        <f t="shared" ca="1" si="4"/>
        <v>47.614976685482176</v>
      </c>
      <c r="R31" s="16">
        <f t="shared" ca="1" si="9"/>
        <v>72.573897135172743</v>
      </c>
      <c r="S31" s="15">
        <v>6</v>
      </c>
      <c r="T31" s="15">
        <f t="shared" ca="1" si="5"/>
        <v>3</v>
      </c>
      <c r="U31" s="16">
        <f t="shared" ca="1" si="10"/>
        <v>148.37398394642352</v>
      </c>
      <c r="V31" s="16">
        <f t="shared" ca="1" si="11"/>
        <v>162.19547091611801</v>
      </c>
      <c r="W31" s="16">
        <f t="shared" ca="1" si="13"/>
        <v>201.40188928791559</v>
      </c>
    </row>
    <row r="32" spans="1:23">
      <c r="A32" s="17" t="s">
        <v>81</v>
      </c>
      <c r="B32" s="19">
        <f ca="1">COUNTIFS(M26:M1025, "&lt;="&amp;B5, P26:P1025, "&lt;.01")</f>
        <v>12</v>
      </c>
      <c r="C32" s="24" t="s">
        <v>52</v>
      </c>
      <c r="E32" s="10" t="str">
        <f t="shared" si="0"/>
        <v>70 - 80</v>
      </c>
      <c r="F32">
        <v>80</v>
      </c>
      <c r="G32">
        <f ca="1"/>
        <v>24</v>
      </c>
      <c r="I32" s="15">
        <v>7</v>
      </c>
      <c r="J32" s="16">
        <f t="shared" ca="1" si="1"/>
        <v>38.7007105727686</v>
      </c>
      <c r="K32" s="16">
        <f t="shared" ca="1" si="6"/>
        <v>167.52870272551144</v>
      </c>
      <c r="L32" s="16">
        <f t="shared" ca="1" si="12"/>
        <v>167.52870272551144</v>
      </c>
      <c r="M32" s="16">
        <f t="shared" ca="1" si="7"/>
        <v>181.56480706993494</v>
      </c>
      <c r="N32" s="16">
        <f t="shared" ca="1" si="2"/>
        <v>8.1387936457971506</v>
      </c>
      <c r="O32" s="16">
        <f t="shared" ca="1" si="3"/>
        <v>189.70360071573208</v>
      </c>
      <c r="P32" s="16">
        <f t="shared" ca="1" si="8"/>
        <v>0</v>
      </c>
      <c r="Q32" s="16">
        <f t="shared" ca="1" si="4"/>
        <v>14.036104344423514</v>
      </c>
      <c r="R32" s="16">
        <f t="shared" ca="1" si="9"/>
        <v>22.174897990220664</v>
      </c>
      <c r="S32" s="15">
        <v>7</v>
      </c>
      <c r="T32" s="15">
        <f t="shared" ca="1" si="5"/>
        <v>1</v>
      </c>
      <c r="U32" s="16">
        <f t="shared" ca="1" si="10"/>
        <v>189.70360071573208</v>
      </c>
      <c r="V32" s="16">
        <f t="shared" ca="1" si="11"/>
        <v>162.19547091611801</v>
      </c>
      <c r="W32" s="16">
        <f t="shared" ca="1" si="13"/>
        <v>201.40188928791559</v>
      </c>
    </row>
    <row r="33" spans="1:23">
      <c r="A33" s="17" t="s">
        <v>82</v>
      </c>
      <c r="B33" s="20">
        <f ca="1">B32/B27</f>
        <v>0.92307692307692313</v>
      </c>
      <c r="C33" s="24"/>
      <c r="E33" s="10" t="str">
        <f t="shared" si="0"/>
        <v>80 - 90</v>
      </c>
      <c r="F33">
        <v>90</v>
      </c>
      <c r="G33">
        <f ca="1"/>
        <v>16</v>
      </c>
      <c r="I33" s="15">
        <v>8</v>
      </c>
      <c r="J33" s="16">
        <f t="shared" ca="1" si="1"/>
        <v>20.348963883466116</v>
      </c>
      <c r="K33" s="16">
        <f t="shared" ca="1" si="6"/>
        <v>187.87766660897756</v>
      </c>
      <c r="L33" s="16">
        <f t="shared" ca="1" si="12"/>
        <v>187.87766660897756</v>
      </c>
      <c r="M33" s="16">
        <f t="shared" ca="1" si="7"/>
        <v>240.56345680155522</v>
      </c>
      <c r="N33" s="16">
        <f t="shared" ca="1" si="2"/>
        <v>8.9499504396490295</v>
      </c>
      <c r="O33" s="16">
        <f t="shared" ca="1" si="3"/>
        <v>249.51340724120425</v>
      </c>
      <c r="P33" s="16">
        <f t="shared" ca="1" si="8"/>
        <v>0</v>
      </c>
      <c r="Q33" s="16">
        <f t="shared" ca="1" si="4"/>
        <v>52.685790192577642</v>
      </c>
      <c r="R33" s="16">
        <f t="shared" ca="1" si="9"/>
        <v>61.635740632226671</v>
      </c>
      <c r="S33" s="15">
        <v>8</v>
      </c>
      <c r="T33" s="15">
        <f t="shared" ca="1" si="5"/>
        <v>2</v>
      </c>
      <c r="U33" s="16">
        <f t="shared" ca="1" si="10"/>
        <v>189.70360071573208</v>
      </c>
      <c r="V33" s="16">
        <f t="shared" ca="1" si="11"/>
        <v>249.51340724120425</v>
      </c>
      <c r="W33" s="16">
        <f t="shared" ca="1" si="13"/>
        <v>201.40188928791559</v>
      </c>
    </row>
    <row r="34" spans="1:23">
      <c r="A34" s="17" t="s">
        <v>83</v>
      </c>
      <c r="B34" s="22">
        <f ca="1">B28+(B8/B7)</f>
        <v>2.5495169082125604</v>
      </c>
      <c r="C34" s="24" t="s">
        <v>52</v>
      </c>
      <c r="E34" s="10" t="str">
        <f t="shared" si="0"/>
        <v>90 - 100</v>
      </c>
      <c r="F34">
        <v>100</v>
      </c>
      <c r="G34">
        <f ca="1"/>
        <v>27</v>
      </c>
      <c r="I34" s="15">
        <v>9</v>
      </c>
      <c r="J34" s="16">
        <f t="shared" ca="1" si="1"/>
        <v>10.123820351825373</v>
      </c>
      <c r="K34" s="16">
        <f t="shared" ca="1" si="6"/>
        <v>198.00148696080294</v>
      </c>
      <c r="L34" s="16">
        <f t="shared" ca="1" si="12"/>
        <v>198.00148696080294</v>
      </c>
      <c r="M34" s="16">
        <f t="shared" ca="1" si="7"/>
        <v>219.60319072115618</v>
      </c>
      <c r="N34" s="16">
        <f t="shared" ca="1" si="2"/>
        <v>8.4765816096153941</v>
      </c>
      <c r="O34" s="16">
        <f t="shared" ca="1" si="3"/>
        <v>228.07977233077156</v>
      </c>
      <c r="P34" s="16">
        <f t="shared" ca="1" si="8"/>
        <v>0</v>
      </c>
      <c r="Q34" s="16">
        <f t="shared" ca="1" si="4"/>
        <v>21.601703760353246</v>
      </c>
      <c r="R34" s="16">
        <f t="shared" ca="1" si="9"/>
        <v>30.07828536996864</v>
      </c>
      <c r="S34" s="15">
        <v>9</v>
      </c>
      <c r="T34" s="15">
        <f t="shared" ca="1" si="5"/>
        <v>1</v>
      </c>
      <c r="U34" s="16">
        <f t="shared" ca="1" si="10"/>
        <v>228.07977233077156</v>
      </c>
      <c r="V34" s="16">
        <f t="shared" ca="1" si="11"/>
        <v>249.51340724120425</v>
      </c>
      <c r="W34" s="16">
        <f t="shared" ca="1" si="13"/>
        <v>201.40188928791559</v>
      </c>
    </row>
    <row r="35" spans="1:23">
      <c r="A35" s="17" t="s">
        <v>84</v>
      </c>
      <c r="B35" s="26">
        <f ca="1">AVERAGEIFS(R26:R1025, M26:M1025, "&lt;="&amp;B5)</f>
        <v>55.236906267046045</v>
      </c>
      <c r="C35" s="27" t="s">
        <v>50</v>
      </c>
      <c r="E35" s="10" t="str">
        <f t="shared" si="0"/>
        <v>100 - 110</v>
      </c>
      <c r="F35">
        <v>110</v>
      </c>
      <c r="G35">
        <f ca="1"/>
        <v>17</v>
      </c>
      <c r="I35" s="15">
        <v>10</v>
      </c>
      <c r="J35" s="16">
        <f t="shared" ca="1" si="1"/>
        <v>64.287585565637812</v>
      </c>
      <c r="K35" s="16">
        <f t="shared" ca="1" si="6"/>
        <v>262.28907252644075</v>
      </c>
      <c r="L35" s="16">
        <f t="shared" ca="1" si="12"/>
        <v>262.28907252644075</v>
      </c>
      <c r="M35" s="16">
        <f t="shared" ca="1" si="7"/>
        <v>312.4665267156069</v>
      </c>
      <c r="N35" s="16">
        <f t="shared" ca="1" si="2"/>
        <v>9.7138830235740485</v>
      </c>
      <c r="O35" s="16">
        <f t="shared" ca="1" si="3"/>
        <v>322.18040973918096</v>
      </c>
      <c r="P35" s="16">
        <f t="shared" ca="1" si="8"/>
        <v>0</v>
      </c>
      <c r="Q35" s="16">
        <f t="shared" ca="1" si="4"/>
        <v>50.17745418916617</v>
      </c>
      <c r="R35" s="16">
        <f t="shared" ca="1" si="9"/>
        <v>59.891337212740218</v>
      </c>
      <c r="S35" s="15">
        <v>10</v>
      </c>
      <c r="T35" s="15">
        <f t="shared" ca="1" si="5"/>
        <v>3</v>
      </c>
      <c r="U35" s="16">
        <f t="shared" ca="1" si="10"/>
        <v>228.07977233077156</v>
      </c>
      <c r="V35" s="16">
        <f t="shared" ca="1" si="11"/>
        <v>249.51340724120425</v>
      </c>
      <c r="W35" s="16">
        <f t="shared" ca="1" si="13"/>
        <v>322.18040973918096</v>
      </c>
    </row>
    <row r="36" spans="1:23">
      <c r="A36" s="28" t="s">
        <v>85</v>
      </c>
      <c r="B36" s="43">
        <f ca="1">COUNTIF($T$26:$T$1025, "=1")/1000</f>
        <v>0.33</v>
      </c>
      <c r="C36" s="43"/>
      <c r="E36" s="10" t="str">
        <f t="shared" si="0"/>
        <v>110 - 120</v>
      </c>
      <c r="F36">
        <v>120</v>
      </c>
      <c r="G36">
        <f ca="1"/>
        <v>19</v>
      </c>
      <c r="I36" s="15">
        <v>11</v>
      </c>
      <c r="J36" s="16">
        <f t="shared" ca="1" si="1"/>
        <v>46.916688334922561</v>
      </c>
      <c r="K36" s="16">
        <f t="shared" ca="1" si="6"/>
        <v>309.20576086136333</v>
      </c>
      <c r="L36" s="16">
        <f t="shared" ca="1" si="12"/>
        <v>309.20576086136333</v>
      </c>
      <c r="M36" s="16">
        <f t="shared" ca="1" si="7"/>
        <v>380.94878780438546</v>
      </c>
      <c r="N36" s="16">
        <f t="shared" ca="1" si="2"/>
        <v>6.061543440377144</v>
      </c>
      <c r="O36" s="16">
        <f t="shared" ca="1" si="3"/>
        <v>387.0103312447626</v>
      </c>
      <c r="P36" s="16">
        <f t="shared" ca="1" si="8"/>
        <v>0</v>
      </c>
      <c r="Q36" s="16">
        <f t="shared" ca="1" si="4"/>
        <v>71.743026943022116</v>
      </c>
      <c r="R36" s="16">
        <f t="shared" ca="1" si="9"/>
        <v>77.804570383399266</v>
      </c>
      <c r="S36" s="15">
        <v>11</v>
      </c>
      <c r="T36" s="15">
        <f t="shared" ca="1" si="5"/>
        <v>1</v>
      </c>
      <c r="U36" s="16">
        <f t="shared" ca="1" si="10"/>
        <v>387.0103312447626</v>
      </c>
      <c r="V36" s="16">
        <f t="shared" ca="1" si="11"/>
        <v>249.51340724120425</v>
      </c>
      <c r="W36" s="16">
        <f t="shared" ca="1" si="13"/>
        <v>322.18040973918096</v>
      </c>
    </row>
    <row r="37" spans="1:23">
      <c r="A37" s="28" t="s">
        <v>86</v>
      </c>
      <c r="B37" s="43">
        <f ca="1">COUNTIF($T$26:$T$1025, "=2")/1000</f>
        <v>0.33400000000000002</v>
      </c>
      <c r="C37" s="43"/>
      <c r="E37" s="10" t="str">
        <f t="shared" si="0"/>
        <v>120 - 130</v>
      </c>
      <c r="F37">
        <v>130</v>
      </c>
      <c r="G37">
        <f ca="1"/>
        <v>21</v>
      </c>
      <c r="I37" s="15">
        <v>12</v>
      </c>
      <c r="J37" s="16">
        <f t="shared" ca="1" si="1"/>
        <v>83.712337527252515</v>
      </c>
      <c r="K37" s="16">
        <f t="shared" ca="1" si="6"/>
        <v>392.91809838861582</v>
      </c>
      <c r="L37" s="16">
        <f t="shared" ca="1" si="12"/>
        <v>392.91809838861582</v>
      </c>
      <c r="M37" s="16">
        <f t="shared" ca="1" si="7"/>
        <v>420.8658936366873</v>
      </c>
      <c r="N37" s="16">
        <f t="shared" ca="1" si="2"/>
        <v>8.3544968766524139</v>
      </c>
      <c r="O37" s="16">
        <f t="shared" ca="1" si="3"/>
        <v>429.22039051333974</v>
      </c>
      <c r="P37" s="16">
        <f t="shared" ca="1" si="8"/>
        <v>0</v>
      </c>
      <c r="Q37" s="16">
        <f t="shared" ca="1" si="4"/>
        <v>27.947795248071486</v>
      </c>
      <c r="R37" s="16">
        <f t="shared" ca="1" si="9"/>
        <v>36.302292124723898</v>
      </c>
      <c r="S37" s="15">
        <v>12</v>
      </c>
      <c r="T37" s="15">
        <f t="shared" ca="1" si="5"/>
        <v>2</v>
      </c>
      <c r="U37" s="16">
        <f t="shared" ca="1" si="10"/>
        <v>387.0103312447626</v>
      </c>
      <c r="V37" s="16">
        <f t="shared" ca="1" si="11"/>
        <v>429.22039051333974</v>
      </c>
      <c r="W37" s="16">
        <f t="shared" ca="1" si="13"/>
        <v>322.18040973918096</v>
      </c>
    </row>
    <row r="38" spans="1:23">
      <c r="A38" s="32" t="s">
        <v>88</v>
      </c>
      <c r="B38" s="43">
        <f ca="1">COUNTIF($T$26:$T$1025, "=3")/1000</f>
        <v>0.33600000000000002</v>
      </c>
      <c r="C38" s="43"/>
      <c r="E38" s="10" t="str">
        <f t="shared" si="0"/>
        <v>130 - 140</v>
      </c>
      <c r="F38">
        <v>140</v>
      </c>
      <c r="G38">
        <f ca="1"/>
        <v>18</v>
      </c>
      <c r="I38" s="15">
        <v>13</v>
      </c>
      <c r="J38" s="16">
        <f t="shared" ca="1" si="1"/>
        <v>20.603916131498359</v>
      </c>
      <c r="K38" s="16">
        <f t="shared" ca="1" si="6"/>
        <v>413.52201452011417</v>
      </c>
      <c r="L38" s="16">
        <f t="shared" ca="1" si="12"/>
        <v>413.52201452011417</v>
      </c>
      <c r="M38" s="16">
        <f t="shared" ca="1" si="7"/>
        <v>485.86611991474263</v>
      </c>
      <c r="N38" s="16">
        <f t="shared" ca="1" si="2"/>
        <v>8.9160874106809391</v>
      </c>
      <c r="O38" s="16">
        <f t="shared" ca="1" si="3"/>
        <v>494.78220732542354</v>
      </c>
      <c r="P38" s="16">
        <f t="shared" ca="1" si="8"/>
        <v>0</v>
      </c>
      <c r="Q38" s="16">
        <f t="shared" ca="1" si="4"/>
        <v>72.344105394628428</v>
      </c>
      <c r="R38" s="16">
        <f t="shared" ca="1" si="9"/>
        <v>81.260192805309373</v>
      </c>
      <c r="S38" s="15">
        <v>13</v>
      </c>
      <c r="T38" s="15">
        <f t="shared" ca="1" si="5"/>
        <v>3</v>
      </c>
      <c r="U38" s="16">
        <f t="shared" ca="1" si="10"/>
        <v>387.0103312447626</v>
      </c>
      <c r="V38" s="16">
        <f t="shared" ca="1" si="11"/>
        <v>429.22039051333974</v>
      </c>
      <c r="W38" s="16">
        <f t="shared" ca="1" si="13"/>
        <v>494.78220732542354</v>
      </c>
    </row>
    <row r="39" spans="1:23">
      <c r="E39" s="10" t="str">
        <f t="shared" si="0"/>
        <v>140 - 150</v>
      </c>
      <c r="F39">
        <v>150</v>
      </c>
      <c r="G39">
        <f ca="1"/>
        <v>12</v>
      </c>
      <c r="I39" s="15">
        <v>14</v>
      </c>
      <c r="J39" s="16">
        <f t="shared" ca="1" si="1"/>
        <v>117.43741811036713</v>
      </c>
      <c r="K39" s="16">
        <f t="shared" ca="1" si="6"/>
        <v>530.95943263048127</v>
      </c>
      <c r="L39" s="16">
        <f t="shared" ca="1" si="12"/>
        <v>530.95943263048127</v>
      </c>
      <c r="M39" s="16">
        <f t="shared" ca="1" si="7"/>
        <v>587.58965467802307</v>
      </c>
      <c r="N39" s="16">
        <f t="shared" ca="1" si="2"/>
        <v>6.7651467242908936</v>
      </c>
      <c r="O39" s="16">
        <f t="shared" ca="1" si="3"/>
        <v>594.35480140231391</v>
      </c>
      <c r="P39" s="16">
        <f t="shared" ca="1" si="8"/>
        <v>0</v>
      </c>
      <c r="Q39" s="16">
        <f t="shared" ca="1" si="4"/>
        <v>56.630222047541771</v>
      </c>
      <c r="R39" s="16">
        <f t="shared" ca="1" si="9"/>
        <v>63.395368771832665</v>
      </c>
      <c r="S39" s="15">
        <v>14</v>
      </c>
      <c r="T39" s="15">
        <f t="shared" ca="1" si="5"/>
        <v>1</v>
      </c>
      <c r="U39" s="16">
        <f t="shared" ca="1" si="10"/>
        <v>594.35480140231391</v>
      </c>
      <c r="V39" s="16">
        <f t="shared" ca="1" si="11"/>
        <v>429.22039051333974</v>
      </c>
      <c r="W39" s="16">
        <f t="shared" ca="1" si="13"/>
        <v>494.78220732542354</v>
      </c>
    </row>
    <row r="40" spans="1:23">
      <c r="E40" s="10" t="str">
        <f t="shared" si="0"/>
        <v>150 - 160</v>
      </c>
      <c r="F40">
        <v>160</v>
      </c>
      <c r="G40">
        <f ca="1"/>
        <v>13</v>
      </c>
      <c r="I40" s="15">
        <v>15</v>
      </c>
      <c r="J40" s="16">
        <f t="shared" ca="1" si="1"/>
        <v>8.6194790332119702</v>
      </c>
      <c r="K40" s="16">
        <f t="shared" ca="1" si="6"/>
        <v>539.57891166369325</v>
      </c>
      <c r="L40" s="16">
        <f t="shared" ca="1" si="12"/>
        <v>539.57891166369325</v>
      </c>
      <c r="M40" s="16">
        <f t="shared" ca="1" si="7"/>
        <v>583.38439602809285</v>
      </c>
      <c r="N40" s="16">
        <f t="shared" ca="1" si="2"/>
        <v>8.7983565114922193</v>
      </c>
      <c r="O40" s="16">
        <f t="shared" ca="1" si="3"/>
        <v>592.18275253958507</v>
      </c>
      <c r="P40" s="16">
        <f t="shared" ca="1" si="8"/>
        <v>0</v>
      </c>
      <c r="Q40" s="16">
        <f t="shared" ca="1" si="4"/>
        <v>43.805484364399575</v>
      </c>
      <c r="R40" s="16">
        <f t="shared" ca="1" si="9"/>
        <v>52.603840875891791</v>
      </c>
      <c r="S40" s="15">
        <v>15</v>
      </c>
      <c r="T40" s="15">
        <f t="shared" ca="1" si="5"/>
        <v>2</v>
      </c>
      <c r="U40" s="16">
        <f t="shared" ca="1" si="10"/>
        <v>594.35480140231391</v>
      </c>
      <c r="V40" s="16">
        <f t="shared" ca="1" si="11"/>
        <v>592.18275253958507</v>
      </c>
      <c r="W40" s="16">
        <f t="shared" ca="1" si="13"/>
        <v>494.78220732542354</v>
      </c>
    </row>
    <row r="41" spans="1:23">
      <c r="E41" s="10" t="str">
        <f t="shared" si="0"/>
        <v>160 - 170</v>
      </c>
      <c r="F41">
        <v>170</v>
      </c>
      <c r="G41">
        <f ca="1"/>
        <v>5</v>
      </c>
      <c r="I41" s="15">
        <v>16</v>
      </c>
      <c r="J41" s="16">
        <f t="shared" ca="1" si="1"/>
        <v>7.3381215439457899</v>
      </c>
      <c r="K41" s="16">
        <f t="shared" ca="1" si="6"/>
        <v>546.91703320763907</v>
      </c>
      <c r="L41" s="16">
        <f t="shared" ca="1" si="12"/>
        <v>546.91703320763907</v>
      </c>
      <c r="M41" s="16">
        <f t="shared" ca="1" si="7"/>
        <v>584.32581307435601</v>
      </c>
      <c r="N41" s="16">
        <f t="shared" ca="1" si="2"/>
        <v>5.3376264420753969</v>
      </c>
      <c r="O41" s="16">
        <f t="shared" ca="1" si="3"/>
        <v>589.66343951643137</v>
      </c>
      <c r="P41" s="16">
        <f t="shared" ca="1" si="8"/>
        <v>0</v>
      </c>
      <c r="Q41" s="16">
        <f t="shared" ca="1" si="4"/>
        <v>37.408779866716927</v>
      </c>
      <c r="R41" s="16">
        <f t="shared" ca="1" si="9"/>
        <v>42.746406308792324</v>
      </c>
      <c r="S41" s="15">
        <v>16</v>
      </c>
      <c r="T41" s="15">
        <f t="shared" ca="1" si="5"/>
        <v>3</v>
      </c>
      <c r="U41" s="16">
        <f t="shared" ca="1" si="10"/>
        <v>594.35480140231391</v>
      </c>
      <c r="V41" s="16">
        <f t="shared" ca="1" si="11"/>
        <v>592.18275253958507</v>
      </c>
      <c r="W41" s="16">
        <f t="shared" ca="1" si="13"/>
        <v>589.66343951643137</v>
      </c>
    </row>
    <row r="42" spans="1:23">
      <c r="E42" s="10" t="str">
        <f t="shared" si="0"/>
        <v>170 - 180</v>
      </c>
      <c r="F42">
        <v>180</v>
      </c>
      <c r="G42">
        <f ca="1"/>
        <v>3</v>
      </c>
      <c r="I42" s="15">
        <v>17</v>
      </c>
      <c r="J42" s="16">
        <f t="shared" ca="1" si="1"/>
        <v>161.04617560488435</v>
      </c>
      <c r="K42" s="16">
        <f t="shared" ca="1" si="6"/>
        <v>707.96320881252336</v>
      </c>
      <c r="L42" s="16">
        <f t="shared" ca="1" si="12"/>
        <v>707.96320881252336</v>
      </c>
      <c r="M42" s="16">
        <f t="shared" ca="1" si="7"/>
        <v>751.89653767830669</v>
      </c>
      <c r="N42" s="16">
        <f t="shared" ca="1" si="2"/>
        <v>6.2939978627971289</v>
      </c>
      <c r="O42" s="16">
        <f t="shared" ca="1" si="3"/>
        <v>758.19053554110383</v>
      </c>
      <c r="P42" s="16">
        <f t="shared" ca="1" si="8"/>
        <v>0</v>
      </c>
      <c r="Q42" s="16">
        <f t="shared" ca="1" si="4"/>
        <v>43.933328865783366</v>
      </c>
      <c r="R42" s="16">
        <f t="shared" ca="1" si="9"/>
        <v>50.227326728580493</v>
      </c>
      <c r="S42" s="15">
        <v>17</v>
      </c>
      <c r="T42" s="15">
        <f t="shared" ca="1" si="5"/>
        <v>3</v>
      </c>
      <c r="U42" s="16">
        <f t="shared" ca="1" si="10"/>
        <v>594.35480140231391</v>
      </c>
      <c r="V42" s="16">
        <f t="shared" ca="1" si="11"/>
        <v>592.18275253958507</v>
      </c>
      <c r="W42" s="16">
        <f t="shared" ca="1" si="13"/>
        <v>758.19053554110383</v>
      </c>
    </row>
    <row r="43" spans="1:23">
      <c r="E43" s="10" t="str">
        <f t="shared" si="0"/>
        <v>180 - 190</v>
      </c>
      <c r="F43">
        <v>190</v>
      </c>
      <c r="G43">
        <f ca="1"/>
        <v>4</v>
      </c>
      <c r="I43" s="15">
        <v>18</v>
      </c>
      <c r="J43" s="16">
        <f t="shared" ca="1" si="1"/>
        <v>1.2384233361398136</v>
      </c>
      <c r="K43" s="16">
        <f t="shared" ca="1" si="6"/>
        <v>709.20163214866318</v>
      </c>
      <c r="L43" s="16">
        <f t="shared" ca="1" si="12"/>
        <v>709.20163214866318</v>
      </c>
      <c r="M43" s="16">
        <f t="shared" ca="1" si="7"/>
        <v>762.76194282531708</v>
      </c>
      <c r="N43" s="16">
        <f t="shared" ca="1" si="2"/>
        <v>7.4156915614494991</v>
      </c>
      <c r="O43" s="16">
        <f t="shared" ca="1" si="3"/>
        <v>770.17763438676661</v>
      </c>
      <c r="P43" s="16">
        <f t="shared" ca="1" si="8"/>
        <v>0</v>
      </c>
      <c r="Q43" s="16">
        <f t="shared" ca="1" si="4"/>
        <v>53.560310676653863</v>
      </c>
      <c r="R43" s="16">
        <f t="shared" ca="1" si="9"/>
        <v>60.976002238103362</v>
      </c>
      <c r="S43" s="15">
        <v>18</v>
      </c>
      <c r="T43" s="15">
        <f t="shared" ca="1" si="5"/>
        <v>2</v>
      </c>
      <c r="U43" s="16">
        <f t="shared" ca="1" si="10"/>
        <v>594.35480140231391</v>
      </c>
      <c r="V43" s="16">
        <f t="shared" ca="1" si="11"/>
        <v>770.17763438676661</v>
      </c>
      <c r="W43" s="16">
        <f t="shared" ca="1" si="13"/>
        <v>758.19053554110383</v>
      </c>
    </row>
    <row r="44" spans="1:23">
      <c r="E44" s="10" t="str">
        <f t="shared" si="0"/>
        <v>190 - 200</v>
      </c>
      <c r="F44">
        <v>200</v>
      </c>
      <c r="G44">
        <f ca="1"/>
        <v>0</v>
      </c>
      <c r="I44" s="15">
        <v>19</v>
      </c>
      <c r="J44" s="16">
        <f t="shared" ca="1" si="1"/>
        <v>22.54258730792635</v>
      </c>
      <c r="K44" s="16">
        <f t="shared" ca="1" si="6"/>
        <v>731.74421945658958</v>
      </c>
      <c r="L44" s="16">
        <f t="shared" ca="1" si="12"/>
        <v>731.74421945658958</v>
      </c>
      <c r="M44" s="16">
        <f t="shared" ca="1" si="7"/>
        <v>819.41770777784654</v>
      </c>
      <c r="N44" s="16">
        <f t="shared" ca="1" si="2"/>
        <v>9.8622699419281172</v>
      </c>
      <c r="O44" s="16">
        <f t="shared" ca="1" si="3"/>
        <v>829.27997771977471</v>
      </c>
      <c r="P44" s="16">
        <f t="shared" ca="1" si="8"/>
        <v>0</v>
      </c>
      <c r="Q44" s="16">
        <f t="shared" ca="1" si="4"/>
        <v>87.673488321256912</v>
      </c>
      <c r="R44" s="16">
        <f t="shared" ca="1" si="9"/>
        <v>97.535758263185031</v>
      </c>
      <c r="S44" s="15">
        <v>19</v>
      </c>
      <c r="T44" s="15">
        <f t="shared" ca="1" si="5"/>
        <v>1</v>
      </c>
      <c r="U44" s="16">
        <f t="shared" ca="1" si="10"/>
        <v>829.27997771977471</v>
      </c>
      <c r="V44" s="16">
        <f t="shared" ca="1" si="11"/>
        <v>770.17763438676661</v>
      </c>
      <c r="W44" s="16">
        <f t="shared" ca="1" si="13"/>
        <v>758.19053554110383</v>
      </c>
    </row>
    <row r="45" spans="1:23">
      <c r="E45" s="3" t="str">
        <f>CONCATENATE("&gt;", F44)</f>
        <v>&gt;200</v>
      </c>
      <c r="G45">
        <f ca="1"/>
        <v>1</v>
      </c>
      <c r="I45" s="15">
        <v>20</v>
      </c>
      <c r="J45" s="16">
        <f t="shared" ca="1" si="1"/>
        <v>100.81529424638542</v>
      </c>
      <c r="K45" s="16">
        <f t="shared" ca="1" si="6"/>
        <v>832.55951370297498</v>
      </c>
      <c r="L45" s="16">
        <f t="shared" ca="1" si="12"/>
        <v>832.55951370297498</v>
      </c>
      <c r="M45" s="16">
        <f t="shared" ca="1" si="7"/>
        <v>897.02320015347595</v>
      </c>
      <c r="N45" s="16">
        <f t="shared" ca="1" si="2"/>
        <v>5.6388523411076541</v>
      </c>
      <c r="O45" s="16">
        <f t="shared" ca="1" si="3"/>
        <v>902.66205249458358</v>
      </c>
      <c r="P45" s="16">
        <f t="shared" ca="1" si="8"/>
        <v>0</v>
      </c>
      <c r="Q45" s="16">
        <f t="shared" ca="1" si="4"/>
        <v>64.463686450500944</v>
      </c>
      <c r="R45" s="16">
        <f t="shared" ca="1" si="9"/>
        <v>70.102538791608595</v>
      </c>
      <c r="S45" s="15">
        <v>20</v>
      </c>
      <c r="T45" s="15">
        <f t="shared" ca="1" si="5"/>
        <v>3</v>
      </c>
      <c r="U45" s="16">
        <f t="shared" ca="1" si="10"/>
        <v>829.27997771977471</v>
      </c>
      <c r="V45" s="16">
        <f t="shared" ca="1" si="11"/>
        <v>770.17763438676661</v>
      </c>
      <c r="W45" s="16">
        <f t="shared" ca="1" si="13"/>
        <v>902.66205249458358</v>
      </c>
    </row>
    <row r="46" spans="1:23">
      <c r="I46" s="15">
        <v>21</v>
      </c>
      <c r="J46" s="16">
        <f t="shared" ca="1" si="1"/>
        <v>27.467367256552539</v>
      </c>
      <c r="K46" s="16">
        <f t="shared" ca="1" si="6"/>
        <v>860.02688095952749</v>
      </c>
      <c r="L46" s="16">
        <f t="shared" ca="1" si="12"/>
        <v>860.02688095952749</v>
      </c>
      <c r="M46" s="16">
        <f t="shared" ca="1" si="7"/>
        <v>905.82102434116882</v>
      </c>
      <c r="N46" s="16">
        <f t="shared" ca="1" si="2"/>
        <v>9.075657292958887</v>
      </c>
      <c r="O46" s="16">
        <f t="shared" ca="1" si="3"/>
        <v>914.89668163412773</v>
      </c>
      <c r="P46" s="16">
        <f t="shared" ca="1" si="8"/>
        <v>0</v>
      </c>
      <c r="Q46" s="16">
        <f t="shared" ca="1" si="4"/>
        <v>45.794143381641291</v>
      </c>
      <c r="R46" s="16">
        <f t="shared" ca="1" si="9"/>
        <v>54.869800674600178</v>
      </c>
      <c r="S46" s="15">
        <v>21</v>
      </c>
      <c r="T46" s="15">
        <f t="shared" ca="1" si="5"/>
        <v>2</v>
      </c>
      <c r="U46" s="16">
        <f t="shared" ca="1" si="10"/>
        <v>829.27997771977471</v>
      </c>
      <c r="V46" s="16">
        <f t="shared" ca="1" si="11"/>
        <v>914.89668163412773</v>
      </c>
      <c r="W46" s="16">
        <f t="shared" ca="1" si="13"/>
        <v>902.66205249458358</v>
      </c>
    </row>
    <row r="47" spans="1:23">
      <c r="I47" s="15">
        <v>22</v>
      </c>
      <c r="J47" s="16">
        <f t="shared" ca="1" si="1"/>
        <v>47.01111568657852</v>
      </c>
      <c r="K47" s="16">
        <f t="shared" ca="1" si="6"/>
        <v>907.03799664610597</v>
      </c>
      <c r="L47" s="16">
        <f t="shared" ca="1" si="12"/>
        <v>907.03799664610597</v>
      </c>
      <c r="M47" s="16">
        <f t="shared" ca="1" si="7"/>
        <v>956.446838466906</v>
      </c>
      <c r="N47" s="16">
        <f t="shared" ca="1" si="2"/>
        <v>6.7759185505440023</v>
      </c>
      <c r="O47" s="16">
        <f t="shared" ca="1" si="3"/>
        <v>963.22275701745002</v>
      </c>
      <c r="P47" s="16">
        <f t="shared" ca="1" si="8"/>
        <v>0</v>
      </c>
      <c r="Q47" s="16">
        <f t="shared" ca="1" si="4"/>
        <v>49.408841820799985</v>
      </c>
      <c r="R47" s="16">
        <f t="shared" ca="1" si="9"/>
        <v>56.184760371343984</v>
      </c>
      <c r="S47" s="15">
        <v>22</v>
      </c>
      <c r="T47" s="15">
        <f t="shared" ca="1" si="5"/>
        <v>1</v>
      </c>
      <c r="U47" s="16">
        <f t="shared" ca="1" si="10"/>
        <v>963.22275701745002</v>
      </c>
      <c r="V47" s="16">
        <f t="shared" ca="1" si="11"/>
        <v>914.89668163412773</v>
      </c>
      <c r="W47" s="16">
        <f t="shared" ca="1" si="13"/>
        <v>902.66205249458358</v>
      </c>
    </row>
    <row r="48" spans="1:23">
      <c r="I48" s="15">
        <v>23</v>
      </c>
      <c r="J48" s="16">
        <f t="shared" ca="1" si="1"/>
        <v>3.0788311970358846</v>
      </c>
      <c r="K48" s="16">
        <f t="shared" ca="1" si="6"/>
        <v>910.11682784314189</v>
      </c>
      <c r="L48" s="16">
        <f t="shared" ca="1" si="12"/>
        <v>910.11682784314189</v>
      </c>
      <c r="M48" s="16">
        <f t="shared" ca="1" si="7"/>
        <v>968.66974167834962</v>
      </c>
      <c r="N48" s="16">
        <f t="shared" ca="1" si="2"/>
        <v>5.2101657780379798</v>
      </c>
      <c r="O48" s="16">
        <f t="shared" ca="1" si="3"/>
        <v>973.87990745638763</v>
      </c>
      <c r="P48" s="16">
        <f t="shared" ca="1" si="8"/>
        <v>0</v>
      </c>
      <c r="Q48" s="16">
        <f t="shared" ca="1" si="4"/>
        <v>58.552913835207697</v>
      </c>
      <c r="R48" s="16">
        <f t="shared" ca="1" si="9"/>
        <v>63.763079613245679</v>
      </c>
      <c r="S48" s="15">
        <v>23</v>
      </c>
      <c r="T48" s="15">
        <f t="shared" ca="1" si="5"/>
        <v>3</v>
      </c>
      <c r="U48" s="16">
        <f t="shared" ca="1" si="10"/>
        <v>963.22275701745002</v>
      </c>
      <c r="V48" s="16">
        <f t="shared" ca="1" si="11"/>
        <v>914.89668163412773</v>
      </c>
      <c r="W48" s="16">
        <f t="shared" ca="1" si="13"/>
        <v>973.87990745638763</v>
      </c>
    </row>
    <row r="49" spans="9:23">
      <c r="I49" s="15">
        <v>24</v>
      </c>
      <c r="J49" s="16">
        <f t="shared" ca="1" si="1"/>
        <v>13.030092887430895</v>
      </c>
      <c r="K49" s="16">
        <f t="shared" ca="1" si="6"/>
        <v>923.14692073057279</v>
      </c>
      <c r="L49" s="16">
        <f t="shared" ca="1" si="12"/>
        <v>923.14692073057279</v>
      </c>
      <c r="M49" s="16">
        <f t="shared" ca="1" si="7"/>
        <v>998.83860831127731</v>
      </c>
      <c r="N49" s="16">
        <f t="shared" ca="1" si="2"/>
        <v>6.7107493602665178</v>
      </c>
      <c r="O49" s="16">
        <f t="shared" ca="1" si="3"/>
        <v>1005.5493576715438</v>
      </c>
      <c r="P49" s="16">
        <f t="shared" ca="1" si="8"/>
        <v>0</v>
      </c>
      <c r="Q49" s="16">
        <f t="shared" ca="1" si="4"/>
        <v>75.691687580704496</v>
      </c>
      <c r="R49" s="16">
        <f t="shared" ca="1" si="9"/>
        <v>82.402436940971015</v>
      </c>
      <c r="S49" s="15">
        <v>24</v>
      </c>
      <c r="T49" s="15">
        <f t="shared" ca="1" si="5"/>
        <v>2</v>
      </c>
      <c r="U49" s="16">
        <f t="shared" ca="1" si="10"/>
        <v>963.22275701745002</v>
      </c>
      <c r="V49" s="16">
        <f t="shared" ca="1" si="11"/>
        <v>1005.5493576715438</v>
      </c>
      <c r="W49" s="16">
        <f t="shared" ca="1" si="13"/>
        <v>973.87990745638763</v>
      </c>
    </row>
    <row r="50" spans="9:23">
      <c r="I50" s="15">
        <v>25</v>
      </c>
      <c r="J50" s="16">
        <f t="shared" ca="1" si="1"/>
        <v>14.845063879662129</v>
      </c>
      <c r="K50" s="16">
        <f t="shared" ca="1" si="6"/>
        <v>937.99198461023491</v>
      </c>
      <c r="L50" s="16">
        <f t="shared" ca="1" si="12"/>
        <v>963.22275701745002</v>
      </c>
      <c r="M50" s="16">
        <f t="shared" ca="1" si="7"/>
        <v>1005.1351302246889</v>
      </c>
      <c r="N50" s="16">
        <f t="shared" ca="1" si="2"/>
        <v>9.852375353309256</v>
      </c>
      <c r="O50" s="16">
        <f t="shared" ca="1" si="3"/>
        <v>1014.9875055779981</v>
      </c>
      <c r="P50" s="16">
        <f t="shared" ca="1" si="8"/>
        <v>25.230772407215113</v>
      </c>
      <c r="Q50" s="16">
        <f t="shared" ca="1" si="4"/>
        <v>41.912373207238787</v>
      </c>
      <c r="R50" s="16">
        <f t="shared" ca="1" si="9"/>
        <v>76.995520967763156</v>
      </c>
      <c r="S50" s="15">
        <v>25</v>
      </c>
      <c r="T50" s="15">
        <f t="shared" ca="1" si="5"/>
        <v>1</v>
      </c>
      <c r="U50" s="16">
        <f t="shared" ca="1" si="10"/>
        <v>1014.9875055779981</v>
      </c>
      <c r="V50" s="16">
        <f t="shared" ca="1" si="11"/>
        <v>1005.5493576715438</v>
      </c>
      <c r="W50" s="16">
        <f t="shared" ca="1" si="13"/>
        <v>973.87990745638763</v>
      </c>
    </row>
    <row r="51" spans="9:23">
      <c r="I51" s="15">
        <v>26</v>
      </c>
      <c r="J51" s="16">
        <f t="shared" ca="1" si="1"/>
        <v>27.93023164944703</v>
      </c>
      <c r="K51" s="16">
        <f t="shared" ca="1" si="6"/>
        <v>965.92221625968193</v>
      </c>
      <c r="L51" s="16">
        <f t="shared" ca="1" si="12"/>
        <v>973.87990745638763</v>
      </c>
      <c r="M51" s="16">
        <f t="shared" ca="1" si="7"/>
        <v>1024.9534392205619</v>
      </c>
      <c r="N51" s="16">
        <f t="shared" ca="1" si="2"/>
        <v>7.5956571092822456</v>
      </c>
      <c r="O51" s="16">
        <f t="shared" ca="1" si="3"/>
        <v>1032.5490963298441</v>
      </c>
      <c r="P51" s="16">
        <f t="shared" ca="1" si="8"/>
        <v>7.9576911967056958</v>
      </c>
      <c r="Q51" s="16">
        <f t="shared" ca="1" si="4"/>
        <v>51.073531764174277</v>
      </c>
      <c r="R51" s="16">
        <f t="shared" ca="1" si="9"/>
        <v>66.626880070162215</v>
      </c>
      <c r="S51" s="15">
        <v>26</v>
      </c>
      <c r="T51" s="15">
        <f t="shared" ca="1" si="5"/>
        <v>3</v>
      </c>
      <c r="U51" s="16">
        <f t="shared" ca="1" si="10"/>
        <v>1014.9875055779981</v>
      </c>
      <c r="V51" s="16">
        <f t="shared" ca="1" si="11"/>
        <v>1005.5493576715438</v>
      </c>
      <c r="W51" s="16">
        <f t="shared" ca="1" si="13"/>
        <v>1032.5490963298441</v>
      </c>
    </row>
    <row r="52" spans="9:23">
      <c r="I52" s="15">
        <v>27</v>
      </c>
      <c r="J52" s="16">
        <f t="shared" ca="1" si="1"/>
        <v>11.398776839089436</v>
      </c>
      <c r="K52" s="16">
        <f t="shared" ca="1" si="6"/>
        <v>977.3209930987714</v>
      </c>
      <c r="L52" s="16">
        <f t="shared" ca="1" si="12"/>
        <v>1005.5493576715438</v>
      </c>
      <c r="M52" s="16">
        <f t="shared" ca="1" si="7"/>
        <v>1074.3232596542139</v>
      </c>
      <c r="N52" s="16">
        <f t="shared" ca="1" si="2"/>
        <v>6.7583111363423303</v>
      </c>
      <c r="O52" s="16">
        <f t="shared" ca="1" si="3"/>
        <v>1081.0815707905563</v>
      </c>
      <c r="P52" s="16">
        <f t="shared" ca="1" si="8"/>
        <v>28.228364572772421</v>
      </c>
      <c r="Q52" s="16">
        <f t="shared" ca="1" si="4"/>
        <v>68.773901982670054</v>
      </c>
      <c r="R52" s="16">
        <f t="shared" ca="1" si="9"/>
        <v>103.7605776917848</v>
      </c>
      <c r="S52" s="15">
        <v>27</v>
      </c>
      <c r="T52" s="15">
        <f t="shared" ca="1" si="5"/>
        <v>2</v>
      </c>
      <c r="U52" s="16">
        <f t="shared" ca="1" si="10"/>
        <v>1014.9875055779981</v>
      </c>
      <c r="V52" s="16">
        <f t="shared" ca="1" si="11"/>
        <v>1081.0815707905563</v>
      </c>
      <c r="W52" s="16">
        <f t="shared" ca="1" si="13"/>
        <v>1032.5490963298441</v>
      </c>
    </row>
    <row r="53" spans="9:23">
      <c r="I53" s="15">
        <v>28</v>
      </c>
      <c r="J53" s="16">
        <f t="shared" ca="1" si="1"/>
        <v>30.270902228349978</v>
      </c>
      <c r="K53" s="16">
        <f t="shared" ca="1" si="6"/>
        <v>1007.5918953271214</v>
      </c>
      <c r="L53" s="16">
        <f t="shared" ca="1" si="12"/>
        <v>1014.9875055779981</v>
      </c>
      <c r="M53" s="16">
        <f t="shared" ca="1" si="7"/>
        <v>1088.6122461382706</v>
      </c>
      <c r="N53" s="16">
        <f t="shared" ca="1" si="2"/>
        <v>8.8823326597327927</v>
      </c>
      <c r="O53" s="16">
        <f t="shared" ca="1" si="3"/>
        <v>1097.4945787980034</v>
      </c>
      <c r="P53" s="16">
        <f t="shared" ca="1" si="8"/>
        <v>7.3956102508767572</v>
      </c>
      <c r="Q53" s="16">
        <f t="shared" ca="1" si="4"/>
        <v>73.624740560272556</v>
      </c>
      <c r="R53" s="16">
        <f t="shared" ca="1" si="9"/>
        <v>89.90268347088211</v>
      </c>
      <c r="S53" s="15">
        <v>28</v>
      </c>
      <c r="T53" s="15">
        <f t="shared" ca="1" si="5"/>
        <v>1</v>
      </c>
      <c r="U53" s="16">
        <f t="shared" ca="1" si="10"/>
        <v>1097.4945787980034</v>
      </c>
      <c r="V53" s="16">
        <f t="shared" ca="1" si="11"/>
        <v>1081.0815707905563</v>
      </c>
      <c r="W53" s="16">
        <f t="shared" ca="1" si="13"/>
        <v>1032.5490963298441</v>
      </c>
    </row>
    <row r="54" spans="9:23">
      <c r="I54" s="15">
        <v>29</v>
      </c>
      <c r="J54" s="16">
        <f t="shared" ca="1" si="1"/>
        <v>1.0911941305041586</v>
      </c>
      <c r="K54" s="16">
        <f t="shared" ca="1" si="6"/>
        <v>1008.6830894576256</v>
      </c>
      <c r="L54" s="16">
        <f t="shared" ca="1" si="12"/>
        <v>1032.5490963298441</v>
      </c>
      <c r="M54" s="16">
        <f t="shared" ca="1" si="7"/>
        <v>1117.4704220142453</v>
      </c>
      <c r="N54" s="16">
        <f t="shared" ca="1" si="2"/>
        <v>6.6957496325602577</v>
      </c>
      <c r="O54" s="16">
        <f t="shared" ca="1" si="3"/>
        <v>1124.1661716468057</v>
      </c>
      <c r="P54" s="16">
        <f t="shared" ca="1" si="8"/>
        <v>23.866006872218577</v>
      </c>
      <c r="Q54" s="16">
        <f t="shared" ca="1" si="4"/>
        <v>84.921325684401211</v>
      </c>
      <c r="R54" s="16">
        <f t="shared" ca="1" si="9"/>
        <v>115.48308218918004</v>
      </c>
      <c r="S54" s="15">
        <v>29</v>
      </c>
      <c r="T54" s="15">
        <f t="shared" ca="1" si="5"/>
        <v>3</v>
      </c>
      <c r="U54" s="16">
        <f t="shared" ca="1" si="10"/>
        <v>1097.4945787980034</v>
      </c>
      <c r="V54" s="16">
        <f t="shared" ca="1" si="11"/>
        <v>1081.0815707905563</v>
      </c>
      <c r="W54" s="16">
        <f t="shared" ca="1" si="13"/>
        <v>1124.1661716468057</v>
      </c>
    </row>
    <row r="55" spans="9:23">
      <c r="I55" s="15">
        <v>30</v>
      </c>
      <c r="J55" s="16">
        <f t="shared" ca="1" si="1"/>
        <v>17.610018838511238</v>
      </c>
      <c r="K55" s="16">
        <f t="shared" ca="1" si="6"/>
        <v>1026.2931082961368</v>
      </c>
      <c r="L55" s="16">
        <f t="shared" ca="1" si="12"/>
        <v>1081.0815707905563</v>
      </c>
      <c r="M55" s="16">
        <f t="shared" ca="1" si="7"/>
        <v>1109.3817306298215</v>
      </c>
      <c r="N55" s="16">
        <f t="shared" ca="1" si="2"/>
        <v>5.3019603736837499</v>
      </c>
      <c r="O55" s="16">
        <f t="shared" ca="1" si="3"/>
        <v>1114.6836910035051</v>
      </c>
      <c r="P55" s="16">
        <f t="shared" ca="1" si="8"/>
        <v>54.788462494419491</v>
      </c>
      <c r="Q55" s="16">
        <f t="shared" ca="1" si="4"/>
        <v>28.300159839265273</v>
      </c>
      <c r="R55" s="16">
        <f t="shared" ca="1" si="9"/>
        <v>88.390582707368523</v>
      </c>
      <c r="S55" s="15">
        <v>30</v>
      </c>
      <c r="T55" s="15">
        <f t="shared" ca="1" si="5"/>
        <v>2</v>
      </c>
      <c r="U55" s="16">
        <f t="shared" ca="1" si="10"/>
        <v>1097.4945787980034</v>
      </c>
      <c r="V55" s="16">
        <f t="shared" ca="1" si="11"/>
        <v>1114.6836910035051</v>
      </c>
      <c r="W55" s="16">
        <f t="shared" ca="1" si="13"/>
        <v>1124.1661716468057</v>
      </c>
    </row>
    <row r="56" spans="9:23">
      <c r="I56" s="15">
        <v>31</v>
      </c>
      <c r="J56" s="16">
        <f t="shared" ca="1" si="1"/>
        <v>128.9759035705672</v>
      </c>
      <c r="K56" s="16">
        <f t="shared" ca="1" si="6"/>
        <v>1155.269011866704</v>
      </c>
      <c r="L56" s="16">
        <f t="shared" ca="1" si="12"/>
        <v>1155.269011866704</v>
      </c>
      <c r="M56" s="16">
        <f t="shared" ca="1" si="7"/>
        <v>1223.2154099653387</v>
      </c>
      <c r="N56" s="16">
        <f t="shared" ca="1" si="2"/>
        <v>6.5217604542438821</v>
      </c>
      <c r="O56" s="16">
        <f t="shared" ca="1" si="3"/>
        <v>1229.7371704195825</v>
      </c>
      <c r="P56" s="16">
        <f t="shared" ca="1" si="8"/>
        <v>0</v>
      </c>
      <c r="Q56" s="16">
        <f t="shared" ca="1" si="4"/>
        <v>67.946398098634717</v>
      </c>
      <c r="R56" s="16">
        <f t="shared" ca="1" si="9"/>
        <v>74.468158552878606</v>
      </c>
      <c r="S56" s="15">
        <v>31</v>
      </c>
      <c r="T56" s="15">
        <f t="shared" ca="1" si="5"/>
        <v>1</v>
      </c>
      <c r="U56" s="16">
        <f t="shared" ca="1" si="10"/>
        <v>1229.7371704195825</v>
      </c>
      <c r="V56" s="16">
        <f t="shared" ca="1" si="11"/>
        <v>1114.6836910035051</v>
      </c>
      <c r="W56" s="16">
        <f t="shared" ca="1" si="13"/>
        <v>1124.1661716468057</v>
      </c>
    </row>
    <row r="57" spans="9:23">
      <c r="I57" s="15">
        <v>32</v>
      </c>
      <c r="J57" s="16">
        <f t="shared" ca="1" si="1"/>
        <v>13.584462567107133</v>
      </c>
      <c r="K57" s="16">
        <f t="shared" ca="1" si="6"/>
        <v>1168.853474433811</v>
      </c>
      <c r="L57" s="16">
        <f t="shared" ca="1" si="12"/>
        <v>1168.853474433811</v>
      </c>
      <c r="M57" s="16">
        <f t="shared" ca="1" si="7"/>
        <v>1228.5440006838919</v>
      </c>
      <c r="N57" s="16">
        <f t="shared" ca="1" si="2"/>
        <v>7.2059723936275946</v>
      </c>
      <c r="O57" s="16">
        <f t="shared" ca="1" si="3"/>
        <v>1235.7499730775196</v>
      </c>
      <c r="P57" s="16">
        <f t="shared" ca="1" si="8"/>
        <v>0</v>
      </c>
      <c r="Q57" s="16">
        <f t="shared" ca="1" si="4"/>
        <v>59.690526250080985</v>
      </c>
      <c r="R57" s="16">
        <f t="shared" ca="1" si="9"/>
        <v>66.896498643708583</v>
      </c>
      <c r="S57" s="15">
        <v>32</v>
      </c>
      <c r="T57" s="15">
        <f t="shared" ca="1" si="5"/>
        <v>2</v>
      </c>
      <c r="U57" s="16">
        <f t="shared" ca="1" si="10"/>
        <v>1229.7371704195825</v>
      </c>
      <c r="V57" s="16">
        <f t="shared" ca="1" si="11"/>
        <v>1235.7499730775196</v>
      </c>
      <c r="W57" s="16">
        <f t="shared" ca="1" si="13"/>
        <v>1124.1661716468057</v>
      </c>
    </row>
    <row r="58" spans="9:23">
      <c r="I58" s="15">
        <v>33</v>
      </c>
      <c r="J58" s="16">
        <f t="shared" ca="1" si="1"/>
        <v>4.5588049789091318</v>
      </c>
      <c r="K58" s="16">
        <f t="shared" ca="1" si="6"/>
        <v>1173.4122794127202</v>
      </c>
      <c r="L58" s="16">
        <f t="shared" ca="1" si="12"/>
        <v>1173.4122794127202</v>
      </c>
      <c r="M58" s="16">
        <f t="shared" ca="1" si="7"/>
        <v>1241.6732696233489</v>
      </c>
      <c r="N58" s="16">
        <f t="shared" ca="1" si="2"/>
        <v>8.6412319014505865</v>
      </c>
      <c r="O58" s="16">
        <f t="shared" ca="1" si="3"/>
        <v>1250.3145015247994</v>
      </c>
      <c r="P58" s="16">
        <f t="shared" ca="1" si="8"/>
        <v>0</v>
      </c>
      <c r="Q58" s="16">
        <f t="shared" ca="1" si="4"/>
        <v>68.260990210628833</v>
      </c>
      <c r="R58" s="16">
        <f t="shared" ca="1" si="9"/>
        <v>76.902222112079414</v>
      </c>
      <c r="S58" s="15">
        <v>33</v>
      </c>
      <c r="T58" s="15">
        <f t="shared" ca="1" si="5"/>
        <v>3</v>
      </c>
      <c r="U58" s="16">
        <f t="shared" ca="1" si="10"/>
        <v>1229.7371704195825</v>
      </c>
      <c r="V58" s="16">
        <f t="shared" ca="1" si="11"/>
        <v>1235.7499730775196</v>
      </c>
      <c r="W58" s="16">
        <f t="shared" ca="1" si="13"/>
        <v>1250.3145015247994</v>
      </c>
    </row>
    <row r="59" spans="9:23">
      <c r="I59" s="15">
        <v>34</v>
      </c>
      <c r="J59" s="16">
        <f t="shared" ca="1" si="1"/>
        <v>14.529952763268126</v>
      </c>
      <c r="K59" s="16">
        <f t="shared" ca="1" si="6"/>
        <v>1187.9422321759882</v>
      </c>
      <c r="L59" s="16">
        <f t="shared" ca="1" si="12"/>
        <v>1229.7371704195825</v>
      </c>
      <c r="M59" s="16">
        <f t="shared" ca="1" si="7"/>
        <v>1278.4143694748718</v>
      </c>
      <c r="N59" s="16">
        <f t="shared" ca="1" si="2"/>
        <v>8.3395535993262797</v>
      </c>
      <c r="O59" s="16">
        <f t="shared" ca="1" si="3"/>
        <v>1286.7539230741982</v>
      </c>
      <c r="P59" s="16">
        <f t="shared" ca="1" si="8"/>
        <v>41.794938243594288</v>
      </c>
      <c r="Q59" s="16">
        <f t="shared" ca="1" si="4"/>
        <v>48.677199055289243</v>
      </c>
      <c r="R59" s="16">
        <f t="shared" ca="1" si="9"/>
        <v>98.811690898209804</v>
      </c>
      <c r="S59" s="15">
        <v>34</v>
      </c>
      <c r="T59" s="15">
        <f t="shared" ca="1" si="5"/>
        <v>1</v>
      </c>
      <c r="U59" s="16">
        <f t="shared" ca="1" si="10"/>
        <v>1286.7539230741982</v>
      </c>
      <c r="V59" s="16">
        <f t="shared" ca="1" si="11"/>
        <v>1235.7499730775196</v>
      </c>
      <c r="W59" s="16">
        <f t="shared" ca="1" si="13"/>
        <v>1250.3145015247994</v>
      </c>
    </row>
    <row r="60" spans="9:23">
      <c r="I60" s="15">
        <v>35</v>
      </c>
      <c r="J60" s="16">
        <f t="shared" ca="1" si="1"/>
        <v>37.67636182320269</v>
      </c>
      <c r="K60" s="16">
        <f t="shared" ca="1" si="6"/>
        <v>1225.618593999191</v>
      </c>
      <c r="L60" s="16">
        <f t="shared" ca="1" si="12"/>
        <v>1235.7499730775196</v>
      </c>
      <c r="M60" s="16">
        <f t="shared" ca="1" si="7"/>
        <v>1305.3826817467952</v>
      </c>
      <c r="N60" s="16">
        <f t="shared" ca="1" si="2"/>
        <v>6.0977545803594797</v>
      </c>
      <c r="O60" s="16">
        <f t="shared" ca="1" si="3"/>
        <v>1311.4804363271546</v>
      </c>
      <c r="P60" s="16">
        <f t="shared" ca="1" si="8"/>
        <v>10.131379078328564</v>
      </c>
      <c r="Q60" s="16">
        <f t="shared" ca="1" si="4"/>
        <v>69.632708669275686</v>
      </c>
      <c r="R60" s="16">
        <f t="shared" ca="1" si="9"/>
        <v>85.861842327963728</v>
      </c>
      <c r="S60" s="15">
        <v>35</v>
      </c>
      <c r="T60" s="15">
        <f t="shared" ca="1" si="5"/>
        <v>2</v>
      </c>
      <c r="U60" s="16">
        <f t="shared" ca="1" si="10"/>
        <v>1286.7539230741982</v>
      </c>
      <c r="V60" s="16">
        <f t="shared" ca="1" si="11"/>
        <v>1311.4804363271546</v>
      </c>
      <c r="W60" s="16">
        <f t="shared" ca="1" si="13"/>
        <v>1250.3145015247994</v>
      </c>
    </row>
    <row r="61" spans="9:23">
      <c r="I61" s="15">
        <v>36</v>
      </c>
      <c r="J61" s="16">
        <f t="shared" ca="1" si="1"/>
        <v>84.37174096137521</v>
      </c>
      <c r="K61" s="16">
        <f t="shared" ca="1" si="6"/>
        <v>1309.9903349605663</v>
      </c>
      <c r="L61" s="16">
        <f t="shared" ca="1" si="12"/>
        <v>1309.9903349605663</v>
      </c>
      <c r="M61" s="16">
        <f t="shared" ca="1" si="7"/>
        <v>1384.2031884554171</v>
      </c>
      <c r="N61" s="16">
        <f t="shared" ca="1" si="2"/>
        <v>7.06459176498345</v>
      </c>
      <c r="O61" s="16">
        <f t="shared" ca="1" si="3"/>
        <v>1391.2677802204007</v>
      </c>
      <c r="P61" s="16">
        <f t="shared" ca="1" si="8"/>
        <v>0</v>
      </c>
      <c r="Q61" s="16">
        <f t="shared" ca="1" si="4"/>
        <v>74.212853494850734</v>
      </c>
      <c r="R61" s="16">
        <f t="shared" ca="1" si="9"/>
        <v>81.277445259834181</v>
      </c>
      <c r="S61" s="15">
        <v>36</v>
      </c>
      <c r="T61" s="15">
        <f t="shared" ca="1" si="5"/>
        <v>3</v>
      </c>
      <c r="U61" s="16">
        <f t="shared" ca="1" si="10"/>
        <v>1286.7539230741982</v>
      </c>
      <c r="V61" s="16">
        <f t="shared" ca="1" si="11"/>
        <v>1311.4804363271546</v>
      </c>
      <c r="W61" s="16">
        <f t="shared" ca="1" si="13"/>
        <v>1391.2677802204007</v>
      </c>
    </row>
    <row r="62" spans="9:23">
      <c r="I62" s="15">
        <v>37</v>
      </c>
      <c r="J62" s="16">
        <f t="shared" ca="1" si="1"/>
        <v>72.606280517401373</v>
      </c>
      <c r="K62" s="16">
        <f t="shared" ca="1" si="6"/>
        <v>1382.5966154779676</v>
      </c>
      <c r="L62" s="16">
        <f t="shared" ca="1" si="12"/>
        <v>1382.5966154779676</v>
      </c>
      <c r="M62" s="16">
        <f t="shared" ca="1" si="7"/>
        <v>1454.661589197874</v>
      </c>
      <c r="N62" s="16">
        <f t="shared" ca="1" si="2"/>
        <v>6.5642707207565332</v>
      </c>
      <c r="O62" s="16">
        <f t="shared" ca="1" si="3"/>
        <v>1461.2258599186305</v>
      </c>
      <c r="P62" s="16">
        <f t="shared" ca="1" si="8"/>
        <v>0</v>
      </c>
      <c r="Q62" s="16">
        <f t="shared" ca="1" si="4"/>
        <v>72.064973719906334</v>
      </c>
      <c r="R62" s="16">
        <f t="shared" ca="1" si="9"/>
        <v>78.629244440662873</v>
      </c>
      <c r="S62" s="15">
        <v>37</v>
      </c>
      <c r="T62" s="15">
        <f t="shared" ca="1" si="5"/>
        <v>1</v>
      </c>
      <c r="U62" s="16">
        <f t="shared" ca="1" si="10"/>
        <v>1461.2258599186305</v>
      </c>
      <c r="V62" s="16">
        <f t="shared" ca="1" si="11"/>
        <v>1311.4804363271546</v>
      </c>
      <c r="W62" s="16">
        <f t="shared" ca="1" si="13"/>
        <v>1391.2677802204007</v>
      </c>
    </row>
    <row r="63" spans="9:23">
      <c r="I63" s="15">
        <v>38</v>
      </c>
      <c r="J63" s="16">
        <f t="shared" ca="1" si="1"/>
        <v>89.874028711631794</v>
      </c>
      <c r="K63" s="16">
        <f t="shared" ca="1" si="6"/>
        <v>1472.4706441895994</v>
      </c>
      <c r="L63" s="16">
        <f t="shared" ca="1" si="12"/>
        <v>1472.4706441895994</v>
      </c>
      <c r="M63" s="16">
        <f t="shared" ca="1" si="7"/>
        <v>1533.8229409161452</v>
      </c>
      <c r="N63" s="16">
        <f t="shared" ca="1" si="2"/>
        <v>5.3608641559007379</v>
      </c>
      <c r="O63" s="16">
        <f t="shared" ca="1" si="3"/>
        <v>1539.183805072046</v>
      </c>
      <c r="P63" s="16">
        <f t="shared" ca="1" si="8"/>
        <v>0</v>
      </c>
      <c r="Q63" s="16">
        <f t="shared" ca="1" si="4"/>
        <v>61.352296726545774</v>
      </c>
      <c r="R63" s="16">
        <f t="shared" ca="1" si="9"/>
        <v>66.713160882446516</v>
      </c>
      <c r="S63" s="15">
        <v>38</v>
      </c>
      <c r="T63" s="15">
        <f t="shared" ca="1" si="5"/>
        <v>2</v>
      </c>
      <c r="U63" s="16">
        <f t="shared" ca="1" si="10"/>
        <v>1461.2258599186305</v>
      </c>
      <c r="V63" s="16">
        <f t="shared" ca="1" si="11"/>
        <v>1539.183805072046</v>
      </c>
      <c r="W63" s="16">
        <f t="shared" ca="1" si="13"/>
        <v>1391.2677802204007</v>
      </c>
    </row>
    <row r="64" spans="9:23">
      <c r="I64" s="15">
        <v>39</v>
      </c>
      <c r="J64" s="16">
        <f t="shared" ca="1" si="1"/>
        <v>10.006172537906913</v>
      </c>
      <c r="K64" s="16">
        <f t="shared" ca="1" si="6"/>
        <v>1482.4768167275063</v>
      </c>
      <c r="L64" s="16">
        <f t="shared" ca="1" si="12"/>
        <v>1482.4768167275063</v>
      </c>
      <c r="M64" s="16">
        <f t="shared" ca="1" si="7"/>
        <v>1529.0024634786917</v>
      </c>
      <c r="N64" s="16">
        <f t="shared" ca="1" si="2"/>
        <v>8.7137550876949845</v>
      </c>
      <c r="O64" s="16">
        <f t="shared" ca="1" si="3"/>
        <v>1537.7162185663867</v>
      </c>
      <c r="P64" s="16">
        <f t="shared" ca="1" si="8"/>
        <v>0</v>
      </c>
      <c r="Q64" s="16">
        <f t="shared" ca="1" si="4"/>
        <v>46.525646751185405</v>
      </c>
      <c r="R64" s="16">
        <f t="shared" ca="1" si="9"/>
        <v>55.23940183888039</v>
      </c>
      <c r="S64" s="15">
        <v>39</v>
      </c>
      <c r="T64" s="15">
        <f t="shared" ca="1" si="5"/>
        <v>3</v>
      </c>
      <c r="U64" s="16">
        <f t="shared" ca="1" si="10"/>
        <v>1461.2258599186305</v>
      </c>
      <c r="V64" s="16">
        <f t="shared" ca="1" si="11"/>
        <v>1539.183805072046</v>
      </c>
      <c r="W64" s="16">
        <f t="shared" ca="1" si="13"/>
        <v>1537.7162185663867</v>
      </c>
    </row>
    <row r="65" spans="9:23">
      <c r="I65" s="15">
        <v>40</v>
      </c>
      <c r="J65" s="16">
        <f t="shared" ca="1" si="1"/>
        <v>9.8469178729735596</v>
      </c>
      <c r="K65" s="16">
        <f t="shared" ca="1" si="6"/>
        <v>1492.3237346004798</v>
      </c>
      <c r="L65" s="16">
        <f t="shared" ca="1" si="12"/>
        <v>1492.3237346004798</v>
      </c>
      <c r="M65" s="16">
        <f t="shared" ca="1" si="7"/>
        <v>1545.2333365396278</v>
      </c>
      <c r="N65" s="16">
        <f t="shared" ca="1" si="2"/>
        <v>7.9427564980811347</v>
      </c>
      <c r="O65" s="16">
        <f t="shared" ca="1" si="3"/>
        <v>1553.1760930377088</v>
      </c>
      <c r="P65" s="16">
        <f t="shared" ca="1" si="8"/>
        <v>0</v>
      </c>
      <c r="Q65" s="16">
        <f t="shared" ca="1" si="4"/>
        <v>52.909601939147883</v>
      </c>
      <c r="R65" s="16">
        <f t="shared" ca="1" si="9"/>
        <v>60.852358437229014</v>
      </c>
      <c r="S65" s="15">
        <v>40</v>
      </c>
      <c r="T65" s="15">
        <f t="shared" ca="1" si="5"/>
        <v>1</v>
      </c>
      <c r="U65" s="16">
        <f t="shared" ca="1" si="10"/>
        <v>1553.1760930377088</v>
      </c>
      <c r="V65" s="16">
        <f t="shared" ca="1" si="11"/>
        <v>1539.183805072046</v>
      </c>
      <c r="W65" s="16">
        <f t="shared" ca="1" si="13"/>
        <v>1537.7162185663867</v>
      </c>
    </row>
    <row r="66" spans="9:23">
      <c r="I66" s="15">
        <v>41</v>
      </c>
      <c r="J66" s="16">
        <f t="shared" ca="1" si="1"/>
        <v>8.7008982121615155</v>
      </c>
      <c r="K66" s="16">
        <f t="shared" ca="1" si="6"/>
        <v>1501.0246328126414</v>
      </c>
      <c r="L66" s="16">
        <f t="shared" ca="1" si="12"/>
        <v>1537.7162185663867</v>
      </c>
      <c r="M66" s="16">
        <f t="shared" ca="1" si="7"/>
        <v>1590.3087880622074</v>
      </c>
      <c r="N66" s="16">
        <f t="shared" ca="1" si="2"/>
        <v>8.998391918660305</v>
      </c>
      <c r="O66" s="16">
        <f t="shared" ca="1" si="3"/>
        <v>1599.3071799808677</v>
      </c>
      <c r="P66" s="16">
        <f t="shared" ca="1" si="8"/>
        <v>36.691585753745358</v>
      </c>
      <c r="Q66" s="16">
        <f t="shared" ca="1" si="4"/>
        <v>52.592569495820804</v>
      </c>
      <c r="R66" s="16">
        <f t="shared" ca="1" si="9"/>
        <v>98.282547168226472</v>
      </c>
      <c r="S66" s="15">
        <v>41</v>
      </c>
      <c r="T66" s="15">
        <f t="shared" ca="1" si="5"/>
        <v>3</v>
      </c>
      <c r="U66" s="16">
        <f t="shared" ca="1" si="10"/>
        <v>1553.1760930377088</v>
      </c>
      <c r="V66" s="16">
        <f t="shared" ca="1" si="11"/>
        <v>1539.183805072046</v>
      </c>
      <c r="W66" s="16">
        <f t="shared" ca="1" si="13"/>
        <v>1599.3071799808677</v>
      </c>
    </row>
    <row r="67" spans="9:23">
      <c r="I67" s="15">
        <v>42</v>
      </c>
      <c r="J67" s="16">
        <f t="shared" ca="1" si="1"/>
        <v>27.199886617424767</v>
      </c>
      <c r="K67" s="16">
        <f t="shared" ca="1" si="6"/>
        <v>1528.224519430066</v>
      </c>
      <c r="L67" s="16">
        <f t="shared" ca="1" si="12"/>
        <v>1539.183805072046</v>
      </c>
      <c r="M67" s="16">
        <f t="shared" ca="1" si="7"/>
        <v>1566.9367303264148</v>
      </c>
      <c r="N67" s="16">
        <f t="shared" ca="1" si="2"/>
        <v>5.8107288521020894</v>
      </c>
      <c r="O67" s="16">
        <f t="shared" ca="1" si="3"/>
        <v>1572.7474591785169</v>
      </c>
      <c r="P67" s="16">
        <f t="shared" ca="1" si="8"/>
        <v>10.959285641979932</v>
      </c>
      <c r="Q67" s="16">
        <f t="shared" ca="1" si="4"/>
        <v>27.752925254368733</v>
      </c>
      <c r="R67" s="16">
        <f t="shared" ca="1" si="9"/>
        <v>44.522939748450753</v>
      </c>
      <c r="S67" s="15">
        <v>42</v>
      </c>
      <c r="T67" s="15">
        <f t="shared" ca="1" si="5"/>
        <v>2</v>
      </c>
      <c r="U67" s="16">
        <f t="shared" ca="1" si="10"/>
        <v>1553.1760930377088</v>
      </c>
      <c r="V67" s="16">
        <f t="shared" ca="1" si="11"/>
        <v>1572.7474591785169</v>
      </c>
      <c r="W67" s="16">
        <f t="shared" ca="1" si="13"/>
        <v>1599.3071799808677</v>
      </c>
    </row>
    <row r="68" spans="9:23">
      <c r="I68" s="15">
        <v>43</v>
      </c>
      <c r="J68" s="16">
        <f t="shared" ca="1" si="1"/>
        <v>14.173606381385081</v>
      </c>
      <c r="K68" s="16">
        <f t="shared" ca="1" si="6"/>
        <v>1542.3981258114511</v>
      </c>
      <c r="L68" s="16">
        <f t="shared" ca="1" si="12"/>
        <v>1553.1760930377088</v>
      </c>
      <c r="M68" s="16">
        <f t="shared" ca="1" si="7"/>
        <v>1633.9025504919878</v>
      </c>
      <c r="N68" s="16">
        <f t="shared" ca="1" si="2"/>
        <v>6.488058044412103</v>
      </c>
      <c r="O68" s="16">
        <f t="shared" ca="1" si="3"/>
        <v>1640.3906085363999</v>
      </c>
      <c r="P68" s="16">
        <f t="shared" ca="1" si="8"/>
        <v>10.777967226257715</v>
      </c>
      <c r="Q68" s="16">
        <f t="shared" ca="1" si="4"/>
        <v>80.726457454279043</v>
      </c>
      <c r="R68" s="16">
        <f t="shared" ca="1" si="9"/>
        <v>97.992482724948857</v>
      </c>
      <c r="S68" s="15">
        <v>43</v>
      </c>
      <c r="T68" s="15">
        <f t="shared" ca="1" si="5"/>
        <v>1</v>
      </c>
      <c r="U68" s="16">
        <f t="shared" ca="1" si="10"/>
        <v>1640.3906085363999</v>
      </c>
      <c r="V68" s="16">
        <f t="shared" ca="1" si="11"/>
        <v>1572.7474591785169</v>
      </c>
      <c r="W68" s="16">
        <f t="shared" ca="1" si="13"/>
        <v>1599.3071799808677</v>
      </c>
    </row>
    <row r="69" spans="9:23">
      <c r="I69" s="15">
        <v>44</v>
      </c>
      <c r="J69" s="16">
        <f t="shared" ca="1" si="1"/>
        <v>21.586874611739795</v>
      </c>
      <c r="K69" s="16">
        <f t="shared" ca="1" si="6"/>
        <v>1563.985000423191</v>
      </c>
      <c r="L69" s="16">
        <f t="shared" ca="1" si="12"/>
        <v>1572.7474591785169</v>
      </c>
      <c r="M69" s="16">
        <f t="shared" ca="1" si="7"/>
        <v>1665.6403966410776</v>
      </c>
      <c r="N69" s="16">
        <f t="shared" ca="1" si="2"/>
        <v>6.9702317831233858</v>
      </c>
      <c r="O69" s="16">
        <f t="shared" ca="1" si="3"/>
        <v>1672.610628424201</v>
      </c>
      <c r="P69" s="16">
        <f t="shared" ca="1" si="8"/>
        <v>8.7624587553259516</v>
      </c>
      <c r="Q69" s="16">
        <f t="shared" ca="1" si="4"/>
        <v>92.892937462560695</v>
      </c>
      <c r="R69" s="16">
        <f t="shared" ca="1" si="9"/>
        <v>108.62562800101003</v>
      </c>
      <c r="S69" s="15">
        <v>44</v>
      </c>
      <c r="T69" s="15">
        <f t="shared" ca="1" si="5"/>
        <v>2</v>
      </c>
      <c r="U69" s="16">
        <f t="shared" ca="1" si="10"/>
        <v>1640.3906085363999</v>
      </c>
      <c r="V69" s="16">
        <f t="shared" ca="1" si="11"/>
        <v>1672.610628424201</v>
      </c>
      <c r="W69" s="16">
        <f t="shared" ca="1" si="13"/>
        <v>1599.3071799808677</v>
      </c>
    </row>
    <row r="70" spans="9:23">
      <c r="I70" s="15">
        <v>45</v>
      </c>
      <c r="J70" s="16">
        <f t="shared" ca="1" si="1"/>
        <v>29.361993939983442</v>
      </c>
      <c r="K70" s="16">
        <f t="shared" ca="1" si="6"/>
        <v>1593.3469943631744</v>
      </c>
      <c r="L70" s="16">
        <f t="shared" ca="1" si="12"/>
        <v>1599.3071799808677</v>
      </c>
      <c r="M70" s="16">
        <f t="shared" ca="1" si="7"/>
        <v>1641.4942219676016</v>
      </c>
      <c r="N70" s="16">
        <f t="shared" ca="1" si="2"/>
        <v>9.1317417862182531</v>
      </c>
      <c r="O70" s="16">
        <f t="shared" ca="1" si="3"/>
        <v>1650.6259637538199</v>
      </c>
      <c r="P70" s="16">
        <f t="shared" ca="1" si="8"/>
        <v>5.9601856176932415</v>
      </c>
      <c r="Q70" s="16">
        <f t="shared" ca="1" si="4"/>
        <v>42.187041986733888</v>
      </c>
      <c r="R70" s="16">
        <f t="shared" ca="1" si="9"/>
        <v>57.278969390645386</v>
      </c>
      <c r="S70" s="15">
        <v>45</v>
      </c>
      <c r="T70" s="15">
        <f t="shared" ca="1" si="5"/>
        <v>3</v>
      </c>
      <c r="U70" s="16">
        <f t="shared" ca="1" si="10"/>
        <v>1640.3906085363999</v>
      </c>
      <c r="V70" s="16">
        <f t="shared" ca="1" si="11"/>
        <v>1672.610628424201</v>
      </c>
      <c r="W70" s="16">
        <f t="shared" ca="1" si="13"/>
        <v>1650.6259637538199</v>
      </c>
    </row>
    <row r="71" spans="9:23">
      <c r="I71" s="15">
        <v>46</v>
      </c>
      <c r="J71" s="16">
        <f t="shared" ca="1" si="1"/>
        <v>69.921799052936379</v>
      </c>
      <c r="K71" s="16">
        <f t="shared" ca="1" si="6"/>
        <v>1663.2687934161108</v>
      </c>
      <c r="L71" s="16">
        <f t="shared" ca="1" si="12"/>
        <v>1663.2687934161108</v>
      </c>
      <c r="M71" s="16">
        <f t="shared" ca="1" si="7"/>
        <v>1707.7863293648657</v>
      </c>
      <c r="N71" s="16">
        <f t="shared" ca="1" si="2"/>
        <v>7.3422034753671719</v>
      </c>
      <c r="O71" s="16">
        <f t="shared" ca="1" si="3"/>
        <v>1715.1285328402328</v>
      </c>
      <c r="P71" s="16">
        <f t="shared" ca="1" si="8"/>
        <v>0</v>
      </c>
      <c r="Q71" s="16">
        <f t="shared" ca="1" si="4"/>
        <v>44.517535948754706</v>
      </c>
      <c r="R71" s="16">
        <f t="shared" ca="1" si="9"/>
        <v>51.859739424121877</v>
      </c>
      <c r="S71" s="15">
        <v>46</v>
      </c>
      <c r="T71" s="15">
        <f t="shared" ca="1" si="5"/>
        <v>1</v>
      </c>
      <c r="U71" s="16">
        <f t="shared" ca="1" si="10"/>
        <v>1715.1285328402328</v>
      </c>
      <c r="V71" s="16">
        <f t="shared" ca="1" si="11"/>
        <v>1672.610628424201</v>
      </c>
      <c r="W71" s="16">
        <f t="shared" ca="1" si="13"/>
        <v>1650.6259637538199</v>
      </c>
    </row>
    <row r="72" spans="9:23">
      <c r="I72" s="15">
        <v>47</v>
      </c>
      <c r="J72" s="16">
        <f t="shared" ca="1" si="1"/>
        <v>58.816823469084355</v>
      </c>
      <c r="K72" s="16">
        <f t="shared" ca="1" si="6"/>
        <v>1722.0856168851951</v>
      </c>
      <c r="L72" s="16">
        <f t="shared" ca="1" si="12"/>
        <v>1722.0856168851951</v>
      </c>
      <c r="M72" s="16">
        <f t="shared" ca="1" si="7"/>
        <v>1755.1874226231112</v>
      </c>
      <c r="N72" s="16">
        <f t="shared" ca="1" si="2"/>
        <v>9.2967610992310785</v>
      </c>
      <c r="O72" s="16">
        <f t="shared" ca="1" si="3"/>
        <v>1764.4841837223423</v>
      </c>
      <c r="P72" s="16">
        <f t="shared" ca="1" si="8"/>
        <v>0</v>
      </c>
      <c r="Q72" s="16">
        <f t="shared" ca="1" si="4"/>
        <v>33.101805737916088</v>
      </c>
      <c r="R72" s="16">
        <f t="shared" ca="1" si="9"/>
        <v>42.398566837147165</v>
      </c>
      <c r="S72" s="15">
        <v>47</v>
      </c>
      <c r="T72" s="15">
        <f t="shared" ca="1" si="5"/>
        <v>3</v>
      </c>
      <c r="U72" s="16">
        <f t="shared" ca="1" si="10"/>
        <v>1715.1285328402328</v>
      </c>
      <c r="V72" s="16">
        <f t="shared" ca="1" si="11"/>
        <v>1672.610628424201</v>
      </c>
      <c r="W72" s="16">
        <f t="shared" ca="1" si="13"/>
        <v>1764.4841837223423</v>
      </c>
    </row>
    <row r="73" spans="9:23">
      <c r="I73" s="15">
        <v>48</v>
      </c>
      <c r="J73" s="16">
        <f t="shared" ca="1" si="1"/>
        <v>9.1168976327985618</v>
      </c>
      <c r="K73" s="16">
        <f t="shared" ca="1" si="6"/>
        <v>1731.2025145179937</v>
      </c>
      <c r="L73" s="16">
        <f t="shared" ca="1" si="12"/>
        <v>1731.2025145179937</v>
      </c>
      <c r="M73" s="16">
        <f t="shared" ca="1" si="7"/>
        <v>1821.9712233995331</v>
      </c>
      <c r="N73" s="16">
        <f t="shared" ca="1" si="2"/>
        <v>6.9172540178213815</v>
      </c>
      <c r="O73" s="16">
        <f t="shared" ca="1" si="3"/>
        <v>1828.8884774173544</v>
      </c>
      <c r="P73" s="16">
        <f t="shared" ca="1" si="8"/>
        <v>0</v>
      </c>
      <c r="Q73" s="16">
        <f t="shared" ca="1" si="4"/>
        <v>90.768708881539339</v>
      </c>
      <c r="R73" s="16">
        <f t="shared" ca="1" si="9"/>
        <v>97.685962899360717</v>
      </c>
      <c r="S73" s="15">
        <v>48</v>
      </c>
      <c r="T73" s="15">
        <f t="shared" ca="1" si="5"/>
        <v>2</v>
      </c>
      <c r="U73" s="16">
        <f t="shared" ca="1" si="10"/>
        <v>1715.1285328402328</v>
      </c>
      <c r="V73" s="16">
        <f t="shared" ca="1" si="11"/>
        <v>1828.8884774173544</v>
      </c>
      <c r="W73" s="16">
        <f t="shared" ca="1" si="13"/>
        <v>1764.4841837223423</v>
      </c>
    </row>
    <row r="74" spans="9:23">
      <c r="I74" s="15">
        <v>49</v>
      </c>
      <c r="J74" s="16">
        <f t="shared" ca="1" si="1"/>
        <v>33.500554378158185</v>
      </c>
      <c r="K74" s="16">
        <f t="shared" ca="1" si="6"/>
        <v>1764.7030688961518</v>
      </c>
      <c r="L74" s="16">
        <f t="shared" ca="1" si="12"/>
        <v>1764.7030688961518</v>
      </c>
      <c r="M74" s="16">
        <f t="shared" ca="1" si="7"/>
        <v>1824.2522495665694</v>
      </c>
      <c r="N74" s="16">
        <f t="shared" ca="1" si="2"/>
        <v>9.5637629199484575</v>
      </c>
      <c r="O74" s="16">
        <f t="shared" ca="1" si="3"/>
        <v>1833.8160124865178</v>
      </c>
      <c r="P74" s="16">
        <f t="shared" ca="1" si="8"/>
        <v>0</v>
      </c>
      <c r="Q74" s="16">
        <f t="shared" ca="1" si="4"/>
        <v>59.549180670417662</v>
      </c>
      <c r="R74" s="16">
        <f t="shared" ca="1" si="9"/>
        <v>69.112943590366115</v>
      </c>
      <c r="S74" s="15">
        <v>49</v>
      </c>
      <c r="T74" s="15">
        <f t="shared" ca="1" si="5"/>
        <v>1</v>
      </c>
      <c r="U74" s="16">
        <f t="shared" ca="1" si="10"/>
        <v>1833.8160124865178</v>
      </c>
      <c r="V74" s="16">
        <f t="shared" ca="1" si="11"/>
        <v>1828.8884774173544</v>
      </c>
      <c r="W74" s="16">
        <f t="shared" ca="1" si="13"/>
        <v>1764.4841837223423</v>
      </c>
    </row>
    <row r="75" spans="9:23">
      <c r="I75" s="15">
        <v>50</v>
      </c>
      <c r="J75" s="16">
        <f t="shared" ca="1" si="1"/>
        <v>7.2496602076168921</v>
      </c>
      <c r="K75" s="16">
        <f t="shared" ca="1" si="6"/>
        <v>1771.9527291037687</v>
      </c>
      <c r="L75" s="16">
        <f t="shared" ca="1" si="12"/>
        <v>1771.9527291037687</v>
      </c>
      <c r="M75" s="16">
        <f t="shared" ca="1" si="7"/>
        <v>1839.0180676345892</v>
      </c>
      <c r="N75" s="16">
        <f t="shared" ca="1" si="2"/>
        <v>7.1591257690180585</v>
      </c>
      <c r="O75" s="16">
        <f t="shared" ca="1" si="3"/>
        <v>1846.1771934036074</v>
      </c>
      <c r="P75" s="16">
        <f t="shared" ca="1" si="8"/>
        <v>0</v>
      </c>
      <c r="Q75" s="16">
        <f t="shared" ca="1" si="4"/>
        <v>67.065338530820611</v>
      </c>
      <c r="R75" s="16">
        <f t="shared" ca="1" si="9"/>
        <v>74.224464299838672</v>
      </c>
      <c r="S75" s="15">
        <v>50</v>
      </c>
      <c r="T75" s="15">
        <f t="shared" ca="1" si="5"/>
        <v>3</v>
      </c>
      <c r="U75" s="16">
        <f t="shared" ca="1" si="10"/>
        <v>1833.8160124865178</v>
      </c>
      <c r="V75" s="16">
        <f t="shared" ca="1" si="11"/>
        <v>1828.8884774173544</v>
      </c>
      <c r="W75" s="16">
        <f t="shared" ca="1" si="13"/>
        <v>1846.1771934036074</v>
      </c>
    </row>
    <row r="76" spans="9:23">
      <c r="I76" s="15">
        <v>51</v>
      </c>
      <c r="J76" s="16">
        <f t="shared" ca="1" si="1"/>
        <v>0.13198606410555758</v>
      </c>
      <c r="K76" s="16">
        <f t="shared" ca="1" si="6"/>
        <v>1772.0847151678743</v>
      </c>
      <c r="L76" s="16">
        <f t="shared" ca="1" si="12"/>
        <v>1828.8884774173544</v>
      </c>
      <c r="M76" s="16">
        <f t="shared" ca="1" si="7"/>
        <v>1888.4888900995866</v>
      </c>
      <c r="N76" s="16">
        <f t="shared" ca="1" si="2"/>
        <v>5.7665537513907603</v>
      </c>
      <c r="O76" s="16">
        <f t="shared" ca="1" si="3"/>
        <v>1894.2554438509774</v>
      </c>
      <c r="P76" s="16">
        <f t="shared" ca="1" si="8"/>
        <v>56.803762249480087</v>
      </c>
      <c r="Q76" s="16">
        <f t="shared" ca="1" si="4"/>
        <v>59.600412682232253</v>
      </c>
      <c r="R76" s="16">
        <f t="shared" ca="1" si="9"/>
        <v>122.17072868310309</v>
      </c>
      <c r="S76" s="15">
        <v>51</v>
      </c>
      <c r="T76" s="15">
        <f t="shared" ca="1" si="5"/>
        <v>2</v>
      </c>
      <c r="U76" s="16">
        <f t="shared" ca="1" si="10"/>
        <v>1833.8160124865178</v>
      </c>
      <c r="V76" s="16">
        <f t="shared" ca="1" si="11"/>
        <v>1894.2554438509774</v>
      </c>
      <c r="W76" s="16">
        <f t="shared" ca="1" si="13"/>
        <v>1846.1771934036074</v>
      </c>
    </row>
    <row r="77" spans="9:23">
      <c r="I77" s="15">
        <v>52</v>
      </c>
      <c r="J77" s="16">
        <f t="shared" ca="1" si="1"/>
        <v>6.9423001457650662</v>
      </c>
      <c r="K77" s="16">
        <f t="shared" ca="1" si="6"/>
        <v>1779.0270153136394</v>
      </c>
      <c r="L77" s="16">
        <f t="shared" ca="1" si="12"/>
        <v>1833.8160124865178</v>
      </c>
      <c r="M77" s="16">
        <f t="shared" ca="1" si="7"/>
        <v>1913.8083748223678</v>
      </c>
      <c r="N77" s="16">
        <f t="shared" ca="1" si="2"/>
        <v>6.8532123729940988</v>
      </c>
      <c r="O77" s="16">
        <f t="shared" ca="1" si="3"/>
        <v>1920.6615871953618</v>
      </c>
      <c r="P77" s="16">
        <f t="shared" ca="1" si="8"/>
        <v>54.788997172878453</v>
      </c>
      <c r="Q77" s="16">
        <f t="shared" ca="1" si="4"/>
        <v>79.992362335849947</v>
      </c>
      <c r="R77" s="16">
        <f t="shared" ca="1" si="9"/>
        <v>141.63457188172251</v>
      </c>
      <c r="S77" s="15">
        <v>52</v>
      </c>
      <c r="T77" s="15">
        <f t="shared" ca="1" si="5"/>
        <v>1</v>
      </c>
      <c r="U77" s="16">
        <f t="shared" ca="1" si="10"/>
        <v>1920.6615871953618</v>
      </c>
      <c r="V77" s="16">
        <f t="shared" ca="1" si="11"/>
        <v>1894.2554438509774</v>
      </c>
      <c r="W77" s="16">
        <f t="shared" ca="1" si="13"/>
        <v>1846.1771934036074</v>
      </c>
    </row>
    <row r="78" spans="9:23">
      <c r="I78" s="15">
        <v>53</v>
      </c>
      <c r="J78" s="16">
        <f t="shared" ca="1" si="1"/>
        <v>2.2314661312173514</v>
      </c>
      <c r="K78" s="16">
        <f t="shared" ca="1" si="6"/>
        <v>1781.2584814448567</v>
      </c>
      <c r="L78" s="16">
        <f t="shared" ca="1" si="12"/>
        <v>1846.1771934036074</v>
      </c>
      <c r="M78" s="16">
        <f t="shared" ca="1" si="7"/>
        <v>1934.2821657183929</v>
      </c>
      <c r="N78" s="16">
        <f t="shared" ca="1" si="2"/>
        <v>5.0588040186648078</v>
      </c>
      <c r="O78" s="16">
        <f t="shared" ca="1" si="3"/>
        <v>1939.3409697370578</v>
      </c>
      <c r="P78" s="16">
        <f t="shared" ca="1" si="8"/>
        <v>64.918711958750691</v>
      </c>
      <c r="Q78" s="16">
        <f t="shared" ca="1" si="4"/>
        <v>88.10497231478557</v>
      </c>
      <c r="R78" s="16">
        <f t="shared" ca="1" si="9"/>
        <v>158.08248829220108</v>
      </c>
      <c r="S78" s="15">
        <v>53</v>
      </c>
      <c r="T78" s="15">
        <f t="shared" ca="1" si="5"/>
        <v>3</v>
      </c>
      <c r="U78" s="16">
        <f t="shared" ca="1" si="10"/>
        <v>1920.6615871953618</v>
      </c>
      <c r="V78" s="16">
        <f t="shared" ca="1" si="11"/>
        <v>1894.2554438509774</v>
      </c>
      <c r="W78" s="16">
        <f t="shared" ca="1" si="13"/>
        <v>1939.3409697370578</v>
      </c>
    </row>
    <row r="79" spans="9:23">
      <c r="I79" s="15">
        <v>54</v>
      </c>
      <c r="J79" s="16">
        <f t="shared" ca="1" si="1"/>
        <v>2.6029830146413357</v>
      </c>
      <c r="K79" s="16">
        <f t="shared" ca="1" si="6"/>
        <v>1783.8614644594979</v>
      </c>
      <c r="L79" s="16">
        <f t="shared" ca="1" si="12"/>
        <v>1894.2554438509774</v>
      </c>
      <c r="M79" s="16">
        <f t="shared" ca="1" si="7"/>
        <v>1965.3676374751826</v>
      </c>
      <c r="N79" s="16">
        <f t="shared" ca="1" si="2"/>
        <v>8.6687625916909319</v>
      </c>
      <c r="O79" s="16">
        <f t="shared" ca="1" si="3"/>
        <v>1974.0364000668735</v>
      </c>
      <c r="P79" s="16">
        <f t="shared" ca="1" si="8"/>
        <v>110.39397939147943</v>
      </c>
      <c r="Q79" s="16">
        <f t="shared" ca="1" si="4"/>
        <v>71.112193624205133</v>
      </c>
      <c r="R79" s="16">
        <f t="shared" ca="1" si="9"/>
        <v>190.17493560737549</v>
      </c>
      <c r="S79" s="15">
        <v>54</v>
      </c>
      <c r="T79" s="15">
        <f t="shared" ca="1" si="5"/>
        <v>2</v>
      </c>
      <c r="U79" s="16">
        <f t="shared" ca="1" si="10"/>
        <v>1920.6615871953618</v>
      </c>
      <c r="V79" s="16">
        <f t="shared" ca="1" si="11"/>
        <v>1974.0364000668735</v>
      </c>
      <c r="W79" s="16">
        <f t="shared" ca="1" si="13"/>
        <v>1939.3409697370578</v>
      </c>
    </row>
    <row r="80" spans="9:23">
      <c r="I80" s="15">
        <v>55</v>
      </c>
      <c r="J80" s="16">
        <f t="shared" ca="1" si="1"/>
        <v>29.264717964607073</v>
      </c>
      <c r="K80" s="16">
        <f t="shared" ca="1" si="6"/>
        <v>1813.1261824241051</v>
      </c>
      <c r="L80" s="16">
        <f t="shared" ca="1" si="12"/>
        <v>1920.6615871953618</v>
      </c>
      <c r="M80" s="16">
        <f t="shared" ca="1" si="7"/>
        <v>1979.8341450981545</v>
      </c>
      <c r="N80" s="16">
        <f t="shared" ca="1" si="2"/>
        <v>8.171929625191023</v>
      </c>
      <c r="O80" s="16">
        <f t="shared" ca="1" si="3"/>
        <v>1988.0060747233456</v>
      </c>
      <c r="P80" s="16">
        <f t="shared" ca="1" si="8"/>
        <v>107.53540477125671</v>
      </c>
      <c r="Q80" s="16">
        <f t="shared" ca="1" si="4"/>
        <v>59.172557902792761</v>
      </c>
      <c r="R80" s="16">
        <f t="shared" ca="1" si="9"/>
        <v>174.87989229924048</v>
      </c>
      <c r="S80" s="15">
        <v>55</v>
      </c>
      <c r="T80" s="15">
        <f t="shared" ca="1" si="5"/>
        <v>1</v>
      </c>
      <c r="U80" s="16">
        <f t="shared" ca="1" si="10"/>
        <v>1988.0060747233456</v>
      </c>
      <c r="V80" s="16">
        <f t="shared" ca="1" si="11"/>
        <v>1974.0364000668735</v>
      </c>
      <c r="W80" s="16">
        <f t="shared" ca="1" si="13"/>
        <v>1939.3409697370578</v>
      </c>
    </row>
    <row r="81" spans="9:23">
      <c r="I81" s="15">
        <v>56</v>
      </c>
      <c r="J81" s="16">
        <f t="shared" ca="1" si="1"/>
        <v>28.034774698632976</v>
      </c>
      <c r="K81" s="16">
        <f t="shared" ca="1" si="6"/>
        <v>1841.160957122738</v>
      </c>
      <c r="L81" s="16">
        <f t="shared" ca="1" si="12"/>
        <v>1939.3409697370578</v>
      </c>
      <c r="M81" s="16">
        <f t="shared" ca="1" si="7"/>
        <v>2013.8927636310293</v>
      </c>
      <c r="N81" s="16">
        <f t="shared" ca="1" si="2"/>
        <v>9.8102505970722156</v>
      </c>
      <c r="O81" s="16">
        <f t="shared" ca="1" si="3"/>
        <v>2023.7030142281014</v>
      </c>
      <c r="P81" s="16">
        <f t="shared" ca="1" si="8"/>
        <v>98.180012614319821</v>
      </c>
      <c r="Q81" s="16">
        <f t="shared" ca="1" si="4"/>
        <v>74.551793893971592</v>
      </c>
      <c r="R81" s="16">
        <f t="shared" ca="1" si="9"/>
        <v>182.54205710536363</v>
      </c>
      <c r="S81" s="15">
        <v>56</v>
      </c>
      <c r="T81" s="15">
        <f t="shared" ca="1" si="5"/>
        <v>3</v>
      </c>
      <c r="U81" s="16">
        <f t="shared" ca="1" si="10"/>
        <v>1988.0060747233456</v>
      </c>
      <c r="V81" s="16">
        <f t="shared" ca="1" si="11"/>
        <v>1974.0364000668735</v>
      </c>
      <c r="W81" s="16">
        <f t="shared" ca="1" si="13"/>
        <v>2023.7030142281014</v>
      </c>
    </row>
    <row r="82" spans="9:23">
      <c r="I82" s="15">
        <v>57</v>
      </c>
      <c r="J82" s="16">
        <f t="shared" ca="1" si="1"/>
        <v>22.878446461821955</v>
      </c>
      <c r="K82" s="16">
        <f t="shared" ca="1" si="6"/>
        <v>1864.03940358456</v>
      </c>
      <c r="L82" s="16">
        <f t="shared" ca="1" si="12"/>
        <v>1974.0364000668735</v>
      </c>
      <c r="M82" s="16">
        <f t="shared" ca="1" si="7"/>
        <v>2017.4692767064905</v>
      </c>
      <c r="N82" s="16">
        <f t="shared" ca="1" si="2"/>
        <v>7.3811461122547861</v>
      </c>
      <c r="O82" s="16">
        <f t="shared" ca="1" si="3"/>
        <v>2024.8504228187453</v>
      </c>
      <c r="P82" s="16">
        <f t="shared" ca="1" si="8"/>
        <v>109.99699648231353</v>
      </c>
      <c r="Q82" s="16">
        <f t="shared" ca="1" si="4"/>
        <v>43.432876639617021</v>
      </c>
      <c r="R82" s="16">
        <f t="shared" ca="1" si="9"/>
        <v>160.81101923418532</v>
      </c>
      <c r="S82" s="15">
        <v>57</v>
      </c>
      <c r="T82" s="15">
        <f t="shared" ca="1" si="5"/>
        <v>2</v>
      </c>
      <c r="U82" s="16">
        <f t="shared" ca="1" si="10"/>
        <v>1988.0060747233456</v>
      </c>
      <c r="V82" s="16">
        <f t="shared" ca="1" si="11"/>
        <v>2024.8504228187453</v>
      </c>
      <c r="W82" s="16">
        <f t="shared" ca="1" si="13"/>
        <v>2023.7030142281014</v>
      </c>
    </row>
    <row r="83" spans="9:23">
      <c r="I83" s="15">
        <v>58</v>
      </c>
      <c r="J83" s="16">
        <f t="shared" ca="1" si="1"/>
        <v>3.985971817463025</v>
      </c>
      <c r="K83" s="16">
        <f t="shared" ca="1" si="6"/>
        <v>1868.025375402023</v>
      </c>
      <c r="L83" s="16">
        <f t="shared" ca="1" si="12"/>
        <v>1988.0060747233456</v>
      </c>
      <c r="M83" s="16">
        <f t="shared" ca="1" si="7"/>
        <v>2043.1392165072771</v>
      </c>
      <c r="N83" s="16">
        <f t="shared" ca="1" si="2"/>
        <v>6.0852764595884441</v>
      </c>
      <c r="O83" s="16">
        <f t="shared" ca="1" si="3"/>
        <v>2049.2244929668655</v>
      </c>
      <c r="P83" s="16">
        <f t="shared" ca="1" si="8"/>
        <v>119.98069932132262</v>
      </c>
      <c r="Q83" s="16">
        <f t="shared" ca="1" si="4"/>
        <v>55.133141783931542</v>
      </c>
      <c r="R83" s="16">
        <f t="shared" ca="1" si="9"/>
        <v>181.1991175648426</v>
      </c>
      <c r="S83" s="15">
        <v>58</v>
      </c>
      <c r="T83" s="15">
        <f t="shared" ca="1" si="5"/>
        <v>1</v>
      </c>
      <c r="U83" s="16">
        <f t="shared" ca="1" si="10"/>
        <v>2049.2244929668655</v>
      </c>
      <c r="V83" s="16">
        <f t="shared" ca="1" si="11"/>
        <v>2024.8504228187453</v>
      </c>
      <c r="W83" s="16">
        <f t="shared" ca="1" si="13"/>
        <v>2023.7030142281014</v>
      </c>
    </row>
    <row r="84" spans="9:23">
      <c r="I84" s="15">
        <v>59</v>
      </c>
      <c r="J84" s="16">
        <f t="shared" ca="1" si="1"/>
        <v>12.971552807377147</v>
      </c>
      <c r="K84" s="16">
        <f t="shared" ca="1" si="6"/>
        <v>1880.9969282094</v>
      </c>
      <c r="L84" s="16">
        <f t="shared" ca="1" si="12"/>
        <v>2023.7030142281014</v>
      </c>
      <c r="M84" s="16">
        <f t="shared" ca="1" si="7"/>
        <v>2062.4878339453703</v>
      </c>
      <c r="N84" s="16">
        <f t="shared" ca="1" si="2"/>
        <v>6.3942293374310424</v>
      </c>
      <c r="O84" s="16">
        <f t="shared" ca="1" si="3"/>
        <v>2068.8820632828015</v>
      </c>
      <c r="P84" s="16">
        <f t="shared" ca="1" si="8"/>
        <v>142.7060860187014</v>
      </c>
      <c r="Q84" s="16">
        <f t="shared" ca="1" si="4"/>
        <v>38.784819717268832</v>
      </c>
      <c r="R84" s="16">
        <f t="shared" ca="1" si="9"/>
        <v>187.88513507340127</v>
      </c>
      <c r="S84" s="15">
        <v>59</v>
      </c>
      <c r="T84" s="15">
        <f t="shared" ca="1" si="5"/>
        <v>3</v>
      </c>
      <c r="U84" s="16">
        <f t="shared" ca="1" si="10"/>
        <v>2049.2244929668655</v>
      </c>
      <c r="V84" s="16">
        <f t="shared" ca="1" si="11"/>
        <v>2024.8504228187453</v>
      </c>
      <c r="W84" s="16">
        <f t="shared" ca="1" si="13"/>
        <v>2068.8820632828015</v>
      </c>
    </row>
    <row r="85" spans="9:23">
      <c r="I85" s="15">
        <v>60</v>
      </c>
      <c r="J85" s="16">
        <f t="shared" ca="1" si="1"/>
        <v>9.9617545852980811</v>
      </c>
      <c r="K85" s="16">
        <f t="shared" ca="1" si="6"/>
        <v>1890.9586827946982</v>
      </c>
      <c r="L85" s="16">
        <f t="shared" ca="1" si="12"/>
        <v>2024.8504228187453</v>
      </c>
      <c r="M85" s="16">
        <f t="shared" ca="1" si="7"/>
        <v>2074.9903909383661</v>
      </c>
      <c r="N85" s="16">
        <f t="shared" ca="1" si="2"/>
        <v>7.4445148363698372</v>
      </c>
      <c r="O85" s="16">
        <f t="shared" ca="1" si="3"/>
        <v>2082.4349057747359</v>
      </c>
      <c r="P85" s="16">
        <f t="shared" ca="1" si="8"/>
        <v>133.89174002404707</v>
      </c>
      <c r="Q85" s="16">
        <f t="shared" ca="1" si="4"/>
        <v>50.139968119621003</v>
      </c>
      <c r="R85" s="16">
        <f t="shared" ca="1" si="9"/>
        <v>191.47622298003793</v>
      </c>
      <c r="S85" s="15">
        <v>60</v>
      </c>
      <c r="T85" s="15">
        <f t="shared" ca="1" si="5"/>
        <v>2</v>
      </c>
      <c r="U85" s="16">
        <f t="shared" ca="1" si="10"/>
        <v>2049.2244929668655</v>
      </c>
      <c r="V85" s="16">
        <f t="shared" ca="1" si="11"/>
        <v>2082.4349057747359</v>
      </c>
      <c r="W85" s="16">
        <f t="shared" ca="1" si="13"/>
        <v>2068.8820632828015</v>
      </c>
    </row>
    <row r="86" spans="9:23">
      <c r="I86" s="15">
        <v>61</v>
      </c>
      <c r="J86" s="16">
        <f t="shared" ca="1" si="1"/>
        <v>58.392636663878662</v>
      </c>
      <c r="K86" s="16">
        <f t="shared" ca="1" si="6"/>
        <v>1949.3513194585769</v>
      </c>
      <c r="L86" s="16">
        <f t="shared" ca="1" si="12"/>
        <v>2049.2244929668655</v>
      </c>
      <c r="M86" s="16">
        <f t="shared" ca="1" si="7"/>
        <v>2112.2297796304701</v>
      </c>
      <c r="N86" s="16">
        <f t="shared" ca="1" si="2"/>
        <v>7.1155902112280636</v>
      </c>
      <c r="O86" s="16">
        <f t="shared" ca="1" si="3"/>
        <v>2119.3453698416984</v>
      </c>
      <c r="P86" s="16">
        <f t="shared" ca="1" si="8"/>
        <v>99.873173508288573</v>
      </c>
      <c r="Q86" s="16">
        <f t="shared" ca="1" si="4"/>
        <v>63.005286663604579</v>
      </c>
      <c r="R86" s="16">
        <f t="shared" ca="1" si="9"/>
        <v>169.99405038312122</v>
      </c>
      <c r="S86" s="15">
        <v>61</v>
      </c>
      <c r="T86" s="15">
        <f t="shared" ca="1" si="5"/>
        <v>1</v>
      </c>
      <c r="U86" s="16">
        <f t="shared" ca="1" si="10"/>
        <v>2119.3453698416984</v>
      </c>
      <c r="V86" s="16">
        <f t="shared" ca="1" si="11"/>
        <v>2082.4349057747359</v>
      </c>
      <c r="W86" s="16">
        <f t="shared" ca="1" si="13"/>
        <v>2068.8820632828015</v>
      </c>
    </row>
    <row r="87" spans="9:23">
      <c r="I87" s="15">
        <v>62</v>
      </c>
      <c r="J87" s="16">
        <f t="shared" ca="1" si="1"/>
        <v>17.323591802616125</v>
      </c>
      <c r="K87" s="16">
        <f t="shared" ca="1" si="6"/>
        <v>1966.6749112611931</v>
      </c>
      <c r="L87" s="16">
        <f t="shared" ca="1" si="12"/>
        <v>2068.8820632828015</v>
      </c>
      <c r="M87" s="16">
        <f t="shared" ca="1" si="7"/>
        <v>2113.9538983270904</v>
      </c>
      <c r="N87" s="16">
        <f t="shared" ca="1" si="2"/>
        <v>9.0974522257132975</v>
      </c>
      <c r="O87" s="16">
        <f t="shared" ca="1" si="3"/>
        <v>2123.0513505528038</v>
      </c>
      <c r="P87" s="16">
        <f t="shared" ca="1" si="8"/>
        <v>102.20715202160841</v>
      </c>
      <c r="Q87" s="16">
        <f t="shared" ca="1" si="4"/>
        <v>45.07183504428891</v>
      </c>
      <c r="R87" s="16">
        <f t="shared" ca="1" si="9"/>
        <v>156.37643929161061</v>
      </c>
      <c r="S87" s="15">
        <v>62</v>
      </c>
      <c r="T87" s="15">
        <f t="shared" ca="1" si="5"/>
        <v>3</v>
      </c>
      <c r="U87" s="16">
        <f t="shared" ca="1" si="10"/>
        <v>2119.3453698416984</v>
      </c>
      <c r="V87" s="16">
        <f t="shared" ca="1" si="11"/>
        <v>2082.4349057747359</v>
      </c>
      <c r="W87" s="16">
        <f t="shared" ca="1" si="13"/>
        <v>2123.0513505528038</v>
      </c>
    </row>
    <row r="88" spans="9:23">
      <c r="I88" s="15">
        <v>63</v>
      </c>
      <c r="J88" s="16">
        <f t="shared" ca="1" si="1"/>
        <v>2.9771362292230261</v>
      </c>
      <c r="K88" s="16">
        <f t="shared" ca="1" si="6"/>
        <v>1969.6520474904162</v>
      </c>
      <c r="L88" s="16">
        <f t="shared" ca="1" si="12"/>
        <v>2082.4349057747359</v>
      </c>
      <c r="M88" s="16">
        <f t="shared" ca="1" si="7"/>
        <v>2153.2147353100522</v>
      </c>
      <c r="N88" s="16">
        <f t="shared" ca="1" si="2"/>
        <v>8.1297156930805592</v>
      </c>
      <c r="O88" s="16">
        <f t="shared" ca="1" si="3"/>
        <v>2161.3444510031327</v>
      </c>
      <c r="P88" s="16">
        <f t="shared" ca="1" si="8"/>
        <v>112.78285828431967</v>
      </c>
      <c r="Q88" s="16">
        <f t="shared" ca="1" si="4"/>
        <v>70.779829535316566</v>
      </c>
      <c r="R88" s="16">
        <f t="shared" ca="1" si="9"/>
        <v>191.69240351271679</v>
      </c>
      <c r="S88" s="15">
        <v>63</v>
      </c>
      <c r="T88" s="15">
        <f t="shared" ca="1" si="5"/>
        <v>2</v>
      </c>
      <c r="U88" s="16">
        <f t="shared" ca="1" si="10"/>
        <v>2119.3453698416984</v>
      </c>
      <c r="V88" s="16">
        <f t="shared" ca="1" si="11"/>
        <v>2161.3444510031327</v>
      </c>
      <c r="W88" s="16">
        <f t="shared" ca="1" si="13"/>
        <v>2123.0513505528038</v>
      </c>
    </row>
    <row r="89" spans="9:23">
      <c r="I89" s="15">
        <v>64</v>
      </c>
      <c r="J89" s="16">
        <f t="shared" ca="1" si="1"/>
        <v>54.018817375493761</v>
      </c>
      <c r="K89" s="16">
        <f t="shared" ca="1" si="6"/>
        <v>2023.6708648659098</v>
      </c>
      <c r="L89" s="16">
        <f t="shared" ca="1" si="12"/>
        <v>2119.3453698416984</v>
      </c>
      <c r="M89" s="16">
        <f t="shared" ca="1" si="7"/>
        <v>2177.7172952666897</v>
      </c>
      <c r="N89" s="16">
        <f t="shared" ca="1" si="2"/>
        <v>7.7719505065515673</v>
      </c>
      <c r="O89" s="16">
        <f t="shared" ca="1" si="3"/>
        <v>2185.4892457732412</v>
      </c>
      <c r="P89" s="16">
        <f t="shared" ca="1" si="8"/>
        <v>95.674504975788523</v>
      </c>
      <c r="Q89" s="16">
        <f t="shared" ca="1" si="4"/>
        <v>58.37192542499119</v>
      </c>
      <c r="R89" s="16">
        <f t="shared" ca="1" si="9"/>
        <v>161.81838090733129</v>
      </c>
      <c r="S89" s="15">
        <v>64</v>
      </c>
      <c r="T89" s="15">
        <f t="shared" ca="1" si="5"/>
        <v>1</v>
      </c>
      <c r="U89" s="16">
        <f t="shared" ca="1" si="10"/>
        <v>2185.4892457732412</v>
      </c>
      <c r="V89" s="16">
        <f t="shared" ca="1" si="11"/>
        <v>2161.3444510031327</v>
      </c>
      <c r="W89" s="16">
        <f t="shared" ca="1" si="13"/>
        <v>2123.0513505528038</v>
      </c>
    </row>
    <row r="90" spans="9:23">
      <c r="I90" s="15">
        <v>65</v>
      </c>
      <c r="J90" s="16">
        <f t="shared" ca="1" si="1"/>
        <v>3.9226066782188989</v>
      </c>
      <c r="K90" s="16">
        <f t="shared" ca="1" si="6"/>
        <v>2027.5934715441288</v>
      </c>
      <c r="L90" s="16">
        <f t="shared" ca="1" si="12"/>
        <v>2123.0513505528038</v>
      </c>
      <c r="M90" s="16">
        <f t="shared" ca="1" si="7"/>
        <v>2200.4354067183076</v>
      </c>
      <c r="N90" s="16">
        <f t="shared" ca="1" si="2"/>
        <v>9.3780655148756278</v>
      </c>
      <c r="O90" s="16">
        <f t="shared" ca="1" si="3"/>
        <v>2209.8134722331833</v>
      </c>
      <c r="P90" s="16">
        <f t="shared" ca="1" si="8"/>
        <v>95.457879008675036</v>
      </c>
      <c r="Q90" s="16">
        <f t="shared" ca="1" si="4"/>
        <v>77.384056165503878</v>
      </c>
      <c r="R90" s="16">
        <f t="shared" ca="1" si="9"/>
        <v>182.22000068905453</v>
      </c>
      <c r="S90" s="15">
        <v>65</v>
      </c>
      <c r="T90" s="15">
        <f t="shared" ca="1" si="5"/>
        <v>3</v>
      </c>
      <c r="U90" s="16">
        <f t="shared" ca="1" si="10"/>
        <v>2185.4892457732412</v>
      </c>
      <c r="V90" s="16">
        <f t="shared" ca="1" si="11"/>
        <v>2161.3444510031327</v>
      </c>
      <c r="W90" s="16">
        <f t="shared" ca="1" si="13"/>
        <v>2209.8134722331833</v>
      </c>
    </row>
    <row r="91" spans="9:23">
      <c r="I91" s="15">
        <v>66</v>
      </c>
      <c r="J91" s="16">
        <f t="shared" ref="J91:J154" ca="1" si="14">LN(RAND())*(-$B$15)</f>
        <v>22.636723668433419</v>
      </c>
      <c r="K91" s="16">
        <f t="shared" ca="1" si="6"/>
        <v>2050.2301952125622</v>
      </c>
      <c r="L91" s="16">
        <f t="shared" ca="1" si="12"/>
        <v>2161.3444510031327</v>
      </c>
      <c r="M91" s="16">
        <f t="shared" ca="1" si="7"/>
        <v>2206.6316067655484</v>
      </c>
      <c r="N91" s="16">
        <f t="shared" ref="N91:N154" ca="1" si="15">(RAND()*5)+5</f>
        <v>7.242967422751649</v>
      </c>
      <c r="O91" s="16">
        <f t="shared" ref="O91:O154" ca="1" si="16">M91+N91</f>
        <v>2213.8745741882999</v>
      </c>
      <c r="P91" s="16">
        <f t="shared" ca="1" si="8"/>
        <v>111.1142557905705</v>
      </c>
      <c r="Q91" s="16">
        <f t="shared" ref="Q91:Q154" ca="1" si="17">_xlfn.NORM.INV(RAND(), $B$11,$B$12)</f>
        <v>45.287155762415715</v>
      </c>
      <c r="R91" s="16">
        <f t="shared" ca="1" si="9"/>
        <v>163.64437897573788</v>
      </c>
      <c r="S91" s="15">
        <v>66</v>
      </c>
      <c r="T91" s="15">
        <f t="shared" ref="T91:T154" ca="1" si="18">IF(O91=U91, 1, IF(O91=V91, 2, IF(W91=O91, 3, IF(X91=O91, 4, 0))))</f>
        <v>2</v>
      </c>
      <c r="U91" s="16">
        <f t="shared" ca="1" si="10"/>
        <v>2185.4892457732412</v>
      </c>
      <c r="V91" s="16">
        <f t="shared" ca="1" si="11"/>
        <v>2213.8745741882999</v>
      </c>
      <c r="W91" s="16">
        <f t="shared" ca="1" si="13"/>
        <v>2209.8134722331833</v>
      </c>
    </row>
    <row r="92" spans="9:23">
      <c r="I92" s="15">
        <v>67</v>
      </c>
      <c r="J92" s="16">
        <f t="shared" ca="1" si="14"/>
        <v>29.186856383833579</v>
      </c>
      <c r="K92" s="16">
        <f t="shared" ref="K92:K155" ca="1" si="19">K91+J92</f>
        <v>2079.4170515963956</v>
      </c>
      <c r="L92" s="16">
        <f t="shared" ref="L92:L155" ca="1" si="20">IF(K92&gt;MIN(U91:W91), K92, MIN(U91:W91))</f>
        <v>2185.4892457732412</v>
      </c>
      <c r="M92" s="16">
        <f t="shared" ref="M92:M155" ca="1" si="21">L92+Q92</f>
        <v>2237.1889645054198</v>
      </c>
      <c r="N92" s="16">
        <f t="shared" ca="1" si="15"/>
        <v>8.4836032113148399</v>
      </c>
      <c r="O92" s="16">
        <f t="shared" ca="1" si="16"/>
        <v>2245.6725677167346</v>
      </c>
      <c r="P92" s="16">
        <f t="shared" ref="P92:P155" ca="1" si="22">IF((L92-K92) &gt;=0, (L92-K92), 0)</f>
        <v>106.07219417684564</v>
      </c>
      <c r="Q92" s="16">
        <f t="shared" ca="1" si="17"/>
        <v>51.699718732178461</v>
      </c>
      <c r="R92" s="16">
        <f t="shared" ref="R92:R155" ca="1" si="23">Q92+P92+N92</f>
        <v>166.25551612033894</v>
      </c>
      <c r="S92" s="15">
        <v>67</v>
      </c>
      <c r="T92" s="15">
        <f t="shared" ca="1" si="18"/>
        <v>1</v>
      </c>
      <c r="U92" s="16">
        <f t="shared" ref="U92:U155" ca="1" si="24">IF(U91=MIN(U91:W91), M92 + N92, U91)</f>
        <v>2245.6725677167346</v>
      </c>
      <c r="V92" s="16">
        <f t="shared" ref="V92:V155" ca="1" si="25">IF(V91=MIN(U91:W91), M92 + N92, V91)</f>
        <v>2213.8745741882999</v>
      </c>
      <c r="W92" s="16">
        <f t="shared" ca="1" si="13"/>
        <v>2209.8134722331833</v>
      </c>
    </row>
    <row r="93" spans="9:23">
      <c r="I93" s="15">
        <v>68</v>
      </c>
      <c r="J93" s="16">
        <f t="shared" ca="1" si="14"/>
        <v>5.784635518739333</v>
      </c>
      <c r="K93" s="16">
        <f t="shared" ca="1" si="19"/>
        <v>2085.201687115135</v>
      </c>
      <c r="L93" s="16">
        <f t="shared" ca="1" si="20"/>
        <v>2209.8134722331833</v>
      </c>
      <c r="M93" s="16">
        <f t="shared" ca="1" si="21"/>
        <v>2278.9099982342177</v>
      </c>
      <c r="N93" s="16">
        <f t="shared" ca="1" si="15"/>
        <v>5.3959814309613972</v>
      </c>
      <c r="O93" s="16">
        <f t="shared" ca="1" si="16"/>
        <v>2284.3059796651792</v>
      </c>
      <c r="P93" s="16">
        <f t="shared" ca="1" si="22"/>
        <v>124.61178511804837</v>
      </c>
      <c r="Q93" s="16">
        <f t="shared" ca="1" si="17"/>
        <v>69.096526001034448</v>
      </c>
      <c r="R93" s="16">
        <f t="shared" ca="1" si="23"/>
        <v>199.10429255004422</v>
      </c>
      <c r="S93" s="15">
        <v>68</v>
      </c>
      <c r="T93" s="15">
        <f t="shared" ca="1" si="18"/>
        <v>3</v>
      </c>
      <c r="U93" s="16">
        <f t="shared" ca="1" si="24"/>
        <v>2245.6725677167346</v>
      </c>
      <c r="V93" s="16">
        <f t="shared" ca="1" si="25"/>
        <v>2213.8745741882999</v>
      </c>
      <c r="W93" s="16">
        <f t="shared" ref="W93:W156" ca="1" si="26">IF(W92=MIN(U92:W92), N93+M93, W92)</f>
        <v>2284.3059796651792</v>
      </c>
    </row>
    <row r="94" spans="9:23">
      <c r="I94" s="15">
        <v>69</v>
      </c>
      <c r="J94" s="16">
        <f t="shared" ca="1" si="14"/>
        <v>3.6705288917682797</v>
      </c>
      <c r="K94" s="16">
        <f t="shared" ca="1" si="19"/>
        <v>2088.8722160069033</v>
      </c>
      <c r="L94" s="16">
        <f t="shared" ca="1" si="20"/>
        <v>2213.8745741882999</v>
      </c>
      <c r="M94" s="16">
        <f t="shared" ca="1" si="21"/>
        <v>2284.895406582581</v>
      </c>
      <c r="N94" s="16">
        <f t="shared" ca="1" si="15"/>
        <v>5.9307019161867416</v>
      </c>
      <c r="O94" s="16">
        <f t="shared" ca="1" si="16"/>
        <v>2290.8261084987676</v>
      </c>
      <c r="P94" s="16">
        <f t="shared" ca="1" si="22"/>
        <v>125.00235818139663</v>
      </c>
      <c r="Q94" s="16">
        <f t="shared" ca="1" si="17"/>
        <v>71.0208323942813</v>
      </c>
      <c r="R94" s="16">
        <f t="shared" ca="1" si="23"/>
        <v>201.95389249186465</v>
      </c>
      <c r="S94" s="15">
        <v>69</v>
      </c>
      <c r="T94" s="15">
        <f t="shared" ca="1" si="18"/>
        <v>2</v>
      </c>
      <c r="U94" s="16">
        <f t="shared" ca="1" si="24"/>
        <v>2245.6725677167346</v>
      </c>
      <c r="V94" s="16">
        <f t="shared" ca="1" si="25"/>
        <v>2290.8261084987676</v>
      </c>
      <c r="W94" s="16">
        <f t="shared" ca="1" si="26"/>
        <v>2284.3059796651792</v>
      </c>
    </row>
    <row r="95" spans="9:23">
      <c r="I95" s="15">
        <v>70</v>
      </c>
      <c r="J95" s="16">
        <f t="shared" ca="1" si="14"/>
        <v>2.3031707391316556</v>
      </c>
      <c r="K95" s="16">
        <f t="shared" ca="1" si="19"/>
        <v>2091.1753867460347</v>
      </c>
      <c r="L95" s="16">
        <f t="shared" ca="1" si="20"/>
        <v>2245.6725677167346</v>
      </c>
      <c r="M95" s="16">
        <f t="shared" ca="1" si="21"/>
        <v>2307.1373208597142</v>
      </c>
      <c r="N95" s="16">
        <f t="shared" ca="1" si="15"/>
        <v>8.1311952089219659</v>
      </c>
      <c r="O95" s="16">
        <f t="shared" ca="1" si="16"/>
        <v>2315.268516068636</v>
      </c>
      <c r="P95" s="16">
        <f t="shared" ca="1" si="22"/>
        <v>154.4971809706999</v>
      </c>
      <c r="Q95" s="16">
        <f t="shared" ca="1" si="17"/>
        <v>61.46475314297971</v>
      </c>
      <c r="R95" s="16">
        <f t="shared" ca="1" si="23"/>
        <v>224.09312932260156</v>
      </c>
      <c r="S95" s="15">
        <v>70</v>
      </c>
      <c r="T95" s="15">
        <f t="shared" ca="1" si="18"/>
        <v>1</v>
      </c>
      <c r="U95" s="16">
        <f t="shared" ca="1" si="24"/>
        <v>2315.268516068636</v>
      </c>
      <c r="V95" s="16">
        <f t="shared" ca="1" si="25"/>
        <v>2290.8261084987676</v>
      </c>
      <c r="W95" s="16">
        <f t="shared" ca="1" si="26"/>
        <v>2284.3059796651792</v>
      </c>
    </row>
    <row r="96" spans="9:23">
      <c r="I96" s="15">
        <v>71</v>
      </c>
      <c r="J96" s="16">
        <f t="shared" ca="1" si="14"/>
        <v>16.305031417805097</v>
      </c>
      <c r="K96" s="16">
        <f t="shared" ca="1" si="19"/>
        <v>2107.4804181638397</v>
      </c>
      <c r="L96" s="16">
        <f t="shared" ca="1" si="20"/>
        <v>2284.3059796651792</v>
      </c>
      <c r="M96" s="16">
        <f t="shared" ca="1" si="21"/>
        <v>2319.9556372798525</v>
      </c>
      <c r="N96" s="16">
        <f t="shared" ca="1" si="15"/>
        <v>7.024731650866638</v>
      </c>
      <c r="O96" s="16">
        <f t="shared" ca="1" si="16"/>
        <v>2326.9803689307191</v>
      </c>
      <c r="P96" s="16">
        <f t="shared" ca="1" si="22"/>
        <v>176.82556150133951</v>
      </c>
      <c r="Q96" s="16">
        <f t="shared" ca="1" si="17"/>
        <v>35.649657614673231</v>
      </c>
      <c r="R96" s="16">
        <f t="shared" ca="1" si="23"/>
        <v>219.49995076687938</v>
      </c>
      <c r="S96" s="15">
        <v>71</v>
      </c>
      <c r="T96" s="15">
        <f t="shared" ca="1" si="18"/>
        <v>3</v>
      </c>
      <c r="U96" s="16">
        <f t="shared" ca="1" si="24"/>
        <v>2315.268516068636</v>
      </c>
      <c r="V96" s="16">
        <f t="shared" ca="1" si="25"/>
        <v>2290.8261084987676</v>
      </c>
      <c r="W96" s="16">
        <f t="shared" ca="1" si="26"/>
        <v>2326.9803689307191</v>
      </c>
    </row>
    <row r="97" spans="9:23">
      <c r="I97" s="15">
        <v>72</v>
      </c>
      <c r="J97" s="16">
        <f t="shared" ca="1" si="14"/>
        <v>0.24547459965465482</v>
      </c>
      <c r="K97" s="16">
        <f t="shared" ca="1" si="19"/>
        <v>2107.7258927634944</v>
      </c>
      <c r="L97" s="16">
        <f t="shared" ca="1" si="20"/>
        <v>2290.8261084987676</v>
      </c>
      <c r="M97" s="16">
        <f t="shared" ca="1" si="21"/>
        <v>2343.6897097712808</v>
      </c>
      <c r="N97" s="16">
        <f t="shared" ca="1" si="15"/>
        <v>9.9760155273706488</v>
      </c>
      <c r="O97" s="16">
        <f t="shared" ca="1" si="16"/>
        <v>2353.6657252986515</v>
      </c>
      <c r="P97" s="16">
        <f t="shared" ca="1" si="22"/>
        <v>183.1002157352732</v>
      </c>
      <c r="Q97" s="16">
        <f t="shared" ca="1" si="17"/>
        <v>52.863601272513172</v>
      </c>
      <c r="R97" s="16">
        <f t="shared" ca="1" si="23"/>
        <v>245.939832535157</v>
      </c>
      <c r="S97" s="15">
        <v>72</v>
      </c>
      <c r="T97" s="15">
        <f t="shared" ca="1" si="18"/>
        <v>2</v>
      </c>
      <c r="U97" s="16">
        <f t="shared" ca="1" si="24"/>
        <v>2315.268516068636</v>
      </c>
      <c r="V97" s="16">
        <f t="shared" ca="1" si="25"/>
        <v>2353.6657252986515</v>
      </c>
      <c r="W97" s="16">
        <f t="shared" ca="1" si="26"/>
        <v>2326.9803689307191</v>
      </c>
    </row>
    <row r="98" spans="9:23">
      <c r="I98" s="15">
        <v>73</v>
      </c>
      <c r="J98" s="16">
        <f t="shared" ca="1" si="14"/>
        <v>30.934508762644093</v>
      </c>
      <c r="K98" s="16">
        <f t="shared" ca="1" si="19"/>
        <v>2138.6604015261382</v>
      </c>
      <c r="L98" s="16">
        <f t="shared" ca="1" si="20"/>
        <v>2315.268516068636</v>
      </c>
      <c r="M98" s="16">
        <f t="shared" ca="1" si="21"/>
        <v>2382.1197487625159</v>
      </c>
      <c r="N98" s="16">
        <f t="shared" ca="1" si="15"/>
        <v>5.1172599053780043</v>
      </c>
      <c r="O98" s="16">
        <f t="shared" ca="1" si="16"/>
        <v>2387.2370086678939</v>
      </c>
      <c r="P98" s="16">
        <f t="shared" ca="1" si="22"/>
        <v>176.60811454249779</v>
      </c>
      <c r="Q98" s="16">
        <f t="shared" ca="1" si="17"/>
        <v>66.851232693880021</v>
      </c>
      <c r="R98" s="16">
        <f t="shared" ca="1" si="23"/>
        <v>248.57660714175583</v>
      </c>
      <c r="S98" s="15">
        <v>73</v>
      </c>
      <c r="T98" s="15">
        <f t="shared" ca="1" si="18"/>
        <v>1</v>
      </c>
      <c r="U98" s="16">
        <f t="shared" ca="1" si="24"/>
        <v>2387.2370086678939</v>
      </c>
      <c r="V98" s="16">
        <f t="shared" ca="1" si="25"/>
        <v>2353.6657252986515</v>
      </c>
      <c r="W98" s="16">
        <f t="shared" ca="1" si="26"/>
        <v>2326.9803689307191</v>
      </c>
    </row>
    <row r="99" spans="9:23">
      <c r="I99" s="15">
        <v>74</v>
      </c>
      <c r="J99" s="16">
        <f t="shared" ca="1" si="14"/>
        <v>74.598424750402089</v>
      </c>
      <c r="K99" s="16">
        <f t="shared" ca="1" si="19"/>
        <v>2213.2588262765403</v>
      </c>
      <c r="L99" s="16">
        <f t="shared" ca="1" si="20"/>
        <v>2326.9803689307191</v>
      </c>
      <c r="M99" s="16">
        <f t="shared" ca="1" si="21"/>
        <v>2379.4154216773195</v>
      </c>
      <c r="N99" s="16">
        <f t="shared" ca="1" si="15"/>
        <v>9.5576929203765495</v>
      </c>
      <c r="O99" s="16">
        <f t="shared" ca="1" si="16"/>
        <v>2388.9731145976962</v>
      </c>
      <c r="P99" s="16">
        <f t="shared" ca="1" si="22"/>
        <v>113.72154265417885</v>
      </c>
      <c r="Q99" s="16">
        <f t="shared" ca="1" si="17"/>
        <v>52.435052746600462</v>
      </c>
      <c r="R99" s="16">
        <f t="shared" ca="1" si="23"/>
        <v>175.71428832115586</v>
      </c>
      <c r="S99" s="15">
        <v>74</v>
      </c>
      <c r="T99" s="15">
        <f t="shared" ca="1" si="18"/>
        <v>3</v>
      </c>
      <c r="U99" s="16">
        <f t="shared" ca="1" si="24"/>
        <v>2387.2370086678939</v>
      </c>
      <c r="V99" s="16">
        <f t="shared" ca="1" si="25"/>
        <v>2353.6657252986515</v>
      </c>
      <c r="W99" s="16">
        <f t="shared" ca="1" si="26"/>
        <v>2388.9731145976962</v>
      </c>
    </row>
    <row r="100" spans="9:23">
      <c r="I100" s="15">
        <v>75</v>
      </c>
      <c r="J100" s="16">
        <f t="shared" ca="1" si="14"/>
        <v>14.247159522047204</v>
      </c>
      <c r="K100" s="16">
        <f t="shared" ca="1" si="19"/>
        <v>2227.5059857985875</v>
      </c>
      <c r="L100" s="16">
        <f t="shared" ca="1" si="20"/>
        <v>2353.6657252986515</v>
      </c>
      <c r="M100" s="16">
        <f t="shared" ca="1" si="21"/>
        <v>2401.8266656630431</v>
      </c>
      <c r="N100" s="16">
        <f t="shared" ca="1" si="15"/>
        <v>9.0112609317503232</v>
      </c>
      <c r="O100" s="16">
        <f t="shared" ca="1" si="16"/>
        <v>2410.8379265947933</v>
      </c>
      <c r="P100" s="16">
        <f t="shared" ca="1" si="22"/>
        <v>126.15973950006401</v>
      </c>
      <c r="Q100" s="16">
        <f t="shared" ca="1" si="17"/>
        <v>48.160940364391493</v>
      </c>
      <c r="R100" s="16">
        <f t="shared" ca="1" si="23"/>
        <v>183.3319407962058</v>
      </c>
      <c r="S100" s="15">
        <v>75</v>
      </c>
      <c r="T100" s="15">
        <f t="shared" ca="1" si="18"/>
        <v>2</v>
      </c>
      <c r="U100" s="16">
        <f t="shared" ca="1" si="24"/>
        <v>2387.2370086678939</v>
      </c>
      <c r="V100" s="16">
        <f t="shared" ca="1" si="25"/>
        <v>2410.8379265947933</v>
      </c>
      <c r="W100" s="16">
        <f t="shared" ca="1" si="26"/>
        <v>2388.9731145976962</v>
      </c>
    </row>
    <row r="101" spans="9:23">
      <c r="I101" s="15">
        <v>76</v>
      </c>
      <c r="J101" s="16">
        <f t="shared" ca="1" si="14"/>
        <v>78.008510527614902</v>
      </c>
      <c r="K101" s="16">
        <f t="shared" ca="1" si="19"/>
        <v>2305.5144963262023</v>
      </c>
      <c r="L101" s="16">
        <f t="shared" ca="1" si="20"/>
        <v>2387.2370086678939</v>
      </c>
      <c r="M101" s="16">
        <f t="shared" ca="1" si="21"/>
        <v>2448.0791995430677</v>
      </c>
      <c r="N101" s="16">
        <f t="shared" ca="1" si="15"/>
        <v>9.7100957383304802</v>
      </c>
      <c r="O101" s="16">
        <f t="shared" ca="1" si="16"/>
        <v>2457.7892952813982</v>
      </c>
      <c r="P101" s="16">
        <f t="shared" ca="1" si="22"/>
        <v>81.722512341691527</v>
      </c>
      <c r="Q101" s="16">
        <f t="shared" ca="1" si="17"/>
        <v>60.842190875173905</v>
      </c>
      <c r="R101" s="16">
        <f t="shared" ca="1" si="23"/>
        <v>152.27479895519593</v>
      </c>
      <c r="S101" s="15">
        <v>76</v>
      </c>
      <c r="T101" s="15">
        <f t="shared" ca="1" si="18"/>
        <v>1</v>
      </c>
      <c r="U101" s="16">
        <f t="shared" ca="1" si="24"/>
        <v>2457.7892952813982</v>
      </c>
      <c r="V101" s="16">
        <f t="shared" ca="1" si="25"/>
        <v>2410.8379265947933</v>
      </c>
      <c r="W101" s="16">
        <f t="shared" ca="1" si="26"/>
        <v>2388.9731145976962</v>
      </c>
    </row>
    <row r="102" spans="9:23">
      <c r="I102" s="15">
        <v>77</v>
      </c>
      <c r="J102" s="16">
        <f t="shared" ca="1" si="14"/>
        <v>8.7949598022854385</v>
      </c>
      <c r="K102" s="16">
        <f t="shared" ca="1" si="19"/>
        <v>2314.3094561284879</v>
      </c>
      <c r="L102" s="16">
        <f t="shared" ca="1" si="20"/>
        <v>2388.9731145976962</v>
      </c>
      <c r="M102" s="16">
        <f t="shared" ca="1" si="21"/>
        <v>2432.6817782238504</v>
      </c>
      <c r="N102" s="16">
        <f t="shared" ca="1" si="15"/>
        <v>9.268379936493325</v>
      </c>
      <c r="O102" s="16">
        <f t="shared" ca="1" si="16"/>
        <v>2441.9501581603436</v>
      </c>
      <c r="P102" s="16">
        <f t="shared" ca="1" si="22"/>
        <v>74.663658469208258</v>
      </c>
      <c r="Q102" s="16">
        <f t="shared" ca="1" si="17"/>
        <v>43.708663626154205</v>
      </c>
      <c r="R102" s="16">
        <f t="shared" ca="1" si="23"/>
        <v>127.6407020318558</v>
      </c>
      <c r="S102" s="15">
        <v>77</v>
      </c>
      <c r="T102" s="15">
        <f t="shared" ca="1" si="18"/>
        <v>3</v>
      </c>
      <c r="U102" s="16">
        <f t="shared" ca="1" si="24"/>
        <v>2457.7892952813982</v>
      </c>
      <c r="V102" s="16">
        <f t="shared" ca="1" si="25"/>
        <v>2410.8379265947933</v>
      </c>
      <c r="W102" s="16">
        <f t="shared" ca="1" si="26"/>
        <v>2441.9501581603436</v>
      </c>
    </row>
    <row r="103" spans="9:23">
      <c r="I103" s="15">
        <v>78</v>
      </c>
      <c r="J103" s="16">
        <f t="shared" ca="1" si="14"/>
        <v>24.472063350689258</v>
      </c>
      <c r="K103" s="16">
        <f t="shared" ca="1" si="19"/>
        <v>2338.7815194791769</v>
      </c>
      <c r="L103" s="16">
        <f t="shared" ca="1" si="20"/>
        <v>2410.8379265947933</v>
      </c>
      <c r="M103" s="16">
        <f t="shared" ca="1" si="21"/>
        <v>2480.9588225131615</v>
      </c>
      <c r="N103" s="16">
        <f t="shared" ca="1" si="15"/>
        <v>5.3949456169675054</v>
      </c>
      <c r="O103" s="16">
        <f t="shared" ca="1" si="16"/>
        <v>2486.3537681301291</v>
      </c>
      <c r="P103" s="16">
        <f t="shared" ca="1" si="22"/>
        <v>72.056407115616366</v>
      </c>
      <c r="Q103" s="16">
        <f t="shared" ca="1" si="17"/>
        <v>70.120895918368376</v>
      </c>
      <c r="R103" s="16">
        <f t="shared" ca="1" si="23"/>
        <v>147.57224865095225</v>
      </c>
      <c r="S103" s="15">
        <v>78</v>
      </c>
      <c r="T103" s="15">
        <f t="shared" ca="1" si="18"/>
        <v>2</v>
      </c>
      <c r="U103" s="16">
        <f t="shared" ca="1" si="24"/>
        <v>2457.7892952813982</v>
      </c>
      <c r="V103" s="16">
        <f t="shared" ca="1" si="25"/>
        <v>2486.3537681301291</v>
      </c>
      <c r="W103" s="16">
        <f t="shared" ca="1" si="26"/>
        <v>2441.9501581603436</v>
      </c>
    </row>
    <row r="104" spans="9:23">
      <c r="I104" s="15">
        <v>79</v>
      </c>
      <c r="J104" s="16">
        <f t="shared" ca="1" si="14"/>
        <v>20.939618130432802</v>
      </c>
      <c r="K104" s="16">
        <f t="shared" ca="1" si="19"/>
        <v>2359.7211376096097</v>
      </c>
      <c r="L104" s="16">
        <f t="shared" ca="1" si="20"/>
        <v>2441.9501581603436</v>
      </c>
      <c r="M104" s="16">
        <f t="shared" ca="1" si="21"/>
        <v>2491.8809993519599</v>
      </c>
      <c r="N104" s="16">
        <f t="shared" ca="1" si="15"/>
        <v>5.8099911792896064</v>
      </c>
      <c r="O104" s="16">
        <f t="shared" ca="1" si="16"/>
        <v>2497.6909905312496</v>
      </c>
      <c r="P104" s="16">
        <f t="shared" ca="1" si="22"/>
        <v>82.229020550733821</v>
      </c>
      <c r="Q104" s="16">
        <f t="shared" ca="1" si="17"/>
        <v>49.930841191616352</v>
      </c>
      <c r="R104" s="16">
        <f t="shared" ca="1" si="23"/>
        <v>137.96985292163978</v>
      </c>
      <c r="S104" s="15">
        <v>79</v>
      </c>
      <c r="T104" s="15">
        <f t="shared" ca="1" si="18"/>
        <v>3</v>
      </c>
      <c r="U104" s="16">
        <f t="shared" ca="1" si="24"/>
        <v>2457.7892952813982</v>
      </c>
      <c r="V104" s="16">
        <f t="shared" ca="1" si="25"/>
        <v>2486.3537681301291</v>
      </c>
      <c r="W104" s="16">
        <f t="shared" ca="1" si="26"/>
        <v>2497.6909905312496</v>
      </c>
    </row>
    <row r="105" spans="9:23">
      <c r="I105" s="15">
        <v>80</v>
      </c>
      <c r="J105" s="16">
        <f t="shared" ca="1" si="14"/>
        <v>0.35600114460957621</v>
      </c>
      <c r="K105" s="16">
        <f t="shared" ca="1" si="19"/>
        <v>2360.0771387542195</v>
      </c>
      <c r="L105" s="16">
        <f t="shared" ca="1" si="20"/>
        <v>2457.7892952813982</v>
      </c>
      <c r="M105" s="16">
        <f t="shared" ca="1" si="21"/>
        <v>2521.7913731484105</v>
      </c>
      <c r="N105" s="16">
        <f t="shared" ca="1" si="15"/>
        <v>5.9949152695214245</v>
      </c>
      <c r="O105" s="16">
        <f t="shared" ca="1" si="16"/>
        <v>2527.7862884179317</v>
      </c>
      <c r="P105" s="16">
        <f t="shared" ca="1" si="22"/>
        <v>97.712156527178649</v>
      </c>
      <c r="Q105" s="16">
        <f t="shared" ca="1" si="17"/>
        <v>64.002077867012389</v>
      </c>
      <c r="R105" s="16">
        <f t="shared" ca="1" si="23"/>
        <v>167.70914966371245</v>
      </c>
      <c r="S105" s="15">
        <v>80</v>
      </c>
      <c r="T105" s="15">
        <f t="shared" ca="1" si="18"/>
        <v>1</v>
      </c>
      <c r="U105" s="16">
        <f t="shared" ca="1" si="24"/>
        <v>2527.7862884179317</v>
      </c>
      <c r="V105" s="16">
        <f t="shared" ca="1" si="25"/>
        <v>2486.3537681301291</v>
      </c>
      <c r="W105" s="16">
        <f t="shared" ca="1" si="26"/>
        <v>2497.6909905312496</v>
      </c>
    </row>
    <row r="106" spans="9:23">
      <c r="I106" s="15">
        <v>81</v>
      </c>
      <c r="J106" s="16">
        <f t="shared" ca="1" si="14"/>
        <v>4.0682853084779307</v>
      </c>
      <c r="K106" s="16">
        <f t="shared" ca="1" si="19"/>
        <v>2364.1454240626977</v>
      </c>
      <c r="L106" s="16">
        <f t="shared" ca="1" si="20"/>
        <v>2486.3537681301291</v>
      </c>
      <c r="M106" s="16">
        <f t="shared" ca="1" si="21"/>
        <v>2526.4582572947688</v>
      </c>
      <c r="N106" s="16">
        <f t="shared" ca="1" si="15"/>
        <v>5.8534041654663902</v>
      </c>
      <c r="O106" s="16">
        <f t="shared" ca="1" si="16"/>
        <v>2532.3116614602354</v>
      </c>
      <c r="P106" s="16">
        <f t="shared" ca="1" si="22"/>
        <v>122.20834406743143</v>
      </c>
      <c r="Q106" s="16">
        <f t="shared" ca="1" si="17"/>
        <v>40.104489164639709</v>
      </c>
      <c r="R106" s="16">
        <f t="shared" ca="1" si="23"/>
        <v>168.16623739753754</v>
      </c>
      <c r="S106" s="15">
        <v>81</v>
      </c>
      <c r="T106" s="15">
        <f t="shared" ca="1" si="18"/>
        <v>2</v>
      </c>
      <c r="U106" s="16">
        <f t="shared" ca="1" si="24"/>
        <v>2527.7862884179317</v>
      </c>
      <c r="V106" s="16">
        <f t="shared" ca="1" si="25"/>
        <v>2532.3116614602354</v>
      </c>
      <c r="W106" s="16">
        <f t="shared" ca="1" si="26"/>
        <v>2497.6909905312496</v>
      </c>
    </row>
    <row r="107" spans="9:23">
      <c r="I107" s="15">
        <v>82</v>
      </c>
      <c r="J107" s="16">
        <f t="shared" ca="1" si="14"/>
        <v>77.045207078236601</v>
      </c>
      <c r="K107" s="16">
        <f t="shared" ca="1" si="19"/>
        <v>2441.1906311409343</v>
      </c>
      <c r="L107" s="16">
        <f t="shared" ca="1" si="20"/>
        <v>2497.6909905312496</v>
      </c>
      <c r="M107" s="16">
        <f t="shared" ca="1" si="21"/>
        <v>2551.6745142421269</v>
      </c>
      <c r="N107" s="16">
        <f t="shared" ca="1" si="15"/>
        <v>6.9763578286041259</v>
      </c>
      <c r="O107" s="16">
        <f t="shared" ca="1" si="16"/>
        <v>2558.6508720707311</v>
      </c>
      <c r="P107" s="16">
        <f t="shared" ca="1" si="22"/>
        <v>56.500359390315225</v>
      </c>
      <c r="Q107" s="16">
        <f t="shared" ca="1" si="17"/>
        <v>53.983523710877257</v>
      </c>
      <c r="R107" s="16">
        <f t="shared" ca="1" si="23"/>
        <v>117.4602409297966</v>
      </c>
      <c r="S107" s="15">
        <v>82</v>
      </c>
      <c r="T107" s="15">
        <f t="shared" ca="1" si="18"/>
        <v>3</v>
      </c>
      <c r="U107" s="16">
        <f t="shared" ca="1" si="24"/>
        <v>2527.7862884179317</v>
      </c>
      <c r="V107" s="16">
        <f t="shared" ca="1" si="25"/>
        <v>2532.3116614602354</v>
      </c>
      <c r="W107" s="16">
        <f t="shared" ca="1" si="26"/>
        <v>2558.6508720707311</v>
      </c>
    </row>
    <row r="108" spans="9:23">
      <c r="I108" s="15">
        <v>83</v>
      </c>
      <c r="J108" s="16">
        <f t="shared" ca="1" si="14"/>
        <v>34.338506909605407</v>
      </c>
      <c r="K108" s="16">
        <f t="shared" ca="1" si="19"/>
        <v>2475.5291380505396</v>
      </c>
      <c r="L108" s="16">
        <f t="shared" ca="1" si="20"/>
        <v>2527.7862884179317</v>
      </c>
      <c r="M108" s="16">
        <f t="shared" ca="1" si="21"/>
        <v>2571.6657679067525</v>
      </c>
      <c r="N108" s="16">
        <f t="shared" ca="1" si="15"/>
        <v>6.5303034452559316</v>
      </c>
      <c r="O108" s="16">
        <f t="shared" ca="1" si="16"/>
        <v>2578.1960713520084</v>
      </c>
      <c r="P108" s="16">
        <f t="shared" ca="1" si="22"/>
        <v>52.257150367392114</v>
      </c>
      <c r="Q108" s="16">
        <f t="shared" ca="1" si="17"/>
        <v>43.879479488820991</v>
      </c>
      <c r="R108" s="16">
        <f t="shared" ca="1" si="23"/>
        <v>102.66693330146904</v>
      </c>
      <c r="S108" s="15">
        <v>83</v>
      </c>
      <c r="T108" s="15">
        <f t="shared" ca="1" si="18"/>
        <v>1</v>
      </c>
      <c r="U108" s="16">
        <f t="shared" ca="1" si="24"/>
        <v>2578.1960713520084</v>
      </c>
      <c r="V108" s="16">
        <f t="shared" ca="1" si="25"/>
        <v>2532.3116614602354</v>
      </c>
      <c r="W108" s="16">
        <f t="shared" ca="1" si="26"/>
        <v>2558.6508720707311</v>
      </c>
    </row>
    <row r="109" spans="9:23">
      <c r="I109" s="15">
        <v>84</v>
      </c>
      <c r="J109" s="16">
        <f t="shared" ca="1" si="14"/>
        <v>80.707460370474109</v>
      </c>
      <c r="K109" s="16">
        <f t="shared" ca="1" si="19"/>
        <v>2556.2365984210137</v>
      </c>
      <c r="L109" s="16">
        <f t="shared" ca="1" si="20"/>
        <v>2556.2365984210137</v>
      </c>
      <c r="M109" s="16">
        <f t="shared" ca="1" si="21"/>
        <v>2614.9304344044913</v>
      </c>
      <c r="N109" s="16">
        <f t="shared" ca="1" si="15"/>
        <v>7.8660640206125736</v>
      </c>
      <c r="O109" s="16">
        <f t="shared" ca="1" si="16"/>
        <v>2622.7964984251039</v>
      </c>
      <c r="P109" s="16">
        <f t="shared" ca="1" si="22"/>
        <v>0</v>
      </c>
      <c r="Q109" s="16">
        <f t="shared" ca="1" si="17"/>
        <v>58.693835983477413</v>
      </c>
      <c r="R109" s="16">
        <f t="shared" ca="1" si="23"/>
        <v>66.559900004089982</v>
      </c>
      <c r="S109" s="15">
        <v>84</v>
      </c>
      <c r="T109" s="15">
        <f t="shared" ca="1" si="18"/>
        <v>2</v>
      </c>
      <c r="U109" s="16">
        <f t="shared" ca="1" si="24"/>
        <v>2578.1960713520084</v>
      </c>
      <c r="V109" s="16">
        <f t="shared" ca="1" si="25"/>
        <v>2622.7964984251039</v>
      </c>
      <c r="W109" s="16">
        <f t="shared" ca="1" si="26"/>
        <v>2558.6508720707311</v>
      </c>
    </row>
    <row r="110" spans="9:23">
      <c r="I110" s="15">
        <v>85</v>
      </c>
      <c r="J110" s="16">
        <f t="shared" ca="1" si="14"/>
        <v>24.609375096314825</v>
      </c>
      <c r="K110" s="16">
        <f t="shared" ca="1" si="19"/>
        <v>2580.8459735173287</v>
      </c>
      <c r="L110" s="16">
        <f t="shared" ca="1" si="20"/>
        <v>2580.8459735173287</v>
      </c>
      <c r="M110" s="16">
        <f t="shared" ca="1" si="21"/>
        <v>2658.9321328186047</v>
      </c>
      <c r="N110" s="16">
        <f t="shared" ca="1" si="15"/>
        <v>5.9198719615725706</v>
      </c>
      <c r="O110" s="16">
        <f t="shared" ca="1" si="16"/>
        <v>2664.8520047801771</v>
      </c>
      <c r="P110" s="16">
        <f t="shared" ca="1" si="22"/>
        <v>0</v>
      </c>
      <c r="Q110" s="16">
        <f t="shared" ca="1" si="17"/>
        <v>78.086159301275984</v>
      </c>
      <c r="R110" s="16">
        <f t="shared" ca="1" si="23"/>
        <v>84.006031262848552</v>
      </c>
      <c r="S110" s="15">
        <v>85</v>
      </c>
      <c r="T110" s="15">
        <f t="shared" ca="1" si="18"/>
        <v>3</v>
      </c>
      <c r="U110" s="16">
        <f t="shared" ca="1" si="24"/>
        <v>2578.1960713520084</v>
      </c>
      <c r="V110" s="16">
        <f t="shared" ca="1" si="25"/>
        <v>2622.7964984251039</v>
      </c>
      <c r="W110" s="16">
        <f t="shared" ca="1" si="26"/>
        <v>2664.8520047801771</v>
      </c>
    </row>
    <row r="111" spans="9:23">
      <c r="I111" s="15">
        <v>86</v>
      </c>
      <c r="J111" s="16">
        <f t="shared" ca="1" si="14"/>
        <v>53.72126204682359</v>
      </c>
      <c r="K111" s="16">
        <f t="shared" ca="1" si="19"/>
        <v>2634.5672355641523</v>
      </c>
      <c r="L111" s="16">
        <f t="shared" ca="1" si="20"/>
        <v>2634.5672355641523</v>
      </c>
      <c r="M111" s="16">
        <f t="shared" ca="1" si="21"/>
        <v>2698.358403290903</v>
      </c>
      <c r="N111" s="16">
        <f t="shared" ca="1" si="15"/>
        <v>6.8062759262561467</v>
      </c>
      <c r="O111" s="16">
        <f t="shared" ca="1" si="16"/>
        <v>2705.1646792171591</v>
      </c>
      <c r="P111" s="16">
        <f t="shared" ca="1" si="22"/>
        <v>0</v>
      </c>
      <c r="Q111" s="16">
        <f t="shared" ca="1" si="17"/>
        <v>63.791167726750722</v>
      </c>
      <c r="R111" s="16">
        <f t="shared" ca="1" si="23"/>
        <v>70.597443653006863</v>
      </c>
      <c r="S111" s="15">
        <v>86</v>
      </c>
      <c r="T111" s="15">
        <f t="shared" ca="1" si="18"/>
        <v>1</v>
      </c>
      <c r="U111" s="16">
        <f t="shared" ca="1" si="24"/>
        <v>2705.1646792171591</v>
      </c>
      <c r="V111" s="16">
        <f t="shared" ca="1" si="25"/>
        <v>2622.7964984251039</v>
      </c>
      <c r="W111" s="16">
        <f t="shared" ca="1" si="26"/>
        <v>2664.8520047801771</v>
      </c>
    </row>
    <row r="112" spans="9:23">
      <c r="I112" s="15">
        <v>87</v>
      </c>
      <c r="J112" s="16">
        <f t="shared" ca="1" si="14"/>
        <v>65.885570408800021</v>
      </c>
      <c r="K112" s="16">
        <f t="shared" ca="1" si="19"/>
        <v>2700.4528059729523</v>
      </c>
      <c r="L112" s="16">
        <f t="shared" ca="1" si="20"/>
        <v>2700.4528059729523</v>
      </c>
      <c r="M112" s="16">
        <f t="shared" ca="1" si="21"/>
        <v>2748.9993472695787</v>
      </c>
      <c r="N112" s="16">
        <f t="shared" ca="1" si="15"/>
        <v>7.3466874148400585</v>
      </c>
      <c r="O112" s="16">
        <f t="shared" ca="1" si="16"/>
        <v>2756.3460346844186</v>
      </c>
      <c r="P112" s="16">
        <f t="shared" ca="1" si="22"/>
        <v>0</v>
      </c>
      <c r="Q112" s="16">
        <f t="shared" ca="1" si="17"/>
        <v>48.546541296626273</v>
      </c>
      <c r="R112" s="16">
        <f t="shared" ca="1" si="23"/>
        <v>55.893228711466335</v>
      </c>
      <c r="S112" s="15">
        <v>87</v>
      </c>
      <c r="T112" s="15">
        <f t="shared" ca="1" si="18"/>
        <v>2</v>
      </c>
      <c r="U112" s="16">
        <f t="shared" ca="1" si="24"/>
        <v>2705.1646792171591</v>
      </c>
      <c r="V112" s="16">
        <f t="shared" ca="1" si="25"/>
        <v>2756.3460346844186</v>
      </c>
      <c r="W112" s="16">
        <f t="shared" ca="1" si="26"/>
        <v>2664.8520047801771</v>
      </c>
    </row>
    <row r="113" spans="9:23">
      <c r="I113" s="15">
        <v>88</v>
      </c>
      <c r="J113" s="16">
        <f t="shared" ca="1" si="14"/>
        <v>24.397637189017743</v>
      </c>
      <c r="K113" s="16">
        <f t="shared" ca="1" si="19"/>
        <v>2724.8504431619699</v>
      </c>
      <c r="L113" s="16">
        <f t="shared" ca="1" si="20"/>
        <v>2724.8504431619699</v>
      </c>
      <c r="M113" s="16">
        <f t="shared" ca="1" si="21"/>
        <v>2777.9794573914155</v>
      </c>
      <c r="N113" s="16">
        <f t="shared" ca="1" si="15"/>
        <v>7.0824241571120812</v>
      </c>
      <c r="O113" s="16">
        <f t="shared" ca="1" si="16"/>
        <v>2785.0618815485277</v>
      </c>
      <c r="P113" s="16">
        <f t="shared" ca="1" si="22"/>
        <v>0</v>
      </c>
      <c r="Q113" s="16">
        <f t="shared" ca="1" si="17"/>
        <v>53.129014229445652</v>
      </c>
      <c r="R113" s="16">
        <f t="shared" ca="1" si="23"/>
        <v>60.211438386557731</v>
      </c>
      <c r="S113" s="15">
        <v>88</v>
      </c>
      <c r="T113" s="15">
        <f t="shared" ca="1" si="18"/>
        <v>3</v>
      </c>
      <c r="U113" s="16">
        <f t="shared" ca="1" si="24"/>
        <v>2705.1646792171591</v>
      </c>
      <c r="V113" s="16">
        <f t="shared" ca="1" si="25"/>
        <v>2756.3460346844186</v>
      </c>
      <c r="W113" s="16">
        <f t="shared" ca="1" si="26"/>
        <v>2785.0618815485277</v>
      </c>
    </row>
    <row r="114" spans="9:23">
      <c r="I114" s="15">
        <v>89</v>
      </c>
      <c r="J114" s="16">
        <f t="shared" ca="1" si="14"/>
        <v>30.721427929087938</v>
      </c>
      <c r="K114" s="16">
        <f t="shared" ca="1" si="19"/>
        <v>2755.5718710910578</v>
      </c>
      <c r="L114" s="16">
        <f t="shared" ca="1" si="20"/>
        <v>2755.5718710910578</v>
      </c>
      <c r="M114" s="16">
        <f t="shared" ca="1" si="21"/>
        <v>2833.8832839219972</v>
      </c>
      <c r="N114" s="16">
        <f t="shared" ca="1" si="15"/>
        <v>8.6910463610500024</v>
      </c>
      <c r="O114" s="16">
        <f t="shared" ca="1" si="16"/>
        <v>2842.5743302830474</v>
      </c>
      <c r="P114" s="16">
        <f t="shared" ca="1" si="22"/>
        <v>0</v>
      </c>
      <c r="Q114" s="16">
        <f t="shared" ca="1" si="17"/>
        <v>78.311412830939375</v>
      </c>
      <c r="R114" s="16">
        <f t="shared" ca="1" si="23"/>
        <v>87.002459191989374</v>
      </c>
      <c r="S114" s="15">
        <v>89</v>
      </c>
      <c r="T114" s="15">
        <f t="shared" ca="1" si="18"/>
        <v>1</v>
      </c>
      <c r="U114" s="16">
        <f t="shared" ca="1" si="24"/>
        <v>2842.5743302830474</v>
      </c>
      <c r="V114" s="16">
        <f t="shared" ca="1" si="25"/>
        <v>2756.3460346844186</v>
      </c>
      <c r="W114" s="16">
        <f t="shared" ca="1" si="26"/>
        <v>2785.0618815485277</v>
      </c>
    </row>
    <row r="115" spans="9:23">
      <c r="I115" s="15">
        <v>90</v>
      </c>
      <c r="J115" s="16">
        <f t="shared" ca="1" si="14"/>
        <v>75.157934083206996</v>
      </c>
      <c r="K115" s="16">
        <f t="shared" ca="1" si="19"/>
        <v>2830.7298051742646</v>
      </c>
      <c r="L115" s="16">
        <f t="shared" ca="1" si="20"/>
        <v>2830.7298051742646</v>
      </c>
      <c r="M115" s="16">
        <f t="shared" ca="1" si="21"/>
        <v>2876.1101132027529</v>
      </c>
      <c r="N115" s="16">
        <f t="shared" ca="1" si="15"/>
        <v>8.8608309283017306</v>
      </c>
      <c r="O115" s="16">
        <f t="shared" ca="1" si="16"/>
        <v>2884.9709441310547</v>
      </c>
      <c r="P115" s="16">
        <f t="shared" ca="1" si="22"/>
        <v>0</v>
      </c>
      <c r="Q115" s="16">
        <f t="shared" ca="1" si="17"/>
        <v>45.380308028488386</v>
      </c>
      <c r="R115" s="16">
        <f t="shared" ca="1" si="23"/>
        <v>54.241138956790117</v>
      </c>
      <c r="S115" s="15">
        <v>90</v>
      </c>
      <c r="T115" s="15">
        <f t="shared" ca="1" si="18"/>
        <v>2</v>
      </c>
      <c r="U115" s="16">
        <f t="shared" ca="1" si="24"/>
        <v>2842.5743302830474</v>
      </c>
      <c r="V115" s="16">
        <f t="shared" ca="1" si="25"/>
        <v>2884.9709441310547</v>
      </c>
      <c r="W115" s="16">
        <f t="shared" ca="1" si="26"/>
        <v>2785.0618815485277</v>
      </c>
    </row>
    <row r="116" spans="9:23">
      <c r="I116" s="15">
        <v>91</v>
      </c>
      <c r="J116" s="16">
        <f t="shared" ca="1" si="14"/>
        <v>45.33645396070569</v>
      </c>
      <c r="K116" s="16">
        <f t="shared" ca="1" si="19"/>
        <v>2876.0662591349701</v>
      </c>
      <c r="L116" s="16">
        <f t="shared" ca="1" si="20"/>
        <v>2876.0662591349701</v>
      </c>
      <c r="M116" s="16">
        <f t="shared" ca="1" si="21"/>
        <v>2942.1423864852081</v>
      </c>
      <c r="N116" s="16">
        <f t="shared" ca="1" si="15"/>
        <v>6.6505304249771449</v>
      </c>
      <c r="O116" s="16">
        <f t="shared" ca="1" si="16"/>
        <v>2948.7929169101853</v>
      </c>
      <c r="P116" s="16">
        <f t="shared" ca="1" si="22"/>
        <v>0</v>
      </c>
      <c r="Q116" s="16">
        <f t="shared" ca="1" si="17"/>
        <v>66.07612735023794</v>
      </c>
      <c r="R116" s="16">
        <f t="shared" ca="1" si="23"/>
        <v>72.726657775215088</v>
      </c>
      <c r="S116" s="15">
        <v>91</v>
      </c>
      <c r="T116" s="15">
        <f t="shared" ca="1" si="18"/>
        <v>3</v>
      </c>
      <c r="U116" s="16">
        <f t="shared" ca="1" si="24"/>
        <v>2842.5743302830474</v>
      </c>
      <c r="V116" s="16">
        <f t="shared" ca="1" si="25"/>
        <v>2884.9709441310547</v>
      </c>
      <c r="W116" s="16">
        <f t="shared" ca="1" si="26"/>
        <v>2948.7929169101853</v>
      </c>
    </row>
    <row r="117" spans="9:23">
      <c r="I117" s="15">
        <v>92</v>
      </c>
      <c r="J117" s="16">
        <f t="shared" ca="1" si="14"/>
        <v>10.168656419619065</v>
      </c>
      <c r="K117" s="16">
        <f t="shared" ca="1" si="19"/>
        <v>2886.234915554589</v>
      </c>
      <c r="L117" s="16">
        <f t="shared" ca="1" si="20"/>
        <v>2886.234915554589</v>
      </c>
      <c r="M117" s="16">
        <f t="shared" ca="1" si="21"/>
        <v>2956.5082171588488</v>
      </c>
      <c r="N117" s="16">
        <f t="shared" ca="1" si="15"/>
        <v>8.1123557128308406</v>
      </c>
      <c r="O117" s="16">
        <f t="shared" ca="1" si="16"/>
        <v>2964.6205728716795</v>
      </c>
      <c r="P117" s="16">
        <f t="shared" ca="1" si="22"/>
        <v>0</v>
      </c>
      <c r="Q117" s="16">
        <f t="shared" ca="1" si="17"/>
        <v>70.273301604259899</v>
      </c>
      <c r="R117" s="16">
        <f t="shared" ca="1" si="23"/>
        <v>78.385657317090732</v>
      </c>
      <c r="S117" s="15">
        <v>92</v>
      </c>
      <c r="T117" s="15">
        <f t="shared" ca="1" si="18"/>
        <v>1</v>
      </c>
      <c r="U117" s="16">
        <f t="shared" ca="1" si="24"/>
        <v>2964.6205728716795</v>
      </c>
      <c r="V117" s="16">
        <f t="shared" ca="1" si="25"/>
        <v>2884.9709441310547</v>
      </c>
      <c r="W117" s="16">
        <f t="shared" ca="1" si="26"/>
        <v>2948.7929169101853</v>
      </c>
    </row>
    <row r="118" spans="9:23">
      <c r="I118" s="15">
        <v>93</v>
      </c>
      <c r="J118" s="16">
        <f t="shared" ca="1" si="14"/>
        <v>75.898755754086935</v>
      </c>
      <c r="K118" s="16">
        <f t="shared" ca="1" si="19"/>
        <v>2962.1336713086757</v>
      </c>
      <c r="L118" s="16">
        <f t="shared" ca="1" si="20"/>
        <v>2962.1336713086757</v>
      </c>
      <c r="M118" s="16">
        <f t="shared" ca="1" si="21"/>
        <v>3013.9214871195918</v>
      </c>
      <c r="N118" s="16">
        <f t="shared" ca="1" si="15"/>
        <v>6.2426031746104371</v>
      </c>
      <c r="O118" s="16">
        <f t="shared" ca="1" si="16"/>
        <v>3020.1640902942022</v>
      </c>
      <c r="P118" s="16">
        <f t="shared" ca="1" si="22"/>
        <v>0</v>
      </c>
      <c r="Q118" s="16">
        <f t="shared" ca="1" si="17"/>
        <v>51.787815810915852</v>
      </c>
      <c r="R118" s="16">
        <f t="shared" ca="1" si="23"/>
        <v>58.030418985526289</v>
      </c>
      <c r="S118" s="15">
        <v>93</v>
      </c>
      <c r="T118" s="15">
        <f t="shared" ca="1" si="18"/>
        <v>2</v>
      </c>
      <c r="U118" s="16">
        <f t="shared" ca="1" si="24"/>
        <v>2964.6205728716795</v>
      </c>
      <c r="V118" s="16">
        <f t="shared" ca="1" si="25"/>
        <v>3020.1640902942022</v>
      </c>
      <c r="W118" s="16">
        <f t="shared" ca="1" si="26"/>
        <v>2948.7929169101853</v>
      </c>
    </row>
    <row r="119" spans="9:23">
      <c r="I119" s="15">
        <v>94</v>
      </c>
      <c r="J119" s="16">
        <f t="shared" ca="1" si="14"/>
        <v>15.040277624043506</v>
      </c>
      <c r="K119" s="16">
        <f t="shared" ca="1" si="19"/>
        <v>2977.1739489327192</v>
      </c>
      <c r="L119" s="16">
        <f t="shared" ca="1" si="20"/>
        <v>2977.1739489327192</v>
      </c>
      <c r="M119" s="16">
        <f t="shared" ca="1" si="21"/>
        <v>3073.3044018551823</v>
      </c>
      <c r="N119" s="16">
        <f t="shared" ca="1" si="15"/>
        <v>9.9343880639722073</v>
      </c>
      <c r="O119" s="16">
        <f t="shared" ca="1" si="16"/>
        <v>3083.2387899191544</v>
      </c>
      <c r="P119" s="16">
        <f t="shared" ca="1" si="22"/>
        <v>0</v>
      </c>
      <c r="Q119" s="16">
        <f t="shared" ca="1" si="17"/>
        <v>96.130452922463107</v>
      </c>
      <c r="R119" s="16">
        <f t="shared" ca="1" si="23"/>
        <v>106.06484098643531</v>
      </c>
      <c r="S119" s="15">
        <v>94</v>
      </c>
      <c r="T119" s="15">
        <f t="shared" ca="1" si="18"/>
        <v>3</v>
      </c>
      <c r="U119" s="16">
        <f t="shared" ca="1" si="24"/>
        <v>2964.6205728716795</v>
      </c>
      <c r="V119" s="16">
        <f t="shared" ca="1" si="25"/>
        <v>3020.1640902942022</v>
      </c>
      <c r="W119" s="16">
        <f t="shared" ca="1" si="26"/>
        <v>3083.2387899191544</v>
      </c>
    </row>
    <row r="120" spans="9:23">
      <c r="I120" s="15">
        <v>95</v>
      </c>
      <c r="J120" s="16">
        <f t="shared" ca="1" si="14"/>
        <v>45.165368892046772</v>
      </c>
      <c r="K120" s="16">
        <f t="shared" ca="1" si="19"/>
        <v>3022.3393178247661</v>
      </c>
      <c r="L120" s="16">
        <f t="shared" ca="1" si="20"/>
        <v>3022.3393178247661</v>
      </c>
      <c r="M120" s="16">
        <f t="shared" ca="1" si="21"/>
        <v>3095.8254034628235</v>
      </c>
      <c r="N120" s="16">
        <f t="shared" ca="1" si="15"/>
        <v>7.7330387607323878</v>
      </c>
      <c r="O120" s="16">
        <f t="shared" ca="1" si="16"/>
        <v>3103.5584422235561</v>
      </c>
      <c r="P120" s="16">
        <f t="shared" ca="1" si="22"/>
        <v>0</v>
      </c>
      <c r="Q120" s="16">
        <f t="shared" ca="1" si="17"/>
        <v>73.486085638057418</v>
      </c>
      <c r="R120" s="16">
        <f t="shared" ca="1" si="23"/>
        <v>81.219124398789802</v>
      </c>
      <c r="S120" s="15">
        <v>95</v>
      </c>
      <c r="T120" s="15">
        <f t="shared" ca="1" si="18"/>
        <v>1</v>
      </c>
      <c r="U120" s="16">
        <f t="shared" ca="1" si="24"/>
        <v>3103.5584422235561</v>
      </c>
      <c r="V120" s="16">
        <f t="shared" ca="1" si="25"/>
        <v>3020.1640902942022</v>
      </c>
      <c r="W120" s="16">
        <f t="shared" ca="1" si="26"/>
        <v>3083.2387899191544</v>
      </c>
    </row>
    <row r="121" spans="9:23">
      <c r="I121" s="15">
        <v>96</v>
      </c>
      <c r="J121" s="16">
        <f t="shared" ca="1" si="14"/>
        <v>7.4879327398676185</v>
      </c>
      <c r="K121" s="16">
        <f t="shared" ca="1" si="19"/>
        <v>3029.8272505646337</v>
      </c>
      <c r="L121" s="16">
        <f t="shared" ca="1" si="20"/>
        <v>3029.8272505646337</v>
      </c>
      <c r="M121" s="16">
        <f t="shared" ca="1" si="21"/>
        <v>3086.8279666885596</v>
      </c>
      <c r="N121" s="16">
        <f t="shared" ca="1" si="15"/>
        <v>5.5921022103570044</v>
      </c>
      <c r="O121" s="16">
        <f t="shared" ca="1" si="16"/>
        <v>3092.4200688989167</v>
      </c>
      <c r="P121" s="16">
        <f t="shared" ca="1" si="22"/>
        <v>0</v>
      </c>
      <c r="Q121" s="16">
        <f t="shared" ca="1" si="17"/>
        <v>57.000716123926132</v>
      </c>
      <c r="R121" s="16">
        <f t="shared" ca="1" si="23"/>
        <v>62.592818334283137</v>
      </c>
      <c r="S121" s="15">
        <v>96</v>
      </c>
      <c r="T121" s="15">
        <f t="shared" ca="1" si="18"/>
        <v>2</v>
      </c>
      <c r="U121" s="16">
        <f t="shared" ca="1" si="24"/>
        <v>3103.5584422235561</v>
      </c>
      <c r="V121" s="16">
        <f t="shared" ca="1" si="25"/>
        <v>3092.4200688989167</v>
      </c>
      <c r="W121" s="16">
        <f t="shared" ca="1" si="26"/>
        <v>3083.2387899191544</v>
      </c>
    </row>
    <row r="122" spans="9:23">
      <c r="I122" s="15">
        <v>97</v>
      </c>
      <c r="J122" s="16">
        <f t="shared" ca="1" si="14"/>
        <v>8.4831079971605181</v>
      </c>
      <c r="K122" s="16">
        <f t="shared" ca="1" si="19"/>
        <v>3038.3103585617941</v>
      </c>
      <c r="L122" s="16">
        <f t="shared" ca="1" si="20"/>
        <v>3083.2387899191544</v>
      </c>
      <c r="M122" s="16">
        <f t="shared" ca="1" si="21"/>
        <v>3187.434483201167</v>
      </c>
      <c r="N122" s="16">
        <f t="shared" ca="1" si="15"/>
        <v>5.8319488394383843</v>
      </c>
      <c r="O122" s="16">
        <f t="shared" ca="1" si="16"/>
        <v>3193.2664320406057</v>
      </c>
      <c r="P122" s="16">
        <f t="shared" ca="1" si="22"/>
        <v>44.928431357360296</v>
      </c>
      <c r="Q122" s="16">
        <f t="shared" ca="1" si="17"/>
        <v>104.19569328201246</v>
      </c>
      <c r="R122" s="16">
        <f t="shared" ca="1" si="23"/>
        <v>154.95607347881113</v>
      </c>
      <c r="S122" s="15">
        <v>97</v>
      </c>
      <c r="T122" s="15">
        <f t="shared" ca="1" si="18"/>
        <v>3</v>
      </c>
      <c r="U122" s="16">
        <f t="shared" ca="1" si="24"/>
        <v>3103.5584422235561</v>
      </c>
      <c r="V122" s="16">
        <f t="shared" ca="1" si="25"/>
        <v>3092.4200688989167</v>
      </c>
      <c r="W122" s="16">
        <f t="shared" ca="1" si="26"/>
        <v>3193.2664320406057</v>
      </c>
    </row>
    <row r="123" spans="9:23">
      <c r="I123" s="15">
        <v>98</v>
      </c>
      <c r="J123" s="16">
        <f t="shared" ca="1" si="14"/>
        <v>13.264327399064472</v>
      </c>
      <c r="K123" s="16">
        <f t="shared" ca="1" si="19"/>
        <v>3051.5746859608585</v>
      </c>
      <c r="L123" s="16">
        <f t="shared" ca="1" si="20"/>
        <v>3092.4200688989167</v>
      </c>
      <c r="M123" s="16">
        <f t="shared" ca="1" si="21"/>
        <v>3153.5668956154341</v>
      </c>
      <c r="N123" s="16">
        <f t="shared" ca="1" si="15"/>
        <v>9.3607199634073659</v>
      </c>
      <c r="O123" s="16">
        <f t="shared" ca="1" si="16"/>
        <v>3162.9276155788416</v>
      </c>
      <c r="P123" s="16">
        <f t="shared" ca="1" si="22"/>
        <v>40.845382938058265</v>
      </c>
      <c r="Q123" s="16">
        <f t="shared" ca="1" si="17"/>
        <v>61.14682671651741</v>
      </c>
      <c r="R123" s="16">
        <f t="shared" ca="1" si="23"/>
        <v>111.35292961798304</v>
      </c>
      <c r="S123" s="15">
        <v>98</v>
      </c>
      <c r="T123" s="15">
        <f t="shared" ca="1" si="18"/>
        <v>2</v>
      </c>
      <c r="U123" s="16">
        <f t="shared" ca="1" si="24"/>
        <v>3103.5584422235561</v>
      </c>
      <c r="V123" s="16">
        <f t="shared" ca="1" si="25"/>
        <v>3162.9276155788416</v>
      </c>
      <c r="W123" s="16">
        <f t="shared" ca="1" si="26"/>
        <v>3193.2664320406057</v>
      </c>
    </row>
    <row r="124" spans="9:23">
      <c r="I124" s="15">
        <v>99</v>
      </c>
      <c r="J124" s="16">
        <f t="shared" ca="1" si="14"/>
        <v>3.9382991279728707</v>
      </c>
      <c r="K124" s="16">
        <f t="shared" ca="1" si="19"/>
        <v>3055.5129850888316</v>
      </c>
      <c r="L124" s="16">
        <f t="shared" ca="1" si="20"/>
        <v>3103.5584422235561</v>
      </c>
      <c r="M124" s="16">
        <f t="shared" ca="1" si="21"/>
        <v>3192.3985976576278</v>
      </c>
      <c r="N124" s="16">
        <f t="shared" ca="1" si="15"/>
        <v>9.0292257590358691</v>
      </c>
      <c r="O124" s="16">
        <f t="shared" ca="1" si="16"/>
        <v>3201.4278234166636</v>
      </c>
      <c r="P124" s="16">
        <f t="shared" ca="1" si="22"/>
        <v>48.045457134724529</v>
      </c>
      <c r="Q124" s="16">
        <f t="shared" ca="1" si="17"/>
        <v>88.840155434071761</v>
      </c>
      <c r="R124" s="16">
        <f t="shared" ca="1" si="23"/>
        <v>145.91483832783217</v>
      </c>
      <c r="S124" s="15">
        <v>99</v>
      </c>
      <c r="T124" s="15">
        <f t="shared" ca="1" si="18"/>
        <v>1</v>
      </c>
      <c r="U124" s="16">
        <f t="shared" ca="1" si="24"/>
        <v>3201.4278234166636</v>
      </c>
      <c r="V124" s="16">
        <f t="shared" ca="1" si="25"/>
        <v>3162.9276155788416</v>
      </c>
      <c r="W124" s="16">
        <f t="shared" ca="1" si="26"/>
        <v>3193.2664320406057</v>
      </c>
    </row>
    <row r="125" spans="9:23">
      <c r="I125" s="15">
        <v>100</v>
      </c>
      <c r="J125" s="16">
        <f t="shared" ca="1" si="14"/>
        <v>13.630199642137152</v>
      </c>
      <c r="K125" s="16">
        <f t="shared" ca="1" si="19"/>
        <v>3069.1431847309686</v>
      </c>
      <c r="L125" s="16">
        <f t="shared" ca="1" si="20"/>
        <v>3162.9276155788416</v>
      </c>
      <c r="M125" s="16">
        <f t="shared" ca="1" si="21"/>
        <v>3208.4640806568905</v>
      </c>
      <c r="N125" s="16">
        <f t="shared" ca="1" si="15"/>
        <v>7.9739774891339712</v>
      </c>
      <c r="O125" s="16">
        <f t="shared" ca="1" si="16"/>
        <v>3216.4380581460246</v>
      </c>
      <c r="P125" s="16">
        <f t="shared" ca="1" si="22"/>
        <v>93.784430847872954</v>
      </c>
      <c r="Q125" s="16">
        <f t="shared" ca="1" si="17"/>
        <v>45.536465078048721</v>
      </c>
      <c r="R125" s="16">
        <f t="shared" ca="1" si="23"/>
        <v>147.29487341505563</v>
      </c>
      <c r="S125" s="15">
        <v>100</v>
      </c>
      <c r="T125" s="15">
        <f t="shared" ca="1" si="18"/>
        <v>2</v>
      </c>
      <c r="U125" s="16">
        <f t="shared" ca="1" si="24"/>
        <v>3201.4278234166636</v>
      </c>
      <c r="V125" s="16">
        <f t="shared" ca="1" si="25"/>
        <v>3216.4380581460246</v>
      </c>
      <c r="W125" s="16">
        <f t="shared" ca="1" si="26"/>
        <v>3193.2664320406057</v>
      </c>
    </row>
    <row r="126" spans="9:23">
      <c r="I126" s="15">
        <v>101</v>
      </c>
      <c r="J126" s="16">
        <f t="shared" ca="1" si="14"/>
        <v>24.333608829294889</v>
      </c>
      <c r="K126" s="16">
        <f t="shared" ca="1" si="19"/>
        <v>3093.4767935602636</v>
      </c>
      <c r="L126" s="16">
        <f t="shared" ca="1" si="20"/>
        <v>3193.2664320406057</v>
      </c>
      <c r="M126" s="16">
        <f t="shared" ca="1" si="21"/>
        <v>3264.6539382870492</v>
      </c>
      <c r="N126" s="16">
        <f t="shared" ca="1" si="15"/>
        <v>8.5395821643277863</v>
      </c>
      <c r="O126" s="16">
        <f t="shared" ca="1" si="16"/>
        <v>3273.193520451377</v>
      </c>
      <c r="P126" s="16">
        <f t="shared" ca="1" si="22"/>
        <v>99.789638480342091</v>
      </c>
      <c r="Q126" s="16">
        <f t="shared" ca="1" si="17"/>
        <v>71.387506246443365</v>
      </c>
      <c r="R126" s="16">
        <f t="shared" ca="1" si="23"/>
        <v>179.71672689111324</v>
      </c>
      <c r="S126" s="15">
        <v>101</v>
      </c>
      <c r="T126" s="15">
        <f t="shared" ca="1" si="18"/>
        <v>3</v>
      </c>
      <c r="U126" s="16">
        <f t="shared" ca="1" si="24"/>
        <v>3201.4278234166636</v>
      </c>
      <c r="V126" s="16">
        <f t="shared" ca="1" si="25"/>
        <v>3216.4380581460246</v>
      </c>
      <c r="W126" s="16">
        <f t="shared" ca="1" si="26"/>
        <v>3273.193520451377</v>
      </c>
    </row>
    <row r="127" spans="9:23">
      <c r="I127" s="15">
        <v>102</v>
      </c>
      <c r="J127" s="16">
        <f t="shared" ca="1" si="14"/>
        <v>44.75221762254926</v>
      </c>
      <c r="K127" s="16">
        <f t="shared" ca="1" si="19"/>
        <v>3138.2290111828129</v>
      </c>
      <c r="L127" s="16">
        <f t="shared" ca="1" si="20"/>
        <v>3201.4278234166636</v>
      </c>
      <c r="M127" s="16">
        <f t="shared" ca="1" si="21"/>
        <v>3277.2482819564784</v>
      </c>
      <c r="N127" s="16">
        <f t="shared" ca="1" si="15"/>
        <v>5.8876167900401528</v>
      </c>
      <c r="O127" s="16">
        <f t="shared" ca="1" si="16"/>
        <v>3283.1358987465187</v>
      </c>
      <c r="P127" s="16">
        <f t="shared" ca="1" si="22"/>
        <v>63.198812233850731</v>
      </c>
      <c r="Q127" s="16">
        <f t="shared" ca="1" si="17"/>
        <v>75.820458539814837</v>
      </c>
      <c r="R127" s="16">
        <f t="shared" ca="1" si="23"/>
        <v>144.90688756370571</v>
      </c>
      <c r="S127" s="15">
        <v>102</v>
      </c>
      <c r="T127" s="15">
        <f t="shared" ca="1" si="18"/>
        <v>1</v>
      </c>
      <c r="U127" s="16">
        <f t="shared" ca="1" si="24"/>
        <v>3283.1358987465187</v>
      </c>
      <c r="V127" s="16">
        <f t="shared" ca="1" si="25"/>
        <v>3216.4380581460246</v>
      </c>
      <c r="W127" s="16">
        <f t="shared" ca="1" si="26"/>
        <v>3273.193520451377</v>
      </c>
    </row>
    <row r="128" spans="9:23">
      <c r="I128" s="15">
        <v>103</v>
      </c>
      <c r="J128" s="16">
        <f t="shared" ca="1" si="14"/>
        <v>13.618323280533097</v>
      </c>
      <c r="K128" s="16">
        <f t="shared" ca="1" si="19"/>
        <v>3151.8473344633458</v>
      </c>
      <c r="L128" s="16">
        <f t="shared" ca="1" si="20"/>
        <v>3216.4380581460246</v>
      </c>
      <c r="M128" s="16">
        <f t="shared" ca="1" si="21"/>
        <v>3282.0399622572368</v>
      </c>
      <c r="N128" s="16">
        <f t="shared" ca="1" si="15"/>
        <v>5.1080225168807907</v>
      </c>
      <c r="O128" s="16">
        <f t="shared" ca="1" si="16"/>
        <v>3287.1479847741175</v>
      </c>
      <c r="P128" s="16">
        <f t="shared" ca="1" si="22"/>
        <v>64.590723682678799</v>
      </c>
      <c r="Q128" s="16">
        <f t="shared" ca="1" si="17"/>
        <v>65.601904111211994</v>
      </c>
      <c r="R128" s="16">
        <f t="shared" ca="1" si="23"/>
        <v>135.30065031077157</v>
      </c>
      <c r="S128" s="15">
        <v>103</v>
      </c>
      <c r="T128" s="15">
        <f t="shared" ca="1" si="18"/>
        <v>2</v>
      </c>
      <c r="U128" s="16">
        <f t="shared" ca="1" si="24"/>
        <v>3283.1358987465187</v>
      </c>
      <c r="V128" s="16">
        <f t="shared" ca="1" si="25"/>
        <v>3287.1479847741175</v>
      </c>
      <c r="W128" s="16">
        <f t="shared" ca="1" si="26"/>
        <v>3273.193520451377</v>
      </c>
    </row>
    <row r="129" spans="9:23">
      <c r="I129" s="15">
        <v>104</v>
      </c>
      <c r="J129" s="16">
        <f t="shared" ca="1" si="14"/>
        <v>48.200259441544418</v>
      </c>
      <c r="K129" s="16">
        <f t="shared" ca="1" si="19"/>
        <v>3200.0475939048902</v>
      </c>
      <c r="L129" s="16">
        <f t="shared" ca="1" si="20"/>
        <v>3273.193520451377</v>
      </c>
      <c r="M129" s="16">
        <f t="shared" ca="1" si="21"/>
        <v>3343.4588108353669</v>
      </c>
      <c r="N129" s="16">
        <f t="shared" ca="1" si="15"/>
        <v>5.470711582188045</v>
      </c>
      <c r="O129" s="16">
        <f t="shared" ca="1" si="16"/>
        <v>3348.9295224175548</v>
      </c>
      <c r="P129" s="16">
        <f t="shared" ca="1" si="22"/>
        <v>73.145926546486862</v>
      </c>
      <c r="Q129" s="16">
        <f t="shared" ca="1" si="17"/>
        <v>70.265290383989793</v>
      </c>
      <c r="R129" s="16">
        <f t="shared" ca="1" si="23"/>
        <v>148.8819285126647</v>
      </c>
      <c r="S129" s="15">
        <v>104</v>
      </c>
      <c r="T129" s="15">
        <f t="shared" ca="1" si="18"/>
        <v>3</v>
      </c>
      <c r="U129" s="16">
        <f t="shared" ca="1" si="24"/>
        <v>3283.1358987465187</v>
      </c>
      <c r="V129" s="16">
        <f t="shared" ca="1" si="25"/>
        <v>3287.1479847741175</v>
      </c>
      <c r="W129" s="16">
        <f t="shared" ca="1" si="26"/>
        <v>3348.9295224175548</v>
      </c>
    </row>
    <row r="130" spans="9:23">
      <c r="I130" s="15">
        <v>105</v>
      </c>
      <c r="J130" s="16">
        <f t="shared" ca="1" si="14"/>
        <v>3.8696739415273806</v>
      </c>
      <c r="K130" s="16">
        <f t="shared" ca="1" si="19"/>
        <v>3203.9172678464174</v>
      </c>
      <c r="L130" s="16">
        <f t="shared" ca="1" si="20"/>
        <v>3283.1358987465187</v>
      </c>
      <c r="M130" s="16">
        <f t="shared" ca="1" si="21"/>
        <v>3372.3847969342983</v>
      </c>
      <c r="N130" s="16">
        <f t="shared" ca="1" si="15"/>
        <v>7.9691063456269013</v>
      </c>
      <c r="O130" s="16">
        <f t="shared" ca="1" si="16"/>
        <v>3380.3539032799254</v>
      </c>
      <c r="P130" s="16">
        <f t="shared" ca="1" si="22"/>
        <v>79.218630900101289</v>
      </c>
      <c r="Q130" s="16">
        <f t="shared" ca="1" si="17"/>
        <v>89.248898187779687</v>
      </c>
      <c r="R130" s="16">
        <f t="shared" ca="1" si="23"/>
        <v>176.43663543350786</v>
      </c>
      <c r="S130" s="15">
        <v>105</v>
      </c>
      <c r="T130" s="15">
        <f t="shared" ca="1" si="18"/>
        <v>1</v>
      </c>
      <c r="U130" s="16">
        <f t="shared" ca="1" si="24"/>
        <v>3380.3539032799254</v>
      </c>
      <c r="V130" s="16">
        <f t="shared" ca="1" si="25"/>
        <v>3287.1479847741175</v>
      </c>
      <c r="W130" s="16">
        <f t="shared" ca="1" si="26"/>
        <v>3348.9295224175548</v>
      </c>
    </row>
    <row r="131" spans="9:23">
      <c r="I131" s="15">
        <v>106</v>
      </c>
      <c r="J131" s="16">
        <f t="shared" ca="1" si="14"/>
        <v>73.242288051240564</v>
      </c>
      <c r="K131" s="16">
        <f t="shared" ca="1" si="19"/>
        <v>3277.1595558976578</v>
      </c>
      <c r="L131" s="16">
        <f t="shared" ca="1" si="20"/>
        <v>3287.1479847741175</v>
      </c>
      <c r="M131" s="16">
        <f t="shared" ca="1" si="21"/>
        <v>3365.581197930499</v>
      </c>
      <c r="N131" s="16">
        <f t="shared" ca="1" si="15"/>
        <v>5.5672804257143236</v>
      </c>
      <c r="O131" s="16">
        <f t="shared" ca="1" si="16"/>
        <v>3371.1484783562132</v>
      </c>
      <c r="P131" s="16">
        <f t="shared" ca="1" si="22"/>
        <v>9.9884288764596931</v>
      </c>
      <c r="Q131" s="16">
        <f t="shared" ca="1" si="17"/>
        <v>78.433213156381413</v>
      </c>
      <c r="R131" s="16">
        <f t="shared" ca="1" si="23"/>
        <v>93.988922458555436</v>
      </c>
      <c r="S131" s="15">
        <v>106</v>
      </c>
      <c r="T131" s="15">
        <f t="shared" ca="1" si="18"/>
        <v>2</v>
      </c>
      <c r="U131" s="16">
        <f t="shared" ca="1" si="24"/>
        <v>3380.3539032799254</v>
      </c>
      <c r="V131" s="16">
        <f t="shared" ca="1" si="25"/>
        <v>3371.1484783562132</v>
      </c>
      <c r="W131" s="16">
        <f t="shared" ca="1" si="26"/>
        <v>3348.9295224175548</v>
      </c>
    </row>
    <row r="132" spans="9:23">
      <c r="I132" s="15">
        <v>107</v>
      </c>
      <c r="J132" s="16">
        <f t="shared" ca="1" si="14"/>
        <v>34.037456830254698</v>
      </c>
      <c r="K132" s="16">
        <f t="shared" ca="1" si="19"/>
        <v>3311.1970127279124</v>
      </c>
      <c r="L132" s="16">
        <f t="shared" ca="1" si="20"/>
        <v>3348.9295224175548</v>
      </c>
      <c r="M132" s="16">
        <f t="shared" ca="1" si="21"/>
        <v>3398.7329807999859</v>
      </c>
      <c r="N132" s="16">
        <f t="shared" ca="1" si="15"/>
        <v>8.7131366256753928</v>
      </c>
      <c r="O132" s="16">
        <f t="shared" ca="1" si="16"/>
        <v>3407.4461174256612</v>
      </c>
      <c r="P132" s="16">
        <f t="shared" ca="1" si="22"/>
        <v>37.732509689642484</v>
      </c>
      <c r="Q132" s="16">
        <f t="shared" ca="1" si="17"/>
        <v>49.803458382430861</v>
      </c>
      <c r="R132" s="16">
        <f t="shared" ca="1" si="23"/>
        <v>96.249104697748734</v>
      </c>
      <c r="S132" s="15">
        <v>107</v>
      </c>
      <c r="T132" s="15">
        <f t="shared" ca="1" si="18"/>
        <v>3</v>
      </c>
      <c r="U132" s="16">
        <f t="shared" ca="1" si="24"/>
        <v>3380.3539032799254</v>
      </c>
      <c r="V132" s="16">
        <f t="shared" ca="1" si="25"/>
        <v>3371.1484783562132</v>
      </c>
      <c r="W132" s="16">
        <f t="shared" ca="1" si="26"/>
        <v>3407.4461174256612</v>
      </c>
    </row>
    <row r="133" spans="9:23">
      <c r="I133" s="15">
        <v>108</v>
      </c>
      <c r="J133" s="16">
        <f t="shared" ca="1" si="14"/>
        <v>39.719403580321845</v>
      </c>
      <c r="K133" s="16">
        <f t="shared" ca="1" si="19"/>
        <v>3350.9164163082341</v>
      </c>
      <c r="L133" s="16">
        <f t="shared" ca="1" si="20"/>
        <v>3371.1484783562132</v>
      </c>
      <c r="M133" s="16">
        <f t="shared" ca="1" si="21"/>
        <v>3448.9707713477724</v>
      </c>
      <c r="N133" s="16">
        <f t="shared" ca="1" si="15"/>
        <v>5.6914778288404966</v>
      </c>
      <c r="O133" s="16">
        <f t="shared" ca="1" si="16"/>
        <v>3454.6622491766129</v>
      </c>
      <c r="P133" s="16">
        <f t="shared" ca="1" si="22"/>
        <v>20.23206204797907</v>
      </c>
      <c r="Q133" s="16">
        <f t="shared" ca="1" si="17"/>
        <v>77.822292991559124</v>
      </c>
      <c r="R133" s="16">
        <f t="shared" ca="1" si="23"/>
        <v>103.74583286837868</v>
      </c>
      <c r="S133" s="15">
        <v>108</v>
      </c>
      <c r="T133" s="15">
        <f t="shared" ca="1" si="18"/>
        <v>2</v>
      </c>
      <c r="U133" s="16">
        <f t="shared" ca="1" si="24"/>
        <v>3380.3539032799254</v>
      </c>
      <c r="V133" s="16">
        <f t="shared" ca="1" si="25"/>
        <v>3454.6622491766129</v>
      </c>
      <c r="W133" s="16">
        <f t="shared" ca="1" si="26"/>
        <v>3407.4461174256612</v>
      </c>
    </row>
    <row r="134" spans="9:23">
      <c r="I134" s="15">
        <v>109</v>
      </c>
      <c r="J134" s="16">
        <f t="shared" ca="1" si="14"/>
        <v>27.775078262304053</v>
      </c>
      <c r="K134" s="16">
        <f t="shared" ca="1" si="19"/>
        <v>3378.691494570538</v>
      </c>
      <c r="L134" s="16">
        <f t="shared" ca="1" si="20"/>
        <v>3380.3539032799254</v>
      </c>
      <c r="M134" s="16">
        <f t="shared" ca="1" si="21"/>
        <v>3439.2081259802158</v>
      </c>
      <c r="N134" s="16">
        <f t="shared" ca="1" si="15"/>
        <v>8.7723524292328037</v>
      </c>
      <c r="O134" s="16">
        <f t="shared" ca="1" si="16"/>
        <v>3447.9804784094486</v>
      </c>
      <c r="P134" s="16">
        <f t="shared" ca="1" si="22"/>
        <v>1.6624087093873641</v>
      </c>
      <c r="Q134" s="16">
        <f t="shared" ca="1" si="17"/>
        <v>58.854222700290556</v>
      </c>
      <c r="R134" s="16">
        <f t="shared" ca="1" si="23"/>
        <v>69.288983838910724</v>
      </c>
      <c r="S134" s="15">
        <v>109</v>
      </c>
      <c r="T134" s="15">
        <f t="shared" ca="1" si="18"/>
        <v>1</v>
      </c>
      <c r="U134" s="16">
        <f t="shared" ca="1" si="24"/>
        <v>3447.9804784094486</v>
      </c>
      <c r="V134" s="16">
        <f t="shared" ca="1" si="25"/>
        <v>3454.6622491766129</v>
      </c>
      <c r="W134" s="16">
        <f t="shared" ca="1" si="26"/>
        <v>3407.4461174256612</v>
      </c>
    </row>
    <row r="135" spans="9:23">
      <c r="I135" s="15">
        <v>110</v>
      </c>
      <c r="J135" s="16">
        <f t="shared" ca="1" si="14"/>
        <v>35.174305720406508</v>
      </c>
      <c r="K135" s="16">
        <f t="shared" ca="1" si="19"/>
        <v>3413.8658002909447</v>
      </c>
      <c r="L135" s="16">
        <f t="shared" ca="1" si="20"/>
        <v>3413.8658002909447</v>
      </c>
      <c r="M135" s="16">
        <f t="shared" ca="1" si="21"/>
        <v>3498.6394580555425</v>
      </c>
      <c r="N135" s="16">
        <f t="shared" ca="1" si="15"/>
        <v>7.6453936961659075</v>
      </c>
      <c r="O135" s="16">
        <f t="shared" ca="1" si="16"/>
        <v>3506.2848517517082</v>
      </c>
      <c r="P135" s="16">
        <f t="shared" ca="1" si="22"/>
        <v>0</v>
      </c>
      <c r="Q135" s="16">
        <f t="shared" ca="1" si="17"/>
        <v>84.773657764597829</v>
      </c>
      <c r="R135" s="16">
        <f t="shared" ca="1" si="23"/>
        <v>92.41905146076374</v>
      </c>
      <c r="S135" s="15">
        <v>110</v>
      </c>
      <c r="T135" s="15">
        <f t="shared" ca="1" si="18"/>
        <v>3</v>
      </c>
      <c r="U135" s="16">
        <f t="shared" ca="1" si="24"/>
        <v>3447.9804784094486</v>
      </c>
      <c r="V135" s="16">
        <f t="shared" ca="1" si="25"/>
        <v>3454.6622491766129</v>
      </c>
      <c r="W135" s="16">
        <f t="shared" ca="1" si="26"/>
        <v>3506.2848517517082</v>
      </c>
    </row>
    <row r="136" spans="9:23">
      <c r="I136" s="15">
        <v>111</v>
      </c>
      <c r="J136" s="16">
        <f t="shared" ca="1" si="14"/>
        <v>31.129080610187035</v>
      </c>
      <c r="K136" s="16">
        <f t="shared" ca="1" si="19"/>
        <v>3444.9948809011316</v>
      </c>
      <c r="L136" s="16">
        <f t="shared" ca="1" si="20"/>
        <v>3447.9804784094486</v>
      </c>
      <c r="M136" s="16">
        <f t="shared" ca="1" si="21"/>
        <v>3498.7933669690424</v>
      </c>
      <c r="N136" s="16">
        <f t="shared" ca="1" si="15"/>
        <v>8.4671336331230087</v>
      </c>
      <c r="O136" s="16">
        <f t="shared" ca="1" si="16"/>
        <v>3507.2605006021654</v>
      </c>
      <c r="P136" s="16">
        <f t="shared" ca="1" si="22"/>
        <v>2.9855975083169142</v>
      </c>
      <c r="Q136" s="16">
        <f t="shared" ca="1" si="17"/>
        <v>50.812888559593894</v>
      </c>
      <c r="R136" s="16">
        <f t="shared" ca="1" si="23"/>
        <v>62.265619701033813</v>
      </c>
      <c r="S136" s="15">
        <v>111</v>
      </c>
      <c r="T136" s="15">
        <f t="shared" ca="1" si="18"/>
        <v>1</v>
      </c>
      <c r="U136" s="16">
        <f t="shared" ca="1" si="24"/>
        <v>3507.2605006021654</v>
      </c>
      <c r="V136" s="16">
        <f t="shared" ca="1" si="25"/>
        <v>3454.6622491766129</v>
      </c>
      <c r="W136" s="16">
        <f t="shared" ca="1" si="26"/>
        <v>3506.2848517517082</v>
      </c>
    </row>
    <row r="137" spans="9:23">
      <c r="I137" s="15">
        <v>112</v>
      </c>
      <c r="J137" s="16">
        <f t="shared" ca="1" si="14"/>
        <v>109.03436413409473</v>
      </c>
      <c r="K137" s="16">
        <f t="shared" ca="1" si="19"/>
        <v>3554.0292450352263</v>
      </c>
      <c r="L137" s="16">
        <f t="shared" ca="1" si="20"/>
        <v>3554.0292450352263</v>
      </c>
      <c r="M137" s="16">
        <f t="shared" ca="1" si="21"/>
        <v>3599.398387856168</v>
      </c>
      <c r="N137" s="16">
        <f t="shared" ca="1" si="15"/>
        <v>6.7029038721494825</v>
      </c>
      <c r="O137" s="16">
        <f t="shared" ca="1" si="16"/>
        <v>3606.1012917283174</v>
      </c>
      <c r="P137" s="16">
        <f t="shared" ca="1" si="22"/>
        <v>0</v>
      </c>
      <c r="Q137" s="16">
        <f t="shared" ca="1" si="17"/>
        <v>45.369142820941882</v>
      </c>
      <c r="R137" s="16">
        <f t="shared" ca="1" si="23"/>
        <v>52.072046693091366</v>
      </c>
      <c r="S137" s="15">
        <v>112</v>
      </c>
      <c r="T137" s="15">
        <f t="shared" ca="1" si="18"/>
        <v>2</v>
      </c>
      <c r="U137" s="16">
        <f t="shared" ca="1" si="24"/>
        <v>3507.2605006021654</v>
      </c>
      <c r="V137" s="16">
        <f t="shared" ca="1" si="25"/>
        <v>3606.1012917283174</v>
      </c>
      <c r="W137" s="16">
        <f t="shared" ca="1" si="26"/>
        <v>3506.2848517517082</v>
      </c>
    </row>
    <row r="138" spans="9:23">
      <c r="I138" s="15">
        <v>113</v>
      </c>
      <c r="J138" s="16">
        <f t="shared" ca="1" si="14"/>
        <v>6.0277869589862361</v>
      </c>
      <c r="K138" s="16">
        <f t="shared" ca="1" si="19"/>
        <v>3560.0570319942126</v>
      </c>
      <c r="L138" s="16">
        <f t="shared" ca="1" si="20"/>
        <v>3560.0570319942126</v>
      </c>
      <c r="M138" s="16">
        <f t="shared" ca="1" si="21"/>
        <v>3592.7677814676636</v>
      </c>
      <c r="N138" s="16">
        <f t="shared" ca="1" si="15"/>
        <v>9.8732328578986106</v>
      </c>
      <c r="O138" s="16">
        <f t="shared" ca="1" si="16"/>
        <v>3602.6410143255621</v>
      </c>
      <c r="P138" s="16">
        <f t="shared" ca="1" si="22"/>
        <v>0</v>
      </c>
      <c r="Q138" s="16">
        <f t="shared" ca="1" si="17"/>
        <v>32.710749473451088</v>
      </c>
      <c r="R138" s="16">
        <f t="shared" ca="1" si="23"/>
        <v>42.583982331349702</v>
      </c>
      <c r="S138" s="15">
        <v>113</v>
      </c>
      <c r="T138" s="15">
        <f t="shared" ca="1" si="18"/>
        <v>3</v>
      </c>
      <c r="U138" s="16">
        <f t="shared" ca="1" si="24"/>
        <v>3507.2605006021654</v>
      </c>
      <c r="V138" s="16">
        <f t="shared" ca="1" si="25"/>
        <v>3606.1012917283174</v>
      </c>
      <c r="W138" s="16">
        <f t="shared" ca="1" si="26"/>
        <v>3602.6410143255621</v>
      </c>
    </row>
    <row r="139" spans="9:23">
      <c r="I139" s="15">
        <v>114</v>
      </c>
      <c r="J139" s="16">
        <f t="shared" ca="1" si="14"/>
        <v>18.146042841625434</v>
      </c>
      <c r="K139" s="16">
        <f t="shared" ca="1" si="19"/>
        <v>3578.2030748358379</v>
      </c>
      <c r="L139" s="16">
        <f t="shared" ca="1" si="20"/>
        <v>3578.2030748358379</v>
      </c>
      <c r="M139" s="16">
        <f t="shared" ca="1" si="21"/>
        <v>3634.2377604887465</v>
      </c>
      <c r="N139" s="16">
        <f t="shared" ca="1" si="15"/>
        <v>8.3934489414661861</v>
      </c>
      <c r="O139" s="16">
        <f t="shared" ca="1" si="16"/>
        <v>3642.6312094302125</v>
      </c>
      <c r="P139" s="16">
        <f t="shared" ca="1" si="22"/>
        <v>0</v>
      </c>
      <c r="Q139" s="16">
        <f t="shared" ca="1" si="17"/>
        <v>56.034685652908557</v>
      </c>
      <c r="R139" s="16">
        <f t="shared" ca="1" si="23"/>
        <v>64.42813459437474</v>
      </c>
      <c r="S139" s="15">
        <v>114</v>
      </c>
      <c r="T139" s="15">
        <f t="shared" ca="1" si="18"/>
        <v>1</v>
      </c>
      <c r="U139" s="16">
        <f t="shared" ca="1" si="24"/>
        <v>3642.6312094302125</v>
      </c>
      <c r="V139" s="16">
        <f t="shared" ca="1" si="25"/>
        <v>3606.1012917283174</v>
      </c>
      <c r="W139" s="16">
        <f t="shared" ca="1" si="26"/>
        <v>3602.6410143255621</v>
      </c>
    </row>
    <row r="140" spans="9:23">
      <c r="I140" s="15">
        <v>115</v>
      </c>
      <c r="J140" s="16">
        <f t="shared" ca="1" si="14"/>
        <v>23.300738109201721</v>
      </c>
      <c r="K140" s="16">
        <f t="shared" ca="1" si="19"/>
        <v>3601.5038129450395</v>
      </c>
      <c r="L140" s="16">
        <f t="shared" ca="1" si="20"/>
        <v>3602.6410143255621</v>
      </c>
      <c r="M140" s="16">
        <f t="shared" ca="1" si="21"/>
        <v>3661.3826050572447</v>
      </c>
      <c r="N140" s="16">
        <f t="shared" ca="1" si="15"/>
        <v>5.3458222079887534</v>
      </c>
      <c r="O140" s="16">
        <f t="shared" ca="1" si="16"/>
        <v>3666.7284272652337</v>
      </c>
      <c r="P140" s="16">
        <f t="shared" ca="1" si="22"/>
        <v>1.1372013805225833</v>
      </c>
      <c r="Q140" s="16">
        <f t="shared" ca="1" si="17"/>
        <v>58.741590731682464</v>
      </c>
      <c r="R140" s="16">
        <f t="shared" ca="1" si="23"/>
        <v>65.224614320193808</v>
      </c>
      <c r="S140" s="15">
        <v>115</v>
      </c>
      <c r="T140" s="15">
        <f t="shared" ca="1" si="18"/>
        <v>3</v>
      </c>
      <c r="U140" s="16">
        <f t="shared" ca="1" si="24"/>
        <v>3642.6312094302125</v>
      </c>
      <c r="V140" s="16">
        <f t="shared" ca="1" si="25"/>
        <v>3606.1012917283174</v>
      </c>
      <c r="W140" s="16">
        <f t="shared" ca="1" si="26"/>
        <v>3666.7284272652337</v>
      </c>
    </row>
    <row r="141" spans="9:23">
      <c r="I141" s="15">
        <v>116</v>
      </c>
      <c r="J141" s="16">
        <f t="shared" ca="1" si="14"/>
        <v>18.312367647980533</v>
      </c>
      <c r="K141" s="16">
        <f t="shared" ca="1" si="19"/>
        <v>3619.8161805930199</v>
      </c>
      <c r="L141" s="16">
        <f t="shared" ca="1" si="20"/>
        <v>3619.8161805930199</v>
      </c>
      <c r="M141" s="16">
        <f t="shared" ca="1" si="21"/>
        <v>3660.6446102188957</v>
      </c>
      <c r="N141" s="16">
        <f t="shared" ca="1" si="15"/>
        <v>7.7562982174325672</v>
      </c>
      <c r="O141" s="16">
        <f t="shared" ca="1" si="16"/>
        <v>3668.4009084363283</v>
      </c>
      <c r="P141" s="16">
        <f t="shared" ca="1" si="22"/>
        <v>0</v>
      </c>
      <c r="Q141" s="16">
        <f t="shared" ca="1" si="17"/>
        <v>40.828429625875629</v>
      </c>
      <c r="R141" s="16">
        <f t="shared" ca="1" si="23"/>
        <v>48.584727843308194</v>
      </c>
      <c r="S141" s="15">
        <v>116</v>
      </c>
      <c r="T141" s="15">
        <f t="shared" ca="1" si="18"/>
        <v>2</v>
      </c>
      <c r="U141" s="16">
        <f t="shared" ca="1" si="24"/>
        <v>3642.6312094302125</v>
      </c>
      <c r="V141" s="16">
        <f t="shared" ca="1" si="25"/>
        <v>3668.4009084363283</v>
      </c>
      <c r="W141" s="16">
        <f t="shared" ca="1" si="26"/>
        <v>3666.7284272652337</v>
      </c>
    </row>
    <row r="142" spans="9:23">
      <c r="I142" s="15">
        <v>117</v>
      </c>
      <c r="J142" s="16">
        <f t="shared" ca="1" si="14"/>
        <v>7.160175155060978</v>
      </c>
      <c r="K142" s="16">
        <f t="shared" ca="1" si="19"/>
        <v>3626.976355748081</v>
      </c>
      <c r="L142" s="16">
        <f t="shared" ca="1" si="20"/>
        <v>3642.6312094302125</v>
      </c>
      <c r="M142" s="16">
        <f t="shared" ca="1" si="21"/>
        <v>3713.0379734274757</v>
      </c>
      <c r="N142" s="16">
        <f t="shared" ca="1" si="15"/>
        <v>6.2151496987705928</v>
      </c>
      <c r="O142" s="16">
        <f t="shared" ca="1" si="16"/>
        <v>3719.2531231262465</v>
      </c>
      <c r="P142" s="16">
        <f t="shared" ca="1" si="22"/>
        <v>15.654853682131488</v>
      </c>
      <c r="Q142" s="16">
        <f t="shared" ca="1" si="17"/>
        <v>70.406763997263013</v>
      </c>
      <c r="R142" s="16">
        <f t="shared" ca="1" si="23"/>
        <v>92.27676737816509</v>
      </c>
      <c r="S142" s="15">
        <v>117</v>
      </c>
      <c r="T142" s="15">
        <f t="shared" ca="1" si="18"/>
        <v>1</v>
      </c>
      <c r="U142" s="16">
        <f t="shared" ca="1" si="24"/>
        <v>3719.2531231262465</v>
      </c>
      <c r="V142" s="16">
        <f t="shared" ca="1" si="25"/>
        <v>3668.4009084363283</v>
      </c>
      <c r="W142" s="16">
        <f t="shared" ca="1" si="26"/>
        <v>3666.7284272652337</v>
      </c>
    </row>
    <row r="143" spans="9:23">
      <c r="I143" s="15">
        <v>118</v>
      </c>
      <c r="J143" s="16">
        <f t="shared" ca="1" si="14"/>
        <v>19.25583824497329</v>
      </c>
      <c r="K143" s="16">
        <f t="shared" ca="1" si="19"/>
        <v>3646.2321939930544</v>
      </c>
      <c r="L143" s="16">
        <f t="shared" ca="1" si="20"/>
        <v>3666.7284272652337</v>
      </c>
      <c r="M143" s="16">
        <f t="shared" ca="1" si="21"/>
        <v>3757.4083617559772</v>
      </c>
      <c r="N143" s="16">
        <f t="shared" ca="1" si="15"/>
        <v>5.4501662088146023</v>
      </c>
      <c r="O143" s="16">
        <f t="shared" ca="1" si="16"/>
        <v>3762.8585279647918</v>
      </c>
      <c r="P143" s="16">
        <f t="shared" ca="1" si="22"/>
        <v>20.496233272179325</v>
      </c>
      <c r="Q143" s="16">
        <f t="shared" ca="1" si="17"/>
        <v>90.679934490743733</v>
      </c>
      <c r="R143" s="16">
        <f t="shared" ca="1" si="23"/>
        <v>116.62633397173767</v>
      </c>
      <c r="S143" s="15">
        <v>118</v>
      </c>
      <c r="T143" s="15">
        <f t="shared" ca="1" si="18"/>
        <v>3</v>
      </c>
      <c r="U143" s="16">
        <f t="shared" ca="1" si="24"/>
        <v>3719.2531231262465</v>
      </c>
      <c r="V143" s="16">
        <f t="shared" ca="1" si="25"/>
        <v>3668.4009084363283</v>
      </c>
      <c r="W143" s="16">
        <f t="shared" ca="1" si="26"/>
        <v>3762.8585279647918</v>
      </c>
    </row>
    <row r="144" spans="9:23">
      <c r="I144" s="15">
        <v>119</v>
      </c>
      <c r="J144" s="16">
        <f t="shared" ca="1" si="14"/>
        <v>30.524125297883543</v>
      </c>
      <c r="K144" s="16">
        <f t="shared" ca="1" si="19"/>
        <v>3676.7563192909379</v>
      </c>
      <c r="L144" s="16">
        <f t="shared" ca="1" si="20"/>
        <v>3676.7563192909379</v>
      </c>
      <c r="M144" s="16">
        <f t="shared" ca="1" si="21"/>
        <v>3745.6005858300759</v>
      </c>
      <c r="N144" s="16">
        <f t="shared" ca="1" si="15"/>
        <v>7.0082571525180342</v>
      </c>
      <c r="O144" s="16">
        <f t="shared" ca="1" si="16"/>
        <v>3752.6088429825941</v>
      </c>
      <c r="P144" s="16">
        <f t="shared" ca="1" si="22"/>
        <v>0</v>
      </c>
      <c r="Q144" s="16">
        <f t="shared" ca="1" si="17"/>
        <v>68.844266539138076</v>
      </c>
      <c r="R144" s="16">
        <f t="shared" ca="1" si="23"/>
        <v>75.852523691656103</v>
      </c>
      <c r="S144" s="15">
        <v>119</v>
      </c>
      <c r="T144" s="15">
        <f t="shared" ca="1" si="18"/>
        <v>2</v>
      </c>
      <c r="U144" s="16">
        <f t="shared" ca="1" si="24"/>
        <v>3719.2531231262465</v>
      </c>
      <c r="V144" s="16">
        <f t="shared" ca="1" si="25"/>
        <v>3752.6088429825941</v>
      </c>
      <c r="W144" s="16">
        <f t="shared" ca="1" si="26"/>
        <v>3762.8585279647918</v>
      </c>
    </row>
    <row r="145" spans="9:23">
      <c r="I145" s="15">
        <v>120</v>
      </c>
      <c r="J145" s="16">
        <f t="shared" ca="1" si="14"/>
        <v>55.853190007550076</v>
      </c>
      <c r="K145" s="16">
        <f t="shared" ca="1" si="19"/>
        <v>3732.6095092984879</v>
      </c>
      <c r="L145" s="16">
        <f t="shared" ca="1" si="20"/>
        <v>3732.6095092984879</v>
      </c>
      <c r="M145" s="16">
        <f t="shared" ca="1" si="21"/>
        <v>3808.0974656516437</v>
      </c>
      <c r="N145" s="16">
        <f t="shared" ca="1" si="15"/>
        <v>6.3172795479359358</v>
      </c>
      <c r="O145" s="16">
        <f t="shared" ca="1" si="16"/>
        <v>3814.4147451995796</v>
      </c>
      <c r="P145" s="16">
        <f t="shared" ca="1" si="22"/>
        <v>0</v>
      </c>
      <c r="Q145" s="16">
        <f t="shared" ca="1" si="17"/>
        <v>75.487956353155724</v>
      </c>
      <c r="R145" s="16">
        <f t="shared" ca="1" si="23"/>
        <v>81.805235901091663</v>
      </c>
      <c r="S145" s="15">
        <v>120</v>
      </c>
      <c r="T145" s="15">
        <f t="shared" ca="1" si="18"/>
        <v>1</v>
      </c>
      <c r="U145" s="16">
        <f t="shared" ca="1" si="24"/>
        <v>3814.4147451995796</v>
      </c>
      <c r="V145" s="16">
        <f t="shared" ca="1" si="25"/>
        <v>3752.6088429825941</v>
      </c>
      <c r="W145" s="16">
        <f t="shared" ca="1" si="26"/>
        <v>3762.8585279647918</v>
      </c>
    </row>
    <row r="146" spans="9:23">
      <c r="I146" s="15">
        <v>121</v>
      </c>
      <c r="J146" s="16">
        <f t="shared" ca="1" si="14"/>
        <v>23.480690933981577</v>
      </c>
      <c r="K146" s="16">
        <f t="shared" ca="1" si="19"/>
        <v>3756.0902002324692</v>
      </c>
      <c r="L146" s="16">
        <f t="shared" ca="1" si="20"/>
        <v>3756.0902002324692</v>
      </c>
      <c r="M146" s="16">
        <f t="shared" ca="1" si="21"/>
        <v>3831.8569327466598</v>
      </c>
      <c r="N146" s="16">
        <f t="shared" ca="1" si="15"/>
        <v>5.6552935167373084</v>
      </c>
      <c r="O146" s="16">
        <f t="shared" ca="1" si="16"/>
        <v>3837.5122262633972</v>
      </c>
      <c r="P146" s="16">
        <f t="shared" ca="1" si="22"/>
        <v>0</v>
      </c>
      <c r="Q146" s="16">
        <f t="shared" ca="1" si="17"/>
        <v>75.766732514190792</v>
      </c>
      <c r="R146" s="16">
        <f t="shared" ca="1" si="23"/>
        <v>81.422026030928095</v>
      </c>
      <c r="S146" s="15">
        <v>121</v>
      </c>
      <c r="T146" s="15">
        <f t="shared" ca="1" si="18"/>
        <v>2</v>
      </c>
      <c r="U146" s="16">
        <f t="shared" ca="1" si="24"/>
        <v>3814.4147451995796</v>
      </c>
      <c r="V146" s="16">
        <f t="shared" ca="1" si="25"/>
        <v>3837.5122262633972</v>
      </c>
      <c r="W146" s="16">
        <f t="shared" ca="1" si="26"/>
        <v>3762.8585279647918</v>
      </c>
    </row>
    <row r="147" spans="9:23">
      <c r="I147" s="15">
        <v>122</v>
      </c>
      <c r="J147" s="16">
        <f t="shared" ca="1" si="14"/>
        <v>27.965541127815101</v>
      </c>
      <c r="K147" s="16">
        <f t="shared" ca="1" si="19"/>
        <v>3784.0557413602842</v>
      </c>
      <c r="L147" s="16">
        <f t="shared" ca="1" si="20"/>
        <v>3784.0557413602842</v>
      </c>
      <c r="M147" s="16">
        <f t="shared" ca="1" si="21"/>
        <v>3856.2832036058808</v>
      </c>
      <c r="N147" s="16">
        <f t="shared" ca="1" si="15"/>
        <v>9.2237623703188412</v>
      </c>
      <c r="O147" s="16">
        <f t="shared" ca="1" si="16"/>
        <v>3865.5069659761998</v>
      </c>
      <c r="P147" s="16">
        <f t="shared" ca="1" si="22"/>
        <v>0</v>
      </c>
      <c r="Q147" s="16">
        <f t="shared" ca="1" si="17"/>
        <v>72.227462245596712</v>
      </c>
      <c r="R147" s="16">
        <f t="shared" ca="1" si="23"/>
        <v>81.45122461591555</v>
      </c>
      <c r="S147" s="15">
        <v>122</v>
      </c>
      <c r="T147" s="15">
        <f t="shared" ca="1" si="18"/>
        <v>3</v>
      </c>
      <c r="U147" s="16">
        <f t="shared" ca="1" si="24"/>
        <v>3814.4147451995796</v>
      </c>
      <c r="V147" s="16">
        <f t="shared" ca="1" si="25"/>
        <v>3837.5122262633972</v>
      </c>
      <c r="W147" s="16">
        <f t="shared" ca="1" si="26"/>
        <v>3865.5069659761998</v>
      </c>
    </row>
    <row r="148" spans="9:23">
      <c r="I148" s="15">
        <v>123</v>
      </c>
      <c r="J148" s="16">
        <f t="shared" ca="1" si="14"/>
        <v>20.967144598789016</v>
      </c>
      <c r="K148" s="16">
        <f t="shared" ca="1" si="19"/>
        <v>3805.0228859590734</v>
      </c>
      <c r="L148" s="16">
        <f t="shared" ca="1" si="20"/>
        <v>3814.4147451995796</v>
      </c>
      <c r="M148" s="16">
        <f t="shared" ca="1" si="21"/>
        <v>3859.0439852069512</v>
      </c>
      <c r="N148" s="16">
        <f t="shared" ca="1" si="15"/>
        <v>8.7324676906985879</v>
      </c>
      <c r="O148" s="16">
        <f t="shared" ca="1" si="16"/>
        <v>3867.77645289765</v>
      </c>
      <c r="P148" s="16">
        <f t="shared" ca="1" si="22"/>
        <v>9.3918592405061645</v>
      </c>
      <c r="Q148" s="16">
        <f t="shared" ca="1" si="17"/>
        <v>44.629240007371671</v>
      </c>
      <c r="R148" s="16">
        <f t="shared" ca="1" si="23"/>
        <v>62.753566938576427</v>
      </c>
      <c r="S148" s="15">
        <v>123</v>
      </c>
      <c r="T148" s="15">
        <f t="shared" ca="1" si="18"/>
        <v>1</v>
      </c>
      <c r="U148" s="16">
        <f t="shared" ca="1" si="24"/>
        <v>3867.77645289765</v>
      </c>
      <c r="V148" s="16">
        <f t="shared" ca="1" si="25"/>
        <v>3837.5122262633972</v>
      </c>
      <c r="W148" s="16">
        <f t="shared" ca="1" si="26"/>
        <v>3865.5069659761998</v>
      </c>
    </row>
    <row r="149" spans="9:23">
      <c r="I149" s="15">
        <v>124</v>
      </c>
      <c r="J149" s="16">
        <f t="shared" ca="1" si="14"/>
        <v>21.728411047785933</v>
      </c>
      <c r="K149" s="16">
        <f t="shared" ca="1" si="19"/>
        <v>3826.7512970068592</v>
      </c>
      <c r="L149" s="16">
        <f t="shared" ca="1" si="20"/>
        <v>3837.5122262633972</v>
      </c>
      <c r="M149" s="16">
        <f t="shared" ca="1" si="21"/>
        <v>3896.7418879070447</v>
      </c>
      <c r="N149" s="16">
        <f t="shared" ca="1" si="15"/>
        <v>9.7113084111757217</v>
      </c>
      <c r="O149" s="16">
        <f t="shared" ca="1" si="16"/>
        <v>3906.4531963182203</v>
      </c>
      <c r="P149" s="16">
        <f t="shared" ca="1" si="22"/>
        <v>10.76092925653802</v>
      </c>
      <c r="Q149" s="16">
        <f t="shared" ca="1" si="17"/>
        <v>59.229661643647248</v>
      </c>
      <c r="R149" s="16">
        <f t="shared" ca="1" si="23"/>
        <v>79.701899311360989</v>
      </c>
      <c r="S149" s="15">
        <v>124</v>
      </c>
      <c r="T149" s="15">
        <f t="shared" ca="1" si="18"/>
        <v>2</v>
      </c>
      <c r="U149" s="16">
        <f t="shared" ca="1" si="24"/>
        <v>3867.77645289765</v>
      </c>
      <c r="V149" s="16">
        <f t="shared" ca="1" si="25"/>
        <v>3906.4531963182203</v>
      </c>
      <c r="W149" s="16">
        <f t="shared" ca="1" si="26"/>
        <v>3865.5069659761998</v>
      </c>
    </row>
    <row r="150" spans="9:23">
      <c r="I150" s="15">
        <v>125</v>
      </c>
      <c r="J150" s="16">
        <f t="shared" ca="1" si="14"/>
        <v>14.736648007462019</v>
      </c>
      <c r="K150" s="16">
        <f t="shared" ca="1" si="19"/>
        <v>3841.4879450143212</v>
      </c>
      <c r="L150" s="16">
        <f t="shared" ca="1" si="20"/>
        <v>3865.5069659761998</v>
      </c>
      <c r="M150" s="16">
        <f t="shared" ca="1" si="21"/>
        <v>3924.6266950180548</v>
      </c>
      <c r="N150" s="16">
        <f t="shared" ca="1" si="15"/>
        <v>7.9461933074116278</v>
      </c>
      <c r="O150" s="16">
        <f t="shared" ca="1" si="16"/>
        <v>3932.5728883254665</v>
      </c>
      <c r="P150" s="16">
        <f t="shared" ca="1" si="22"/>
        <v>24.019020961878596</v>
      </c>
      <c r="Q150" s="16">
        <f t="shared" ca="1" si="17"/>
        <v>59.119729041855017</v>
      </c>
      <c r="R150" s="16">
        <f t="shared" ca="1" si="23"/>
        <v>91.084943311145238</v>
      </c>
      <c r="S150" s="15">
        <v>125</v>
      </c>
      <c r="T150" s="15">
        <f t="shared" ca="1" si="18"/>
        <v>3</v>
      </c>
      <c r="U150" s="16">
        <f t="shared" ca="1" si="24"/>
        <v>3867.77645289765</v>
      </c>
      <c r="V150" s="16">
        <f t="shared" ca="1" si="25"/>
        <v>3906.4531963182203</v>
      </c>
      <c r="W150" s="16">
        <f t="shared" ca="1" si="26"/>
        <v>3932.5728883254665</v>
      </c>
    </row>
    <row r="151" spans="9:23">
      <c r="I151" s="15">
        <v>126</v>
      </c>
      <c r="J151" s="16">
        <f t="shared" ca="1" si="14"/>
        <v>52.715769271715516</v>
      </c>
      <c r="K151" s="16">
        <f t="shared" ca="1" si="19"/>
        <v>3894.2037142860368</v>
      </c>
      <c r="L151" s="16">
        <f t="shared" ca="1" si="20"/>
        <v>3894.2037142860368</v>
      </c>
      <c r="M151" s="16">
        <f t="shared" ca="1" si="21"/>
        <v>3929.4577760084185</v>
      </c>
      <c r="N151" s="16">
        <f t="shared" ca="1" si="15"/>
        <v>6.052641073117293</v>
      </c>
      <c r="O151" s="16">
        <f t="shared" ca="1" si="16"/>
        <v>3935.5104170815357</v>
      </c>
      <c r="P151" s="16">
        <f t="shared" ca="1" si="22"/>
        <v>0</v>
      </c>
      <c r="Q151" s="16">
        <f t="shared" ca="1" si="17"/>
        <v>35.2540617223815</v>
      </c>
      <c r="R151" s="16">
        <f t="shared" ca="1" si="23"/>
        <v>41.306702795498794</v>
      </c>
      <c r="S151" s="15">
        <v>126</v>
      </c>
      <c r="T151" s="15">
        <f t="shared" ca="1" si="18"/>
        <v>1</v>
      </c>
      <c r="U151" s="16">
        <f t="shared" ca="1" si="24"/>
        <v>3935.5104170815357</v>
      </c>
      <c r="V151" s="16">
        <f t="shared" ca="1" si="25"/>
        <v>3906.4531963182203</v>
      </c>
      <c r="W151" s="16">
        <f t="shared" ca="1" si="26"/>
        <v>3932.5728883254665</v>
      </c>
    </row>
    <row r="152" spans="9:23">
      <c r="I152" s="15">
        <v>127</v>
      </c>
      <c r="J152" s="16">
        <f t="shared" ca="1" si="14"/>
        <v>30.07585171528536</v>
      </c>
      <c r="K152" s="16">
        <f t="shared" ca="1" si="19"/>
        <v>3924.2795660013221</v>
      </c>
      <c r="L152" s="16">
        <f t="shared" ca="1" si="20"/>
        <v>3924.2795660013221</v>
      </c>
      <c r="M152" s="16">
        <f t="shared" ca="1" si="21"/>
        <v>3951.9809574005671</v>
      </c>
      <c r="N152" s="16">
        <f t="shared" ca="1" si="15"/>
        <v>9.0886395057458351</v>
      </c>
      <c r="O152" s="16">
        <f t="shared" ca="1" si="16"/>
        <v>3961.0695969063131</v>
      </c>
      <c r="P152" s="16">
        <f t="shared" ca="1" si="22"/>
        <v>0</v>
      </c>
      <c r="Q152" s="16">
        <f t="shared" ca="1" si="17"/>
        <v>27.701391399245182</v>
      </c>
      <c r="R152" s="16">
        <f t="shared" ca="1" si="23"/>
        <v>36.790030904991013</v>
      </c>
      <c r="S152" s="15">
        <v>127</v>
      </c>
      <c r="T152" s="15">
        <f t="shared" ca="1" si="18"/>
        <v>2</v>
      </c>
      <c r="U152" s="16">
        <f t="shared" ca="1" si="24"/>
        <v>3935.5104170815357</v>
      </c>
      <c r="V152" s="16">
        <f t="shared" ca="1" si="25"/>
        <v>3961.0695969063131</v>
      </c>
      <c r="W152" s="16">
        <f t="shared" ca="1" si="26"/>
        <v>3932.5728883254665</v>
      </c>
    </row>
    <row r="153" spans="9:23">
      <c r="I153" s="15">
        <v>128</v>
      </c>
      <c r="J153" s="16">
        <f t="shared" ca="1" si="14"/>
        <v>18.135706506498245</v>
      </c>
      <c r="K153" s="16">
        <f t="shared" ca="1" si="19"/>
        <v>3942.4152725078202</v>
      </c>
      <c r="L153" s="16">
        <f t="shared" ca="1" si="20"/>
        <v>3942.4152725078202</v>
      </c>
      <c r="M153" s="16">
        <f t="shared" ca="1" si="21"/>
        <v>4032.3448807118093</v>
      </c>
      <c r="N153" s="16">
        <f t="shared" ca="1" si="15"/>
        <v>6.5642281050719387</v>
      </c>
      <c r="O153" s="16">
        <f t="shared" ca="1" si="16"/>
        <v>4038.9091088168811</v>
      </c>
      <c r="P153" s="16">
        <f t="shared" ca="1" si="22"/>
        <v>0</v>
      </c>
      <c r="Q153" s="16">
        <f t="shared" ca="1" si="17"/>
        <v>89.92960820398919</v>
      </c>
      <c r="R153" s="16">
        <f t="shared" ca="1" si="23"/>
        <v>96.493836309061123</v>
      </c>
      <c r="S153" s="15">
        <v>128</v>
      </c>
      <c r="T153" s="15">
        <f t="shared" ca="1" si="18"/>
        <v>3</v>
      </c>
      <c r="U153" s="16">
        <f t="shared" ca="1" si="24"/>
        <v>3935.5104170815357</v>
      </c>
      <c r="V153" s="16">
        <f t="shared" ca="1" si="25"/>
        <v>3961.0695969063131</v>
      </c>
      <c r="W153" s="16">
        <f t="shared" ca="1" si="26"/>
        <v>4038.9091088168811</v>
      </c>
    </row>
    <row r="154" spans="9:23">
      <c r="I154" s="15">
        <v>129</v>
      </c>
      <c r="J154" s="16">
        <f t="shared" ca="1" si="14"/>
        <v>29.458836890461047</v>
      </c>
      <c r="K154" s="16">
        <f t="shared" ca="1" si="19"/>
        <v>3971.8741093982812</v>
      </c>
      <c r="L154" s="16">
        <f t="shared" ca="1" si="20"/>
        <v>3971.8741093982812</v>
      </c>
      <c r="M154" s="16">
        <f t="shared" ca="1" si="21"/>
        <v>4020.4354465298002</v>
      </c>
      <c r="N154" s="16">
        <f t="shared" ca="1" si="15"/>
        <v>5.0202953947738065</v>
      </c>
      <c r="O154" s="16">
        <f t="shared" ca="1" si="16"/>
        <v>4025.4557419245739</v>
      </c>
      <c r="P154" s="16">
        <f t="shared" ca="1" si="22"/>
        <v>0</v>
      </c>
      <c r="Q154" s="16">
        <f t="shared" ca="1" si="17"/>
        <v>48.561337131518755</v>
      </c>
      <c r="R154" s="16">
        <f t="shared" ca="1" si="23"/>
        <v>53.581632526292559</v>
      </c>
      <c r="S154" s="15">
        <v>129</v>
      </c>
      <c r="T154" s="15">
        <f t="shared" ca="1" si="18"/>
        <v>1</v>
      </c>
      <c r="U154" s="16">
        <f t="shared" ca="1" si="24"/>
        <v>4025.4557419245739</v>
      </c>
      <c r="V154" s="16">
        <f t="shared" ca="1" si="25"/>
        <v>3961.0695969063131</v>
      </c>
      <c r="W154" s="16">
        <f t="shared" ca="1" si="26"/>
        <v>4038.9091088168811</v>
      </c>
    </row>
    <row r="155" spans="9:23">
      <c r="I155" s="15">
        <v>130</v>
      </c>
      <c r="J155" s="16">
        <f t="shared" ref="J155:J218" ca="1" si="27">LN(RAND())*(-$B$15)</f>
        <v>4.3199252692227539</v>
      </c>
      <c r="K155" s="16">
        <f t="shared" ca="1" si="19"/>
        <v>3976.1940346675042</v>
      </c>
      <c r="L155" s="16">
        <f t="shared" ca="1" si="20"/>
        <v>3976.1940346675042</v>
      </c>
      <c r="M155" s="16">
        <f t="shared" ca="1" si="21"/>
        <v>3998.6933163623485</v>
      </c>
      <c r="N155" s="16">
        <f t="shared" ref="N155:N218" ca="1" si="28">(RAND()*5)+5</f>
        <v>6.2149880367158632</v>
      </c>
      <c r="O155" s="16">
        <f t="shared" ref="O155:O218" ca="1" si="29">M155+N155</f>
        <v>4004.9083043990645</v>
      </c>
      <c r="P155" s="16">
        <f t="shared" ca="1" si="22"/>
        <v>0</v>
      </c>
      <c r="Q155" s="16">
        <f t="shared" ref="Q155:Q218" ca="1" si="30">_xlfn.NORM.INV(RAND(), $B$11,$B$12)</f>
        <v>22.499281694844093</v>
      </c>
      <c r="R155" s="16">
        <f t="shared" ca="1" si="23"/>
        <v>28.714269731559956</v>
      </c>
      <c r="S155" s="15">
        <v>130</v>
      </c>
      <c r="T155" s="15">
        <f t="shared" ref="T155:T218" ca="1" si="31">IF(O155=U155, 1, IF(O155=V155, 2, IF(W155=O155, 3, IF(X155=O155, 4, 0))))</f>
        <v>2</v>
      </c>
      <c r="U155" s="16">
        <f t="shared" ca="1" si="24"/>
        <v>4025.4557419245739</v>
      </c>
      <c r="V155" s="16">
        <f t="shared" ca="1" si="25"/>
        <v>4004.9083043990645</v>
      </c>
      <c r="W155" s="16">
        <f t="shared" ca="1" si="26"/>
        <v>4038.9091088168811</v>
      </c>
    </row>
    <row r="156" spans="9:23">
      <c r="I156" s="15">
        <v>131</v>
      </c>
      <c r="J156" s="16">
        <f t="shared" ca="1" si="27"/>
        <v>54.544934456794699</v>
      </c>
      <c r="K156" s="16">
        <f t="shared" ref="K156:K219" ca="1" si="32">K155+J156</f>
        <v>4030.7389691242988</v>
      </c>
      <c r="L156" s="16">
        <f t="shared" ref="L156:L219" ca="1" si="33">IF(K156&gt;MIN(U155:W155), K156, MIN(U155:W155))</f>
        <v>4030.7389691242988</v>
      </c>
      <c r="M156" s="16">
        <f t="shared" ref="M156:M219" ca="1" si="34">L156+Q156</f>
        <v>4088.9286576620561</v>
      </c>
      <c r="N156" s="16">
        <f t="shared" ca="1" si="28"/>
        <v>5.197647996996114</v>
      </c>
      <c r="O156" s="16">
        <f t="shared" ca="1" si="29"/>
        <v>4094.1263056590524</v>
      </c>
      <c r="P156" s="16">
        <f t="shared" ref="P156:P219" ca="1" si="35">IF((L156-K156) &gt;=0, (L156-K156), 0)</f>
        <v>0</v>
      </c>
      <c r="Q156" s="16">
        <f t="shared" ca="1" si="30"/>
        <v>58.189688537757171</v>
      </c>
      <c r="R156" s="16">
        <f t="shared" ref="R156:R219" ca="1" si="36">Q156+P156+N156</f>
        <v>63.387336534753288</v>
      </c>
      <c r="S156" s="15">
        <v>131</v>
      </c>
      <c r="T156" s="15">
        <f t="shared" ca="1" si="31"/>
        <v>2</v>
      </c>
      <c r="U156" s="16">
        <f t="shared" ref="U156:U219" ca="1" si="37">IF(U155=MIN(U155:W155), M156 + N156, U155)</f>
        <v>4025.4557419245739</v>
      </c>
      <c r="V156" s="16">
        <f t="shared" ref="V156:V219" ca="1" si="38">IF(V155=MIN(U155:W155), M156 + N156, V155)</f>
        <v>4094.1263056590524</v>
      </c>
      <c r="W156" s="16">
        <f t="shared" ca="1" si="26"/>
        <v>4038.9091088168811</v>
      </c>
    </row>
    <row r="157" spans="9:23">
      <c r="I157" s="15">
        <v>132</v>
      </c>
      <c r="J157" s="16">
        <f t="shared" ca="1" si="27"/>
        <v>5.2383784285388524</v>
      </c>
      <c r="K157" s="16">
        <f t="shared" ca="1" si="32"/>
        <v>4035.9773475528377</v>
      </c>
      <c r="L157" s="16">
        <f t="shared" ca="1" si="33"/>
        <v>4035.9773475528377</v>
      </c>
      <c r="M157" s="16">
        <f t="shared" ca="1" si="34"/>
        <v>4099.845338604161</v>
      </c>
      <c r="N157" s="16">
        <f t="shared" ca="1" si="28"/>
        <v>6.5103403484655811</v>
      </c>
      <c r="O157" s="16">
        <f t="shared" ca="1" si="29"/>
        <v>4106.3556789526265</v>
      </c>
      <c r="P157" s="16">
        <f t="shared" ca="1" si="35"/>
        <v>0</v>
      </c>
      <c r="Q157" s="16">
        <f t="shared" ca="1" si="30"/>
        <v>63.867991051322868</v>
      </c>
      <c r="R157" s="16">
        <f t="shared" ca="1" si="36"/>
        <v>70.378331399788451</v>
      </c>
      <c r="S157" s="15">
        <v>132</v>
      </c>
      <c r="T157" s="15">
        <f t="shared" ca="1" si="31"/>
        <v>1</v>
      </c>
      <c r="U157" s="16">
        <f t="shared" ca="1" si="37"/>
        <v>4106.3556789526265</v>
      </c>
      <c r="V157" s="16">
        <f t="shared" ca="1" si="38"/>
        <v>4094.1263056590524</v>
      </c>
      <c r="W157" s="16">
        <f t="shared" ref="W157:W220" ca="1" si="39">IF(W156=MIN(U156:W156), N157+M157, W156)</f>
        <v>4038.9091088168811</v>
      </c>
    </row>
    <row r="158" spans="9:23">
      <c r="I158" s="15">
        <v>133</v>
      </c>
      <c r="J158" s="16">
        <f t="shared" ca="1" si="27"/>
        <v>21.703878885074513</v>
      </c>
      <c r="K158" s="16">
        <f t="shared" ca="1" si="32"/>
        <v>4057.6812264379123</v>
      </c>
      <c r="L158" s="16">
        <f t="shared" ca="1" si="33"/>
        <v>4057.6812264379123</v>
      </c>
      <c r="M158" s="16">
        <f t="shared" ca="1" si="34"/>
        <v>4109.3614859726304</v>
      </c>
      <c r="N158" s="16">
        <f t="shared" ca="1" si="28"/>
        <v>6.5179600974520007</v>
      </c>
      <c r="O158" s="16">
        <f t="shared" ca="1" si="29"/>
        <v>4115.8794460700819</v>
      </c>
      <c r="P158" s="16">
        <f t="shared" ca="1" si="35"/>
        <v>0</v>
      </c>
      <c r="Q158" s="16">
        <f t="shared" ca="1" si="30"/>
        <v>51.680259534717933</v>
      </c>
      <c r="R158" s="16">
        <f t="shared" ca="1" si="36"/>
        <v>58.198219632169938</v>
      </c>
      <c r="S158" s="15">
        <v>133</v>
      </c>
      <c r="T158" s="15">
        <f t="shared" ca="1" si="31"/>
        <v>3</v>
      </c>
      <c r="U158" s="16">
        <f t="shared" ca="1" si="37"/>
        <v>4106.3556789526265</v>
      </c>
      <c r="V158" s="16">
        <f t="shared" ca="1" si="38"/>
        <v>4094.1263056590524</v>
      </c>
      <c r="W158" s="16">
        <f t="shared" ca="1" si="39"/>
        <v>4115.8794460700819</v>
      </c>
    </row>
    <row r="159" spans="9:23">
      <c r="I159" s="15">
        <v>134</v>
      </c>
      <c r="J159" s="16">
        <f t="shared" ca="1" si="27"/>
        <v>48.76548499278632</v>
      </c>
      <c r="K159" s="16">
        <f t="shared" ca="1" si="32"/>
        <v>4106.446711430699</v>
      </c>
      <c r="L159" s="16">
        <f t="shared" ca="1" si="33"/>
        <v>4106.446711430699</v>
      </c>
      <c r="M159" s="16">
        <f t="shared" ca="1" si="34"/>
        <v>4165.3455189252272</v>
      </c>
      <c r="N159" s="16">
        <f t="shared" ca="1" si="28"/>
        <v>8.9388815966859649</v>
      </c>
      <c r="O159" s="16">
        <f t="shared" ca="1" si="29"/>
        <v>4174.2844005219131</v>
      </c>
      <c r="P159" s="16">
        <f t="shared" ca="1" si="35"/>
        <v>0</v>
      </c>
      <c r="Q159" s="16">
        <f t="shared" ca="1" si="30"/>
        <v>58.898807494528612</v>
      </c>
      <c r="R159" s="16">
        <f t="shared" ca="1" si="36"/>
        <v>67.837689091214571</v>
      </c>
      <c r="S159" s="15">
        <v>134</v>
      </c>
      <c r="T159" s="15">
        <f t="shared" ca="1" si="31"/>
        <v>2</v>
      </c>
      <c r="U159" s="16">
        <f t="shared" ca="1" si="37"/>
        <v>4106.3556789526265</v>
      </c>
      <c r="V159" s="16">
        <f t="shared" ca="1" si="38"/>
        <v>4174.2844005219131</v>
      </c>
      <c r="W159" s="16">
        <f t="shared" ca="1" si="39"/>
        <v>4115.8794460700819</v>
      </c>
    </row>
    <row r="160" spans="9:23">
      <c r="I160" s="15">
        <v>135</v>
      </c>
      <c r="J160" s="16">
        <f t="shared" ca="1" si="27"/>
        <v>21.351561661971019</v>
      </c>
      <c r="K160" s="16">
        <f t="shared" ca="1" si="32"/>
        <v>4127.7982730926697</v>
      </c>
      <c r="L160" s="16">
        <f t="shared" ca="1" si="33"/>
        <v>4127.7982730926697</v>
      </c>
      <c r="M160" s="16">
        <f t="shared" ca="1" si="34"/>
        <v>4201.5946886315778</v>
      </c>
      <c r="N160" s="16">
        <f t="shared" ca="1" si="28"/>
        <v>8.779281663493375</v>
      </c>
      <c r="O160" s="16">
        <f t="shared" ca="1" si="29"/>
        <v>4210.3739702950716</v>
      </c>
      <c r="P160" s="16">
        <f t="shared" ca="1" si="35"/>
        <v>0</v>
      </c>
      <c r="Q160" s="16">
        <f t="shared" ca="1" si="30"/>
        <v>73.796415538908249</v>
      </c>
      <c r="R160" s="16">
        <f t="shared" ca="1" si="36"/>
        <v>82.575697202401628</v>
      </c>
      <c r="S160" s="15">
        <v>135</v>
      </c>
      <c r="T160" s="15">
        <f t="shared" ca="1" si="31"/>
        <v>1</v>
      </c>
      <c r="U160" s="16">
        <f t="shared" ca="1" si="37"/>
        <v>4210.3739702950716</v>
      </c>
      <c r="V160" s="16">
        <f t="shared" ca="1" si="38"/>
        <v>4174.2844005219131</v>
      </c>
      <c r="W160" s="16">
        <f t="shared" ca="1" si="39"/>
        <v>4115.8794460700819</v>
      </c>
    </row>
    <row r="161" spans="9:23">
      <c r="I161" s="15">
        <v>136</v>
      </c>
      <c r="J161" s="16">
        <f t="shared" ca="1" si="27"/>
        <v>68.619518352843684</v>
      </c>
      <c r="K161" s="16">
        <f t="shared" ca="1" si="32"/>
        <v>4196.4177914455131</v>
      </c>
      <c r="L161" s="16">
        <f t="shared" ca="1" si="33"/>
        <v>4196.4177914455131</v>
      </c>
      <c r="M161" s="16">
        <f t="shared" ca="1" si="34"/>
        <v>4265.2958241840051</v>
      </c>
      <c r="N161" s="16">
        <f t="shared" ca="1" si="28"/>
        <v>9.5392833849097336</v>
      </c>
      <c r="O161" s="16">
        <f t="shared" ca="1" si="29"/>
        <v>4274.8351075689152</v>
      </c>
      <c r="P161" s="16">
        <f t="shared" ca="1" si="35"/>
        <v>0</v>
      </c>
      <c r="Q161" s="16">
        <f t="shared" ca="1" si="30"/>
        <v>68.878032738492266</v>
      </c>
      <c r="R161" s="16">
        <f t="shared" ca="1" si="36"/>
        <v>78.417316123402003</v>
      </c>
      <c r="S161" s="15">
        <v>136</v>
      </c>
      <c r="T161" s="15">
        <f t="shared" ca="1" si="31"/>
        <v>3</v>
      </c>
      <c r="U161" s="16">
        <f t="shared" ca="1" si="37"/>
        <v>4210.3739702950716</v>
      </c>
      <c r="V161" s="16">
        <f t="shared" ca="1" si="38"/>
        <v>4174.2844005219131</v>
      </c>
      <c r="W161" s="16">
        <f t="shared" ca="1" si="39"/>
        <v>4274.8351075689152</v>
      </c>
    </row>
    <row r="162" spans="9:23">
      <c r="I162" s="15">
        <v>137</v>
      </c>
      <c r="J162" s="16">
        <f t="shared" ca="1" si="27"/>
        <v>1.8036683546498327</v>
      </c>
      <c r="K162" s="16">
        <f t="shared" ca="1" si="32"/>
        <v>4198.2214598001628</v>
      </c>
      <c r="L162" s="16">
        <f t="shared" ca="1" si="33"/>
        <v>4198.2214598001628</v>
      </c>
      <c r="M162" s="16">
        <f t="shared" ca="1" si="34"/>
        <v>4249.336803315774</v>
      </c>
      <c r="N162" s="16">
        <f t="shared" ca="1" si="28"/>
        <v>6.1228188025834207</v>
      </c>
      <c r="O162" s="16">
        <f t="shared" ca="1" si="29"/>
        <v>4255.4596221183574</v>
      </c>
      <c r="P162" s="16">
        <f t="shared" ca="1" si="35"/>
        <v>0</v>
      </c>
      <c r="Q162" s="16">
        <f t="shared" ca="1" si="30"/>
        <v>51.115343515611336</v>
      </c>
      <c r="R162" s="16">
        <f t="shared" ca="1" si="36"/>
        <v>57.238162318194753</v>
      </c>
      <c r="S162" s="15">
        <v>137</v>
      </c>
      <c r="T162" s="15">
        <f t="shared" ca="1" si="31"/>
        <v>2</v>
      </c>
      <c r="U162" s="16">
        <f t="shared" ca="1" si="37"/>
        <v>4210.3739702950716</v>
      </c>
      <c r="V162" s="16">
        <f t="shared" ca="1" si="38"/>
        <v>4255.4596221183574</v>
      </c>
      <c r="W162" s="16">
        <f t="shared" ca="1" si="39"/>
        <v>4274.8351075689152</v>
      </c>
    </row>
    <row r="163" spans="9:23">
      <c r="I163" s="15">
        <v>138</v>
      </c>
      <c r="J163" s="16">
        <f t="shared" ca="1" si="27"/>
        <v>36.895784872961663</v>
      </c>
      <c r="K163" s="16">
        <f t="shared" ca="1" si="32"/>
        <v>4235.1172446731243</v>
      </c>
      <c r="L163" s="16">
        <f t="shared" ca="1" si="33"/>
        <v>4235.1172446731243</v>
      </c>
      <c r="M163" s="16">
        <f t="shared" ca="1" si="34"/>
        <v>4230.7444903396627</v>
      </c>
      <c r="N163" s="16">
        <f t="shared" ca="1" si="28"/>
        <v>6.4455478148474903</v>
      </c>
      <c r="O163" s="16">
        <f t="shared" ca="1" si="29"/>
        <v>4237.1900381545101</v>
      </c>
      <c r="P163" s="16">
        <f t="shared" ca="1" si="35"/>
        <v>0</v>
      </c>
      <c r="Q163" s="16">
        <f t="shared" ca="1" si="30"/>
        <v>-4.3727543334618133</v>
      </c>
      <c r="R163" s="16">
        <f t="shared" ca="1" si="36"/>
        <v>2.072793481385677</v>
      </c>
      <c r="S163" s="15">
        <v>138</v>
      </c>
      <c r="T163" s="15">
        <f t="shared" ca="1" si="31"/>
        <v>1</v>
      </c>
      <c r="U163" s="16">
        <f t="shared" ca="1" si="37"/>
        <v>4237.1900381545101</v>
      </c>
      <c r="V163" s="16">
        <f t="shared" ca="1" si="38"/>
        <v>4255.4596221183574</v>
      </c>
      <c r="W163" s="16">
        <f t="shared" ca="1" si="39"/>
        <v>4274.8351075689152</v>
      </c>
    </row>
    <row r="164" spans="9:23">
      <c r="I164" s="15">
        <v>139</v>
      </c>
      <c r="J164" s="16">
        <f t="shared" ca="1" si="27"/>
        <v>10.346179283252621</v>
      </c>
      <c r="K164" s="16">
        <f t="shared" ca="1" si="32"/>
        <v>4245.4634239563766</v>
      </c>
      <c r="L164" s="16">
        <f t="shared" ca="1" si="33"/>
        <v>4245.4634239563766</v>
      </c>
      <c r="M164" s="16">
        <f t="shared" ca="1" si="34"/>
        <v>4283.8675086815456</v>
      </c>
      <c r="N164" s="16">
        <f t="shared" ca="1" si="28"/>
        <v>6.0555253597318259</v>
      </c>
      <c r="O164" s="16">
        <f t="shared" ca="1" si="29"/>
        <v>4289.9230340412778</v>
      </c>
      <c r="P164" s="16">
        <f t="shared" ca="1" si="35"/>
        <v>0</v>
      </c>
      <c r="Q164" s="16">
        <f t="shared" ca="1" si="30"/>
        <v>38.404084725168644</v>
      </c>
      <c r="R164" s="16">
        <f t="shared" ca="1" si="36"/>
        <v>44.459610084900469</v>
      </c>
      <c r="S164" s="15">
        <v>139</v>
      </c>
      <c r="T164" s="15">
        <f t="shared" ca="1" si="31"/>
        <v>1</v>
      </c>
      <c r="U164" s="16">
        <f t="shared" ca="1" si="37"/>
        <v>4289.9230340412778</v>
      </c>
      <c r="V164" s="16">
        <f t="shared" ca="1" si="38"/>
        <v>4255.4596221183574</v>
      </c>
      <c r="W164" s="16">
        <f t="shared" ca="1" si="39"/>
        <v>4274.8351075689152</v>
      </c>
    </row>
    <row r="165" spans="9:23">
      <c r="I165" s="15">
        <v>140</v>
      </c>
      <c r="J165" s="16">
        <f t="shared" ca="1" si="27"/>
        <v>13.736710305784246</v>
      </c>
      <c r="K165" s="16">
        <f t="shared" ca="1" si="32"/>
        <v>4259.2001342621606</v>
      </c>
      <c r="L165" s="16">
        <f t="shared" ca="1" si="33"/>
        <v>4259.2001342621606</v>
      </c>
      <c r="M165" s="16">
        <f t="shared" ca="1" si="34"/>
        <v>4316.1709424428773</v>
      </c>
      <c r="N165" s="16">
        <f t="shared" ca="1" si="28"/>
        <v>7.4266491764895814</v>
      </c>
      <c r="O165" s="16">
        <f t="shared" ca="1" si="29"/>
        <v>4323.5975916193665</v>
      </c>
      <c r="P165" s="16">
        <f t="shared" ca="1" si="35"/>
        <v>0</v>
      </c>
      <c r="Q165" s="16">
        <f t="shared" ca="1" si="30"/>
        <v>56.970808180716674</v>
      </c>
      <c r="R165" s="16">
        <f t="shared" ca="1" si="36"/>
        <v>64.39745735720625</v>
      </c>
      <c r="S165" s="15">
        <v>140</v>
      </c>
      <c r="T165" s="15">
        <f t="shared" ca="1" si="31"/>
        <v>2</v>
      </c>
      <c r="U165" s="16">
        <f t="shared" ca="1" si="37"/>
        <v>4289.9230340412778</v>
      </c>
      <c r="V165" s="16">
        <f t="shared" ca="1" si="38"/>
        <v>4323.5975916193665</v>
      </c>
      <c r="W165" s="16">
        <f t="shared" ca="1" si="39"/>
        <v>4274.8351075689152</v>
      </c>
    </row>
    <row r="166" spans="9:23">
      <c r="I166" s="15">
        <v>141</v>
      </c>
      <c r="J166" s="16">
        <f t="shared" ca="1" si="27"/>
        <v>49.636281939634792</v>
      </c>
      <c r="K166" s="16">
        <f t="shared" ca="1" si="32"/>
        <v>4308.8364162017951</v>
      </c>
      <c r="L166" s="16">
        <f t="shared" ca="1" si="33"/>
        <v>4308.8364162017951</v>
      </c>
      <c r="M166" s="16">
        <f t="shared" ca="1" si="34"/>
        <v>4387.9534590063595</v>
      </c>
      <c r="N166" s="16">
        <f t="shared" ca="1" si="28"/>
        <v>6.0287600504843262</v>
      </c>
      <c r="O166" s="16">
        <f t="shared" ca="1" si="29"/>
        <v>4393.9822190568439</v>
      </c>
      <c r="P166" s="16">
        <f t="shared" ca="1" si="35"/>
        <v>0</v>
      </c>
      <c r="Q166" s="16">
        <f t="shared" ca="1" si="30"/>
        <v>79.117042804564278</v>
      </c>
      <c r="R166" s="16">
        <f t="shared" ca="1" si="36"/>
        <v>85.145802855048601</v>
      </c>
      <c r="S166" s="15">
        <v>141</v>
      </c>
      <c r="T166" s="15">
        <f t="shared" ca="1" si="31"/>
        <v>3</v>
      </c>
      <c r="U166" s="16">
        <f t="shared" ca="1" si="37"/>
        <v>4289.9230340412778</v>
      </c>
      <c r="V166" s="16">
        <f t="shared" ca="1" si="38"/>
        <v>4323.5975916193665</v>
      </c>
      <c r="W166" s="16">
        <f t="shared" ca="1" si="39"/>
        <v>4393.9822190568439</v>
      </c>
    </row>
    <row r="167" spans="9:23">
      <c r="I167" s="15">
        <v>142</v>
      </c>
      <c r="J167" s="16">
        <f t="shared" ca="1" si="27"/>
        <v>10.677510843630799</v>
      </c>
      <c r="K167" s="16">
        <f t="shared" ca="1" si="32"/>
        <v>4319.5139270454256</v>
      </c>
      <c r="L167" s="16">
        <f t="shared" ca="1" si="33"/>
        <v>4319.5139270454256</v>
      </c>
      <c r="M167" s="16">
        <f t="shared" ca="1" si="34"/>
        <v>4404.0549051665112</v>
      </c>
      <c r="N167" s="16">
        <f t="shared" ca="1" si="28"/>
        <v>5.4842752699141393</v>
      </c>
      <c r="O167" s="16">
        <f t="shared" ca="1" si="29"/>
        <v>4409.5391804364253</v>
      </c>
      <c r="P167" s="16">
        <f t="shared" ca="1" si="35"/>
        <v>0</v>
      </c>
      <c r="Q167" s="16">
        <f t="shared" ca="1" si="30"/>
        <v>84.540978121085999</v>
      </c>
      <c r="R167" s="16">
        <f t="shared" ca="1" si="36"/>
        <v>90.025253391000135</v>
      </c>
      <c r="S167" s="15">
        <v>142</v>
      </c>
      <c r="T167" s="15">
        <f t="shared" ca="1" si="31"/>
        <v>1</v>
      </c>
      <c r="U167" s="16">
        <f t="shared" ca="1" si="37"/>
        <v>4409.5391804364253</v>
      </c>
      <c r="V167" s="16">
        <f t="shared" ca="1" si="38"/>
        <v>4323.5975916193665</v>
      </c>
      <c r="W167" s="16">
        <f t="shared" ca="1" si="39"/>
        <v>4393.9822190568439</v>
      </c>
    </row>
    <row r="168" spans="9:23">
      <c r="I168" s="15">
        <v>143</v>
      </c>
      <c r="J168" s="16">
        <f t="shared" ca="1" si="27"/>
        <v>1.413810853736764</v>
      </c>
      <c r="K168" s="16">
        <f t="shared" ca="1" si="32"/>
        <v>4320.9277378991619</v>
      </c>
      <c r="L168" s="16">
        <f t="shared" ca="1" si="33"/>
        <v>4323.5975916193665</v>
      </c>
      <c r="M168" s="16">
        <f t="shared" ca="1" si="34"/>
        <v>4371.3793803824956</v>
      </c>
      <c r="N168" s="16">
        <f t="shared" ca="1" si="28"/>
        <v>8.6667629684180501</v>
      </c>
      <c r="O168" s="16">
        <f t="shared" ca="1" si="29"/>
        <v>4380.0461433509136</v>
      </c>
      <c r="P168" s="16">
        <f t="shared" ca="1" si="35"/>
        <v>2.6698537202046282</v>
      </c>
      <c r="Q168" s="16">
        <f t="shared" ca="1" si="30"/>
        <v>47.78178876312866</v>
      </c>
      <c r="R168" s="16">
        <f t="shared" ca="1" si="36"/>
        <v>59.118405451751336</v>
      </c>
      <c r="S168" s="15">
        <v>143</v>
      </c>
      <c r="T168" s="15">
        <f t="shared" ca="1" si="31"/>
        <v>2</v>
      </c>
      <c r="U168" s="16">
        <f t="shared" ca="1" si="37"/>
        <v>4409.5391804364253</v>
      </c>
      <c r="V168" s="16">
        <f t="shared" ca="1" si="38"/>
        <v>4380.0461433509136</v>
      </c>
      <c r="W168" s="16">
        <f t="shared" ca="1" si="39"/>
        <v>4393.9822190568439</v>
      </c>
    </row>
    <row r="169" spans="9:23">
      <c r="I169" s="15">
        <v>144</v>
      </c>
      <c r="J169" s="16">
        <f t="shared" ca="1" si="27"/>
        <v>18.195348265311058</v>
      </c>
      <c r="K169" s="16">
        <f t="shared" ca="1" si="32"/>
        <v>4339.1230861644726</v>
      </c>
      <c r="L169" s="16">
        <f t="shared" ca="1" si="33"/>
        <v>4380.0461433509136</v>
      </c>
      <c r="M169" s="16">
        <f t="shared" ca="1" si="34"/>
        <v>4395.949760876847</v>
      </c>
      <c r="N169" s="16">
        <f t="shared" ca="1" si="28"/>
        <v>7.7946438096467663</v>
      </c>
      <c r="O169" s="16">
        <f t="shared" ca="1" si="29"/>
        <v>4403.7444046864939</v>
      </c>
      <c r="P169" s="16">
        <f t="shared" ca="1" si="35"/>
        <v>40.923057186440928</v>
      </c>
      <c r="Q169" s="16">
        <f t="shared" ca="1" si="30"/>
        <v>15.903617525933257</v>
      </c>
      <c r="R169" s="16">
        <f t="shared" ca="1" si="36"/>
        <v>64.621318522020957</v>
      </c>
      <c r="S169" s="15">
        <v>144</v>
      </c>
      <c r="T169" s="15">
        <f t="shared" ca="1" si="31"/>
        <v>2</v>
      </c>
      <c r="U169" s="16">
        <f t="shared" ca="1" si="37"/>
        <v>4409.5391804364253</v>
      </c>
      <c r="V169" s="16">
        <f t="shared" ca="1" si="38"/>
        <v>4403.7444046864939</v>
      </c>
      <c r="W169" s="16">
        <f t="shared" ca="1" si="39"/>
        <v>4393.9822190568439</v>
      </c>
    </row>
    <row r="170" spans="9:23">
      <c r="I170" s="15">
        <v>145</v>
      </c>
      <c r="J170" s="16">
        <f t="shared" ca="1" si="27"/>
        <v>38.3930029134794</v>
      </c>
      <c r="K170" s="16">
        <f t="shared" ca="1" si="32"/>
        <v>4377.5160890779516</v>
      </c>
      <c r="L170" s="16">
        <f t="shared" ca="1" si="33"/>
        <v>4393.9822190568439</v>
      </c>
      <c r="M170" s="16">
        <f t="shared" ca="1" si="34"/>
        <v>4444.2403867669045</v>
      </c>
      <c r="N170" s="16">
        <f t="shared" ca="1" si="28"/>
        <v>8.4517582104918354</v>
      </c>
      <c r="O170" s="16">
        <f t="shared" ca="1" si="29"/>
        <v>4452.6921449773963</v>
      </c>
      <c r="P170" s="16">
        <f t="shared" ca="1" si="35"/>
        <v>16.466129978892241</v>
      </c>
      <c r="Q170" s="16">
        <f t="shared" ca="1" si="30"/>
        <v>50.258167710060796</v>
      </c>
      <c r="R170" s="16">
        <f t="shared" ca="1" si="36"/>
        <v>75.176055899444876</v>
      </c>
      <c r="S170" s="15">
        <v>145</v>
      </c>
      <c r="T170" s="15">
        <f t="shared" ca="1" si="31"/>
        <v>3</v>
      </c>
      <c r="U170" s="16">
        <f t="shared" ca="1" si="37"/>
        <v>4409.5391804364253</v>
      </c>
      <c r="V170" s="16">
        <f t="shared" ca="1" si="38"/>
        <v>4403.7444046864939</v>
      </c>
      <c r="W170" s="16">
        <f t="shared" ca="1" si="39"/>
        <v>4452.6921449773963</v>
      </c>
    </row>
    <row r="171" spans="9:23">
      <c r="I171" s="15">
        <v>146</v>
      </c>
      <c r="J171" s="16">
        <f t="shared" ca="1" si="27"/>
        <v>52.811559199272544</v>
      </c>
      <c r="K171" s="16">
        <f t="shared" ca="1" si="32"/>
        <v>4430.3276482772244</v>
      </c>
      <c r="L171" s="16">
        <f t="shared" ca="1" si="33"/>
        <v>4430.3276482772244</v>
      </c>
      <c r="M171" s="16">
        <f t="shared" ca="1" si="34"/>
        <v>4522.4707946423241</v>
      </c>
      <c r="N171" s="16">
        <f t="shared" ca="1" si="28"/>
        <v>7.4786453733969989</v>
      </c>
      <c r="O171" s="16">
        <f t="shared" ca="1" si="29"/>
        <v>4529.9494400157209</v>
      </c>
      <c r="P171" s="16">
        <f t="shared" ca="1" si="35"/>
        <v>0</v>
      </c>
      <c r="Q171" s="16">
        <f t="shared" ca="1" si="30"/>
        <v>92.143146365099255</v>
      </c>
      <c r="R171" s="16">
        <f t="shared" ca="1" si="36"/>
        <v>99.621791738496256</v>
      </c>
      <c r="S171" s="15">
        <v>146</v>
      </c>
      <c r="T171" s="15">
        <f t="shared" ca="1" si="31"/>
        <v>2</v>
      </c>
      <c r="U171" s="16">
        <f t="shared" ca="1" si="37"/>
        <v>4409.5391804364253</v>
      </c>
      <c r="V171" s="16">
        <f t="shared" ca="1" si="38"/>
        <v>4529.9494400157209</v>
      </c>
      <c r="W171" s="16">
        <f t="shared" ca="1" si="39"/>
        <v>4452.6921449773963</v>
      </c>
    </row>
    <row r="172" spans="9:23">
      <c r="I172" s="15">
        <v>147</v>
      </c>
      <c r="J172" s="16">
        <f t="shared" ca="1" si="27"/>
        <v>16.367637453246395</v>
      </c>
      <c r="K172" s="16">
        <f t="shared" ca="1" si="32"/>
        <v>4446.6952857304705</v>
      </c>
      <c r="L172" s="16">
        <f t="shared" ca="1" si="33"/>
        <v>4446.6952857304705</v>
      </c>
      <c r="M172" s="16">
        <f t="shared" ca="1" si="34"/>
        <v>4498.3049572324999</v>
      </c>
      <c r="N172" s="16">
        <f t="shared" ca="1" si="28"/>
        <v>8.4816531817973591</v>
      </c>
      <c r="O172" s="16">
        <f t="shared" ca="1" si="29"/>
        <v>4506.7866104142977</v>
      </c>
      <c r="P172" s="16">
        <f t="shared" ca="1" si="35"/>
        <v>0</v>
      </c>
      <c r="Q172" s="16">
        <f t="shared" ca="1" si="30"/>
        <v>51.609671502028988</v>
      </c>
      <c r="R172" s="16">
        <f t="shared" ca="1" si="36"/>
        <v>60.091324683826343</v>
      </c>
      <c r="S172" s="15">
        <v>147</v>
      </c>
      <c r="T172" s="15">
        <f t="shared" ca="1" si="31"/>
        <v>1</v>
      </c>
      <c r="U172" s="16">
        <f t="shared" ca="1" si="37"/>
        <v>4506.7866104142977</v>
      </c>
      <c r="V172" s="16">
        <f t="shared" ca="1" si="38"/>
        <v>4529.9494400157209</v>
      </c>
      <c r="W172" s="16">
        <f t="shared" ca="1" si="39"/>
        <v>4452.6921449773963</v>
      </c>
    </row>
    <row r="173" spans="9:23">
      <c r="I173" s="15">
        <v>148</v>
      </c>
      <c r="J173" s="16">
        <f t="shared" ca="1" si="27"/>
        <v>13.840009243368687</v>
      </c>
      <c r="K173" s="16">
        <f t="shared" ca="1" si="32"/>
        <v>4460.535294973839</v>
      </c>
      <c r="L173" s="16">
        <f t="shared" ca="1" si="33"/>
        <v>4460.535294973839</v>
      </c>
      <c r="M173" s="16">
        <f t="shared" ca="1" si="34"/>
        <v>4536.6243756304848</v>
      </c>
      <c r="N173" s="16">
        <f t="shared" ca="1" si="28"/>
        <v>7.6033437045120422</v>
      </c>
      <c r="O173" s="16">
        <f t="shared" ca="1" si="29"/>
        <v>4544.2277193349964</v>
      </c>
      <c r="P173" s="16">
        <f t="shared" ca="1" si="35"/>
        <v>0</v>
      </c>
      <c r="Q173" s="16">
        <f t="shared" ca="1" si="30"/>
        <v>76.08908065664609</v>
      </c>
      <c r="R173" s="16">
        <f t="shared" ca="1" si="36"/>
        <v>83.692424361158132</v>
      </c>
      <c r="S173" s="15">
        <v>148</v>
      </c>
      <c r="T173" s="15">
        <f t="shared" ca="1" si="31"/>
        <v>3</v>
      </c>
      <c r="U173" s="16">
        <f t="shared" ca="1" si="37"/>
        <v>4506.7866104142977</v>
      </c>
      <c r="V173" s="16">
        <f t="shared" ca="1" si="38"/>
        <v>4529.9494400157209</v>
      </c>
      <c r="W173" s="16">
        <f t="shared" ca="1" si="39"/>
        <v>4544.2277193349964</v>
      </c>
    </row>
    <row r="174" spans="9:23">
      <c r="I174" s="15">
        <v>149</v>
      </c>
      <c r="J174" s="16">
        <f t="shared" ca="1" si="27"/>
        <v>15.055245266959625</v>
      </c>
      <c r="K174" s="16">
        <f t="shared" ca="1" si="32"/>
        <v>4475.5905402407989</v>
      </c>
      <c r="L174" s="16">
        <f t="shared" ca="1" si="33"/>
        <v>4506.7866104142977</v>
      </c>
      <c r="M174" s="16">
        <f t="shared" ca="1" si="34"/>
        <v>4595.5653790236001</v>
      </c>
      <c r="N174" s="16">
        <f t="shared" ca="1" si="28"/>
        <v>8.2352145588147145</v>
      </c>
      <c r="O174" s="16">
        <f t="shared" ca="1" si="29"/>
        <v>4603.8005935824149</v>
      </c>
      <c r="P174" s="16">
        <f t="shared" ca="1" si="35"/>
        <v>31.196070173498811</v>
      </c>
      <c r="Q174" s="16">
        <f t="shared" ca="1" si="30"/>
        <v>88.778768609302105</v>
      </c>
      <c r="R174" s="16">
        <f t="shared" ca="1" si="36"/>
        <v>128.21005334161563</v>
      </c>
      <c r="S174" s="15">
        <v>149</v>
      </c>
      <c r="T174" s="15">
        <f t="shared" ca="1" si="31"/>
        <v>1</v>
      </c>
      <c r="U174" s="16">
        <f t="shared" ca="1" si="37"/>
        <v>4603.8005935824149</v>
      </c>
      <c r="V174" s="16">
        <f t="shared" ca="1" si="38"/>
        <v>4529.9494400157209</v>
      </c>
      <c r="W174" s="16">
        <f t="shared" ca="1" si="39"/>
        <v>4544.2277193349964</v>
      </c>
    </row>
    <row r="175" spans="9:23">
      <c r="I175" s="15">
        <v>150</v>
      </c>
      <c r="J175" s="16">
        <f t="shared" ca="1" si="27"/>
        <v>44.45565152433398</v>
      </c>
      <c r="K175" s="16">
        <f t="shared" ca="1" si="32"/>
        <v>4520.0461917651328</v>
      </c>
      <c r="L175" s="16">
        <f t="shared" ca="1" si="33"/>
        <v>4529.9494400157209</v>
      </c>
      <c r="M175" s="16">
        <f t="shared" ca="1" si="34"/>
        <v>4585.7693018587397</v>
      </c>
      <c r="N175" s="16">
        <f t="shared" ca="1" si="28"/>
        <v>5.5804424122072351</v>
      </c>
      <c r="O175" s="16">
        <f t="shared" ca="1" si="29"/>
        <v>4591.3497442709468</v>
      </c>
      <c r="P175" s="16">
        <f t="shared" ca="1" si="35"/>
        <v>9.9032482505881489</v>
      </c>
      <c r="Q175" s="16">
        <f t="shared" ca="1" si="30"/>
        <v>55.819861843018757</v>
      </c>
      <c r="R175" s="16">
        <f t="shared" ca="1" si="36"/>
        <v>71.303552505814139</v>
      </c>
      <c r="S175" s="15">
        <v>150</v>
      </c>
      <c r="T175" s="15">
        <f t="shared" ca="1" si="31"/>
        <v>2</v>
      </c>
      <c r="U175" s="16">
        <f t="shared" ca="1" si="37"/>
        <v>4603.8005935824149</v>
      </c>
      <c r="V175" s="16">
        <f t="shared" ca="1" si="38"/>
        <v>4591.3497442709468</v>
      </c>
      <c r="W175" s="16">
        <f t="shared" ca="1" si="39"/>
        <v>4544.2277193349964</v>
      </c>
    </row>
    <row r="176" spans="9:23">
      <c r="I176" s="15">
        <v>151</v>
      </c>
      <c r="J176" s="16">
        <f t="shared" ca="1" si="27"/>
        <v>31.789018007211947</v>
      </c>
      <c r="K176" s="16">
        <f t="shared" ca="1" si="32"/>
        <v>4551.8352097723446</v>
      </c>
      <c r="L176" s="16">
        <f t="shared" ca="1" si="33"/>
        <v>4551.8352097723446</v>
      </c>
      <c r="M176" s="16">
        <f t="shared" ca="1" si="34"/>
        <v>4632.3805654307107</v>
      </c>
      <c r="N176" s="16">
        <f t="shared" ca="1" si="28"/>
        <v>8.09791505904243</v>
      </c>
      <c r="O176" s="16">
        <f t="shared" ca="1" si="29"/>
        <v>4640.4784804897536</v>
      </c>
      <c r="P176" s="16">
        <f t="shared" ca="1" si="35"/>
        <v>0</v>
      </c>
      <c r="Q176" s="16">
        <f t="shared" ca="1" si="30"/>
        <v>80.545355658365708</v>
      </c>
      <c r="R176" s="16">
        <f t="shared" ca="1" si="36"/>
        <v>88.643270717408143</v>
      </c>
      <c r="S176" s="15">
        <v>151</v>
      </c>
      <c r="T176" s="15">
        <f t="shared" ca="1" si="31"/>
        <v>3</v>
      </c>
      <c r="U176" s="16">
        <f t="shared" ca="1" si="37"/>
        <v>4603.8005935824149</v>
      </c>
      <c r="V176" s="16">
        <f t="shared" ca="1" si="38"/>
        <v>4591.3497442709468</v>
      </c>
      <c r="W176" s="16">
        <f t="shared" ca="1" si="39"/>
        <v>4640.4784804897536</v>
      </c>
    </row>
    <row r="177" spans="9:23">
      <c r="I177" s="15">
        <v>152</v>
      </c>
      <c r="J177" s="16">
        <f t="shared" ca="1" si="27"/>
        <v>0.78508259175184458</v>
      </c>
      <c r="K177" s="16">
        <f t="shared" ca="1" si="32"/>
        <v>4552.6202923640967</v>
      </c>
      <c r="L177" s="16">
        <f t="shared" ca="1" si="33"/>
        <v>4591.3497442709468</v>
      </c>
      <c r="M177" s="16">
        <f t="shared" ca="1" si="34"/>
        <v>4648.9702877733343</v>
      </c>
      <c r="N177" s="16">
        <f t="shared" ca="1" si="28"/>
        <v>5.9399389618889549</v>
      </c>
      <c r="O177" s="16">
        <f t="shared" ca="1" si="29"/>
        <v>4654.9102267352237</v>
      </c>
      <c r="P177" s="16">
        <f t="shared" ca="1" si="35"/>
        <v>38.729451906850045</v>
      </c>
      <c r="Q177" s="16">
        <f t="shared" ca="1" si="30"/>
        <v>57.620543502387889</v>
      </c>
      <c r="R177" s="16">
        <f t="shared" ca="1" si="36"/>
        <v>102.28993437112689</v>
      </c>
      <c r="S177" s="15">
        <v>152</v>
      </c>
      <c r="T177" s="15">
        <f t="shared" ca="1" si="31"/>
        <v>2</v>
      </c>
      <c r="U177" s="16">
        <f t="shared" ca="1" si="37"/>
        <v>4603.8005935824149</v>
      </c>
      <c r="V177" s="16">
        <f t="shared" ca="1" si="38"/>
        <v>4654.9102267352237</v>
      </c>
      <c r="W177" s="16">
        <f t="shared" ca="1" si="39"/>
        <v>4640.4784804897536</v>
      </c>
    </row>
    <row r="178" spans="9:23">
      <c r="I178" s="15">
        <v>153</v>
      </c>
      <c r="J178" s="16">
        <f t="shared" ca="1" si="27"/>
        <v>11.740005827651476</v>
      </c>
      <c r="K178" s="16">
        <f t="shared" ca="1" si="32"/>
        <v>4564.3602981917484</v>
      </c>
      <c r="L178" s="16">
        <f t="shared" ca="1" si="33"/>
        <v>4603.8005935824149</v>
      </c>
      <c r="M178" s="16">
        <f t="shared" ca="1" si="34"/>
        <v>4668.4833105643374</v>
      </c>
      <c r="N178" s="16">
        <f t="shared" ca="1" si="28"/>
        <v>7.5158381693650202</v>
      </c>
      <c r="O178" s="16">
        <f t="shared" ca="1" si="29"/>
        <v>4675.9991487337029</v>
      </c>
      <c r="P178" s="16">
        <f t="shared" ca="1" si="35"/>
        <v>39.440295390666506</v>
      </c>
      <c r="Q178" s="16">
        <f t="shared" ca="1" si="30"/>
        <v>64.682716981922596</v>
      </c>
      <c r="R178" s="16">
        <f t="shared" ca="1" si="36"/>
        <v>111.63885054195413</v>
      </c>
      <c r="S178" s="15">
        <v>153</v>
      </c>
      <c r="T178" s="15">
        <f t="shared" ca="1" si="31"/>
        <v>1</v>
      </c>
      <c r="U178" s="16">
        <f t="shared" ca="1" si="37"/>
        <v>4675.9991487337029</v>
      </c>
      <c r="V178" s="16">
        <f t="shared" ca="1" si="38"/>
        <v>4654.9102267352237</v>
      </c>
      <c r="W178" s="16">
        <f t="shared" ca="1" si="39"/>
        <v>4640.4784804897536</v>
      </c>
    </row>
    <row r="179" spans="9:23">
      <c r="I179" s="15">
        <v>154</v>
      </c>
      <c r="J179" s="16">
        <f t="shared" ca="1" si="27"/>
        <v>42.531457237325967</v>
      </c>
      <c r="K179" s="16">
        <f t="shared" ca="1" si="32"/>
        <v>4606.8917554290747</v>
      </c>
      <c r="L179" s="16">
        <f t="shared" ca="1" si="33"/>
        <v>4640.4784804897536</v>
      </c>
      <c r="M179" s="16">
        <f t="shared" ca="1" si="34"/>
        <v>4688.0242365356207</v>
      </c>
      <c r="N179" s="16">
        <f t="shared" ca="1" si="28"/>
        <v>7.3520222478783808</v>
      </c>
      <c r="O179" s="16">
        <f t="shared" ca="1" si="29"/>
        <v>4695.376258783499</v>
      </c>
      <c r="P179" s="16">
        <f t="shared" ca="1" si="35"/>
        <v>33.586725060678873</v>
      </c>
      <c r="Q179" s="16">
        <f t="shared" ca="1" si="30"/>
        <v>47.545756045866938</v>
      </c>
      <c r="R179" s="16">
        <f t="shared" ca="1" si="36"/>
        <v>88.484503354424191</v>
      </c>
      <c r="S179" s="15">
        <v>154</v>
      </c>
      <c r="T179" s="15">
        <f t="shared" ca="1" si="31"/>
        <v>3</v>
      </c>
      <c r="U179" s="16">
        <f t="shared" ca="1" si="37"/>
        <v>4675.9991487337029</v>
      </c>
      <c r="V179" s="16">
        <f t="shared" ca="1" si="38"/>
        <v>4654.9102267352237</v>
      </c>
      <c r="W179" s="16">
        <f t="shared" ca="1" si="39"/>
        <v>4695.376258783499</v>
      </c>
    </row>
    <row r="180" spans="9:23">
      <c r="I180" s="15">
        <v>155</v>
      </c>
      <c r="J180" s="16">
        <f t="shared" ca="1" si="27"/>
        <v>61.3438077081193</v>
      </c>
      <c r="K180" s="16">
        <f t="shared" ca="1" si="32"/>
        <v>4668.2355631371938</v>
      </c>
      <c r="L180" s="16">
        <f t="shared" ca="1" si="33"/>
        <v>4668.2355631371938</v>
      </c>
      <c r="M180" s="16">
        <f t="shared" ca="1" si="34"/>
        <v>4729.3436304742181</v>
      </c>
      <c r="N180" s="16">
        <f t="shared" ca="1" si="28"/>
        <v>9.9799460700676708</v>
      </c>
      <c r="O180" s="16">
        <f t="shared" ca="1" si="29"/>
        <v>4739.323576544286</v>
      </c>
      <c r="P180" s="16">
        <f t="shared" ca="1" si="35"/>
        <v>0</v>
      </c>
      <c r="Q180" s="16">
        <f t="shared" ca="1" si="30"/>
        <v>61.108067337024558</v>
      </c>
      <c r="R180" s="16">
        <f t="shared" ca="1" si="36"/>
        <v>71.088013407092234</v>
      </c>
      <c r="S180" s="15">
        <v>155</v>
      </c>
      <c r="T180" s="15">
        <f t="shared" ca="1" si="31"/>
        <v>2</v>
      </c>
      <c r="U180" s="16">
        <f t="shared" ca="1" si="37"/>
        <v>4675.9991487337029</v>
      </c>
      <c r="V180" s="16">
        <f t="shared" ca="1" si="38"/>
        <v>4739.323576544286</v>
      </c>
      <c r="W180" s="16">
        <f t="shared" ca="1" si="39"/>
        <v>4695.376258783499</v>
      </c>
    </row>
    <row r="181" spans="9:23">
      <c r="I181" s="15">
        <v>156</v>
      </c>
      <c r="J181" s="16">
        <f t="shared" ca="1" si="27"/>
        <v>29.071657015911811</v>
      </c>
      <c r="K181" s="16">
        <f t="shared" ca="1" si="32"/>
        <v>4697.3072201531058</v>
      </c>
      <c r="L181" s="16">
        <f t="shared" ca="1" si="33"/>
        <v>4697.3072201531058</v>
      </c>
      <c r="M181" s="16">
        <f t="shared" ca="1" si="34"/>
        <v>4754.2840316340626</v>
      </c>
      <c r="N181" s="16">
        <f t="shared" ca="1" si="28"/>
        <v>9.6201562681662693</v>
      </c>
      <c r="O181" s="16">
        <f t="shared" ca="1" si="29"/>
        <v>4763.9041879022288</v>
      </c>
      <c r="P181" s="16">
        <f t="shared" ca="1" si="35"/>
        <v>0</v>
      </c>
      <c r="Q181" s="16">
        <f t="shared" ca="1" si="30"/>
        <v>56.976811480956336</v>
      </c>
      <c r="R181" s="16">
        <f t="shared" ca="1" si="36"/>
        <v>66.596967749122598</v>
      </c>
      <c r="S181" s="15">
        <v>156</v>
      </c>
      <c r="T181" s="15">
        <f t="shared" ca="1" si="31"/>
        <v>1</v>
      </c>
      <c r="U181" s="16">
        <f t="shared" ca="1" si="37"/>
        <v>4763.9041879022288</v>
      </c>
      <c r="V181" s="16">
        <f t="shared" ca="1" si="38"/>
        <v>4739.323576544286</v>
      </c>
      <c r="W181" s="16">
        <f t="shared" ca="1" si="39"/>
        <v>4695.376258783499</v>
      </c>
    </row>
    <row r="182" spans="9:23">
      <c r="I182" s="15">
        <v>157</v>
      </c>
      <c r="J182" s="16">
        <f t="shared" ca="1" si="27"/>
        <v>150.85406130847821</v>
      </c>
      <c r="K182" s="16">
        <f t="shared" ca="1" si="32"/>
        <v>4848.1612814615837</v>
      </c>
      <c r="L182" s="16">
        <f t="shared" ca="1" si="33"/>
        <v>4848.1612814615837</v>
      </c>
      <c r="M182" s="16">
        <f t="shared" ca="1" si="34"/>
        <v>4942.7255075322537</v>
      </c>
      <c r="N182" s="16">
        <f t="shared" ca="1" si="28"/>
        <v>9.3734477183168856</v>
      </c>
      <c r="O182" s="16">
        <f t="shared" ca="1" si="29"/>
        <v>4952.0989552505707</v>
      </c>
      <c r="P182" s="16">
        <f t="shared" ca="1" si="35"/>
        <v>0</v>
      </c>
      <c r="Q182" s="16">
        <f t="shared" ca="1" si="30"/>
        <v>94.564226070670287</v>
      </c>
      <c r="R182" s="16">
        <f t="shared" ca="1" si="36"/>
        <v>103.93767378898717</v>
      </c>
      <c r="S182" s="15">
        <v>157</v>
      </c>
      <c r="T182" s="15">
        <f t="shared" ca="1" si="31"/>
        <v>3</v>
      </c>
      <c r="U182" s="16">
        <f t="shared" ca="1" si="37"/>
        <v>4763.9041879022288</v>
      </c>
      <c r="V182" s="16">
        <f t="shared" ca="1" si="38"/>
        <v>4739.323576544286</v>
      </c>
      <c r="W182" s="16">
        <f t="shared" ca="1" si="39"/>
        <v>4952.0989552505707</v>
      </c>
    </row>
    <row r="183" spans="9:23">
      <c r="I183" s="15">
        <v>158</v>
      </c>
      <c r="J183" s="16">
        <f t="shared" ca="1" si="27"/>
        <v>56.277083199987374</v>
      </c>
      <c r="K183" s="16">
        <f t="shared" ca="1" si="32"/>
        <v>4904.4383646615715</v>
      </c>
      <c r="L183" s="16">
        <f t="shared" ca="1" si="33"/>
        <v>4904.4383646615715</v>
      </c>
      <c r="M183" s="16">
        <f t="shared" ca="1" si="34"/>
        <v>4964.4206836843032</v>
      </c>
      <c r="N183" s="16">
        <f t="shared" ca="1" si="28"/>
        <v>7.1367259132121683</v>
      </c>
      <c r="O183" s="16">
        <f t="shared" ca="1" si="29"/>
        <v>4971.5574095975153</v>
      </c>
      <c r="P183" s="16">
        <f t="shared" ca="1" si="35"/>
        <v>0</v>
      </c>
      <c r="Q183" s="16">
        <f t="shared" ca="1" si="30"/>
        <v>59.98231902273136</v>
      </c>
      <c r="R183" s="16">
        <f t="shared" ca="1" si="36"/>
        <v>67.119044935943535</v>
      </c>
      <c r="S183" s="15">
        <v>158</v>
      </c>
      <c r="T183" s="15">
        <f t="shared" ca="1" si="31"/>
        <v>2</v>
      </c>
      <c r="U183" s="16">
        <f t="shared" ca="1" si="37"/>
        <v>4763.9041879022288</v>
      </c>
      <c r="V183" s="16">
        <f t="shared" ca="1" si="38"/>
        <v>4971.5574095975153</v>
      </c>
      <c r="W183" s="16">
        <f t="shared" ca="1" si="39"/>
        <v>4952.0989552505707</v>
      </c>
    </row>
    <row r="184" spans="9:23">
      <c r="I184" s="15">
        <v>159</v>
      </c>
      <c r="J184" s="16">
        <f t="shared" ca="1" si="27"/>
        <v>32.847811415484237</v>
      </c>
      <c r="K184" s="16">
        <f t="shared" ca="1" si="32"/>
        <v>4937.2861760770556</v>
      </c>
      <c r="L184" s="16">
        <f t="shared" ca="1" si="33"/>
        <v>4937.2861760770556</v>
      </c>
      <c r="M184" s="16">
        <f t="shared" ca="1" si="34"/>
        <v>5007.3755701308382</v>
      </c>
      <c r="N184" s="16">
        <f t="shared" ca="1" si="28"/>
        <v>9.2387402147636877</v>
      </c>
      <c r="O184" s="16">
        <f t="shared" ca="1" si="29"/>
        <v>5016.6143103456016</v>
      </c>
      <c r="P184" s="16">
        <f t="shared" ca="1" si="35"/>
        <v>0</v>
      </c>
      <c r="Q184" s="16">
        <f t="shared" ca="1" si="30"/>
        <v>70.089394053782485</v>
      </c>
      <c r="R184" s="16">
        <f t="shared" ca="1" si="36"/>
        <v>79.328134268546165</v>
      </c>
      <c r="S184" s="15">
        <v>159</v>
      </c>
      <c r="T184" s="15">
        <f t="shared" ca="1" si="31"/>
        <v>1</v>
      </c>
      <c r="U184" s="16">
        <f t="shared" ca="1" si="37"/>
        <v>5016.6143103456016</v>
      </c>
      <c r="V184" s="16">
        <f t="shared" ca="1" si="38"/>
        <v>4971.5574095975153</v>
      </c>
      <c r="W184" s="16">
        <f t="shared" ca="1" si="39"/>
        <v>4952.0989552505707</v>
      </c>
    </row>
    <row r="185" spans="9:23">
      <c r="I185" s="15">
        <v>160</v>
      </c>
      <c r="J185" s="16">
        <f t="shared" ca="1" si="27"/>
        <v>45.92093938830412</v>
      </c>
      <c r="K185" s="16">
        <f t="shared" ca="1" si="32"/>
        <v>4983.2071154653595</v>
      </c>
      <c r="L185" s="16">
        <f t="shared" ca="1" si="33"/>
        <v>4983.2071154653595</v>
      </c>
      <c r="M185" s="16">
        <f t="shared" ca="1" si="34"/>
        <v>5027.0600990390049</v>
      </c>
      <c r="N185" s="16">
        <f t="shared" ca="1" si="28"/>
        <v>6.6668055253490834</v>
      </c>
      <c r="O185" s="16">
        <f t="shared" ca="1" si="29"/>
        <v>5033.7269045643543</v>
      </c>
      <c r="P185" s="16">
        <f t="shared" ca="1" si="35"/>
        <v>0</v>
      </c>
      <c r="Q185" s="16">
        <f t="shared" ca="1" si="30"/>
        <v>43.852983573645204</v>
      </c>
      <c r="R185" s="16">
        <f t="shared" ca="1" si="36"/>
        <v>50.519789098994288</v>
      </c>
      <c r="S185" s="15">
        <v>160</v>
      </c>
      <c r="T185" s="15">
        <f t="shared" ca="1" si="31"/>
        <v>3</v>
      </c>
      <c r="U185" s="16">
        <f t="shared" ca="1" si="37"/>
        <v>5016.6143103456016</v>
      </c>
      <c r="V185" s="16">
        <f t="shared" ca="1" si="38"/>
        <v>4971.5574095975153</v>
      </c>
      <c r="W185" s="16">
        <f t="shared" ca="1" si="39"/>
        <v>5033.7269045643543</v>
      </c>
    </row>
    <row r="186" spans="9:23">
      <c r="I186" s="15">
        <v>161</v>
      </c>
      <c r="J186" s="16">
        <f t="shared" ca="1" si="27"/>
        <v>16.904720655175566</v>
      </c>
      <c r="K186" s="16">
        <f t="shared" ca="1" si="32"/>
        <v>5000.1118361205354</v>
      </c>
      <c r="L186" s="16">
        <f t="shared" ca="1" si="33"/>
        <v>5000.1118361205354</v>
      </c>
      <c r="M186" s="16">
        <f t="shared" ca="1" si="34"/>
        <v>5035.2191558072527</v>
      </c>
      <c r="N186" s="16">
        <f t="shared" ca="1" si="28"/>
        <v>9.7452878294214322</v>
      </c>
      <c r="O186" s="16">
        <f t="shared" ca="1" si="29"/>
        <v>5044.9644436366743</v>
      </c>
      <c r="P186" s="16">
        <f t="shared" ca="1" si="35"/>
        <v>0</v>
      </c>
      <c r="Q186" s="16">
        <f t="shared" ca="1" si="30"/>
        <v>35.107319686717574</v>
      </c>
      <c r="R186" s="16">
        <f t="shared" ca="1" si="36"/>
        <v>44.852607516139003</v>
      </c>
      <c r="S186" s="15">
        <v>161</v>
      </c>
      <c r="T186" s="15">
        <f t="shared" ca="1" si="31"/>
        <v>2</v>
      </c>
      <c r="U186" s="16">
        <f t="shared" ca="1" si="37"/>
        <v>5016.6143103456016</v>
      </c>
      <c r="V186" s="16">
        <f t="shared" ca="1" si="38"/>
        <v>5044.9644436366743</v>
      </c>
      <c r="W186" s="16">
        <f t="shared" ca="1" si="39"/>
        <v>5033.7269045643543</v>
      </c>
    </row>
    <row r="187" spans="9:23">
      <c r="I187" s="15">
        <v>162</v>
      </c>
      <c r="J187" s="16">
        <f t="shared" ca="1" si="27"/>
        <v>52.194468756019681</v>
      </c>
      <c r="K187" s="16">
        <f t="shared" ca="1" si="32"/>
        <v>5052.3063048765553</v>
      </c>
      <c r="L187" s="16">
        <f t="shared" ca="1" si="33"/>
        <v>5052.3063048765553</v>
      </c>
      <c r="M187" s="16">
        <f t="shared" ca="1" si="34"/>
        <v>5126.5526350156697</v>
      </c>
      <c r="N187" s="16">
        <f t="shared" ca="1" si="28"/>
        <v>8.2238850062727149</v>
      </c>
      <c r="O187" s="16">
        <f t="shared" ca="1" si="29"/>
        <v>5134.7765200219428</v>
      </c>
      <c r="P187" s="16">
        <f t="shared" ca="1" si="35"/>
        <v>0</v>
      </c>
      <c r="Q187" s="16">
        <f t="shared" ca="1" si="30"/>
        <v>74.246330139114164</v>
      </c>
      <c r="R187" s="16">
        <f t="shared" ca="1" si="36"/>
        <v>82.470215145386874</v>
      </c>
      <c r="S187" s="15">
        <v>162</v>
      </c>
      <c r="T187" s="15">
        <f t="shared" ca="1" si="31"/>
        <v>1</v>
      </c>
      <c r="U187" s="16">
        <f t="shared" ca="1" si="37"/>
        <v>5134.7765200219428</v>
      </c>
      <c r="V187" s="16">
        <f t="shared" ca="1" si="38"/>
        <v>5044.9644436366743</v>
      </c>
      <c r="W187" s="16">
        <f t="shared" ca="1" si="39"/>
        <v>5033.7269045643543</v>
      </c>
    </row>
    <row r="188" spans="9:23">
      <c r="I188" s="15">
        <v>163</v>
      </c>
      <c r="J188" s="16">
        <f t="shared" ca="1" si="27"/>
        <v>10.550665839679089</v>
      </c>
      <c r="K188" s="16">
        <f t="shared" ca="1" si="32"/>
        <v>5062.8569707162342</v>
      </c>
      <c r="L188" s="16">
        <f t="shared" ca="1" si="33"/>
        <v>5062.8569707162342</v>
      </c>
      <c r="M188" s="16">
        <f t="shared" ca="1" si="34"/>
        <v>5125.0231955022837</v>
      </c>
      <c r="N188" s="16">
        <f t="shared" ca="1" si="28"/>
        <v>9.2982808232369898</v>
      </c>
      <c r="O188" s="16">
        <f t="shared" ca="1" si="29"/>
        <v>5134.321476325521</v>
      </c>
      <c r="P188" s="16">
        <f t="shared" ca="1" si="35"/>
        <v>0</v>
      </c>
      <c r="Q188" s="16">
        <f t="shared" ca="1" si="30"/>
        <v>62.166224786049774</v>
      </c>
      <c r="R188" s="16">
        <f t="shared" ca="1" si="36"/>
        <v>71.464505609286761</v>
      </c>
      <c r="S188" s="15">
        <v>163</v>
      </c>
      <c r="T188" s="15">
        <f t="shared" ca="1" si="31"/>
        <v>3</v>
      </c>
      <c r="U188" s="16">
        <f t="shared" ca="1" si="37"/>
        <v>5134.7765200219428</v>
      </c>
      <c r="V188" s="16">
        <f t="shared" ca="1" si="38"/>
        <v>5044.9644436366743</v>
      </c>
      <c r="W188" s="16">
        <f t="shared" ca="1" si="39"/>
        <v>5134.321476325521</v>
      </c>
    </row>
    <row r="189" spans="9:23">
      <c r="I189" s="15">
        <v>164</v>
      </c>
      <c r="J189" s="16">
        <f t="shared" ca="1" si="27"/>
        <v>45.269123387420066</v>
      </c>
      <c r="K189" s="16">
        <f t="shared" ca="1" si="32"/>
        <v>5108.1260941036544</v>
      </c>
      <c r="L189" s="16">
        <f t="shared" ca="1" si="33"/>
        <v>5108.1260941036544</v>
      </c>
      <c r="M189" s="16">
        <f t="shared" ca="1" si="34"/>
        <v>5135.0337723764842</v>
      </c>
      <c r="N189" s="16">
        <f t="shared" ca="1" si="28"/>
        <v>8.5733143474164013</v>
      </c>
      <c r="O189" s="16">
        <f t="shared" ca="1" si="29"/>
        <v>5143.6070867239005</v>
      </c>
      <c r="P189" s="16">
        <f t="shared" ca="1" si="35"/>
        <v>0</v>
      </c>
      <c r="Q189" s="16">
        <f t="shared" ca="1" si="30"/>
        <v>26.907678272829784</v>
      </c>
      <c r="R189" s="16">
        <f t="shared" ca="1" si="36"/>
        <v>35.480992620246184</v>
      </c>
      <c r="S189" s="15">
        <v>164</v>
      </c>
      <c r="T189" s="15">
        <f t="shared" ca="1" si="31"/>
        <v>2</v>
      </c>
      <c r="U189" s="16">
        <f t="shared" ca="1" si="37"/>
        <v>5134.7765200219428</v>
      </c>
      <c r="V189" s="16">
        <f t="shared" ca="1" si="38"/>
        <v>5143.6070867239005</v>
      </c>
      <c r="W189" s="16">
        <f t="shared" ca="1" si="39"/>
        <v>5134.321476325521</v>
      </c>
    </row>
    <row r="190" spans="9:23">
      <c r="I190" s="15">
        <v>165</v>
      </c>
      <c r="J190" s="16">
        <f t="shared" ca="1" si="27"/>
        <v>1.4832407741039062</v>
      </c>
      <c r="K190" s="16">
        <f t="shared" ca="1" si="32"/>
        <v>5109.6093348777586</v>
      </c>
      <c r="L190" s="16">
        <f t="shared" ca="1" si="33"/>
        <v>5134.321476325521</v>
      </c>
      <c r="M190" s="16">
        <f t="shared" ca="1" si="34"/>
        <v>5198.1123940552043</v>
      </c>
      <c r="N190" s="16">
        <f t="shared" ca="1" si="28"/>
        <v>7.6998848817086216</v>
      </c>
      <c r="O190" s="16">
        <f t="shared" ca="1" si="29"/>
        <v>5205.8122789369127</v>
      </c>
      <c r="P190" s="16">
        <f t="shared" ca="1" si="35"/>
        <v>24.712141447762406</v>
      </c>
      <c r="Q190" s="16">
        <f t="shared" ca="1" si="30"/>
        <v>63.790917729682974</v>
      </c>
      <c r="R190" s="16">
        <f t="shared" ca="1" si="36"/>
        <v>96.202944059154007</v>
      </c>
      <c r="S190" s="15">
        <v>165</v>
      </c>
      <c r="T190" s="15">
        <f t="shared" ca="1" si="31"/>
        <v>3</v>
      </c>
      <c r="U190" s="16">
        <f t="shared" ca="1" si="37"/>
        <v>5134.7765200219428</v>
      </c>
      <c r="V190" s="16">
        <f t="shared" ca="1" si="38"/>
        <v>5143.6070867239005</v>
      </c>
      <c r="W190" s="16">
        <f t="shared" ca="1" si="39"/>
        <v>5205.8122789369127</v>
      </c>
    </row>
    <row r="191" spans="9:23">
      <c r="I191" s="15">
        <v>166</v>
      </c>
      <c r="J191" s="16">
        <f t="shared" ca="1" si="27"/>
        <v>48.47077933391283</v>
      </c>
      <c r="K191" s="16">
        <f t="shared" ca="1" si="32"/>
        <v>5158.0801142116716</v>
      </c>
      <c r="L191" s="16">
        <f t="shared" ca="1" si="33"/>
        <v>5158.0801142116716</v>
      </c>
      <c r="M191" s="16">
        <f t="shared" ca="1" si="34"/>
        <v>5220.4301834157077</v>
      </c>
      <c r="N191" s="16">
        <f t="shared" ca="1" si="28"/>
        <v>5.4843223342713889</v>
      </c>
      <c r="O191" s="16">
        <f t="shared" ca="1" si="29"/>
        <v>5225.9145057499791</v>
      </c>
      <c r="P191" s="16">
        <f t="shared" ca="1" si="35"/>
        <v>0</v>
      </c>
      <c r="Q191" s="16">
        <f t="shared" ca="1" si="30"/>
        <v>62.350069204036231</v>
      </c>
      <c r="R191" s="16">
        <f t="shared" ca="1" si="36"/>
        <v>67.834391538307614</v>
      </c>
      <c r="S191" s="15">
        <v>166</v>
      </c>
      <c r="T191" s="15">
        <f t="shared" ca="1" si="31"/>
        <v>1</v>
      </c>
      <c r="U191" s="16">
        <f t="shared" ca="1" si="37"/>
        <v>5225.9145057499791</v>
      </c>
      <c r="V191" s="16">
        <f t="shared" ca="1" si="38"/>
        <v>5143.6070867239005</v>
      </c>
      <c r="W191" s="16">
        <f t="shared" ca="1" si="39"/>
        <v>5205.8122789369127</v>
      </c>
    </row>
    <row r="192" spans="9:23">
      <c r="I192" s="15">
        <v>167</v>
      </c>
      <c r="J192" s="16">
        <f t="shared" ca="1" si="27"/>
        <v>32.904419182617765</v>
      </c>
      <c r="K192" s="16">
        <f t="shared" ca="1" si="32"/>
        <v>5190.9845333942894</v>
      </c>
      <c r="L192" s="16">
        <f t="shared" ca="1" si="33"/>
        <v>5190.9845333942894</v>
      </c>
      <c r="M192" s="16">
        <f t="shared" ca="1" si="34"/>
        <v>5242.2178879660296</v>
      </c>
      <c r="N192" s="16">
        <f t="shared" ca="1" si="28"/>
        <v>7.4657622865774194</v>
      </c>
      <c r="O192" s="16">
        <f t="shared" ca="1" si="29"/>
        <v>5249.6836502526066</v>
      </c>
      <c r="P192" s="16">
        <f t="shared" ca="1" si="35"/>
        <v>0</v>
      </c>
      <c r="Q192" s="16">
        <f t="shared" ca="1" si="30"/>
        <v>51.233354571739795</v>
      </c>
      <c r="R192" s="16">
        <f t="shared" ca="1" si="36"/>
        <v>58.699116858317211</v>
      </c>
      <c r="S192" s="15">
        <v>167</v>
      </c>
      <c r="T192" s="15">
        <f t="shared" ca="1" si="31"/>
        <v>2</v>
      </c>
      <c r="U192" s="16">
        <f t="shared" ca="1" si="37"/>
        <v>5225.9145057499791</v>
      </c>
      <c r="V192" s="16">
        <f t="shared" ca="1" si="38"/>
        <v>5249.6836502526066</v>
      </c>
      <c r="W192" s="16">
        <f t="shared" ca="1" si="39"/>
        <v>5205.8122789369127</v>
      </c>
    </row>
    <row r="193" spans="9:23">
      <c r="I193" s="15">
        <v>168</v>
      </c>
      <c r="J193" s="16">
        <f t="shared" ca="1" si="27"/>
        <v>13.603928007895355</v>
      </c>
      <c r="K193" s="16">
        <f t="shared" ca="1" si="32"/>
        <v>5204.5884614021852</v>
      </c>
      <c r="L193" s="16">
        <f t="shared" ca="1" si="33"/>
        <v>5205.8122789369127</v>
      </c>
      <c r="M193" s="16">
        <f t="shared" ca="1" si="34"/>
        <v>5253.1223875738669</v>
      </c>
      <c r="N193" s="16">
        <f t="shared" ca="1" si="28"/>
        <v>6.4448066268905393</v>
      </c>
      <c r="O193" s="16">
        <f t="shared" ca="1" si="29"/>
        <v>5259.5671942007575</v>
      </c>
      <c r="P193" s="16">
        <f t="shared" ca="1" si="35"/>
        <v>1.2238175347274591</v>
      </c>
      <c r="Q193" s="16">
        <f t="shared" ca="1" si="30"/>
        <v>47.310108636954155</v>
      </c>
      <c r="R193" s="16">
        <f t="shared" ca="1" si="36"/>
        <v>54.978732798572153</v>
      </c>
      <c r="S193" s="15">
        <v>168</v>
      </c>
      <c r="T193" s="15">
        <f t="shared" ca="1" si="31"/>
        <v>3</v>
      </c>
      <c r="U193" s="16">
        <f t="shared" ca="1" si="37"/>
        <v>5225.9145057499791</v>
      </c>
      <c r="V193" s="16">
        <f t="shared" ca="1" si="38"/>
        <v>5249.6836502526066</v>
      </c>
      <c r="W193" s="16">
        <f t="shared" ca="1" si="39"/>
        <v>5259.5671942007575</v>
      </c>
    </row>
    <row r="194" spans="9:23">
      <c r="I194" s="15">
        <v>169</v>
      </c>
      <c r="J194" s="16">
        <f t="shared" ca="1" si="27"/>
        <v>2.3287235607644554</v>
      </c>
      <c r="K194" s="16">
        <f t="shared" ca="1" si="32"/>
        <v>5206.9171849629492</v>
      </c>
      <c r="L194" s="16">
        <f t="shared" ca="1" si="33"/>
        <v>5225.9145057499791</v>
      </c>
      <c r="M194" s="16">
        <f t="shared" ca="1" si="34"/>
        <v>5291.8595070126676</v>
      </c>
      <c r="N194" s="16">
        <f t="shared" ca="1" si="28"/>
        <v>9.9283919487839114</v>
      </c>
      <c r="O194" s="16">
        <f t="shared" ca="1" si="29"/>
        <v>5301.7878989614519</v>
      </c>
      <c r="P194" s="16">
        <f t="shared" ca="1" si="35"/>
        <v>18.997320787029821</v>
      </c>
      <c r="Q194" s="16">
        <f t="shared" ca="1" si="30"/>
        <v>65.945001262688123</v>
      </c>
      <c r="R194" s="16">
        <f t="shared" ca="1" si="36"/>
        <v>94.870713998501856</v>
      </c>
      <c r="S194" s="15">
        <v>169</v>
      </c>
      <c r="T194" s="15">
        <f t="shared" ca="1" si="31"/>
        <v>1</v>
      </c>
      <c r="U194" s="16">
        <f t="shared" ca="1" si="37"/>
        <v>5301.7878989614519</v>
      </c>
      <c r="V194" s="16">
        <f t="shared" ca="1" si="38"/>
        <v>5249.6836502526066</v>
      </c>
      <c r="W194" s="16">
        <f t="shared" ca="1" si="39"/>
        <v>5259.5671942007575</v>
      </c>
    </row>
    <row r="195" spans="9:23">
      <c r="I195" s="15">
        <v>170</v>
      </c>
      <c r="J195" s="16">
        <f t="shared" ca="1" si="27"/>
        <v>21.736360237530597</v>
      </c>
      <c r="K195" s="16">
        <f t="shared" ca="1" si="32"/>
        <v>5228.65354520048</v>
      </c>
      <c r="L195" s="16">
        <f t="shared" ca="1" si="33"/>
        <v>5249.6836502526066</v>
      </c>
      <c r="M195" s="16">
        <f t="shared" ca="1" si="34"/>
        <v>5326.6942726418865</v>
      </c>
      <c r="N195" s="16">
        <f t="shared" ca="1" si="28"/>
        <v>9.2710284754587313</v>
      </c>
      <c r="O195" s="16">
        <f t="shared" ca="1" si="29"/>
        <v>5335.965301117345</v>
      </c>
      <c r="P195" s="16">
        <f t="shared" ca="1" si="35"/>
        <v>21.030105052126601</v>
      </c>
      <c r="Q195" s="16">
        <f t="shared" ca="1" si="30"/>
        <v>77.01062238927959</v>
      </c>
      <c r="R195" s="16">
        <f t="shared" ca="1" si="36"/>
        <v>107.31175591686493</v>
      </c>
      <c r="S195" s="15">
        <v>170</v>
      </c>
      <c r="T195" s="15">
        <f t="shared" ca="1" si="31"/>
        <v>2</v>
      </c>
      <c r="U195" s="16">
        <f t="shared" ca="1" si="37"/>
        <v>5301.7878989614519</v>
      </c>
      <c r="V195" s="16">
        <f t="shared" ca="1" si="38"/>
        <v>5335.965301117345</v>
      </c>
      <c r="W195" s="16">
        <f t="shared" ca="1" si="39"/>
        <v>5259.5671942007575</v>
      </c>
    </row>
    <row r="196" spans="9:23">
      <c r="I196" s="15">
        <v>171</v>
      </c>
      <c r="J196" s="16">
        <f t="shared" ca="1" si="27"/>
        <v>43.318200898565422</v>
      </c>
      <c r="K196" s="16">
        <f t="shared" ca="1" si="32"/>
        <v>5271.971746099045</v>
      </c>
      <c r="L196" s="16">
        <f t="shared" ca="1" si="33"/>
        <v>5271.971746099045</v>
      </c>
      <c r="M196" s="16">
        <f t="shared" ca="1" si="34"/>
        <v>5328.4319158046037</v>
      </c>
      <c r="N196" s="16">
        <f t="shared" ca="1" si="28"/>
        <v>7.6402999907473248</v>
      </c>
      <c r="O196" s="16">
        <f t="shared" ca="1" si="29"/>
        <v>5336.0722157953514</v>
      </c>
      <c r="P196" s="16">
        <f t="shared" ca="1" si="35"/>
        <v>0</v>
      </c>
      <c r="Q196" s="16">
        <f t="shared" ca="1" si="30"/>
        <v>56.460169705558613</v>
      </c>
      <c r="R196" s="16">
        <f t="shared" ca="1" si="36"/>
        <v>64.100469696305936</v>
      </c>
      <c r="S196" s="15">
        <v>171</v>
      </c>
      <c r="T196" s="15">
        <f t="shared" ca="1" si="31"/>
        <v>3</v>
      </c>
      <c r="U196" s="16">
        <f t="shared" ca="1" si="37"/>
        <v>5301.7878989614519</v>
      </c>
      <c r="V196" s="16">
        <f t="shared" ca="1" si="38"/>
        <v>5335.965301117345</v>
      </c>
      <c r="W196" s="16">
        <f t="shared" ca="1" si="39"/>
        <v>5336.0722157953514</v>
      </c>
    </row>
    <row r="197" spans="9:23">
      <c r="I197" s="15">
        <v>172</v>
      </c>
      <c r="J197" s="16">
        <f t="shared" ca="1" si="27"/>
        <v>43.169031981460172</v>
      </c>
      <c r="K197" s="16">
        <f t="shared" ca="1" si="32"/>
        <v>5315.1407780805048</v>
      </c>
      <c r="L197" s="16">
        <f t="shared" ca="1" si="33"/>
        <v>5315.1407780805048</v>
      </c>
      <c r="M197" s="16">
        <f t="shared" ca="1" si="34"/>
        <v>5392.2552754431827</v>
      </c>
      <c r="N197" s="16">
        <f t="shared" ca="1" si="28"/>
        <v>8.5959448868821831</v>
      </c>
      <c r="O197" s="16">
        <f t="shared" ca="1" si="29"/>
        <v>5400.8512203300652</v>
      </c>
      <c r="P197" s="16">
        <f t="shared" ca="1" si="35"/>
        <v>0</v>
      </c>
      <c r="Q197" s="16">
        <f t="shared" ca="1" si="30"/>
        <v>77.114497362677525</v>
      </c>
      <c r="R197" s="16">
        <f t="shared" ca="1" si="36"/>
        <v>85.710442249559705</v>
      </c>
      <c r="S197" s="15">
        <v>172</v>
      </c>
      <c r="T197" s="15">
        <f t="shared" ca="1" si="31"/>
        <v>1</v>
      </c>
      <c r="U197" s="16">
        <f t="shared" ca="1" si="37"/>
        <v>5400.8512203300652</v>
      </c>
      <c r="V197" s="16">
        <f t="shared" ca="1" si="38"/>
        <v>5335.965301117345</v>
      </c>
      <c r="W197" s="16">
        <f t="shared" ca="1" si="39"/>
        <v>5336.0722157953514</v>
      </c>
    </row>
    <row r="198" spans="9:23">
      <c r="I198" s="15">
        <v>173</v>
      </c>
      <c r="J198" s="16">
        <f t="shared" ca="1" si="27"/>
        <v>122.44339530629721</v>
      </c>
      <c r="K198" s="16">
        <f t="shared" ca="1" si="32"/>
        <v>5437.5841733868019</v>
      </c>
      <c r="L198" s="16">
        <f t="shared" ca="1" si="33"/>
        <v>5437.5841733868019</v>
      </c>
      <c r="M198" s="16">
        <f t="shared" ca="1" si="34"/>
        <v>5513.4099072476447</v>
      </c>
      <c r="N198" s="16">
        <f t="shared" ca="1" si="28"/>
        <v>5.0278783240981859</v>
      </c>
      <c r="O198" s="16">
        <f t="shared" ca="1" si="29"/>
        <v>5518.437785571743</v>
      </c>
      <c r="P198" s="16">
        <f t="shared" ca="1" si="35"/>
        <v>0</v>
      </c>
      <c r="Q198" s="16">
        <f t="shared" ca="1" si="30"/>
        <v>75.825733860843201</v>
      </c>
      <c r="R198" s="16">
        <f t="shared" ca="1" si="36"/>
        <v>80.853612184941383</v>
      </c>
      <c r="S198" s="15">
        <v>173</v>
      </c>
      <c r="T198" s="15">
        <f t="shared" ca="1" si="31"/>
        <v>2</v>
      </c>
      <c r="U198" s="16">
        <f t="shared" ca="1" si="37"/>
        <v>5400.8512203300652</v>
      </c>
      <c r="V198" s="16">
        <f t="shared" ca="1" si="38"/>
        <v>5518.437785571743</v>
      </c>
      <c r="W198" s="16">
        <f t="shared" ca="1" si="39"/>
        <v>5336.0722157953514</v>
      </c>
    </row>
    <row r="199" spans="9:23">
      <c r="I199" s="15">
        <v>174</v>
      </c>
      <c r="J199" s="16">
        <f t="shared" ca="1" si="27"/>
        <v>36.402150923966872</v>
      </c>
      <c r="K199" s="16">
        <f t="shared" ca="1" si="32"/>
        <v>5473.9863243107684</v>
      </c>
      <c r="L199" s="16">
        <f t="shared" ca="1" si="33"/>
        <v>5473.9863243107684</v>
      </c>
      <c r="M199" s="16">
        <f t="shared" ca="1" si="34"/>
        <v>5537.077714941066</v>
      </c>
      <c r="N199" s="16">
        <f t="shared" ca="1" si="28"/>
        <v>5.9553694270320765</v>
      </c>
      <c r="O199" s="16">
        <f t="shared" ca="1" si="29"/>
        <v>5543.0330843680977</v>
      </c>
      <c r="P199" s="16">
        <f t="shared" ca="1" si="35"/>
        <v>0</v>
      </c>
      <c r="Q199" s="16">
        <f t="shared" ca="1" si="30"/>
        <v>63.091390630297994</v>
      </c>
      <c r="R199" s="16">
        <f t="shared" ca="1" si="36"/>
        <v>69.046760057330076</v>
      </c>
      <c r="S199" s="15">
        <v>174</v>
      </c>
      <c r="T199" s="15">
        <f t="shared" ca="1" si="31"/>
        <v>3</v>
      </c>
      <c r="U199" s="16">
        <f t="shared" ca="1" si="37"/>
        <v>5400.8512203300652</v>
      </c>
      <c r="V199" s="16">
        <f t="shared" ca="1" si="38"/>
        <v>5518.437785571743</v>
      </c>
      <c r="W199" s="16">
        <f t="shared" ca="1" si="39"/>
        <v>5543.0330843680977</v>
      </c>
    </row>
    <row r="200" spans="9:23">
      <c r="I200" s="15">
        <v>175</v>
      </c>
      <c r="J200" s="16">
        <f t="shared" ca="1" si="27"/>
        <v>103.00092045349996</v>
      </c>
      <c r="K200" s="16">
        <f t="shared" ca="1" si="32"/>
        <v>5576.9872447642683</v>
      </c>
      <c r="L200" s="16">
        <f t="shared" ca="1" si="33"/>
        <v>5576.9872447642683</v>
      </c>
      <c r="M200" s="16">
        <f t="shared" ca="1" si="34"/>
        <v>5637.3864518981745</v>
      </c>
      <c r="N200" s="16">
        <f t="shared" ca="1" si="28"/>
        <v>9.1111540515518392</v>
      </c>
      <c r="O200" s="16">
        <f t="shared" ca="1" si="29"/>
        <v>5646.4976059497267</v>
      </c>
      <c r="P200" s="16">
        <f t="shared" ca="1" si="35"/>
        <v>0</v>
      </c>
      <c r="Q200" s="16">
        <f t="shared" ca="1" si="30"/>
        <v>60.399207133906231</v>
      </c>
      <c r="R200" s="16">
        <f t="shared" ca="1" si="36"/>
        <v>69.510361185458066</v>
      </c>
      <c r="S200" s="15">
        <v>175</v>
      </c>
      <c r="T200" s="15">
        <f t="shared" ca="1" si="31"/>
        <v>1</v>
      </c>
      <c r="U200" s="16">
        <f t="shared" ca="1" si="37"/>
        <v>5646.4976059497267</v>
      </c>
      <c r="V200" s="16">
        <f t="shared" ca="1" si="38"/>
        <v>5518.437785571743</v>
      </c>
      <c r="W200" s="16">
        <f t="shared" ca="1" si="39"/>
        <v>5543.0330843680977</v>
      </c>
    </row>
    <row r="201" spans="9:23">
      <c r="I201" s="15">
        <v>176</v>
      </c>
      <c r="J201" s="16">
        <f t="shared" ca="1" si="27"/>
        <v>10.80520635835717</v>
      </c>
      <c r="K201" s="16">
        <f t="shared" ca="1" si="32"/>
        <v>5587.7924511226256</v>
      </c>
      <c r="L201" s="16">
        <f t="shared" ca="1" si="33"/>
        <v>5587.7924511226256</v>
      </c>
      <c r="M201" s="16">
        <f t="shared" ca="1" si="34"/>
        <v>5636.8353774043599</v>
      </c>
      <c r="N201" s="16">
        <f t="shared" ca="1" si="28"/>
        <v>5.3863607079909066</v>
      </c>
      <c r="O201" s="16">
        <f t="shared" ca="1" si="29"/>
        <v>5642.221738112351</v>
      </c>
      <c r="P201" s="16">
        <f t="shared" ca="1" si="35"/>
        <v>0</v>
      </c>
      <c r="Q201" s="16">
        <f t="shared" ca="1" si="30"/>
        <v>49.042926281734303</v>
      </c>
      <c r="R201" s="16">
        <f t="shared" ca="1" si="36"/>
        <v>54.429286989725213</v>
      </c>
      <c r="S201" s="15">
        <v>176</v>
      </c>
      <c r="T201" s="15">
        <f t="shared" ca="1" si="31"/>
        <v>2</v>
      </c>
      <c r="U201" s="16">
        <f t="shared" ca="1" si="37"/>
        <v>5646.4976059497267</v>
      </c>
      <c r="V201" s="16">
        <f t="shared" ca="1" si="38"/>
        <v>5642.221738112351</v>
      </c>
      <c r="W201" s="16">
        <f t="shared" ca="1" si="39"/>
        <v>5543.0330843680977</v>
      </c>
    </row>
    <row r="202" spans="9:23">
      <c r="I202" s="15">
        <v>177</v>
      </c>
      <c r="J202" s="16">
        <f t="shared" ca="1" si="27"/>
        <v>1.6904922217784153</v>
      </c>
      <c r="K202" s="16">
        <f t="shared" ca="1" si="32"/>
        <v>5589.4829433444038</v>
      </c>
      <c r="L202" s="16">
        <f t="shared" ca="1" si="33"/>
        <v>5589.4829433444038</v>
      </c>
      <c r="M202" s="16">
        <f t="shared" ca="1" si="34"/>
        <v>5637.3243523180681</v>
      </c>
      <c r="N202" s="16">
        <f t="shared" ca="1" si="28"/>
        <v>7.5440907762603739</v>
      </c>
      <c r="O202" s="16">
        <f t="shared" ca="1" si="29"/>
        <v>5644.8684430943285</v>
      </c>
      <c r="P202" s="16">
        <f t="shared" ca="1" si="35"/>
        <v>0</v>
      </c>
      <c r="Q202" s="16">
        <f t="shared" ca="1" si="30"/>
        <v>47.841408973664088</v>
      </c>
      <c r="R202" s="16">
        <f t="shared" ca="1" si="36"/>
        <v>55.385499749924463</v>
      </c>
      <c r="S202" s="15">
        <v>177</v>
      </c>
      <c r="T202" s="15">
        <f t="shared" ca="1" si="31"/>
        <v>3</v>
      </c>
      <c r="U202" s="16">
        <f t="shared" ca="1" si="37"/>
        <v>5646.4976059497267</v>
      </c>
      <c r="V202" s="16">
        <f t="shared" ca="1" si="38"/>
        <v>5642.221738112351</v>
      </c>
      <c r="W202" s="16">
        <f t="shared" ca="1" si="39"/>
        <v>5644.8684430943285</v>
      </c>
    </row>
    <row r="203" spans="9:23">
      <c r="I203" s="15">
        <v>178</v>
      </c>
      <c r="J203" s="16">
        <f t="shared" ca="1" si="27"/>
        <v>1.8437286942374891</v>
      </c>
      <c r="K203" s="16">
        <f t="shared" ca="1" si="32"/>
        <v>5591.3266720386409</v>
      </c>
      <c r="L203" s="16">
        <f t="shared" ca="1" si="33"/>
        <v>5642.221738112351</v>
      </c>
      <c r="M203" s="16">
        <f t="shared" ca="1" si="34"/>
        <v>5694.3644465810394</v>
      </c>
      <c r="N203" s="16">
        <f t="shared" ca="1" si="28"/>
        <v>9.3522197784653809</v>
      </c>
      <c r="O203" s="16">
        <f t="shared" ca="1" si="29"/>
        <v>5703.7166663595044</v>
      </c>
      <c r="P203" s="16">
        <f t="shared" ca="1" si="35"/>
        <v>50.895066073710041</v>
      </c>
      <c r="Q203" s="16">
        <f t="shared" ca="1" si="30"/>
        <v>52.142708468688078</v>
      </c>
      <c r="R203" s="16">
        <f t="shared" ca="1" si="36"/>
        <v>112.38999432086351</v>
      </c>
      <c r="S203" s="15">
        <v>178</v>
      </c>
      <c r="T203" s="15">
        <f t="shared" ca="1" si="31"/>
        <v>2</v>
      </c>
      <c r="U203" s="16">
        <f t="shared" ca="1" si="37"/>
        <v>5646.4976059497267</v>
      </c>
      <c r="V203" s="16">
        <f t="shared" ca="1" si="38"/>
        <v>5703.7166663595044</v>
      </c>
      <c r="W203" s="16">
        <f t="shared" ca="1" si="39"/>
        <v>5644.8684430943285</v>
      </c>
    </row>
    <row r="204" spans="9:23">
      <c r="I204" s="15">
        <v>179</v>
      </c>
      <c r="J204" s="16">
        <f t="shared" ca="1" si="27"/>
        <v>20.044727585695433</v>
      </c>
      <c r="K204" s="16">
        <f t="shared" ca="1" si="32"/>
        <v>5611.3713996243359</v>
      </c>
      <c r="L204" s="16">
        <f t="shared" ca="1" si="33"/>
        <v>5644.8684430943285</v>
      </c>
      <c r="M204" s="16">
        <f t="shared" ca="1" si="34"/>
        <v>5688.9189494241882</v>
      </c>
      <c r="N204" s="16">
        <f t="shared" ca="1" si="28"/>
        <v>6.0103147594078727</v>
      </c>
      <c r="O204" s="16">
        <f t="shared" ca="1" si="29"/>
        <v>5694.9292641835964</v>
      </c>
      <c r="P204" s="16">
        <f t="shared" ca="1" si="35"/>
        <v>33.497043469992605</v>
      </c>
      <c r="Q204" s="16">
        <f t="shared" ca="1" si="30"/>
        <v>44.05050632985936</v>
      </c>
      <c r="R204" s="16">
        <f t="shared" ca="1" si="36"/>
        <v>83.557864559259841</v>
      </c>
      <c r="S204" s="15">
        <v>179</v>
      </c>
      <c r="T204" s="15">
        <f t="shared" ca="1" si="31"/>
        <v>3</v>
      </c>
      <c r="U204" s="16">
        <f t="shared" ca="1" si="37"/>
        <v>5646.4976059497267</v>
      </c>
      <c r="V204" s="16">
        <f t="shared" ca="1" si="38"/>
        <v>5703.7166663595044</v>
      </c>
      <c r="W204" s="16">
        <f t="shared" ca="1" si="39"/>
        <v>5694.9292641835964</v>
      </c>
    </row>
    <row r="205" spans="9:23">
      <c r="I205" s="15">
        <v>180</v>
      </c>
      <c r="J205" s="16">
        <f t="shared" ca="1" si="27"/>
        <v>0.50698831112131137</v>
      </c>
      <c r="K205" s="16">
        <f t="shared" ca="1" si="32"/>
        <v>5611.8783879354569</v>
      </c>
      <c r="L205" s="16">
        <f t="shared" ca="1" si="33"/>
        <v>5646.4976059497267</v>
      </c>
      <c r="M205" s="16">
        <f t="shared" ca="1" si="34"/>
        <v>5689.1235585350687</v>
      </c>
      <c r="N205" s="16">
        <f t="shared" ca="1" si="28"/>
        <v>6.4131277740156447</v>
      </c>
      <c r="O205" s="16">
        <f t="shared" ca="1" si="29"/>
        <v>5695.536686309084</v>
      </c>
      <c r="P205" s="16">
        <f t="shared" ca="1" si="35"/>
        <v>34.619218014269791</v>
      </c>
      <c r="Q205" s="16">
        <f t="shared" ca="1" si="30"/>
        <v>42.625952585341722</v>
      </c>
      <c r="R205" s="16">
        <f t="shared" ca="1" si="36"/>
        <v>83.658298373627161</v>
      </c>
      <c r="S205" s="15">
        <v>180</v>
      </c>
      <c r="T205" s="15">
        <f t="shared" ca="1" si="31"/>
        <v>1</v>
      </c>
      <c r="U205" s="16">
        <f t="shared" ca="1" si="37"/>
        <v>5695.536686309084</v>
      </c>
      <c r="V205" s="16">
        <f t="shared" ca="1" si="38"/>
        <v>5703.7166663595044</v>
      </c>
      <c r="W205" s="16">
        <f t="shared" ca="1" si="39"/>
        <v>5694.9292641835964</v>
      </c>
    </row>
    <row r="206" spans="9:23">
      <c r="I206" s="15">
        <v>181</v>
      </c>
      <c r="J206" s="16">
        <f t="shared" ca="1" si="27"/>
        <v>17.475615963077409</v>
      </c>
      <c r="K206" s="16">
        <f t="shared" ca="1" si="32"/>
        <v>5629.3540038985338</v>
      </c>
      <c r="L206" s="16">
        <f t="shared" ca="1" si="33"/>
        <v>5694.9292641835964</v>
      </c>
      <c r="M206" s="16">
        <f t="shared" ca="1" si="34"/>
        <v>5725.3495105723214</v>
      </c>
      <c r="N206" s="16">
        <f t="shared" ca="1" si="28"/>
        <v>5.3610097214466013</v>
      </c>
      <c r="O206" s="16">
        <f t="shared" ca="1" si="29"/>
        <v>5730.7105202937682</v>
      </c>
      <c r="P206" s="16">
        <f t="shared" ca="1" si="35"/>
        <v>65.575260285062541</v>
      </c>
      <c r="Q206" s="16">
        <f t="shared" ca="1" si="30"/>
        <v>30.420246388725374</v>
      </c>
      <c r="R206" s="16">
        <f t="shared" ca="1" si="36"/>
        <v>101.35651639523452</v>
      </c>
      <c r="S206" s="15">
        <v>181</v>
      </c>
      <c r="T206" s="15">
        <f t="shared" ca="1" si="31"/>
        <v>3</v>
      </c>
      <c r="U206" s="16">
        <f t="shared" ca="1" si="37"/>
        <v>5695.536686309084</v>
      </c>
      <c r="V206" s="16">
        <f t="shared" ca="1" si="38"/>
        <v>5703.7166663595044</v>
      </c>
      <c r="W206" s="16">
        <f t="shared" ca="1" si="39"/>
        <v>5730.7105202937682</v>
      </c>
    </row>
    <row r="207" spans="9:23">
      <c r="I207" s="15">
        <v>182</v>
      </c>
      <c r="J207" s="16">
        <f t="shared" ca="1" si="27"/>
        <v>44.261928290108358</v>
      </c>
      <c r="K207" s="16">
        <f t="shared" ca="1" si="32"/>
        <v>5673.6159321886425</v>
      </c>
      <c r="L207" s="16">
        <f t="shared" ca="1" si="33"/>
        <v>5695.536686309084</v>
      </c>
      <c r="M207" s="16">
        <f t="shared" ca="1" si="34"/>
        <v>5762.6389577475957</v>
      </c>
      <c r="N207" s="16">
        <f t="shared" ca="1" si="28"/>
        <v>7.8473620971726223</v>
      </c>
      <c r="O207" s="16">
        <f t="shared" ca="1" si="29"/>
        <v>5770.4863198447683</v>
      </c>
      <c r="P207" s="16">
        <f t="shared" ca="1" si="35"/>
        <v>21.920754120441416</v>
      </c>
      <c r="Q207" s="16">
        <f t="shared" ca="1" si="30"/>
        <v>67.102271438512034</v>
      </c>
      <c r="R207" s="16">
        <f t="shared" ca="1" si="36"/>
        <v>96.87038765612607</v>
      </c>
      <c r="S207" s="15">
        <v>182</v>
      </c>
      <c r="T207" s="15">
        <f t="shared" ca="1" si="31"/>
        <v>1</v>
      </c>
      <c r="U207" s="16">
        <f t="shared" ca="1" si="37"/>
        <v>5770.4863198447683</v>
      </c>
      <c r="V207" s="16">
        <f t="shared" ca="1" si="38"/>
        <v>5703.7166663595044</v>
      </c>
      <c r="W207" s="16">
        <f t="shared" ca="1" si="39"/>
        <v>5730.7105202937682</v>
      </c>
    </row>
    <row r="208" spans="9:23">
      <c r="I208" s="15">
        <v>183</v>
      </c>
      <c r="J208" s="16">
        <f t="shared" ca="1" si="27"/>
        <v>56.692304383834276</v>
      </c>
      <c r="K208" s="16">
        <f t="shared" ca="1" si="32"/>
        <v>5730.3082365724767</v>
      </c>
      <c r="L208" s="16">
        <f t="shared" ca="1" si="33"/>
        <v>5730.3082365724767</v>
      </c>
      <c r="M208" s="16">
        <f t="shared" ca="1" si="34"/>
        <v>5767.2135113454215</v>
      </c>
      <c r="N208" s="16">
        <f t="shared" ca="1" si="28"/>
        <v>9.526981149041811</v>
      </c>
      <c r="O208" s="16">
        <f t="shared" ca="1" si="29"/>
        <v>5776.7404924944631</v>
      </c>
      <c r="P208" s="16">
        <f t="shared" ca="1" si="35"/>
        <v>0</v>
      </c>
      <c r="Q208" s="16">
        <f t="shared" ca="1" si="30"/>
        <v>36.905274772945063</v>
      </c>
      <c r="R208" s="16">
        <f t="shared" ca="1" si="36"/>
        <v>46.432255921986872</v>
      </c>
      <c r="S208" s="15">
        <v>183</v>
      </c>
      <c r="T208" s="15">
        <f t="shared" ca="1" si="31"/>
        <v>2</v>
      </c>
      <c r="U208" s="16">
        <f t="shared" ca="1" si="37"/>
        <v>5770.4863198447683</v>
      </c>
      <c r="V208" s="16">
        <f t="shared" ca="1" si="38"/>
        <v>5776.7404924944631</v>
      </c>
      <c r="W208" s="16">
        <f t="shared" ca="1" si="39"/>
        <v>5730.7105202937682</v>
      </c>
    </row>
    <row r="209" spans="9:23">
      <c r="I209" s="15">
        <v>184</v>
      </c>
      <c r="J209" s="16">
        <f t="shared" ca="1" si="27"/>
        <v>16.956664660755475</v>
      </c>
      <c r="K209" s="16">
        <f t="shared" ca="1" si="32"/>
        <v>5747.2649012332322</v>
      </c>
      <c r="L209" s="16">
        <f t="shared" ca="1" si="33"/>
        <v>5747.2649012332322</v>
      </c>
      <c r="M209" s="16">
        <f t="shared" ca="1" si="34"/>
        <v>5776.0249409707412</v>
      </c>
      <c r="N209" s="16">
        <f t="shared" ca="1" si="28"/>
        <v>5.7098838948908988</v>
      </c>
      <c r="O209" s="16">
        <f t="shared" ca="1" si="29"/>
        <v>5781.7348248656317</v>
      </c>
      <c r="P209" s="16">
        <f t="shared" ca="1" si="35"/>
        <v>0</v>
      </c>
      <c r="Q209" s="16">
        <f t="shared" ca="1" si="30"/>
        <v>28.760039737508979</v>
      </c>
      <c r="R209" s="16">
        <f t="shared" ca="1" si="36"/>
        <v>34.469923632399876</v>
      </c>
      <c r="S209" s="15">
        <v>184</v>
      </c>
      <c r="T209" s="15">
        <f t="shared" ca="1" si="31"/>
        <v>3</v>
      </c>
      <c r="U209" s="16">
        <f t="shared" ca="1" si="37"/>
        <v>5770.4863198447683</v>
      </c>
      <c r="V209" s="16">
        <f t="shared" ca="1" si="38"/>
        <v>5776.7404924944631</v>
      </c>
      <c r="W209" s="16">
        <f t="shared" ca="1" si="39"/>
        <v>5781.7348248656317</v>
      </c>
    </row>
    <row r="210" spans="9:23">
      <c r="I210" s="15">
        <v>185</v>
      </c>
      <c r="J210" s="16">
        <f t="shared" ca="1" si="27"/>
        <v>24.024573858812509</v>
      </c>
      <c r="K210" s="16">
        <f t="shared" ca="1" si="32"/>
        <v>5771.289475092045</v>
      </c>
      <c r="L210" s="16">
        <f t="shared" ca="1" si="33"/>
        <v>5771.289475092045</v>
      </c>
      <c r="M210" s="16">
        <f t="shared" ca="1" si="34"/>
        <v>5831.8406431396525</v>
      </c>
      <c r="N210" s="16">
        <f t="shared" ca="1" si="28"/>
        <v>7.7375935966773399</v>
      </c>
      <c r="O210" s="16">
        <f t="shared" ca="1" si="29"/>
        <v>5839.5782367363299</v>
      </c>
      <c r="P210" s="16">
        <f t="shared" ca="1" si="35"/>
        <v>0</v>
      </c>
      <c r="Q210" s="16">
        <f t="shared" ca="1" si="30"/>
        <v>60.551168047607241</v>
      </c>
      <c r="R210" s="16">
        <f t="shared" ca="1" si="36"/>
        <v>68.288761644284577</v>
      </c>
      <c r="S210" s="15">
        <v>185</v>
      </c>
      <c r="T210" s="15">
        <f t="shared" ca="1" si="31"/>
        <v>1</v>
      </c>
      <c r="U210" s="16">
        <f t="shared" ca="1" si="37"/>
        <v>5839.5782367363299</v>
      </c>
      <c r="V210" s="16">
        <f t="shared" ca="1" si="38"/>
        <v>5776.7404924944631</v>
      </c>
      <c r="W210" s="16">
        <f t="shared" ca="1" si="39"/>
        <v>5781.7348248656317</v>
      </c>
    </row>
    <row r="211" spans="9:23">
      <c r="I211" s="15">
        <v>186</v>
      </c>
      <c r="J211" s="16">
        <f t="shared" ca="1" si="27"/>
        <v>45.755367140911076</v>
      </c>
      <c r="K211" s="16">
        <f t="shared" ca="1" si="32"/>
        <v>5817.0448422329564</v>
      </c>
      <c r="L211" s="16">
        <f t="shared" ca="1" si="33"/>
        <v>5817.0448422329564</v>
      </c>
      <c r="M211" s="16">
        <f t="shared" ca="1" si="34"/>
        <v>5871.2727325041024</v>
      </c>
      <c r="N211" s="16">
        <f t="shared" ca="1" si="28"/>
        <v>6.2023630898022635</v>
      </c>
      <c r="O211" s="16">
        <f t="shared" ca="1" si="29"/>
        <v>5877.4750955939044</v>
      </c>
      <c r="P211" s="16">
        <f t="shared" ca="1" si="35"/>
        <v>0</v>
      </c>
      <c r="Q211" s="16">
        <f t="shared" ca="1" si="30"/>
        <v>54.227890271145668</v>
      </c>
      <c r="R211" s="16">
        <f t="shared" ca="1" si="36"/>
        <v>60.43025336094793</v>
      </c>
      <c r="S211" s="15">
        <v>186</v>
      </c>
      <c r="T211" s="15">
        <f t="shared" ca="1" si="31"/>
        <v>2</v>
      </c>
      <c r="U211" s="16">
        <f t="shared" ca="1" si="37"/>
        <v>5839.5782367363299</v>
      </c>
      <c r="V211" s="16">
        <f t="shared" ca="1" si="38"/>
        <v>5877.4750955939044</v>
      </c>
      <c r="W211" s="16">
        <f t="shared" ca="1" si="39"/>
        <v>5781.7348248656317</v>
      </c>
    </row>
    <row r="212" spans="9:23">
      <c r="I212" s="15">
        <v>187</v>
      </c>
      <c r="J212" s="16">
        <f t="shared" ca="1" si="27"/>
        <v>9.2160469736941391</v>
      </c>
      <c r="K212" s="16">
        <f t="shared" ca="1" si="32"/>
        <v>5826.260889206651</v>
      </c>
      <c r="L212" s="16">
        <f t="shared" ca="1" si="33"/>
        <v>5826.260889206651</v>
      </c>
      <c r="M212" s="16">
        <f t="shared" ca="1" si="34"/>
        <v>5895.8325619518973</v>
      </c>
      <c r="N212" s="16">
        <f t="shared" ca="1" si="28"/>
        <v>7.2138339131972895</v>
      </c>
      <c r="O212" s="16">
        <f t="shared" ca="1" si="29"/>
        <v>5903.0463958650944</v>
      </c>
      <c r="P212" s="16">
        <f t="shared" ca="1" si="35"/>
        <v>0</v>
      </c>
      <c r="Q212" s="16">
        <f t="shared" ca="1" si="30"/>
        <v>69.57167274524663</v>
      </c>
      <c r="R212" s="16">
        <f t="shared" ca="1" si="36"/>
        <v>76.785506658443921</v>
      </c>
      <c r="S212" s="15">
        <v>187</v>
      </c>
      <c r="T212" s="15">
        <f t="shared" ca="1" si="31"/>
        <v>3</v>
      </c>
      <c r="U212" s="16">
        <f t="shared" ca="1" si="37"/>
        <v>5839.5782367363299</v>
      </c>
      <c r="V212" s="16">
        <f t="shared" ca="1" si="38"/>
        <v>5877.4750955939044</v>
      </c>
      <c r="W212" s="16">
        <f t="shared" ca="1" si="39"/>
        <v>5903.0463958650944</v>
      </c>
    </row>
    <row r="213" spans="9:23">
      <c r="I213" s="15">
        <v>188</v>
      </c>
      <c r="J213" s="16">
        <f t="shared" ca="1" si="27"/>
        <v>36.70651986803076</v>
      </c>
      <c r="K213" s="16">
        <f t="shared" ca="1" si="32"/>
        <v>5862.9674090746821</v>
      </c>
      <c r="L213" s="16">
        <f t="shared" ca="1" si="33"/>
        <v>5862.9674090746821</v>
      </c>
      <c r="M213" s="16">
        <f t="shared" ca="1" si="34"/>
        <v>5897.3766435691487</v>
      </c>
      <c r="N213" s="16">
        <f t="shared" ca="1" si="28"/>
        <v>9.5703600340088286</v>
      </c>
      <c r="O213" s="16">
        <f t="shared" ca="1" si="29"/>
        <v>5906.9470036031571</v>
      </c>
      <c r="P213" s="16">
        <f t="shared" ca="1" si="35"/>
        <v>0</v>
      </c>
      <c r="Q213" s="16">
        <f t="shared" ca="1" si="30"/>
        <v>34.409234494466851</v>
      </c>
      <c r="R213" s="16">
        <f t="shared" ca="1" si="36"/>
        <v>43.97959452847568</v>
      </c>
      <c r="S213" s="15">
        <v>188</v>
      </c>
      <c r="T213" s="15">
        <f t="shared" ca="1" si="31"/>
        <v>1</v>
      </c>
      <c r="U213" s="16">
        <f t="shared" ca="1" si="37"/>
        <v>5906.9470036031571</v>
      </c>
      <c r="V213" s="16">
        <f t="shared" ca="1" si="38"/>
        <v>5877.4750955939044</v>
      </c>
      <c r="W213" s="16">
        <f t="shared" ca="1" si="39"/>
        <v>5903.0463958650944</v>
      </c>
    </row>
    <row r="214" spans="9:23">
      <c r="I214" s="15">
        <v>189</v>
      </c>
      <c r="J214" s="16">
        <f t="shared" ca="1" si="27"/>
        <v>22.296475861659683</v>
      </c>
      <c r="K214" s="16">
        <f t="shared" ca="1" si="32"/>
        <v>5885.263884936342</v>
      </c>
      <c r="L214" s="16">
        <f t="shared" ca="1" si="33"/>
        <v>5885.263884936342</v>
      </c>
      <c r="M214" s="16">
        <f t="shared" ca="1" si="34"/>
        <v>5947.946332640865</v>
      </c>
      <c r="N214" s="16">
        <f t="shared" ca="1" si="28"/>
        <v>7.3524593622063792</v>
      </c>
      <c r="O214" s="16">
        <f t="shared" ca="1" si="29"/>
        <v>5955.298792003071</v>
      </c>
      <c r="P214" s="16">
        <f t="shared" ca="1" si="35"/>
        <v>0</v>
      </c>
      <c r="Q214" s="16">
        <f t="shared" ca="1" si="30"/>
        <v>62.682447704522737</v>
      </c>
      <c r="R214" s="16">
        <f t="shared" ca="1" si="36"/>
        <v>70.034907066729119</v>
      </c>
      <c r="S214" s="15">
        <v>189</v>
      </c>
      <c r="T214" s="15">
        <f t="shared" ca="1" si="31"/>
        <v>2</v>
      </c>
      <c r="U214" s="16">
        <f t="shared" ca="1" si="37"/>
        <v>5906.9470036031571</v>
      </c>
      <c r="V214" s="16">
        <f t="shared" ca="1" si="38"/>
        <v>5955.298792003071</v>
      </c>
      <c r="W214" s="16">
        <f t="shared" ca="1" si="39"/>
        <v>5903.0463958650944</v>
      </c>
    </row>
    <row r="215" spans="9:23">
      <c r="I215" s="15">
        <v>190</v>
      </c>
      <c r="J215" s="16">
        <f t="shared" ca="1" si="27"/>
        <v>51.362372375992592</v>
      </c>
      <c r="K215" s="16">
        <f t="shared" ca="1" si="32"/>
        <v>5936.6262573123349</v>
      </c>
      <c r="L215" s="16">
        <f t="shared" ca="1" si="33"/>
        <v>5936.6262573123349</v>
      </c>
      <c r="M215" s="16">
        <f t="shared" ca="1" si="34"/>
        <v>5989.4299578469681</v>
      </c>
      <c r="N215" s="16">
        <f t="shared" ca="1" si="28"/>
        <v>9.8448577774528658</v>
      </c>
      <c r="O215" s="16">
        <f t="shared" ca="1" si="29"/>
        <v>5999.2748156244206</v>
      </c>
      <c r="P215" s="16">
        <f t="shared" ca="1" si="35"/>
        <v>0</v>
      </c>
      <c r="Q215" s="16">
        <f t="shared" ca="1" si="30"/>
        <v>52.803700534633641</v>
      </c>
      <c r="R215" s="16">
        <f t="shared" ca="1" si="36"/>
        <v>62.648558312086507</v>
      </c>
      <c r="S215" s="15">
        <v>190</v>
      </c>
      <c r="T215" s="15">
        <f t="shared" ca="1" si="31"/>
        <v>3</v>
      </c>
      <c r="U215" s="16">
        <f t="shared" ca="1" si="37"/>
        <v>5906.9470036031571</v>
      </c>
      <c r="V215" s="16">
        <f t="shared" ca="1" si="38"/>
        <v>5955.298792003071</v>
      </c>
      <c r="W215" s="16">
        <f t="shared" ca="1" si="39"/>
        <v>5999.2748156244206</v>
      </c>
    </row>
    <row r="216" spans="9:23">
      <c r="I216" s="15">
        <v>191</v>
      </c>
      <c r="J216" s="16">
        <f t="shared" ca="1" si="27"/>
        <v>13.401925442067546</v>
      </c>
      <c r="K216" s="16">
        <f t="shared" ca="1" si="32"/>
        <v>5950.0281827544022</v>
      </c>
      <c r="L216" s="16">
        <f t="shared" ca="1" si="33"/>
        <v>5950.0281827544022</v>
      </c>
      <c r="M216" s="16">
        <f t="shared" ca="1" si="34"/>
        <v>6017.0164154524373</v>
      </c>
      <c r="N216" s="16">
        <f t="shared" ca="1" si="28"/>
        <v>6.8842288207105478</v>
      </c>
      <c r="O216" s="16">
        <f t="shared" ca="1" si="29"/>
        <v>6023.9006442731479</v>
      </c>
      <c r="P216" s="16">
        <f t="shared" ca="1" si="35"/>
        <v>0</v>
      </c>
      <c r="Q216" s="16">
        <f t="shared" ca="1" si="30"/>
        <v>66.988232698034778</v>
      </c>
      <c r="R216" s="16">
        <f t="shared" ca="1" si="36"/>
        <v>73.872461518745325</v>
      </c>
      <c r="S216" s="15">
        <v>191</v>
      </c>
      <c r="T216" s="15">
        <f t="shared" ca="1" si="31"/>
        <v>1</v>
      </c>
      <c r="U216" s="16">
        <f t="shared" ca="1" si="37"/>
        <v>6023.9006442731479</v>
      </c>
      <c r="V216" s="16">
        <f t="shared" ca="1" si="38"/>
        <v>5955.298792003071</v>
      </c>
      <c r="W216" s="16">
        <f t="shared" ca="1" si="39"/>
        <v>5999.2748156244206</v>
      </c>
    </row>
    <row r="217" spans="9:23">
      <c r="I217" s="15">
        <v>192</v>
      </c>
      <c r="J217" s="16">
        <f t="shared" ca="1" si="27"/>
        <v>5.7400980701506334</v>
      </c>
      <c r="K217" s="16">
        <f t="shared" ca="1" si="32"/>
        <v>5955.7682808245527</v>
      </c>
      <c r="L217" s="16">
        <f t="shared" ca="1" si="33"/>
        <v>5955.7682808245527</v>
      </c>
      <c r="M217" s="16">
        <f t="shared" ca="1" si="34"/>
        <v>6030.0524588174503</v>
      </c>
      <c r="N217" s="16">
        <f t="shared" ca="1" si="28"/>
        <v>5.0792437434561641</v>
      </c>
      <c r="O217" s="16">
        <f t="shared" ca="1" si="29"/>
        <v>6035.1317025609069</v>
      </c>
      <c r="P217" s="16">
        <f t="shared" ca="1" si="35"/>
        <v>0</v>
      </c>
      <c r="Q217" s="16">
        <f t="shared" ca="1" si="30"/>
        <v>74.284177992897298</v>
      </c>
      <c r="R217" s="16">
        <f t="shared" ca="1" si="36"/>
        <v>79.363421736353459</v>
      </c>
      <c r="S217" s="15">
        <v>192</v>
      </c>
      <c r="T217" s="15">
        <f t="shared" ca="1" si="31"/>
        <v>2</v>
      </c>
      <c r="U217" s="16">
        <f t="shared" ca="1" si="37"/>
        <v>6023.9006442731479</v>
      </c>
      <c r="V217" s="16">
        <f t="shared" ca="1" si="38"/>
        <v>6035.1317025609069</v>
      </c>
      <c r="W217" s="16">
        <f t="shared" ca="1" si="39"/>
        <v>5999.2748156244206</v>
      </c>
    </row>
    <row r="218" spans="9:23">
      <c r="I218" s="15">
        <v>193</v>
      </c>
      <c r="J218" s="16">
        <f t="shared" ca="1" si="27"/>
        <v>8.6263212810172405</v>
      </c>
      <c r="K218" s="16">
        <f t="shared" ca="1" si="32"/>
        <v>5964.3946021055699</v>
      </c>
      <c r="L218" s="16">
        <f t="shared" ca="1" si="33"/>
        <v>5999.2748156244206</v>
      </c>
      <c r="M218" s="16">
        <f t="shared" ca="1" si="34"/>
        <v>6042.6129960815506</v>
      </c>
      <c r="N218" s="16">
        <f t="shared" ca="1" si="28"/>
        <v>9.6228864652158812</v>
      </c>
      <c r="O218" s="16">
        <f t="shared" ca="1" si="29"/>
        <v>6052.2358825467663</v>
      </c>
      <c r="P218" s="16">
        <f t="shared" ca="1" si="35"/>
        <v>34.880213518850724</v>
      </c>
      <c r="Q218" s="16">
        <f t="shared" ca="1" si="30"/>
        <v>43.338180457130171</v>
      </c>
      <c r="R218" s="16">
        <f t="shared" ca="1" si="36"/>
        <v>87.841280441196773</v>
      </c>
      <c r="S218" s="15">
        <v>193</v>
      </c>
      <c r="T218" s="15">
        <f t="shared" ca="1" si="31"/>
        <v>3</v>
      </c>
      <c r="U218" s="16">
        <f t="shared" ca="1" si="37"/>
        <v>6023.9006442731479</v>
      </c>
      <c r="V218" s="16">
        <f t="shared" ca="1" si="38"/>
        <v>6035.1317025609069</v>
      </c>
      <c r="W218" s="16">
        <f t="shared" ca="1" si="39"/>
        <v>6052.2358825467663</v>
      </c>
    </row>
    <row r="219" spans="9:23">
      <c r="I219" s="15">
        <v>194</v>
      </c>
      <c r="J219" s="16">
        <f t="shared" ref="J219:J282" ca="1" si="40">LN(RAND())*(-$B$15)</f>
        <v>53.590023864125683</v>
      </c>
      <c r="K219" s="16">
        <f t="shared" ca="1" si="32"/>
        <v>6017.984625969696</v>
      </c>
      <c r="L219" s="16">
        <f t="shared" ca="1" si="33"/>
        <v>6023.9006442731479</v>
      </c>
      <c r="M219" s="16">
        <f t="shared" ca="1" si="34"/>
        <v>6062.7574774068389</v>
      </c>
      <c r="N219" s="16">
        <f t="shared" ref="N219:N282" ca="1" si="41">(RAND()*5)+5</f>
        <v>7.1181265287952247</v>
      </c>
      <c r="O219" s="16">
        <f t="shared" ref="O219:O282" ca="1" si="42">M219+N219</f>
        <v>6069.875603935634</v>
      </c>
      <c r="P219" s="16">
        <f t="shared" ca="1" si="35"/>
        <v>5.9160183034518923</v>
      </c>
      <c r="Q219" s="16">
        <f t="shared" ref="Q219:Q282" ca="1" si="43">_xlfn.NORM.INV(RAND(), $B$11,$B$12)</f>
        <v>38.856833133691183</v>
      </c>
      <c r="R219" s="16">
        <f t="shared" ca="1" si="36"/>
        <v>51.890977965938298</v>
      </c>
      <c r="S219" s="15">
        <v>194</v>
      </c>
      <c r="T219" s="15">
        <f t="shared" ref="T219:T282" ca="1" si="44">IF(O219=U219, 1, IF(O219=V219, 2, IF(W219=O219, 3, IF(X219=O219, 4, 0))))</f>
        <v>1</v>
      </c>
      <c r="U219" s="16">
        <f t="shared" ca="1" si="37"/>
        <v>6069.875603935634</v>
      </c>
      <c r="V219" s="16">
        <f t="shared" ca="1" si="38"/>
        <v>6035.1317025609069</v>
      </c>
      <c r="W219" s="16">
        <f t="shared" ca="1" si="39"/>
        <v>6052.2358825467663</v>
      </c>
    </row>
    <row r="220" spans="9:23">
      <c r="I220" s="15">
        <v>195</v>
      </c>
      <c r="J220" s="16">
        <f t="shared" ca="1" si="40"/>
        <v>27.284527911760939</v>
      </c>
      <c r="K220" s="16">
        <f t="shared" ref="K220:K283" ca="1" si="45">K219+J220</f>
        <v>6045.269153881457</v>
      </c>
      <c r="L220" s="16">
        <f t="shared" ref="L220:L283" ca="1" si="46">IF(K220&gt;MIN(U219:W219), K220, MIN(U219:W219))</f>
        <v>6045.269153881457</v>
      </c>
      <c r="M220" s="16">
        <f t="shared" ref="M220:M283" ca="1" si="47">L220+Q220</f>
        <v>6117.896951630687</v>
      </c>
      <c r="N220" s="16">
        <f t="shared" ca="1" si="41"/>
        <v>5.781919641484861</v>
      </c>
      <c r="O220" s="16">
        <f t="shared" ca="1" si="42"/>
        <v>6123.6788712721718</v>
      </c>
      <c r="P220" s="16">
        <f t="shared" ref="P220:P283" ca="1" si="48">IF((L220-K220) &gt;=0, (L220-K220), 0)</f>
        <v>0</v>
      </c>
      <c r="Q220" s="16">
        <f t="shared" ca="1" si="43"/>
        <v>72.627797749230268</v>
      </c>
      <c r="R220" s="16">
        <f t="shared" ref="R220:R283" ca="1" si="49">Q220+P220+N220</f>
        <v>78.40971739071513</v>
      </c>
      <c r="S220" s="15">
        <v>195</v>
      </c>
      <c r="T220" s="15">
        <f t="shared" ca="1" si="44"/>
        <v>2</v>
      </c>
      <c r="U220" s="16">
        <f t="shared" ref="U220:U283" ca="1" si="50">IF(U219=MIN(U219:W219), M220 + N220, U219)</f>
        <v>6069.875603935634</v>
      </c>
      <c r="V220" s="16">
        <f t="shared" ref="V220:V283" ca="1" si="51">IF(V219=MIN(U219:W219), M220 + N220, V219)</f>
        <v>6123.6788712721718</v>
      </c>
      <c r="W220" s="16">
        <f t="shared" ca="1" si="39"/>
        <v>6052.2358825467663</v>
      </c>
    </row>
    <row r="221" spans="9:23">
      <c r="I221" s="15">
        <v>196</v>
      </c>
      <c r="J221" s="16">
        <f t="shared" ca="1" si="40"/>
        <v>56.829158704667464</v>
      </c>
      <c r="K221" s="16">
        <f t="shared" ca="1" si="45"/>
        <v>6102.0983125861248</v>
      </c>
      <c r="L221" s="16">
        <f t="shared" ca="1" si="46"/>
        <v>6102.0983125861248</v>
      </c>
      <c r="M221" s="16">
        <f t="shared" ca="1" si="47"/>
        <v>6179.220462284823</v>
      </c>
      <c r="N221" s="16">
        <f t="shared" ca="1" si="41"/>
        <v>5.1601433497844553</v>
      </c>
      <c r="O221" s="16">
        <f t="shared" ca="1" si="42"/>
        <v>6184.3806056346075</v>
      </c>
      <c r="P221" s="16">
        <f t="shared" ca="1" si="48"/>
        <v>0</v>
      </c>
      <c r="Q221" s="16">
        <f t="shared" ca="1" si="43"/>
        <v>77.122149698698436</v>
      </c>
      <c r="R221" s="16">
        <f t="shared" ca="1" si="49"/>
        <v>82.282293048482899</v>
      </c>
      <c r="S221" s="15">
        <v>196</v>
      </c>
      <c r="T221" s="15">
        <f t="shared" ca="1" si="44"/>
        <v>3</v>
      </c>
      <c r="U221" s="16">
        <f t="shared" ca="1" si="50"/>
        <v>6069.875603935634</v>
      </c>
      <c r="V221" s="16">
        <f t="shared" ca="1" si="51"/>
        <v>6123.6788712721718</v>
      </c>
      <c r="W221" s="16">
        <f t="shared" ref="W221:W284" ca="1" si="52">IF(W220=MIN(U220:W220), N221+M221, W220)</f>
        <v>6184.3806056346075</v>
      </c>
    </row>
    <row r="222" spans="9:23">
      <c r="I222" s="15">
        <v>197</v>
      </c>
      <c r="J222" s="16">
        <f t="shared" ca="1" si="40"/>
        <v>2.3028376206396697</v>
      </c>
      <c r="K222" s="16">
        <f t="shared" ca="1" si="45"/>
        <v>6104.4011502067642</v>
      </c>
      <c r="L222" s="16">
        <f t="shared" ca="1" si="46"/>
        <v>6104.4011502067642</v>
      </c>
      <c r="M222" s="16">
        <f t="shared" ca="1" si="47"/>
        <v>6178.8870098946436</v>
      </c>
      <c r="N222" s="16">
        <f t="shared" ca="1" si="41"/>
        <v>7.3871399574482002</v>
      </c>
      <c r="O222" s="16">
        <f t="shared" ca="1" si="42"/>
        <v>6186.2741498520918</v>
      </c>
      <c r="P222" s="16">
        <f t="shared" ca="1" si="48"/>
        <v>0</v>
      </c>
      <c r="Q222" s="16">
        <f t="shared" ca="1" si="43"/>
        <v>74.485859687879284</v>
      </c>
      <c r="R222" s="16">
        <f t="shared" ca="1" si="49"/>
        <v>81.872999645327482</v>
      </c>
      <c r="S222" s="15">
        <v>197</v>
      </c>
      <c r="T222" s="15">
        <f t="shared" ca="1" si="44"/>
        <v>1</v>
      </c>
      <c r="U222" s="16">
        <f t="shared" ca="1" si="50"/>
        <v>6186.2741498520918</v>
      </c>
      <c r="V222" s="16">
        <f t="shared" ca="1" si="51"/>
        <v>6123.6788712721718</v>
      </c>
      <c r="W222" s="16">
        <f t="shared" ca="1" si="52"/>
        <v>6184.3806056346075</v>
      </c>
    </row>
    <row r="223" spans="9:23">
      <c r="I223" s="15">
        <v>198</v>
      </c>
      <c r="J223" s="16">
        <f t="shared" ca="1" si="40"/>
        <v>8.8620020139603106</v>
      </c>
      <c r="K223" s="16">
        <f t="shared" ca="1" si="45"/>
        <v>6113.2631522207248</v>
      </c>
      <c r="L223" s="16">
        <f t="shared" ca="1" si="46"/>
        <v>6123.6788712721718</v>
      </c>
      <c r="M223" s="16">
        <f t="shared" ca="1" si="47"/>
        <v>6199.7776863140571</v>
      </c>
      <c r="N223" s="16">
        <f t="shared" ca="1" si="41"/>
        <v>6.7773617875423469</v>
      </c>
      <c r="O223" s="16">
        <f t="shared" ca="1" si="42"/>
        <v>6206.5550481015998</v>
      </c>
      <c r="P223" s="16">
        <f t="shared" ca="1" si="48"/>
        <v>10.415719051447013</v>
      </c>
      <c r="Q223" s="16">
        <f t="shared" ca="1" si="43"/>
        <v>76.098815041885146</v>
      </c>
      <c r="R223" s="16">
        <f t="shared" ca="1" si="49"/>
        <v>93.291895880874506</v>
      </c>
      <c r="S223" s="15">
        <v>198</v>
      </c>
      <c r="T223" s="15">
        <f t="shared" ca="1" si="44"/>
        <v>2</v>
      </c>
      <c r="U223" s="16">
        <f t="shared" ca="1" si="50"/>
        <v>6186.2741498520918</v>
      </c>
      <c r="V223" s="16">
        <f t="shared" ca="1" si="51"/>
        <v>6206.5550481015998</v>
      </c>
      <c r="W223" s="16">
        <f t="shared" ca="1" si="52"/>
        <v>6184.3806056346075</v>
      </c>
    </row>
    <row r="224" spans="9:23">
      <c r="I224" s="15">
        <v>199</v>
      </c>
      <c r="J224" s="16">
        <f t="shared" ca="1" si="40"/>
        <v>19.104993221447273</v>
      </c>
      <c r="K224" s="16">
        <f t="shared" ca="1" si="45"/>
        <v>6132.3681454421721</v>
      </c>
      <c r="L224" s="16">
        <f t="shared" ca="1" si="46"/>
        <v>6184.3806056346075</v>
      </c>
      <c r="M224" s="16">
        <f t="shared" ca="1" si="47"/>
        <v>6304.4629634094999</v>
      </c>
      <c r="N224" s="16">
        <f t="shared" ca="1" si="41"/>
        <v>8.656886079280401</v>
      </c>
      <c r="O224" s="16">
        <f t="shared" ca="1" si="42"/>
        <v>6313.1198494887803</v>
      </c>
      <c r="P224" s="16">
        <f t="shared" ca="1" si="48"/>
        <v>52.012460192435356</v>
      </c>
      <c r="Q224" s="16">
        <f t="shared" ca="1" si="43"/>
        <v>120.0823577748921</v>
      </c>
      <c r="R224" s="16">
        <f t="shared" ca="1" si="49"/>
        <v>180.75170404660787</v>
      </c>
      <c r="S224" s="15">
        <v>199</v>
      </c>
      <c r="T224" s="15">
        <f t="shared" ca="1" si="44"/>
        <v>3</v>
      </c>
      <c r="U224" s="16">
        <f t="shared" ca="1" si="50"/>
        <v>6186.2741498520918</v>
      </c>
      <c r="V224" s="16">
        <f t="shared" ca="1" si="51"/>
        <v>6206.5550481015998</v>
      </c>
      <c r="W224" s="16">
        <f t="shared" ca="1" si="52"/>
        <v>6313.1198494887803</v>
      </c>
    </row>
    <row r="225" spans="9:23">
      <c r="I225" s="15">
        <v>200</v>
      </c>
      <c r="J225" s="16">
        <f t="shared" ca="1" si="40"/>
        <v>55.323094927643716</v>
      </c>
      <c r="K225" s="16">
        <f t="shared" ca="1" si="45"/>
        <v>6187.6912403698161</v>
      </c>
      <c r="L225" s="16">
        <f t="shared" ca="1" si="46"/>
        <v>6187.6912403698161</v>
      </c>
      <c r="M225" s="16">
        <f t="shared" ca="1" si="47"/>
        <v>6290.174864392081</v>
      </c>
      <c r="N225" s="16">
        <f t="shared" ca="1" si="41"/>
        <v>8.6702242224451389</v>
      </c>
      <c r="O225" s="16">
        <f t="shared" ca="1" si="42"/>
        <v>6298.8450886145265</v>
      </c>
      <c r="P225" s="16">
        <f t="shared" ca="1" si="48"/>
        <v>0</v>
      </c>
      <c r="Q225" s="16">
        <f t="shared" ca="1" si="43"/>
        <v>102.48362402226488</v>
      </c>
      <c r="R225" s="16">
        <f t="shared" ca="1" si="49"/>
        <v>111.15384824471002</v>
      </c>
      <c r="S225" s="15">
        <v>200</v>
      </c>
      <c r="T225" s="15">
        <f t="shared" ca="1" si="44"/>
        <v>1</v>
      </c>
      <c r="U225" s="16">
        <f t="shared" ca="1" si="50"/>
        <v>6298.8450886145265</v>
      </c>
      <c r="V225" s="16">
        <f t="shared" ca="1" si="51"/>
        <v>6206.5550481015998</v>
      </c>
      <c r="W225" s="16">
        <f t="shared" ca="1" si="52"/>
        <v>6313.1198494887803</v>
      </c>
    </row>
    <row r="226" spans="9:23">
      <c r="I226" s="15">
        <v>201</v>
      </c>
      <c r="J226" s="16">
        <f t="shared" ca="1" si="40"/>
        <v>0.45875374005097919</v>
      </c>
      <c r="K226" s="16">
        <f t="shared" ca="1" si="45"/>
        <v>6188.1499941098673</v>
      </c>
      <c r="L226" s="16">
        <f t="shared" ca="1" si="46"/>
        <v>6206.5550481015998</v>
      </c>
      <c r="M226" s="16">
        <f t="shared" ca="1" si="47"/>
        <v>6280.0384055735103</v>
      </c>
      <c r="N226" s="16">
        <f t="shared" ca="1" si="41"/>
        <v>9.1730852896545834</v>
      </c>
      <c r="O226" s="16">
        <f t="shared" ca="1" si="42"/>
        <v>6289.2114908631647</v>
      </c>
      <c r="P226" s="16">
        <f t="shared" ca="1" si="48"/>
        <v>18.40505399173253</v>
      </c>
      <c r="Q226" s="16">
        <f t="shared" ca="1" si="43"/>
        <v>73.483357471910637</v>
      </c>
      <c r="R226" s="16">
        <f t="shared" ca="1" si="49"/>
        <v>101.06149675329775</v>
      </c>
      <c r="S226" s="15">
        <v>201</v>
      </c>
      <c r="T226" s="15">
        <f t="shared" ca="1" si="44"/>
        <v>2</v>
      </c>
      <c r="U226" s="16">
        <f t="shared" ca="1" si="50"/>
        <v>6298.8450886145265</v>
      </c>
      <c r="V226" s="16">
        <f t="shared" ca="1" si="51"/>
        <v>6289.2114908631647</v>
      </c>
      <c r="W226" s="16">
        <f t="shared" ca="1" si="52"/>
        <v>6313.1198494887803</v>
      </c>
    </row>
    <row r="227" spans="9:23">
      <c r="I227" s="15">
        <v>202</v>
      </c>
      <c r="J227" s="16">
        <f t="shared" ca="1" si="40"/>
        <v>57.779563635213044</v>
      </c>
      <c r="K227" s="16">
        <f t="shared" ca="1" si="45"/>
        <v>6245.9295577450803</v>
      </c>
      <c r="L227" s="16">
        <f t="shared" ca="1" si="46"/>
        <v>6289.2114908631647</v>
      </c>
      <c r="M227" s="16">
        <f t="shared" ca="1" si="47"/>
        <v>6346.0306669914107</v>
      </c>
      <c r="N227" s="16">
        <f t="shared" ca="1" si="41"/>
        <v>5.4750873891299099</v>
      </c>
      <c r="O227" s="16">
        <f t="shared" ca="1" si="42"/>
        <v>6351.5057543805406</v>
      </c>
      <c r="P227" s="16">
        <f t="shared" ca="1" si="48"/>
        <v>43.281933118084453</v>
      </c>
      <c r="Q227" s="16">
        <f t="shared" ca="1" si="43"/>
        <v>56.81917612824644</v>
      </c>
      <c r="R227" s="16">
        <f t="shared" ca="1" si="49"/>
        <v>105.5761966354608</v>
      </c>
      <c r="S227" s="15">
        <v>202</v>
      </c>
      <c r="T227" s="15">
        <f t="shared" ca="1" si="44"/>
        <v>2</v>
      </c>
      <c r="U227" s="16">
        <f t="shared" ca="1" si="50"/>
        <v>6298.8450886145265</v>
      </c>
      <c r="V227" s="16">
        <f t="shared" ca="1" si="51"/>
        <v>6351.5057543805406</v>
      </c>
      <c r="W227" s="16">
        <f t="shared" ca="1" si="52"/>
        <v>6313.1198494887803</v>
      </c>
    </row>
    <row r="228" spans="9:23">
      <c r="I228" s="15">
        <v>203</v>
      </c>
      <c r="J228" s="16">
        <f t="shared" ca="1" si="40"/>
        <v>43.192136469447512</v>
      </c>
      <c r="K228" s="16">
        <f t="shared" ca="1" si="45"/>
        <v>6289.1216942145275</v>
      </c>
      <c r="L228" s="16">
        <f t="shared" ca="1" si="46"/>
        <v>6298.8450886145265</v>
      </c>
      <c r="M228" s="16">
        <f t="shared" ca="1" si="47"/>
        <v>6326.3244133040598</v>
      </c>
      <c r="N228" s="16">
        <f t="shared" ca="1" si="41"/>
        <v>7.8263353218815315</v>
      </c>
      <c r="O228" s="16">
        <f t="shared" ca="1" si="42"/>
        <v>6334.1507486259416</v>
      </c>
      <c r="P228" s="16">
        <f t="shared" ca="1" si="48"/>
        <v>9.7233943999990515</v>
      </c>
      <c r="Q228" s="16">
        <f t="shared" ca="1" si="43"/>
        <v>27.479324689533179</v>
      </c>
      <c r="R228" s="16">
        <f t="shared" ca="1" si="49"/>
        <v>45.02905441141376</v>
      </c>
      <c r="S228" s="15">
        <v>203</v>
      </c>
      <c r="T228" s="15">
        <f t="shared" ca="1" si="44"/>
        <v>1</v>
      </c>
      <c r="U228" s="16">
        <f t="shared" ca="1" si="50"/>
        <v>6334.1507486259416</v>
      </c>
      <c r="V228" s="16">
        <f t="shared" ca="1" si="51"/>
        <v>6351.5057543805406</v>
      </c>
      <c r="W228" s="16">
        <f t="shared" ca="1" si="52"/>
        <v>6313.1198494887803</v>
      </c>
    </row>
    <row r="229" spans="9:23">
      <c r="I229" s="15">
        <v>204</v>
      </c>
      <c r="J229" s="16">
        <f t="shared" ca="1" si="40"/>
        <v>26.681760660504516</v>
      </c>
      <c r="K229" s="16">
        <f t="shared" ca="1" si="45"/>
        <v>6315.803454875032</v>
      </c>
      <c r="L229" s="16">
        <f t="shared" ca="1" si="46"/>
        <v>6315.803454875032</v>
      </c>
      <c r="M229" s="16">
        <f t="shared" ca="1" si="47"/>
        <v>6363.4897526866835</v>
      </c>
      <c r="N229" s="16">
        <f t="shared" ca="1" si="41"/>
        <v>6.9470807878569154</v>
      </c>
      <c r="O229" s="16">
        <f t="shared" ca="1" si="42"/>
        <v>6370.4368334745404</v>
      </c>
      <c r="P229" s="16">
        <f t="shared" ca="1" si="48"/>
        <v>0</v>
      </c>
      <c r="Q229" s="16">
        <f t="shared" ca="1" si="43"/>
        <v>47.686297811651841</v>
      </c>
      <c r="R229" s="16">
        <f t="shared" ca="1" si="49"/>
        <v>54.63337859950876</v>
      </c>
      <c r="S229" s="15">
        <v>204</v>
      </c>
      <c r="T229" s="15">
        <f t="shared" ca="1" si="44"/>
        <v>3</v>
      </c>
      <c r="U229" s="16">
        <f t="shared" ca="1" si="50"/>
        <v>6334.1507486259416</v>
      </c>
      <c r="V229" s="16">
        <f t="shared" ca="1" si="51"/>
        <v>6351.5057543805406</v>
      </c>
      <c r="W229" s="16">
        <f t="shared" ca="1" si="52"/>
        <v>6370.4368334745404</v>
      </c>
    </row>
    <row r="230" spans="9:23">
      <c r="I230" s="15">
        <v>205</v>
      </c>
      <c r="J230" s="16">
        <f t="shared" ca="1" si="40"/>
        <v>1.0303083560670643</v>
      </c>
      <c r="K230" s="16">
        <f t="shared" ca="1" si="45"/>
        <v>6316.8337632310995</v>
      </c>
      <c r="L230" s="16">
        <f t="shared" ca="1" si="46"/>
        <v>6334.1507486259416</v>
      </c>
      <c r="M230" s="16">
        <f t="shared" ca="1" si="47"/>
        <v>6404.2800513351413</v>
      </c>
      <c r="N230" s="16">
        <f t="shared" ca="1" si="41"/>
        <v>9.3599865979681312</v>
      </c>
      <c r="O230" s="16">
        <f t="shared" ca="1" si="42"/>
        <v>6413.6400379331089</v>
      </c>
      <c r="P230" s="16">
        <f t="shared" ca="1" si="48"/>
        <v>17.31698539484205</v>
      </c>
      <c r="Q230" s="16">
        <f t="shared" ca="1" si="43"/>
        <v>70.129302709200132</v>
      </c>
      <c r="R230" s="16">
        <f t="shared" ca="1" si="49"/>
        <v>96.806274702010313</v>
      </c>
      <c r="S230" s="15">
        <v>205</v>
      </c>
      <c r="T230" s="15">
        <f t="shared" ca="1" si="44"/>
        <v>1</v>
      </c>
      <c r="U230" s="16">
        <f t="shared" ca="1" si="50"/>
        <v>6413.6400379331089</v>
      </c>
      <c r="V230" s="16">
        <f t="shared" ca="1" si="51"/>
        <v>6351.5057543805406</v>
      </c>
      <c r="W230" s="16">
        <f t="shared" ca="1" si="52"/>
        <v>6370.4368334745404</v>
      </c>
    </row>
    <row r="231" spans="9:23">
      <c r="I231" s="15">
        <v>206</v>
      </c>
      <c r="J231" s="16">
        <f t="shared" ca="1" si="40"/>
        <v>63.75373348539555</v>
      </c>
      <c r="K231" s="16">
        <f t="shared" ca="1" si="45"/>
        <v>6380.5874967164955</v>
      </c>
      <c r="L231" s="16">
        <f t="shared" ca="1" si="46"/>
        <v>6380.5874967164955</v>
      </c>
      <c r="M231" s="16">
        <f t="shared" ca="1" si="47"/>
        <v>6422.2164262693341</v>
      </c>
      <c r="N231" s="16">
        <f t="shared" ca="1" si="41"/>
        <v>7.9167493994363003</v>
      </c>
      <c r="O231" s="16">
        <f t="shared" ca="1" si="42"/>
        <v>6430.1331756687705</v>
      </c>
      <c r="P231" s="16">
        <f t="shared" ca="1" si="48"/>
        <v>0</v>
      </c>
      <c r="Q231" s="16">
        <f t="shared" ca="1" si="43"/>
        <v>41.628929552838692</v>
      </c>
      <c r="R231" s="16">
        <f t="shared" ca="1" si="49"/>
        <v>49.54567895227499</v>
      </c>
      <c r="S231" s="15">
        <v>206</v>
      </c>
      <c r="T231" s="15">
        <f t="shared" ca="1" si="44"/>
        <v>2</v>
      </c>
      <c r="U231" s="16">
        <f t="shared" ca="1" si="50"/>
        <v>6413.6400379331089</v>
      </c>
      <c r="V231" s="16">
        <f t="shared" ca="1" si="51"/>
        <v>6430.1331756687705</v>
      </c>
      <c r="W231" s="16">
        <f t="shared" ca="1" si="52"/>
        <v>6370.4368334745404</v>
      </c>
    </row>
    <row r="232" spans="9:23">
      <c r="I232" s="15">
        <v>207</v>
      </c>
      <c r="J232" s="16">
        <f t="shared" ca="1" si="40"/>
        <v>42.835055338631491</v>
      </c>
      <c r="K232" s="16">
        <f t="shared" ca="1" si="45"/>
        <v>6423.4225520551272</v>
      </c>
      <c r="L232" s="16">
        <f t="shared" ca="1" si="46"/>
        <v>6423.4225520551272</v>
      </c>
      <c r="M232" s="16">
        <f t="shared" ca="1" si="47"/>
        <v>6467.4254635305733</v>
      </c>
      <c r="N232" s="16">
        <f t="shared" ca="1" si="41"/>
        <v>9.4616773438161772</v>
      </c>
      <c r="O232" s="16">
        <f t="shared" ca="1" si="42"/>
        <v>6476.8871408743898</v>
      </c>
      <c r="P232" s="16">
        <f t="shared" ca="1" si="48"/>
        <v>0</v>
      </c>
      <c r="Q232" s="16">
        <f t="shared" ca="1" si="43"/>
        <v>44.002911475446531</v>
      </c>
      <c r="R232" s="16">
        <f t="shared" ca="1" si="49"/>
        <v>53.464588819262708</v>
      </c>
      <c r="S232" s="15">
        <v>207</v>
      </c>
      <c r="T232" s="15">
        <f t="shared" ca="1" si="44"/>
        <v>3</v>
      </c>
      <c r="U232" s="16">
        <f t="shared" ca="1" si="50"/>
        <v>6413.6400379331089</v>
      </c>
      <c r="V232" s="16">
        <f t="shared" ca="1" si="51"/>
        <v>6430.1331756687705</v>
      </c>
      <c r="W232" s="16">
        <f t="shared" ca="1" si="52"/>
        <v>6476.8871408743898</v>
      </c>
    </row>
    <row r="233" spans="9:23">
      <c r="I233" s="15">
        <v>208</v>
      </c>
      <c r="J233" s="16">
        <f t="shared" ca="1" si="40"/>
        <v>4.4235895343334173</v>
      </c>
      <c r="K233" s="16">
        <f t="shared" ca="1" si="45"/>
        <v>6427.8461415894608</v>
      </c>
      <c r="L233" s="16">
        <f t="shared" ca="1" si="46"/>
        <v>6427.8461415894608</v>
      </c>
      <c r="M233" s="16">
        <f t="shared" ca="1" si="47"/>
        <v>6486.9845441515909</v>
      </c>
      <c r="N233" s="16">
        <f t="shared" ca="1" si="41"/>
        <v>7.9645612110724606</v>
      </c>
      <c r="O233" s="16">
        <f t="shared" ca="1" si="42"/>
        <v>6494.9491053626634</v>
      </c>
      <c r="P233" s="16">
        <f t="shared" ca="1" si="48"/>
        <v>0</v>
      </c>
      <c r="Q233" s="16">
        <f t="shared" ca="1" si="43"/>
        <v>59.13840256213043</v>
      </c>
      <c r="R233" s="16">
        <f t="shared" ca="1" si="49"/>
        <v>67.102963773202887</v>
      </c>
      <c r="S233" s="15">
        <v>208</v>
      </c>
      <c r="T233" s="15">
        <f t="shared" ca="1" si="44"/>
        <v>1</v>
      </c>
      <c r="U233" s="16">
        <f t="shared" ca="1" si="50"/>
        <v>6494.9491053626634</v>
      </c>
      <c r="V233" s="16">
        <f t="shared" ca="1" si="51"/>
        <v>6430.1331756687705</v>
      </c>
      <c r="W233" s="16">
        <f t="shared" ca="1" si="52"/>
        <v>6476.8871408743898</v>
      </c>
    </row>
    <row r="234" spans="9:23">
      <c r="I234" s="15">
        <v>209</v>
      </c>
      <c r="J234" s="16">
        <f t="shared" ca="1" si="40"/>
        <v>27.045682052368807</v>
      </c>
      <c r="K234" s="16">
        <f t="shared" ca="1" si="45"/>
        <v>6454.8918236418294</v>
      </c>
      <c r="L234" s="16">
        <f t="shared" ca="1" si="46"/>
        <v>6454.8918236418294</v>
      </c>
      <c r="M234" s="16">
        <f t="shared" ca="1" si="47"/>
        <v>6517.7388777186397</v>
      </c>
      <c r="N234" s="16">
        <f t="shared" ca="1" si="41"/>
        <v>8.5058561701906328</v>
      </c>
      <c r="O234" s="16">
        <f t="shared" ca="1" si="42"/>
        <v>6526.2447338888305</v>
      </c>
      <c r="P234" s="16">
        <f t="shared" ca="1" si="48"/>
        <v>0</v>
      </c>
      <c r="Q234" s="16">
        <f t="shared" ca="1" si="43"/>
        <v>62.847054076810188</v>
      </c>
      <c r="R234" s="16">
        <f t="shared" ca="1" si="49"/>
        <v>71.352910247000821</v>
      </c>
      <c r="S234" s="15">
        <v>209</v>
      </c>
      <c r="T234" s="15">
        <f t="shared" ca="1" si="44"/>
        <v>2</v>
      </c>
      <c r="U234" s="16">
        <f t="shared" ca="1" si="50"/>
        <v>6494.9491053626634</v>
      </c>
      <c r="V234" s="16">
        <f t="shared" ca="1" si="51"/>
        <v>6526.2447338888305</v>
      </c>
      <c r="W234" s="16">
        <f t="shared" ca="1" si="52"/>
        <v>6476.8871408743898</v>
      </c>
    </row>
    <row r="235" spans="9:23">
      <c r="I235" s="15">
        <v>210</v>
      </c>
      <c r="J235" s="16">
        <f t="shared" ca="1" si="40"/>
        <v>4.4579600825075989</v>
      </c>
      <c r="K235" s="16">
        <f t="shared" ca="1" si="45"/>
        <v>6459.3497837243367</v>
      </c>
      <c r="L235" s="16">
        <f t="shared" ca="1" si="46"/>
        <v>6476.8871408743898</v>
      </c>
      <c r="M235" s="16">
        <f t="shared" ca="1" si="47"/>
        <v>6532.0661316965898</v>
      </c>
      <c r="N235" s="16">
        <f t="shared" ca="1" si="41"/>
        <v>7.8674260532906963</v>
      </c>
      <c r="O235" s="16">
        <f t="shared" ca="1" si="42"/>
        <v>6539.9335577498805</v>
      </c>
      <c r="P235" s="16">
        <f t="shared" ca="1" si="48"/>
        <v>17.53735715005314</v>
      </c>
      <c r="Q235" s="16">
        <f t="shared" ca="1" si="43"/>
        <v>55.178990822200333</v>
      </c>
      <c r="R235" s="16">
        <f t="shared" ca="1" si="49"/>
        <v>80.583774025544173</v>
      </c>
      <c r="S235" s="15">
        <v>210</v>
      </c>
      <c r="T235" s="15">
        <f t="shared" ca="1" si="44"/>
        <v>3</v>
      </c>
      <c r="U235" s="16">
        <f t="shared" ca="1" si="50"/>
        <v>6494.9491053626634</v>
      </c>
      <c r="V235" s="16">
        <f t="shared" ca="1" si="51"/>
        <v>6526.2447338888305</v>
      </c>
      <c r="W235" s="16">
        <f t="shared" ca="1" si="52"/>
        <v>6539.9335577498805</v>
      </c>
    </row>
    <row r="236" spans="9:23">
      <c r="I236" s="15">
        <v>211</v>
      </c>
      <c r="J236" s="16">
        <f t="shared" ca="1" si="40"/>
        <v>120.57505960402601</v>
      </c>
      <c r="K236" s="16">
        <f t="shared" ca="1" si="45"/>
        <v>6579.9248433283628</v>
      </c>
      <c r="L236" s="16">
        <f t="shared" ca="1" si="46"/>
        <v>6579.9248433283628</v>
      </c>
      <c r="M236" s="16">
        <f t="shared" ca="1" si="47"/>
        <v>6664.9995999589164</v>
      </c>
      <c r="N236" s="16">
        <f t="shared" ca="1" si="41"/>
        <v>6.309746132553018</v>
      </c>
      <c r="O236" s="16">
        <f t="shared" ca="1" si="42"/>
        <v>6671.3093460914697</v>
      </c>
      <c r="P236" s="16">
        <f t="shared" ca="1" si="48"/>
        <v>0</v>
      </c>
      <c r="Q236" s="16">
        <f t="shared" ca="1" si="43"/>
        <v>85.074756630553665</v>
      </c>
      <c r="R236" s="16">
        <f t="shared" ca="1" si="49"/>
        <v>91.384502763106681</v>
      </c>
      <c r="S236" s="15">
        <v>211</v>
      </c>
      <c r="T236" s="15">
        <f t="shared" ca="1" si="44"/>
        <v>1</v>
      </c>
      <c r="U236" s="16">
        <f t="shared" ca="1" si="50"/>
        <v>6671.3093460914697</v>
      </c>
      <c r="V236" s="16">
        <f t="shared" ca="1" si="51"/>
        <v>6526.2447338888305</v>
      </c>
      <c r="W236" s="16">
        <f t="shared" ca="1" si="52"/>
        <v>6539.9335577498805</v>
      </c>
    </row>
    <row r="237" spans="9:23">
      <c r="I237" s="15">
        <v>212</v>
      </c>
      <c r="J237" s="16">
        <f t="shared" ca="1" si="40"/>
        <v>89.719140840407249</v>
      </c>
      <c r="K237" s="16">
        <f t="shared" ca="1" si="45"/>
        <v>6669.6439841687697</v>
      </c>
      <c r="L237" s="16">
        <f t="shared" ca="1" si="46"/>
        <v>6669.6439841687697</v>
      </c>
      <c r="M237" s="16">
        <f t="shared" ca="1" si="47"/>
        <v>6727.074587402315</v>
      </c>
      <c r="N237" s="16">
        <f t="shared" ca="1" si="41"/>
        <v>9.1148889752666431</v>
      </c>
      <c r="O237" s="16">
        <f t="shared" ca="1" si="42"/>
        <v>6736.1894763775817</v>
      </c>
      <c r="P237" s="16">
        <f t="shared" ca="1" si="48"/>
        <v>0</v>
      </c>
      <c r="Q237" s="16">
        <f t="shared" ca="1" si="43"/>
        <v>57.430603233545014</v>
      </c>
      <c r="R237" s="16">
        <f t="shared" ca="1" si="49"/>
        <v>66.545492208811652</v>
      </c>
      <c r="S237" s="15">
        <v>212</v>
      </c>
      <c r="T237" s="15">
        <f t="shared" ca="1" si="44"/>
        <v>2</v>
      </c>
      <c r="U237" s="16">
        <f t="shared" ca="1" si="50"/>
        <v>6671.3093460914697</v>
      </c>
      <c r="V237" s="16">
        <f t="shared" ca="1" si="51"/>
        <v>6736.1894763775817</v>
      </c>
      <c r="W237" s="16">
        <f t="shared" ca="1" si="52"/>
        <v>6539.9335577498805</v>
      </c>
    </row>
    <row r="238" spans="9:23">
      <c r="I238" s="15">
        <v>213</v>
      </c>
      <c r="J238" s="16">
        <f t="shared" ca="1" si="40"/>
        <v>46.26335629078315</v>
      </c>
      <c r="K238" s="16">
        <f t="shared" ca="1" si="45"/>
        <v>6715.9073404595529</v>
      </c>
      <c r="L238" s="16">
        <f t="shared" ca="1" si="46"/>
        <v>6715.9073404595529</v>
      </c>
      <c r="M238" s="16">
        <f t="shared" ca="1" si="47"/>
        <v>6811.7037683305662</v>
      </c>
      <c r="N238" s="16">
        <f t="shared" ca="1" si="41"/>
        <v>8.0254931786885724</v>
      </c>
      <c r="O238" s="16">
        <f t="shared" ca="1" si="42"/>
        <v>6819.7292615092547</v>
      </c>
      <c r="P238" s="16">
        <f t="shared" ca="1" si="48"/>
        <v>0</v>
      </c>
      <c r="Q238" s="16">
        <f t="shared" ca="1" si="43"/>
        <v>95.79642787101298</v>
      </c>
      <c r="R238" s="16">
        <f t="shared" ca="1" si="49"/>
        <v>103.82192104970156</v>
      </c>
      <c r="S238" s="15">
        <v>213</v>
      </c>
      <c r="T238" s="15">
        <f t="shared" ca="1" si="44"/>
        <v>3</v>
      </c>
      <c r="U238" s="16">
        <f t="shared" ca="1" si="50"/>
        <v>6671.3093460914697</v>
      </c>
      <c r="V238" s="16">
        <f t="shared" ca="1" si="51"/>
        <v>6736.1894763775817</v>
      </c>
      <c r="W238" s="16">
        <f t="shared" ca="1" si="52"/>
        <v>6819.7292615092547</v>
      </c>
    </row>
    <row r="239" spans="9:23">
      <c r="I239" s="15">
        <v>214</v>
      </c>
      <c r="J239" s="16">
        <f t="shared" ca="1" si="40"/>
        <v>0.61826189578874524</v>
      </c>
      <c r="K239" s="16">
        <f t="shared" ca="1" si="45"/>
        <v>6716.525602355342</v>
      </c>
      <c r="L239" s="16">
        <f t="shared" ca="1" si="46"/>
        <v>6716.525602355342</v>
      </c>
      <c r="M239" s="16">
        <f t="shared" ca="1" si="47"/>
        <v>6798.8543065785443</v>
      </c>
      <c r="N239" s="16">
        <f t="shared" ca="1" si="41"/>
        <v>7.261242799464088</v>
      </c>
      <c r="O239" s="16">
        <f t="shared" ca="1" si="42"/>
        <v>6806.1155493780088</v>
      </c>
      <c r="P239" s="16">
        <f t="shared" ca="1" si="48"/>
        <v>0</v>
      </c>
      <c r="Q239" s="16">
        <f t="shared" ca="1" si="43"/>
        <v>82.328704223202536</v>
      </c>
      <c r="R239" s="16">
        <f t="shared" ca="1" si="49"/>
        <v>89.589947022666621</v>
      </c>
      <c r="S239" s="15">
        <v>214</v>
      </c>
      <c r="T239" s="15">
        <f t="shared" ca="1" si="44"/>
        <v>1</v>
      </c>
      <c r="U239" s="16">
        <f t="shared" ca="1" si="50"/>
        <v>6806.1155493780088</v>
      </c>
      <c r="V239" s="16">
        <f t="shared" ca="1" si="51"/>
        <v>6736.1894763775817</v>
      </c>
      <c r="W239" s="16">
        <f t="shared" ca="1" si="52"/>
        <v>6819.7292615092547</v>
      </c>
    </row>
    <row r="240" spans="9:23">
      <c r="I240" s="15">
        <v>215</v>
      </c>
      <c r="J240" s="16">
        <f t="shared" ca="1" si="40"/>
        <v>27.464675018049917</v>
      </c>
      <c r="K240" s="16">
        <f t="shared" ca="1" si="45"/>
        <v>6743.990277373392</v>
      </c>
      <c r="L240" s="16">
        <f t="shared" ca="1" si="46"/>
        <v>6743.990277373392</v>
      </c>
      <c r="M240" s="16">
        <f t="shared" ca="1" si="47"/>
        <v>6802.6450456118855</v>
      </c>
      <c r="N240" s="16">
        <f t="shared" ca="1" si="41"/>
        <v>8.2022841847630428</v>
      </c>
      <c r="O240" s="16">
        <f t="shared" ca="1" si="42"/>
        <v>6810.8473297966484</v>
      </c>
      <c r="P240" s="16">
        <f t="shared" ca="1" si="48"/>
        <v>0</v>
      </c>
      <c r="Q240" s="16">
        <f t="shared" ca="1" si="43"/>
        <v>58.654768238493453</v>
      </c>
      <c r="R240" s="16">
        <f t="shared" ca="1" si="49"/>
        <v>66.857052423256491</v>
      </c>
      <c r="S240" s="15">
        <v>215</v>
      </c>
      <c r="T240" s="15">
        <f t="shared" ca="1" si="44"/>
        <v>2</v>
      </c>
      <c r="U240" s="16">
        <f t="shared" ca="1" si="50"/>
        <v>6806.1155493780088</v>
      </c>
      <c r="V240" s="16">
        <f t="shared" ca="1" si="51"/>
        <v>6810.8473297966484</v>
      </c>
      <c r="W240" s="16">
        <f t="shared" ca="1" si="52"/>
        <v>6819.7292615092547</v>
      </c>
    </row>
    <row r="241" spans="9:23">
      <c r="I241" s="15">
        <v>216</v>
      </c>
      <c r="J241" s="16">
        <f t="shared" ca="1" si="40"/>
        <v>1.9175526685420949</v>
      </c>
      <c r="K241" s="16">
        <f t="shared" ca="1" si="45"/>
        <v>6745.9078300419342</v>
      </c>
      <c r="L241" s="16">
        <f t="shared" ca="1" si="46"/>
        <v>6806.1155493780088</v>
      </c>
      <c r="M241" s="16">
        <f t="shared" ca="1" si="47"/>
        <v>6873.8149513519802</v>
      </c>
      <c r="N241" s="16">
        <f t="shared" ca="1" si="41"/>
        <v>5.3655347023934121</v>
      </c>
      <c r="O241" s="16">
        <f t="shared" ca="1" si="42"/>
        <v>6879.1804860543734</v>
      </c>
      <c r="P241" s="16">
        <f t="shared" ca="1" si="48"/>
        <v>60.207719336074661</v>
      </c>
      <c r="Q241" s="16">
        <f t="shared" ca="1" si="43"/>
        <v>67.699401973971504</v>
      </c>
      <c r="R241" s="16">
        <f t="shared" ca="1" si="49"/>
        <v>133.27265601243957</v>
      </c>
      <c r="S241" s="15">
        <v>216</v>
      </c>
      <c r="T241" s="15">
        <f t="shared" ca="1" si="44"/>
        <v>1</v>
      </c>
      <c r="U241" s="16">
        <f t="shared" ca="1" si="50"/>
        <v>6879.1804860543734</v>
      </c>
      <c r="V241" s="16">
        <f t="shared" ca="1" si="51"/>
        <v>6810.8473297966484</v>
      </c>
      <c r="W241" s="16">
        <f t="shared" ca="1" si="52"/>
        <v>6819.7292615092547</v>
      </c>
    </row>
    <row r="242" spans="9:23">
      <c r="I242" s="15">
        <v>217</v>
      </c>
      <c r="J242" s="16">
        <f t="shared" ca="1" si="40"/>
        <v>15.832811230686792</v>
      </c>
      <c r="K242" s="16">
        <f t="shared" ca="1" si="45"/>
        <v>6761.7406412726214</v>
      </c>
      <c r="L242" s="16">
        <f t="shared" ca="1" si="46"/>
        <v>6810.8473297966484</v>
      </c>
      <c r="M242" s="16">
        <f t="shared" ca="1" si="47"/>
        <v>6883.8724687863005</v>
      </c>
      <c r="N242" s="16">
        <f t="shared" ca="1" si="41"/>
        <v>7.1317572505646751</v>
      </c>
      <c r="O242" s="16">
        <f t="shared" ca="1" si="42"/>
        <v>6891.0042260368655</v>
      </c>
      <c r="P242" s="16">
        <f t="shared" ca="1" si="48"/>
        <v>49.106688524027049</v>
      </c>
      <c r="Q242" s="16">
        <f t="shared" ca="1" si="43"/>
        <v>73.025138989651964</v>
      </c>
      <c r="R242" s="16">
        <f t="shared" ca="1" si="49"/>
        <v>129.26358476424369</v>
      </c>
      <c r="S242" s="15">
        <v>217</v>
      </c>
      <c r="T242" s="15">
        <f t="shared" ca="1" si="44"/>
        <v>2</v>
      </c>
      <c r="U242" s="16">
        <f t="shared" ca="1" si="50"/>
        <v>6879.1804860543734</v>
      </c>
      <c r="V242" s="16">
        <f t="shared" ca="1" si="51"/>
        <v>6891.0042260368655</v>
      </c>
      <c r="W242" s="16">
        <f t="shared" ca="1" si="52"/>
        <v>6819.7292615092547</v>
      </c>
    </row>
    <row r="243" spans="9:23">
      <c r="I243" s="15">
        <v>218</v>
      </c>
      <c r="J243" s="16">
        <f t="shared" ca="1" si="40"/>
        <v>25.542791346544441</v>
      </c>
      <c r="K243" s="16">
        <f t="shared" ca="1" si="45"/>
        <v>6787.283432619166</v>
      </c>
      <c r="L243" s="16">
        <f t="shared" ca="1" si="46"/>
        <v>6819.7292615092547</v>
      </c>
      <c r="M243" s="16">
        <f t="shared" ca="1" si="47"/>
        <v>6894.2687143346338</v>
      </c>
      <c r="N243" s="16">
        <f t="shared" ca="1" si="41"/>
        <v>8.6584171173366755</v>
      </c>
      <c r="O243" s="16">
        <f t="shared" ca="1" si="42"/>
        <v>6902.9271314519701</v>
      </c>
      <c r="P243" s="16">
        <f t="shared" ca="1" si="48"/>
        <v>32.445828890088706</v>
      </c>
      <c r="Q243" s="16">
        <f t="shared" ca="1" si="43"/>
        <v>74.539452825379215</v>
      </c>
      <c r="R243" s="16">
        <f t="shared" ca="1" si="49"/>
        <v>115.6436988328046</v>
      </c>
      <c r="S243" s="15">
        <v>218</v>
      </c>
      <c r="T243" s="15">
        <f t="shared" ca="1" si="44"/>
        <v>3</v>
      </c>
      <c r="U243" s="16">
        <f t="shared" ca="1" si="50"/>
        <v>6879.1804860543734</v>
      </c>
      <c r="V243" s="16">
        <f t="shared" ca="1" si="51"/>
        <v>6891.0042260368655</v>
      </c>
      <c r="W243" s="16">
        <f t="shared" ca="1" si="52"/>
        <v>6902.9271314519701</v>
      </c>
    </row>
    <row r="244" spans="9:23">
      <c r="I244" s="15">
        <v>219</v>
      </c>
      <c r="J244" s="16">
        <f t="shared" ca="1" si="40"/>
        <v>7.0731696253834357</v>
      </c>
      <c r="K244" s="16">
        <f t="shared" ca="1" si="45"/>
        <v>6794.3566022445493</v>
      </c>
      <c r="L244" s="16">
        <f t="shared" ca="1" si="46"/>
        <v>6879.1804860543734</v>
      </c>
      <c r="M244" s="16">
        <f t="shared" ca="1" si="47"/>
        <v>6963.0721246453968</v>
      </c>
      <c r="N244" s="16">
        <f t="shared" ca="1" si="41"/>
        <v>6.8976121712176708</v>
      </c>
      <c r="O244" s="16">
        <f t="shared" ca="1" si="42"/>
        <v>6969.9697368166144</v>
      </c>
      <c r="P244" s="16">
        <f t="shared" ca="1" si="48"/>
        <v>84.82388380982411</v>
      </c>
      <c r="Q244" s="16">
        <f t="shared" ca="1" si="43"/>
        <v>83.891638591022968</v>
      </c>
      <c r="R244" s="16">
        <f t="shared" ca="1" si="49"/>
        <v>175.61313457206475</v>
      </c>
      <c r="S244" s="15">
        <v>219</v>
      </c>
      <c r="T244" s="15">
        <f t="shared" ca="1" si="44"/>
        <v>1</v>
      </c>
      <c r="U244" s="16">
        <f t="shared" ca="1" si="50"/>
        <v>6969.9697368166144</v>
      </c>
      <c r="V244" s="16">
        <f t="shared" ca="1" si="51"/>
        <v>6891.0042260368655</v>
      </c>
      <c r="W244" s="16">
        <f t="shared" ca="1" si="52"/>
        <v>6902.9271314519701</v>
      </c>
    </row>
    <row r="245" spans="9:23">
      <c r="I245" s="15">
        <v>220</v>
      </c>
      <c r="J245" s="16">
        <f t="shared" ca="1" si="40"/>
        <v>23.433749295235756</v>
      </c>
      <c r="K245" s="16">
        <f t="shared" ca="1" si="45"/>
        <v>6817.7903515397848</v>
      </c>
      <c r="L245" s="16">
        <f t="shared" ca="1" si="46"/>
        <v>6891.0042260368655</v>
      </c>
      <c r="M245" s="16">
        <f t="shared" ca="1" si="47"/>
        <v>6947.1361986206912</v>
      </c>
      <c r="N245" s="16">
        <f t="shared" ca="1" si="41"/>
        <v>6.0161595674390949</v>
      </c>
      <c r="O245" s="16">
        <f t="shared" ca="1" si="42"/>
        <v>6953.1523581881302</v>
      </c>
      <c r="P245" s="16">
        <f t="shared" ca="1" si="48"/>
        <v>73.213874497080724</v>
      </c>
      <c r="Q245" s="16">
        <f t="shared" ca="1" si="43"/>
        <v>56.13197258382565</v>
      </c>
      <c r="R245" s="16">
        <f t="shared" ca="1" si="49"/>
        <v>135.36200664834547</v>
      </c>
      <c r="S245" s="15">
        <v>220</v>
      </c>
      <c r="T245" s="15">
        <f t="shared" ca="1" si="44"/>
        <v>2</v>
      </c>
      <c r="U245" s="16">
        <f t="shared" ca="1" si="50"/>
        <v>6969.9697368166144</v>
      </c>
      <c r="V245" s="16">
        <f t="shared" ca="1" si="51"/>
        <v>6953.1523581881302</v>
      </c>
      <c r="W245" s="16">
        <f t="shared" ca="1" si="52"/>
        <v>6902.9271314519701</v>
      </c>
    </row>
    <row r="246" spans="9:23">
      <c r="I246" s="15">
        <v>221</v>
      </c>
      <c r="J246" s="16">
        <f t="shared" ca="1" si="40"/>
        <v>7.1315725458029071</v>
      </c>
      <c r="K246" s="16">
        <f t="shared" ca="1" si="45"/>
        <v>6824.9219240855873</v>
      </c>
      <c r="L246" s="16">
        <f t="shared" ca="1" si="46"/>
        <v>6902.9271314519701</v>
      </c>
      <c r="M246" s="16">
        <f t="shared" ca="1" si="47"/>
        <v>6977.9096097345091</v>
      </c>
      <c r="N246" s="16">
        <f t="shared" ca="1" si="41"/>
        <v>9.7616280048003503</v>
      </c>
      <c r="O246" s="16">
        <f t="shared" ca="1" si="42"/>
        <v>6987.6712377393096</v>
      </c>
      <c r="P246" s="16">
        <f t="shared" ca="1" si="48"/>
        <v>78.00520736638282</v>
      </c>
      <c r="Q246" s="16">
        <f t="shared" ca="1" si="43"/>
        <v>74.982478282538736</v>
      </c>
      <c r="R246" s="16">
        <f t="shared" ca="1" si="49"/>
        <v>162.74931365372191</v>
      </c>
      <c r="S246" s="15">
        <v>221</v>
      </c>
      <c r="T246" s="15">
        <f t="shared" ca="1" si="44"/>
        <v>3</v>
      </c>
      <c r="U246" s="16">
        <f t="shared" ca="1" si="50"/>
        <v>6969.9697368166144</v>
      </c>
      <c r="V246" s="16">
        <f t="shared" ca="1" si="51"/>
        <v>6953.1523581881302</v>
      </c>
      <c r="W246" s="16">
        <f t="shared" ca="1" si="52"/>
        <v>6987.6712377393096</v>
      </c>
    </row>
    <row r="247" spans="9:23">
      <c r="I247" s="15">
        <v>222</v>
      </c>
      <c r="J247" s="16">
        <f t="shared" ca="1" si="40"/>
        <v>3.0903045270621394</v>
      </c>
      <c r="K247" s="16">
        <f t="shared" ca="1" si="45"/>
        <v>6828.0122286126498</v>
      </c>
      <c r="L247" s="16">
        <f t="shared" ca="1" si="46"/>
        <v>6953.1523581881302</v>
      </c>
      <c r="M247" s="16">
        <f t="shared" ca="1" si="47"/>
        <v>6986.2622073571702</v>
      </c>
      <c r="N247" s="16">
        <f t="shared" ca="1" si="41"/>
        <v>9.9020372937633265</v>
      </c>
      <c r="O247" s="16">
        <f t="shared" ca="1" si="42"/>
        <v>6996.1642446509331</v>
      </c>
      <c r="P247" s="16">
        <f t="shared" ca="1" si="48"/>
        <v>125.14012957548039</v>
      </c>
      <c r="Q247" s="16">
        <f t="shared" ca="1" si="43"/>
        <v>33.109849169039634</v>
      </c>
      <c r="R247" s="16">
        <f t="shared" ca="1" si="49"/>
        <v>168.15201603828336</v>
      </c>
      <c r="S247" s="15">
        <v>222</v>
      </c>
      <c r="T247" s="15">
        <f t="shared" ca="1" si="44"/>
        <v>2</v>
      </c>
      <c r="U247" s="16">
        <f t="shared" ca="1" si="50"/>
        <v>6969.9697368166144</v>
      </c>
      <c r="V247" s="16">
        <f t="shared" ca="1" si="51"/>
        <v>6996.1642446509331</v>
      </c>
      <c r="W247" s="16">
        <f t="shared" ca="1" si="52"/>
        <v>6987.6712377393096</v>
      </c>
    </row>
    <row r="248" spans="9:23">
      <c r="I248" s="15">
        <v>223</v>
      </c>
      <c r="J248" s="16">
        <f t="shared" ca="1" si="40"/>
        <v>2.9194626641502448</v>
      </c>
      <c r="K248" s="16">
        <f t="shared" ca="1" si="45"/>
        <v>6830.9316912767999</v>
      </c>
      <c r="L248" s="16">
        <f t="shared" ca="1" si="46"/>
        <v>6969.9697368166144</v>
      </c>
      <c r="M248" s="16">
        <f t="shared" ca="1" si="47"/>
        <v>7007.4727082752224</v>
      </c>
      <c r="N248" s="16">
        <f t="shared" ca="1" si="41"/>
        <v>6.7109575182693586</v>
      </c>
      <c r="O248" s="16">
        <f t="shared" ca="1" si="42"/>
        <v>7014.1836657934919</v>
      </c>
      <c r="P248" s="16">
        <f t="shared" ca="1" si="48"/>
        <v>139.03804553981445</v>
      </c>
      <c r="Q248" s="16">
        <f t="shared" ca="1" si="43"/>
        <v>37.502971458607902</v>
      </c>
      <c r="R248" s="16">
        <f t="shared" ca="1" si="49"/>
        <v>183.25197451669172</v>
      </c>
      <c r="S248" s="15">
        <v>223</v>
      </c>
      <c r="T248" s="15">
        <f t="shared" ca="1" si="44"/>
        <v>1</v>
      </c>
      <c r="U248" s="16">
        <f t="shared" ca="1" si="50"/>
        <v>7014.1836657934919</v>
      </c>
      <c r="V248" s="16">
        <f t="shared" ca="1" si="51"/>
        <v>6996.1642446509331</v>
      </c>
      <c r="W248" s="16">
        <f t="shared" ca="1" si="52"/>
        <v>6987.6712377393096</v>
      </c>
    </row>
    <row r="249" spans="9:23">
      <c r="I249" s="15">
        <v>224</v>
      </c>
      <c r="J249" s="16">
        <f t="shared" ca="1" si="40"/>
        <v>1.2196229333614841</v>
      </c>
      <c r="K249" s="16">
        <f t="shared" ca="1" si="45"/>
        <v>6832.1513142101612</v>
      </c>
      <c r="L249" s="16">
        <f t="shared" ca="1" si="46"/>
        <v>6987.6712377393096</v>
      </c>
      <c r="M249" s="16">
        <f t="shared" ca="1" si="47"/>
        <v>7037.1288363581707</v>
      </c>
      <c r="N249" s="16">
        <f t="shared" ca="1" si="41"/>
        <v>7.2594222874660392</v>
      </c>
      <c r="O249" s="16">
        <f t="shared" ca="1" si="42"/>
        <v>7044.3882586456366</v>
      </c>
      <c r="P249" s="16">
        <f t="shared" ca="1" si="48"/>
        <v>155.5199235291484</v>
      </c>
      <c r="Q249" s="16">
        <f t="shared" ca="1" si="43"/>
        <v>49.457598618860644</v>
      </c>
      <c r="R249" s="16">
        <f t="shared" ca="1" si="49"/>
        <v>212.23694443547507</v>
      </c>
      <c r="S249" s="15">
        <v>224</v>
      </c>
      <c r="T249" s="15">
        <f t="shared" ca="1" si="44"/>
        <v>3</v>
      </c>
      <c r="U249" s="16">
        <f t="shared" ca="1" si="50"/>
        <v>7014.1836657934919</v>
      </c>
      <c r="V249" s="16">
        <f t="shared" ca="1" si="51"/>
        <v>6996.1642446509331</v>
      </c>
      <c r="W249" s="16">
        <f t="shared" ca="1" si="52"/>
        <v>7044.3882586456366</v>
      </c>
    </row>
    <row r="250" spans="9:23">
      <c r="I250" s="15">
        <v>225</v>
      </c>
      <c r="J250" s="16">
        <f t="shared" ca="1" si="40"/>
        <v>5.3870459010010139</v>
      </c>
      <c r="K250" s="16">
        <f t="shared" ca="1" si="45"/>
        <v>6837.5383601111625</v>
      </c>
      <c r="L250" s="16">
        <f t="shared" ca="1" si="46"/>
        <v>6996.1642446509331</v>
      </c>
      <c r="M250" s="16">
        <f t="shared" ca="1" si="47"/>
        <v>7039.3241054087093</v>
      </c>
      <c r="N250" s="16">
        <f t="shared" ca="1" si="41"/>
        <v>9.8017576610582218</v>
      </c>
      <c r="O250" s="16">
        <f t="shared" ca="1" si="42"/>
        <v>7049.1258630697675</v>
      </c>
      <c r="P250" s="16">
        <f t="shared" ca="1" si="48"/>
        <v>158.6258845397706</v>
      </c>
      <c r="Q250" s="16">
        <f t="shared" ca="1" si="43"/>
        <v>43.159860757776087</v>
      </c>
      <c r="R250" s="16">
        <f t="shared" ca="1" si="49"/>
        <v>211.58750295860489</v>
      </c>
      <c r="S250" s="15">
        <v>225</v>
      </c>
      <c r="T250" s="15">
        <f t="shared" ca="1" si="44"/>
        <v>2</v>
      </c>
      <c r="U250" s="16">
        <f t="shared" ca="1" si="50"/>
        <v>7014.1836657934919</v>
      </c>
      <c r="V250" s="16">
        <f t="shared" ca="1" si="51"/>
        <v>7049.1258630697675</v>
      </c>
      <c r="W250" s="16">
        <f t="shared" ca="1" si="52"/>
        <v>7044.3882586456366</v>
      </c>
    </row>
    <row r="251" spans="9:23">
      <c r="I251" s="15">
        <v>226</v>
      </c>
      <c r="J251" s="16">
        <f t="shared" ca="1" si="40"/>
        <v>36.161186073773663</v>
      </c>
      <c r="K251" s="16">
        <f t="shared" ca="1" si="45"/>
        <v>6873.6995461849365</v>
      </c>
      <c r="L251" s="16">
        <f t="shared" ca="1" si="46"/>
        <v>7014.1836657934919</v>
      </c>
      <c r="M251" s="16">
        <f t="shared" ca="1" si="47"/>
        <v>7074.4149074971647</v>
      </c>
      <c r="N251" s="16">
        <f t="shared" ca="1" si="41"/>
        <v>5.7382719020500792</v>
      </c>
      <c r="O251" s="16">
        <f t="shared" ca="1" si="42"/>
        <v>7080.1531793992144</v>
      </c>
      <c r="P251" s="16">
        <f t="shared" ca="1" si="48"/>
        <v>140.48411960855537</v>
      </c>
      <c r="Q251" s="16">
        <f t="shared" ca="1" si="43"/>
        <v>60.231241703672517</v>
      </c>
      <c r="R251" s="16">
        <f t="shared" ca="1" si="49"/>
        <v>206.45363321427797</v>
      </c>
      <c r="S251" s="15">
        <v>226</v>
      </c>
      <c r="T251" s="15">
        <f t="shared" ca="1" si="44"/>
        <v>1</v>
      </c>
      <c r="U251" s="16">
        <f t="shared" ca="1" si="50"/>
        <v>7080.1531793992144</v>
      </c>
      <c r="V251" s="16">
        <f t="shared" ca="1" si="51"/>
        <v>7049.1258630697675</v>
      </c>
      <c r="W251" s="16">
        <f t="shared" ca="1" si="52"/>
        <v>7044.3882586456366</v>
      </c>
    </row>
    <row r="252" spans="9:23">
      <c r="I252" s="15">
        <v>227</v>
      </c>
      <c r="J252" s="16">
        <f t="shared" ca="1" si="40"/>
        <v>26.579891887073504</v>
      </c>
      <c r="K252" s="16">
        <f t="shared" ca="1" si="45"/>
        <v>6900.2794380720097</v>
      </c>
      <c r="L252" s="16">
        <f t="shared" ca="1" si="46"/>
        <v>7044.3882586456366</v>
      </c>
      <c r="M252" s="16">
        <f t="shared" ca="1" si="47"/>
        <v>7119.4321480348681</v>
      </c>
      <c r="N252" s="16">
        <f t="shared" ca="1" si="41"/>
        <v>7.1959794929381182</v>
      </c>
      <c r="O252" s="16">
        <f t="shared" ca="1" si="42"/>
        <v>7126.6281275278061</v>
      </c>
      <c r="P252" s="16">
        <f t="shared" ca="1" si="48"/>
        <v>144.10882057362687</v>
      </c>
      <c r="Q252" s="16">
        <f t="shared" ca="1" si="43"/>
        <v>75.043889389231595</v>
      </c>
      <c r="R252" s="16">
        <f t="shared" ca="1" si="49"/>
        <v>226.34868945579657</v>
      </c>
      <c r="S252" s="15">
        <v>227</v>
      </c>
      <c r="T252" s="15">
        <f t="shared" ca="1" si="44"/>
        <v>3</v>
      </c>
      <c r="U252" s="16">
        <f t="shared" ca="1" si="50"/>
        <v>7080.1531793992144</v>
      </c>
      <c r="V252" s="16">
        <f t="shared" ca="1" si="51"/>
        <v>7049.1258630697675</v>
      </c>
      <c r="W252" s="16">
        <f t="shared" ca="1" si="52"/>
        <v>7126.6281275278061</v>
      </c>
    </row>
    <row r="253" spans="9:23">
      <c r="I253" s="15">
        <v>228</v>
      </c>
      <c r="J253" s="16">
        <f t="shared" ca="1" si="40"/>
        <v>7.9722600724494166</v>
      </c>
      <c r="K253" s="16">
        <f t="shared" ca="1" si="45"/>
        <v>6908.2516981444587</v>
      </c>
      <c r="L253" s="16">
        <f t="shared" ca="1" si="46"/>
        <v>7049.1258630697675</v>
      </c>
      <c r="M253" s="16">
        <f t="shared" ca="1" si="47"/>
        <v>7114.0587891615241</v>
      </c>
      <c r="N253" s="16">
        <f t="shared" ca="1" si="41"/>
        <v>7.7383696810330793</v>
      </c>
      <c r="O253" s="16">
        <f t="shared" ca="1" si="42"/>
        <v>7121.7971588425571</v>
      </c>
      <c r="P253" s="16">
        <f t="shared" ca="1" si="48"/>
        <v>140.87416492530883</v>
      </c>
      <c r="Q253" s="16">
        <f t="shared" ca="1" si="43"/>
        <v>64.932926091756812</v>
      </c>
      <c r="R253" s="16">
        <f t="shared" ca="1" si="49"/>
        <v>213.54546069809874</v>
      </c>
      <c r="S253" s="15">
        <v>228</v>
      </c>
      <c r="T253" s="15">
        <f t="shared" ca="1" si="44"/>
        <v>2</v>
      </c>
      <c r="U253" s="16">
        <f t="shared" ca="1" si="50"/>
        <v>7080.1531793992144</v>
      </c>
      <c r="V253" s="16">
        <f t="shared" ca="1" si="51"/>
        <v>7121.7971588425571</v>
      </c>
      <c r="W253" s="16">
        <f t="shared" ca="1" si="52"/>
        <v>7126.6281275278061</v>
      </c>
    </row>
    <row r="254" spans="9:23">
      <c r="I254" s="15">
        <v>229</v>
      </c>
      <c r="J254" s="16">
        <f t="shared" ca="1" si="40"/>
        <v>2.4274354025628551</v>
      </c>
      <c r="K254" s="16">
        <f t="shared" ca="1" si="45"/>
        <v>6910.6791335470216</v>
      </c>
      <c r="L254" s="16">
        <f t="shared" ca="1" si="46"/>
        <v>7080.1531793992144</v>
      </c>
      <c r="M254" s="16">
        <f t="shared" ca="1" si="47"/>
        <v>7163.4708330519961</v>
      </c>
      <c r="N254" s="16">
        <f t="shared" ca="1" si="41"/>
        <v>9.1000149476648993</v>
      </c>
      <c r="O254" s="16">
        <f t="shared" ca="1" si="42"/>
        <v>7172.5708479996611</v>
      </c>
      <c r="P254" s="16">
        <f t="shared" ca="1" si="48"/>
        <v>169.47404585219283</v>
      </c>
      <c r="Q254" s="16">
        <f t="shared" ca="1" si="43"/>
        <v>83.317653652781445</v>
      </c>
      <c r="R254" s="16">
        <f t="shared" ca="1" si="49"/>
        <v>261.89171445263918</v>
      </c>
      <c r="S254" s="15">
        <v>229</v>
      </c>
      <c r="T254" s="15">
        <f t="shared" ca="1" si="44"/>
        <v>1</v>
      </c>
      <c r="U254" s="16">
        <f t="shared" ca="1" si="50"/>
        <v>7172.5708479996611</v>
      </c>
      <c r="V254" s="16">
        <f t="shared" ca="1" si="51"/>
        <v>7121.7971588425571</v>
      </c>
      <c r="W254" s="16">
        <f t="shared" ca="1" si="52"/>
        <v>7126.6281275278061</v>
      </c>
    </row>
    <row r="255" spans="9:23">
      <c r="I255" s="15">
        <v>230</v>
      </c>
      <c r="J255" s="16">
        <f t="shared" ca="1" si="40"/>
        <v>7.2517608887065244</v>
      </c>
      <c r="K255" s="16">
        <f t="shared" ca="1" si="45"/>
        <v>6917.9308944357281</v>
      </c>
      <c r="L255" s="16">
        <f t="shared" ca="1" si="46"/>
        <v>7121.7971588425571</v>
      </c>
      <c r="M255" s="16">
        <f t="shared" ca="1" si="47"/>
        <v>7174.0914493986375</v>
      </c>
      <c r="N255" s="16">
        <f t="shared" ca="1" si="41"/>
        <v>9.1505345439023511</v>
      </c>
      <c r="O255" s="16">
        <f t="shared" ca="1" si="42"/>
        <v>7183.2419839425402</v>
      </c>
      <c r="P255" s="16">
        <f t="shared" ca="1" si="48"/>
        <v>203.86626440682903</v>
      </c>
      <c r="Q255" s="16">
        <f t="shared" ca="1" si="43"/>
        <v>52.294290556079972</v>
      </c>
      <c r="R255" s="16">
        <f t="shared" ca="1" si="49"/>
        <v>265.31108950681136</v>
      </c>
      <c r="S255" s="15">
        <v>230</v>
      </c>
      <c r="T255" s="15">
        <f t="shared" ca="1" si="44"/>
        <v>2</v>
      </c>
      <c r="U255" s="16">
        <f t="shared" ca="1" si="50"/>
        <v>7172.5708479996611</v>
      </c>
      <c r="V255" s="16">
        <f t="shared" ca="1" si="51"/>
        <v>7183.2419839425402</v>
      </c>
      <c r="W255" s="16">
        <f t="shared" ca="1" si="52"/>
        <v>7126.6281275278061</v>
      </c>
    </row>
    <row r="256" spans="9:23">
      <c r="I256" s="15">
        <v>231</v>
      </c>
      <c r="J256" s="16">
        <f t="shared" ca="1" si="40"/>
        <v>25.921008189152481</v>
      </c>
      <c r="K256" s="16">
        <f t="shared" ca="1" si="45"/>
        <v>6943.8519026248805</v>
      </c>
      <c r="L256" s="16">
        <f t="shared" ca="1" si="46"/>
        <v>7126.6281275278061</v>
      </c>
      <c r="M256" s="16">
        <f t="shared" ca="1" si="47"/>
        <v>7146.5941724833247</v>
      </c>
      <c r="N256" s="16">
        <f t="shared" ca="1" si="41"/>
        <v>9.4933042285068794</v>
      </c>
      <c r="O256" s="16">
        <f t="shared" ca="1" si="42"/>
        <v>7156.0874767118312</v>
      </c>
      <c r="P256" s="16">
        <f t="shared" ca="1" si="48"/>
        <v>182.77622490292561</v>
      </c>
      <c r="Q256" s="16">
        <f t="shared" ca="1" si="43"/>
        <v>19.966044955518889</v>
      </c>
      <c r="R256" s="16">
        <f t="shared" ca="1" si="49"/>
        <v>212.23557408695137</v>
      </c>
      <c r="S256" s="15">
        <v>231</v>
      </c>
      <c r="T256" s="15">
        <f t="shared" ca="1" si="44"/>
        <v>3</v>
      </c>
      <c r="U256" s="16">
        <f t="shared" ca="1" si="50"/>
        <v>7172.5708479996611</v>
      </c>
      <c r="V256" s="16">
        <f t="shared" ca="1" si="51"/>
        <v>7183.2419839425402</v>
      </c>
      <c r="W256" s="16">
        <f t="shared" ca="1" si="52"/>
        <v>7156.0874767118312</v>
      </c>
    </row>
    <row r="257" spans="9:23">
      <c r="I257" s="15">
        <v>232</v>
      </c>
      <c r="J257" s="16">
        <f t="shared" ca="1" si="40"/>
        <v>64.427600631873347</v>
      </c>
      <c r="K257" s="16">
        <f t="shared" ca="1" si="45"/>
        <v>7008.2795032567537</v>
      </c>
      <c r="L257" s="16">
        <f t="shared" ca="1" si="46"/>
        <v>7156.0874767118312</v>
      </c>
      <c r="M257" s="16">
        <f t="shared" ca="1" si="47"/>
        <v>7203.1703186389068</v>
      </c>
      <c r="N257" s="16">
        <f t="shared" ca="1" si="41"/>
        <v>7.4806101134561063</v>
      </c>
      <c r="O257" s="16">
        <f t="shared" ca="1" si="42"/>
        <v>7210.6509287523631</v>
      </c>
      <c r="P257" s="16">
        <f t="shared" ca="1" si="48"/>
        <v>147.80797345507744</v>
      </c>
      <c r="Q257" s="16">
        <f t="shared" ca="1" si="43"/>
        <v>47.082841927075449</v>
      </c>
      <c r="R257" s="16">
        <f t="shared" ca="1" si="49"/>
        <v>202.37142549560897</v>
      </c>
      <c r="S257" s="15">
        <v>232</v>
      </c>
      <c r="T257" s="15">
        <f t="shared" ca="1" si="44"/>
        <v>3</v>
      </c>
      <c r="U257" s="16">
        <f t="shared" ca="1" si="50"/>
        <v>7172.5708479996611</v>
      </c>
      <c r="V257" s="16">
        <f t="shared" ca="1" si="51"/>
        <v>7183.2419839425402</v>
      </c>
      <c r="W257" s="16">
        <f t="shared" ca="1" si="52"/>
        <v>7210.6509287523631</v>
      </c>
    </row>
    <row r="258" spans="9:23">
      <c r="I258" s="15">
        <v>233</v>
      </c>
      <c r="J258" s="16">
        <f t="shared" ca="1" si="40"/>
        <v>67.272362181387507</v>
      </c>
      <c r="K258" s="16">
        <f t="shared" ca="1" si="45"/>
        <v>7075.5518654381412</v>
      </c>
      <c r="L258" s="16">
        <f t="shared" ca="1" si="46"/>
        <v>7172.5708479996611</v>
      </c>
      <c r="M258" s="16">
        <f t="shared" ca="1" si="47"/>
        <v>7233.3113448898412</v>
      </c>
      <c r="N258" s="16">
        <f t="shared" ca="1" si="41"/>
        <v>6.612675144954598</v>
      </c>
      <c r="O258" s="16">
        <f t="shared" ca="1" si="42"/>
        <v>7239.9240200347958</v>
      </c>
      <c r="P258" s="16">
        <f t="shared" ca="1" si="48"/>
        <v>97.018982561519806</v>
      </c>
      <c r="Q258" s="16">
        <f t="shared" ca="1" si="43"/>
        <v>60.740496890179877</v>
      </c>
      <c r="R258" s="16">
        <f t="shared" ca="1" si="49"/>
        <v>164.3721545966543</v>
      </c>
      <c r="S258" s="15">
        <v>233</v>
      </c>
      <c r="T258" s="15">
        <f t="shared" ca="1" si="44"/>
        <v>1</v>
      </c>
      <c r="U258" s="16">
        <f t="shared" ca="1" si="50"/>
        <v>7239.9240200347958</v>
      </c>
      <c r="V258" s="16">
        <f t="shared" ca="1" si="51"/>
        <v>7183.2419839425402</v>
      </c>
      <c r="W258" s="16">
        <f t="shared" ca="1" si="52"/>
        <v>7210.6509287523631</v>
      </c>
    </row>
    <row r="259" spans="9:23">
      <c r="I259" s="15">
        <v>234</v>
      </c>
      <c r="J259" s="16">
        <f t="shared" ca="1" si="40"/>
        <v>11.38933696238305</v>
      </c>
      <c r="K259" s="16">
        <f t="shared" ca="1" si="45"/>
        <v>7086.9412024005242</v>
      </c>
      <c r="L259" s="16">
        <f t="shared" ca="1" si="46"/>
        <v>7183.2419839425402</v>
      </c>
      <c r="M259" s="16">
        <f t="shared" ca="1" si="47"/>
        <v>7242.2495785975098</v>
      </c>
      <c r="N259" s="16">
        <f t="shared" ca="1" si="41"/>
        <v>8.6665908921661376</v>
      </c>
      <c r="O259" s="16">
        <f t="shared" ca="1" si="42"/>
        <v>7250.9161694896757</v>
      </c>
      <c r="P259" s="16">
        <f t="shared" ca="1" si="48"/>
        <v>96.300781542016011</v>
      </c>
      <c r="Q259" s="16">
        <f t="shared" ca="1" si="43"/>
        <v>59.007594654969267</v>
      </c>
      <c r="R259" s="16">
        <f t="shared" ca="1" si="49"/>
        <v>163.97496708915142</v>
      </c>
      <c r="S259" s="15">
        <v>234</v>
      </c>
      <c r="T259" s="15">
        <f t="shared" ca="1" si="44"/>
        <v>2</v>
      </c>
      <c r="U259" s="16">
        <f t="shared" ca="1" si="50"/>
        <v>7239.9240200347958</v>
      </c>
      <c r="V259" s="16">
        <f t="shared" ca="1" si="51"/>
        <v>7250.9161694896757</v>
      </c>
      <c r="W259" s="16">
        <f t="shared" ca="1" si="52"/>
        <v>7210.6509287523631</v>
      </c>
    </row>
    <row r="260" spans="9:23">
      <c r="I260" s="15">
        <v>235</v>
      </c>
      <c r="J260" s="16">
        <f t="shared" ca="1" si="40"/>
        <v>30.886174190577105</v>
      </c>
      <c r="K260" s="16">
        <f t="shared" ca="1" si="45"/>
        <v>7117.8273765911017</v>
      </c>
      <c r="L260" s="16">
        <f t="shared" ca="1" si="46"/>
        <v>7210.6509287523631</v>
      </c>
      <c r="M260" s="16">
        <f t="shared" ca="1" si="47"/>
        <v>7245.6099053347416</v>
      </c>
      <c r="N260" s="16">
        <f t="shared" ca="1" si="41"/>
        <v>8.492659788524616</v>
      </c>
      <c r="O260" s="16">
        <f t="shared" ca="1" si="42"/>
        <v>7254.1025651232658</v>
      </c>
      <c r="P260" s="16">
        <f t="shared" ca="1" si="48"/>
        <v>92.823552161261432</v>
      </c>
      <c r="Q260" s="16">
        <f t="shared" ca="1" si="43"/>
        <v>34.958976582378838</v>
      </c>
      <c r="R260" s="16">
        <f t="shared" ca="1" si="49"/>
        <v>136.27518853216489</v>
      </c>
      <c r="S260" s="15">
        <v>235</v>
      </c>
      <c r="T260" s="15">
        <f t="shared" ca="1" si="44"/>
        <v>3</v>
      </c>
      <c r="U260" s="16">
        <f t="shared" ca="1" si="50"/>
        <v>7239.9240200347958</v>
      </c>
      <c r="V260" s="16">
        <f t="shared" ca="1" si="51"/>
        <v>7250.9161694896757</v>
      </c>
      <c r="W260" s="16">
        <f t="shared" ca="1" si="52"/>
        <v>7254.1025651232658</v>
      </c>
    </row>
    <row r="261" spans="9:23">
      <c r="I261" s="15">
        <v>236</v>
      </c>
      <c r="J261" s="16">
        <f t="shared" ca="1" si="40"/>
        <v>3.8801879612118255</v>
      </c>
      <c r="K261" s="16">
        <f t="shared" ca="1" si="45"/>
        <v>7121.7075645523137</v>
      </c>
      <c r="L261" s="16">
        <f t="shared" ca="1" si="46"/>
        <v>7239.9240200347958</v>
      </c>
      <c r="M261" s="16">
        <f t="shared" ca="1" si="47"/>
        <v>7290.9913792550751</v>
      </c>
      <c r="N261" s="16">
        <f t="shared" ca="1" si="41"/>
        <v>6.5246082564751138</v>
      </c>
      <c r="O261" s="16">
        <f t="shared" ca="1" si="42"/>
        <v>7297.5159875115505</v>
      </c>
      <c r="P261" s="16">
        <f t="shared" ca="1" si="48"/>
        <v>118.21645548248216</v>
      </c>
      <c r="Q261" s="16">
        <f t="shared" ca="1" si="43"/>
        <v>51.067359220279428</v>
      </c>
      <c r="R261" s="16">
        <f t="shared" ca="1" si="49"/>
        <v>175.80842295923671</v>
      </c>
      <c r="S261" s="15">
        <v>236</v>
      </c>
      <c r="T261" s="15">
        <f t="shared" ca="1" si="44"/>
        <v>1</v>
      </c>
      <c r="U261" s="16">
        <f t="shared" ca="1" si="50"/>
        <v>7297.5159875115505</v>
      </c>
      <c r="V261" s="16">
        <f t="shared" ca="1" si="51"/>
        <v>7250.9161694896757</v>
      </c>
      <c r="W261" s="16">
        <f t="shared" ca="1" si="52"/>
        <v>7254.1025651232658</v>
      </c>
    </row>
    <row r="262" spans="9:23">
      <c r="I262" s="15">
        <v>237</v>
      </c>
      <c r="J262" s="16">
        <f t="shared" ca="1" si="40"/>
        <v>169.42300640413202</v>
      </c>
      <c r="K262" s="16">
        <f t="shared" ca="1" si="45"/>
        <v>7291.1305709564458</v>
      </c>
      <c r="L262" s="16">
        <f t="shared" ca="1" si="46"/>
        <v>7291.1305709564458</v>
      </c>
      <c r="M262" s="16">
        <f t="shared" ca="1" si="47"/>
        <v>7332.7645961542221</v>
      </c>
      <c r="N262" s="16">
        <f t="shared" ca="1" si="41"/>
        <v>8.4446962378731882</v>
      </c>
      <c r="O262" s="16">
        <f t="shared" ca="1" si="42"/>
        <v>7341.2092923920954</v>
      </c>
      <c r="P262" s="16">
        <f t="shared" ca="1" si="48"/>
        <v>0</v>
      </c>
      <c r="Q262" s="16">
        <f t="shared" ca="1" si="43"/>
        <v>41.634025197776651</v>
      </c>
      <c r="R262" s="16">
        <f t="shared" ca="1" si="49"/>
        <v>50.07872143564984</v>
      </c>
      <c r="S262" s="15">
        <v>237</v>
      </c>
      <c r="T262" s="15">
        <f t="shared" ca="1" si="44"/>
        <v>2</v>
      </c>
      <c r="U262" s="16">
        <f t="shared" ca="1" si="50"/>
        <v>7297.5159875115505</v>
      </c>
      <c r="V262" s="16">
        <f t="shared" ca="1" si="51"/>
        <v>7341.2092923920954</v>
      </c>
      <c r="W262" s="16">
        <f t="shared" ca="1" si="52"/>
        <v>7254.1025651232658</v>
      </c>
    </row>
    <row r="263" spans="9:23">
      <c r="I263" s="15">
        <v>238</v>
      </c>
      <c r="J263" s="16">
        <f t="shared" ca="1" si="40"/>
        <v>49.703676056176462</v>
      </c>
      <c r="K263" s="16">
        <f t="shared" ca="1" si="45"/>
        <v>7340.8342470126227</v>
      </c>
      <c r="L263" s="16">
        <f t="shared" ca="1" si="46"/>
        <v>7340.8342470126227</v>
      </c>
      <c r="M263" s="16">
        <f t="shared" ca="1" si="47"/>
        <v>7406.5868097931152</v>
      </c>
      <c r="N263" s="16">
        <f t="shared" ca="1" si="41"/>
        <v>8.6635417880263823</v>
      </c>
      <c r="O263" s="16">
        <f t="shared" ca="1" si="42"/>
        <v>7415.2503515811413</v>
      </c>
      <c r="P263" s="16">
        <f t="shared" ca="1" si="48"/>
        <v>0</v>
      </c>
      <c r="Q263" s="16">
        <f t="shared" ca="1" si="43"/>
        <v>65.752562780492696</v>
      </c>
      <c r="R263" s="16">
        <f t="shared" ca="1" si="49"/>
        <v>74.416104568519074</v>
      </c>
      <c r="S263" s="15">
        <v>238</v>
      </c>
      <c r="T263" s="15">
        <f t="shared" ca="1" si="44"/>
        <v>3</v>
      </c>
      <c r="U263" s="16">
        <f t="shared" ca="1" si="50"/>
        <v>7297.5159875115505</v>
      </c>
      <c r="V263" s="16">
        <f t="shared" ca="1" si="51"/>
        <v>7341.2092923920954</v>
      </c>
      <c r="W263" s="16">
        <f t="shared" ca="1" si="52"/>
        <v>7415.2503515811413</v>
      </c>
    </row>
    <row r="264" spans="9:23">
      <c r="I264" s="15">
        <v>239</v>
      </c>
      <c r="J264" s="16">
        <f t="shared" ca="1" si="40"/>
        <v>24.234108833430106</v>
      </c>
      <c r="K264" s="16">
        <f t="shared" ca="1" si="45"/>
        <v>7365.0683558460523</v>
      </c>
      <c r="L264" s="16">
        <f t="shared" ca="1" si="46"/>
        <v>7365.0683558460523</v>
      </c>
      <c r="M264" s="16">
        <f t="shared" ca="1" si="47"/>
        <v>7398.5895484150551</v>
      </c>
      <c r="N264" s="16">
        <f t="shared" ca="1" si="41"/>
        <v>9.2866147867620512</v>
      </c>
      <c r="O264" s="16">
        <f t="shared" ca="1" si="42"/>
        <v>7407.8761632018168</v>
      </c>
      <c r="P264" s="16">
        <f t="shared" ca="1" si="48"/>
        <v>0</v>
      </c>
      <c r="Q264" s="16">
        <f t="shared" ca="1" si="43"/>
        <v>33.521192569002565</v>
      </c>
      <c r="R264" s="16">
        <f t="shared" ca="1" si="49"/>
        <v>42.807807355764616</v>
      </c>
      <c r="S264" s="15">
        <v>239</v>
      </c>
      <c r="T264" s="15">
        <f t="shared" ca="1" si="44"/>
        <v>1</v>
      </c>
      <c r="U264" s="16">
        <f t="shared" ca="1" si="50"/>
        <v>7407.8761632018168</v>
      </c>
      <c r="V264" s="16">
        <f t="shared" ca="1" si="51"/>
        <v>7341.2092923920954</v>
      </c>
      <c r="W264" s="16">
        <f t="shared" ca="1" si="52"/>
        <v>7415.2503515811413</v>
      </c>
    </row>
    <row r="265" spans="9:23">
      <c r="I265" s="15">
        <v>240</v>
      </c>
      <c r="J265" s="16">
        <f t="shared" ca="1" si="40"/>
        <v>69.503294982463842</v>
      </c>
      <c r="K265" s="16">
        <f t="shared" ca="1" si="45"/>
        <v>7434.5716508285159</v>
      </c>
      <c r="L265" s="16">
        <f t="shared" ca="1" si="46"/>
        <v>7434.5716508285159</v>
      </c>
      <c r="M265" s="16">
        <f t="shared" ca="1" si="47"/>
        <v>7513.6579849573054</v>
      </c>
      <c r="N265" s="16">
        <f t="shared" ca="1" si="41"/>
        <v>5.2359999939521433</v>
      </c>
      <c r="O265" s="16">
        <f t="shared" ca="1" si="42"/>
        <v>7518.8939849512572</v>
      </c>
      <c r="P265" s="16">
        <f t="shared" ca="1" si="48"/>
        <v>0</v>
      </c>
      <c r="Q265" s="16">
        <f t="shared" ca="1" si="43"/>
        <v>79.086334128789886</v>
      </c>
      <c r="R265" s="16">
        <f t="shared" ca="1" si="49"/>
        <v>84.322334122742035</v>
      </c>
      <c r="S265" s="15">
        <v>240</v>
      </c>
      <c r="T265" s="15">
        <f t="shared" ca="1" si="44"/>
        <v>2</v>
      </c>
      <c r="U265" s="16">
        <f t="shared" ca="1" si="50"/>
        <v>7407.8761632018168</v>
      </c>
      <c r="V265" s="16">
        <f t="shared" ca="1" si="51"/>
        <v>7518.8939849512572</v>
      </c>
      <c r="W265" s="16">
        <f t="shared" ca="1" si="52"/>
        <v>7415.2503515811413</v>
      </c>
    </row>
    <row r="266" spans="9:23">
      <c r="I266" s="15">
        <v>241</v>
      </c>
      <c r="J266" s="16">
        <f t="shared" ca="1" si="40"/>
        <v>29.394752297504727</v>
      </c>
      <c r="K266" s="16">
        <f t="shared" ca="1" si="45"/>
        <v>7463.9664031260209</v>
      </c>
      <c r="L266" s="16">
        <f t="shared" ca="1" si="46"/>
        <v>7463.9664031260209</v>
      </c>
      <c r="M266" s="16">
        <f t="shared" ca="1" si="47"/>
        <v>7522.5195448252625</v>
      </c>
      <c r="N266" s="16">
        <f t="shared" ca="1" si="41"/>
        <v>9.6240759761187906</v>
      </c>
      <c r="O266" s="16">
        <f t="shared" ca="1" si="42"/>
        <v>7532.1436208013811</v>
      </c>
      <c r="P266" s="16">
        <f t="shared" ca="1" si="48"/>
        <v>0</v>
      </c>
      <c r="Q266" s="16">
        <f t="shared" ca="1" si="43"/>
        <v>58.553141699241543</v>
      </c>
      <c r="R266" s="16">
        <f t="shared" ca="1" si="49"/>
        <v>68.177217675360339</v>
      </c>
      <c r="S266" s="15">
        <v>241</v>
      </c>
      <c r="T266" s="15">
        <f t="shared" ca="1" si="44"/>
        <v>1</v>
      </c>
      <c r="U266" s="16">
        <f t="shared" ca="1" si="50"/>
        <v>7532.1436208013811</v>
      </c>
      <c r="V266" s="16">
        <f t="shared" ca="1" si="51"/>
        <v>7518.8939849512572</v>
      </c>
      <c r="W266" s="16">
        <f t="shared" ca="1" si="52"/>
        <v>7415.2503515811413</v>
      </c>
    </row>
    <row r="267" spans="9:23">
      <c r="I267" s="15">
        <v>242</v>
      </c>
      <c r="J267" s="16">
        <f t="shared" ca="1" si="40"/>
        <v>6.7082088438562391</v>
      </c>
      <c r="K267" s="16">
        <f t="shared" ca="1" si="45"/>
        <v>7470.6746119698773</v>
      </c>
      <c r="L267" s="16">
        <f t="shared" ca="1" si="46"/>
        <v>7470.6746119698773</v>
      </c>
      <c r="M267" s="16">
        <f t="shared" ca="1" si="47"/>
        <v>7521.9145082803243</v>
      </c>
      <c r="N267" s="16">
        <f t="shared" ca="1" si="41"/>
        <v>6.5084925755283045</v>
      </c>
      <c r="O267" s="16">
        <f t="shared" ca="1" si="42"/>
        <v>7528.4230008558525</v>
      </c>
      <c r="P267" s="16">
        <f t="shared" ca="1" si="48"/>
        <v>0</v>
      </c>
      <c r="Q267" s="16">
        <f t="shared" ca="1" si="43"/>
        <v>51.239896310447108</v>
      </c>
      <c r="R267" s="16">
        <f t="shared" ca="1" si="49"/>
        <v>57.748388885975416</v>
      </c>
      <c r="S267" s="15">
        <v>242</v>
      </c>
      <c r="T267" s="15">
        <f t="shared" ca="1" si="44"/>
        <v>3</v>
      </c>
      <c r="U267" s="16">
        <f t="shared" ca="1" si="50"/>
        <v>7532.1436208013811</v>
      </c>
      <c r="V267" s="16">
        <f t="shared" ca="1" si="51"/>
        <v>7518.8939849512572</v>
      </c>
      <c r="W267" s="16">
        <f t="shared" ca="1" si="52"/>
        <v>7528.4230008558525</v>
      </c>
    </row>
    <row r="268" spans="9:23">
      <c r="I268" s="15">
        <v>243</v>
      </c>
      <c r="J268" s="16">
        <f t="shared" ca="1" si="40"/>
        <v>22.9571827217455</v>
      </c>
      <c r="K268" s="16">
        <f t="shared" ca="1" si="45"/>
        <v>7493.6317946916224</v>
      </c>
      <c r="L268" s="16">
        <f t="shared" ca="1" si="46"/>
        <v>7518.8939849512572</v>
      </c>
      <c r="M268" s="16">
        <f t="shared" ca="1" si="47"/>
        <v>7574.8964667056107</v>
      </c>
      <c r="N268" s="16">
        <f t="shared" ca="1" si="41"/>
        <v>8.922897086916656</v>
      </c>
      <c r="O268" s="16">
        <f t="shared" ca="1" si="42"/>
        <v>7583.8193637925269</v>
      </c>
      <c r="P268" s="16">
        <f t="shared" ca="1" si="48"/>
        <v>25.262190259634735</v>
      </c>
      <c r="Q268" s="16">
        <f t="shared" ca="1" si="43"/>
        <v>56.002481754353752</v>
      </c>
      <c r="R268" s="16">
        <f t="shared" ca="1" si="49"/>
        <v>90.187569100905137</v>
      </c>
      <c r="S268" s="15">
        <v>243</v>
      </c>
      <c r="T268" s="15">
        <f t="shared" ca="1" si="44"/>
        <v>2</v>
      </c>
      <c r="U268" s="16">
        <f t="shared" ca="1" si="50"/>
        <v>7532.1436208013811</v>
      </c>
      <c r="V268" s="16">
        <f t="shared" ca="1" si="51"/>
        <v>7583.8193637925269</v>
      </c>
      <c r="W268" s="16">
        <f t="shared" ca="1" si="52"/>
        <v>7528.4230008558525</v>
      </c>
    </row>
    <row r="269" spans="9:23">
      <c r="I269" s="15">
        <v>244</v>
      </c>
      <c r="J269" s="16">
        <f t="shared" ca="1" si="40"/>
        <v>23.340668234993288</v>
      </c>
      <c r="K269" s="16">
        <f t="shared" ca="1" si="45"/>
        <v>7516.9724629266157</v>
      </c>
      <c r="L269" s="16">
        <f t="shared" ca="1" si="46"/>
        <v>7528.4230008558525</v>
      </c>
      <c r="M269" s="16">
        <f t="shared" ca="1" si="47"/>
        <v>7618.2360489532175</v>
      </c>
      <c r="N269" s="16">
        <f t="shared" ca="1" si="41"/>
        <v>7.4471736560230024</v>
      </c>
      <c r="O269" s="16">
        <f t="shared" ca="1" si="42"/>
        <v>7625.6832226092401</v>
      </c>
      <c r="P269" s="16">
        <f t="shared" ca="1" si="48"/>
        <v>11.450537929236816</v>
      </c>
      <c r="Q269" s="16">
        <f t="shared" ca="1" si="43"/>
        <v>89.81304809736541</v>
      </c>
      <c r="R269" s="16">
        <f t="shared" ca="1" si="49"/>
        <v>108.71075968262522</v>
      </c>
      <c r="S269" s="15">
        <v>244</v>
      </c>
      <c r="T269" s="15">
        <f t="shared" ca="1" si="44"/>
        <v>3</v>
      </c>
      <c r="U269" s="16">
        <f t="shared" ca="1" si="50"/>
        <v>7532.1436208013811</v>
      </c>
      <c r="V269" s="16">
        <f t="shared" ca="1" si="51"/>
        <v>7583.8193637925269</v>
      </c>
      <c r="W269" s="16">
        <f t="shared" ca="1" si="52"/>
        <v>7625.6832226092401</v>
      </c>
    </row>
    <row r="270" spans="9:23">
      <c r="I270" s="15">
        <v>245</v>
      </c>
      <c r="J270" s="16">
        <f t="shared" ca="1" si="40"/>
        <v>6.3211046099315453</v>
      </c>
      <c r="K270" s="16">
        <f t="shared" ca="1" si="45"/>
        <v>7523.293567536547</v>
      </c>
      <c r="L270" s="16">
        <f t="shared" ca="1" si="46"/>
        <v>7532.1436208013811</v>
      </c>
      <c r="M270" s="16">
        <f t="shared" ca="1" si="47"/>
        <v>7585.2928575669903</v>
      </c>
      <c r="N270" s="16">
        <f t="shared" ca="1" si="41"/>
        <v>5.747932547118447</v>
      </c>
      <c r="O270" s="16">
        <f t="shared" ca="1" si="42"/>
        <v>7591.0407901141089</v>
      </c>
      <c r="P270" s="16">
        <f t="shared" ca="1" si="48"/>
        <v>8.8500532648340595</v>
      </c>
      <c r="Q270" s="16">
        <f t="shared" ca="1" si="43"/>
        <v>53.149236765609068</v>
      </c>
      <c r="R270" s="16">
        <f t="shared" ca="1" si="49"/>
        <v>67.747222577561573</v>
      </c>
      <c r="S270" s="15">
        <v>245</v>
      </c>
      <c r="T270" s="15">
        <f t="shared" ca="1" si="44"/>
        <v>1</v>
      </c>
      <c r="U270" s="16">
        <f t="shared" ca="1" si="50"/>
        <v>7591.0407901141089</v>
      </c>
      <c r="V270" s="16">
        <f t="shared" ca="1" si="51"/>
        <v>7583.8193637925269</v>
      </c>
      <c r="W270" s="16">
        <f t="shared" ca="1" si="52"/>
        <v>7625.6832226092401</v>
      </c>
    </row>
    <row r="271" spans="9:23">
      <c r="I271" s="15">
        <v>246</v>
      </c>
      <c r="J271" s="16">
        <f t="shared" ca="1" si="40"/>
        <v>12.7436511183402</v>
      </c>
      <c r="K271" s="16">
        <f t="shared" ca="1" si="45"/>
        <v>7536.0372186548875</v>
      </c>
      <c r="L271" s="16">
        <f t="shared" ca="1" si="46"/>
        <v>7583.8193637925269</v>
      </c>
      <c r="M271" s="16">
        <f t="shared" ca="1" si="47"/>
        <v>7615.2563369296013</v>
      </c>
      <c r="N271" s="16">
        <f t="shared" ca="1" si="41"/>
        <v>8.5717494024373675</v>
      </c>
      <c r="O271" s="16">
        <f t="shared" ca="1" si="42"/>
        <v>7623.8280863320388</v>
      </c>
      <c r="P271" s="16">
        <f t="shared" ca="1" si="48"/>
        <v>47.782145137639418</v>
      </c>
      <c r="Q271" s="16">
        <f t="shared" ca="1" si="43"/>
        <v>31.436973137074734</v>
      </c>
      <c r="R271" s="16">
        <f t="shared" ca="1" si="49"/>
        <v>87.79086767715151</v>
      </c>
      <c r="S271" s="15">
        <v>246</v>
      </c>
      <c r="T271" s="15">
        <f t="shared" ca="1" si="44"/>
        <v>2</v>
      </c>
      <c r="U271" s="16">
        <f t="shared" ca="1" si="50"/>
        <v>7591.0407901141089</v>
      </c>
      <c r="V271" s="16">
        <f t="shared" ca="1" si="51"/>
        <v>7623.8280863320388</v>
      </c>
      <c r="W271" s="16">
        <f t="shared" ca="1" si="52"/>
        <v>7625.6832226092401</v>
      </c>
    </row>
    <row r="272" spans="9:23">
      <c r="I272" s="15">
        <v>247</v>
      </c>
      <c r="J272" s="16">
        <f t="shared" ca="1" si="40"/>
        <v>26.998510001598756</v>
      </c>
      <c r="K272" s="16">
        <f t="shared" ca="1" si="45"/>
        <v>7563.0357286564858</v>
      </c>
      <c r="L272" s="16">
        <f t="shared" ca="1" si="46"/>
        <v>7591.0407901141089</v>
      </c>
      <c r="M272" s="16">
        <f t="shared" ca="1" si="47"/>
        <v>7612.7953009281246</v>
      </c>
      <c r="N272" s="16">
        <f t="shared" ca="1" si="41"/>
        <v>6.6794525303229797</v>
      </c>
      <c r="O272" s="16">
        <f t="shared" ca="1" si="42"/>
        <v>7619.4747534584476</v>
      </c>
      <c r="P272" s="16">
        <f t="shared" ca="1" si="48"/>
        <v>28.005061457623015</v>
      </c>
      <c r="Q272" s="16">
        <f t="shared" ca="1" si="43"/>
        <v>21.75451081401615</v>
      </c>
      <c r="R272" s="16">
        <f t="shared" ca="1" si="49"/>
        <v>56.439024801962148</v>
      </c>
      <c r="S272" s="15">
        <v>247</v>
      </c>
      <c r="T272" s="15">
        <f t="shared" ca="1" si="44"/>
        <v>1</v>
      </c>
      <c r="U272" s="16">
        <f t="shared" ca="1" si="50"/>
        <v>7619.4747534584476</v>
      </c>
      <c r="V272" s="16">
        <f t="shared" ca="1" si="51"/>
        <v>7623.8280863320388</v>
      </c>
      <c r="W272" s="16">
        <f t="shared" ca="1" si="52"/>
        <v>7625.6832226092401</v>
      </c>
    </row>
    <row r="273" spans="9:23">
      <c r="I273" s="15">
        <v>248</v>
      </c>
      <c r="J273" s="16">
        <f t="shared" ca="1" si="40"/>
        <v>40.524752969453267</v>
      </c>
      <c r="K273" s="16">
        <f t="shared" ca="1" si="45"/>
        <v>7603.5604816259392</v>
      </c>
      <c r="L273" s="16">
        <f t="shared" ca="1" si="46"/>
        <v>7619.4747534584476</v>
      </c>
      <c r="M273" s="16">
        <f t="shared" ca="1" si="47"/>
        <v>7656.1101560914285</v>
      </c>
      <c r="N273" s="16">
        <f t="shared" ca="1" si="41"/>
        <v>9.1187417349719873</v>
      </c>
      <c r="O273" s="16">
        <f t="shared" ca="1" si="42"/>
        <v>7665.2288978264005</v>
      </c>
      <c r="P273" s="16">
        <f t="shared" ca="1" si="48"/>
        <v>15.914271832508348</v>
      </c>
      <c r="Q273" s="16">
        <f t="shared" ca="1" si="43"/>
        <v>36.635402632981339</v>
      </c>
      <c r="R273" s="16">
        <f t="shared" ca="1" si="49"/>
        <v>61.668416200461678</v>
      </c>
      <c r="S273" s="15">
        <v>248</v>
      </c>
      <c r="T273" s="15">
        <f t="shared" ca="1" si="44"/>
        <v>1</v>
      </c>
      <c r="U273" s="16">
        <f t="shared" ca="1" si="50"/>
        <v>7665.2288978264005</v>
      </c>
      <c r="V273" s="16">
        <f t="shared" ca="1" si="51"/>
        <v>7623.8280863320388</v>
      </c>
      <c r="W273" s="16">
        <f t="shared" ca="1" si="52"/>
        <v>7625.6832226092401</v>
      </c>
    </row>
    <row r="274" spans="9:23">
      <c r="I274" s="15">
        <v>249</v>
      </c>
      <c r="J274" s="16">
        <f t="shared" ca="1" si="40"/>
        <v>56.27146247945192</v>
      </c>
      <c r="K274" s="16">
        <f t="shared" ca="1" si="45"/>
        <v>7659.8319441053909</v>
      </c>
      <c r="L274" s="16">
        <f t="shared" ca="1" si="46"/>
        <v>7659.8319441053909</v>
      </c>
      <c r="M274" s="16">
        <f t="shared" ca="1" si="47"/>
        <v>7758.4141929552034</v>
      </c>
      <c r="N274" s="16">
        <f t="shared" ca="1" si="41"/>
        <v>8.7672488809997517</v>
      </c>
      <c r="O274" s="16">
        <f t="shared" ca="1" si="42"/>
        <v>7767.1814418362028</v>
      </c>
      <c r="P274" s="16">
        <f t="shared" ca="1" si="48"/>
        <v>0</v>
      </c>
      <c r="Q274" s="16">
        <f t="shared" ca="1" si="43"/>
        <v>98.582248849812316</v>
      </c>
      <c r="R274" s="16">
        <f t="shared" ca="1" si="49"/>
        <v>107.34949773081206</v>
      </c>
      <c r="S274" s="15">
        <v>249</v>
      </c>
      <c r="T274" s="15">
        <f t="shared" ca="1" si="44"/>
        <v>2</v>
      </c>
      <c r="U274" s="16">
        <f t="shared" ca="1" si="50"/>
        <v>7665.2288978264005</v>
      </c>
      <c r="V274" s="16">
        <f t="shared" ca="1" si="51"/>
        <v>7767.1814418362028</v>
      </c>
      <c r="W274" s="16">
        <f t="shared" ca="1" si="52"/>
        <v>7625.6832226092401</v>
      </c>
    </row>
    <row r="275" spans="9:23">
      <c r="I275" s="15">
        <v>250</v>
      </c>
      <c r="J275" s="16">
        <f t="shared" ca="1" si="40"/>
        <v>21.060047692555045</v>
      </c>
      <c r="K275" s="16">
        <f t="shared" ca="1" si="45"/>
        <v>7680.8919917979456</v>
      </c>
      <c r="L275" s="16">
        <f t="shared" ca="1" si="46"/>
        <v>7680.8919917979456</v>
      </c>
      <c r="M275" s="16">
        <f t="shared" ca="1" si="47"/>
        <v>7761.7500640733606</v>
      </c>
      <c r="N275" s="16">
        <f t="shared" ca="1" si="41"/>
        <v>7.160950251567761</v>
      </c>
      <c r="O275" s="16">
        <f t="shared" ca="1" si="42"/>
        <v>7768.9110143249281</v>
      </c>
      <c r="P275" s="16">
        <f t="shared" ca="1" si="48"/>
        <v>0</v>
      </c>
      <c r="Q275" s="16">
        <f t="shared" ca="1" si="43"/>
        <v>80.858072275414997</v>
      </c>
      <c r="R275" s="16">
        <f t="shared" ca="1" si="49"/>
        <v>88.019022526982752</v>
      </c>
      <c r="S275" s="15">
        <v>250</v>
      </c>
      <c r="T275" s="15">
        <f t="shared" ca="1" si="44"/>
        <v>3</v>
      </c>
      <c r="U275" s="16">
        <f t="shared" ca="1" si="50"/>
        <v>7665.2288978264005</v>
      </c>
      <c r="V275" s="16">
        <f t="shared" ca="1" si="51"/>
        <v>7767.1814418362028</v>
      </c>
      <c r="W275" s="16">
        <f t="shared" ca="1" si="52"/>
        <v>7768.9110143249281</v>
      </c>
    </row>
    <row r="276" spans="9:23">
      <c r="I276" s="15">
        <v>251</v>
      </c>
      <c r="J276" s="16">
        <f t="shared" ca="1" si="40"/>
        <v>75.458835594985686</v>
      </c>
      <c r="K276" s="16">
        <f t="shared" ca="1" si="45"/>
        <v>7756.350827392931</v>
      </c>
      <c r="L276" s="16">
        <f t="shared" ca="1" si="46"/>
        <v>7756.350827392931</v>
      </c>
      <c r="M276" s="16">
        <f t="shared" ca="1" si="47"/>
        <v>7795.628403420802</v>
      </c>
      <c r="N276" s="16">
        <f t="shared" ca="1" si="41"/>
        <v>7.3602885177264792</v>
      </c>
      <c r="O276" s="16">
        <f t="shared" ca="1" si="42"/>
        <v>7802.9886919385281</v>
      </c>
      <c r="P276" s="16">
        <f t="shared" ca="1" si="48"/>
        <v>0</v>
      </c>
      <c r="Q276" s="16">
        <f t="shared" ca="1" si="43"/>
        <v>39.277576027871191</v>
      </c>
      <c r="R276" s="16">
        <f t="shared" ca="1" si="49"/>
        <v>46.637864545597672</v>
      </c>
      <c r="S276" s="15">
        <v>251</v>
      </c>
      <c r="T276" s="15">
        <f t="shared" ca="1" si="44"/>
        <v>1</v>
      </c>
      <c r="U276" s="16">
        <f t="shared" ca="1" si="50"/>
        <v>7802.9886919385281</v>
      </c>
      <c r="V276" s="16">
        <f t="shared" ca="1" si="51"/>
        <v>7767.1814418362028</v>
      </c>
      <c r="W276" s="16">
        <f t="shared" ca="1" si="52"/>
        <v>7768.9110143249281</v>
      </c>
    </row>
    <row r="277" spans="9:23">
      <c r="I277" s="15">
        <v>252</v>
      </c>
      <c r="J277" s="16">
        <f t="shared" ca="1" si="40"/>
        <v>13.836921501406339</v>
      </c>
      <c r="K277" s="16">
        <f t="shared" ca="1" si="45"/>
        <v>7770.1877488943373</v>
      </c>
      <c r="L277" s="16">
        <f t="shared" ca="1" si="46"/>
        <v>7770.1877488943373</v>
      </c>
      <c r="M277" s="16">
        <f t="shared" ca="1" si="47"/>
        <v>7819.3150904868726</v>
      </c>
      <c r="N277" s="16">
        <f t="shared" ca="1" si="41"/>
        <v>6.0920196555472872</v>
      </c>
      <c r="O277" s="16">
        <f t="shared" ca="1" si="42"/>
        <v>7825.4071101424197</v>
      </c>
      <c r="P277" s="16">
        <f t="shared" ca="1" si="48"/>
        <v>0</v>
      </c>
      <c r="Q277" s="16">
        <f t="shared" ca="1" si="43"/>
        <v>49.127341592535409</v>
      </c>
      <c r="R277" s="16">
        <f t="shared" ca="1" si="49"/>
        <v>55.219361248082699</v>
      </c>
      <c r="S277" s="15">
        <v>252</v>
      </c>
      <c r="T277" s="15">
        <f t="shared" ca="1" si="44"/>
        <v>2</v>
      </c>
      <c r="U277" s="16">
        <f t="shared" ca="1" si="50"/>
        <v>7802.9886919385281</v>
      </c>
      <c r="V277" s="16">
        <f t="shared" ca="1" si="51"/>
        <v>7825.4071101424197</v>
      </c>
      <c r="W277" s="16">
        <f t="shared" ca="1" si="52"/>
        <v>7768.9110143249281</v>
      </c>
    </row>
    <row r="278" spans="9:23">
      <c r="I278" s="15">
        <v>253</v>
      </c>
      <c r="J278" s="16">
        <f t="shared" ca="1" si="40"/>
        <v>31.280594940971294</v>
      </c>
      <c r="K278" s="16">
        <f t="shared" ca="1" si="45"/>
        <v>7801.4683438353086</v>
      </c>
      <c r="L278" s="16">
        <f t="shared" ca="1" si="46"/>
        <v>7801.4683438353086</v>
      </c>
      <c r="M278" s="16">
        <f t="shared" ca="1" si="47"/>
        <v>7852.9996929026129</v>
      </c>
      <c r="N278" s="16">
        <f t="shared" ca="1" si="41"/>
        <v>6.1228610305359528</v>
      </c>
      <c r="O278" s="16">
        <f t="shared" ca="1" si="42"/>
        <v>7859.122553933149</v>
      </c>
      <c r="P278" s="16">
        <f t="shared" ca="1" si="48"/>
        <v>0</v>
      </c>
      <c r="Q278" s="16">
        <f t="shared" ca="1" si="43"/>
        <v>51.531349067304561</v>
      </c>
      <c r="R278" s="16">
        <f t="shared" ca="1" si="49"/>
        <v>57.654210097840512</v>
      </c>
      <c r="S278" s="15">
        <v>253</v>
      </c>
      <c r="T278" s="15">
        <f t="shared" ca="1" si="44"/>
        <v>3</v>
      </c>
      <c r="U278" s="16">
        <f t="shared" ca="1" si="50"/>
        <v>7802.9886919385281</v>
      </c>
      <c r="V278" s="16">
        <f t="shared" ca="1" si="51"/>
        <v>7825.4071101424197</v>
      </c>
      <c r="W278" s="16">
        <f t="shared" ca="1" si="52"/>
        <v>7859.122553933149</v>
      </c>
    </row>
    <row r="279" spans="9:23">
      <c r="I279" s="15">
        <v>254</v>
      </c>
      <c r="J279" s="16">
        <f t="shared" ca="1" si="40"/>
        <v>41.061176178142922</v>
      </c>
      <c r="K279" s="16">
        <f t="shared" ca="1" si="45"/>
        <v>7842.5295200134515</v>
      </c>
      <c r="L279" s="16">
        <f t="shared" ca="1" si="46"/>
        <v>7842.5295200134515</v>
      </c>
      <c r="M279" s="16">
        <f t="shared" ca="1" si="47"/>
        <v>7894.0235620783587</v>
      </c>
      <c r="N279" s="16">
        <f t="shared" ca="1" si="41"/>
        <v>9.684951999710691</v>
      </c>
      <c r="O279" s="16">
        <f t="shared" ca="1" si="42"/>
        <v>7903.7085140780691</v>
      </c>
      <c r="P279" s="16">
        <f t="shared" ca="1" si="48"/>
        <v>0</v>
      </c>
      <c r="Q279" s="16">
        <f t="shared" ca="1" si="43"/>
        <v>51.494042064907518</v>
      </c>
      <c r="R279" s="16">
        <f t="shared" ca="1" si="49"/>
        <v>61.178994064618209</v>
      </c>
      <c r="S279" s="15">
        <v>254</v>
      </c>
      <c r="T279" s="15">
        <f t="shared" ca="1" si="44"/>
        <v>1</v>
      </c>
      <c r="U279" s="16">
        <f t="shared" ca="1" si="50"/>
        <v>7903.7085140780691</v>
      </c>
      <c r="V279" s="16">
        <f t="shared" ca="1" si="51"/>
        <v>7825.4071101424197</v>
      </c>
      <c r="W279" s="16">
        <f t="shared" ca="1" si="52"/>
        <v>7859.122553933149</v>
      </c>
    </row>
    <row r="280" spans="9:23">
      <c r="I280" s="15">
        <v>255</v>
      </c>
      <c r="J280" s="16">
        <f t="shared" ca="1" si="40"/>
        <v>34.596663355928342</v>
      </c>
      <c r="K280" s="16">
        <f t="shared" ca="1" si="45"/>
        <v>7877.1261833693798</v>
      </c>
      <c r="L280" s="16">
        <f t="shared" ca="1" si="46"/>
        <v>7877.1261833693798</v>
      </c>
      <c r="M280" s="16">
        <f t="shared" ca="1" si="47"/>
        <v>7971.8646308957477</v>
      </c>
      <c r="N280" s="16">
        <f t="shared" ca="1" si="41"/>
        <v>5.4919797555242553</v>
      </c>
      <c r="O280" s="16">
        <f t="shared" ca="1" si="42"/>
        <v>7977.3566106512717</v>
      </c>
      <c r="P280" s="16">
        <f t="shared" ca="1" si="48"/>
        <v>0</v>
      </c>
      <c r="Q280" s="16">
        <f t="shared" ca="1" si="43"/>
        <v>94.738447526368134</v>
      </c>
      <c r="R280" s="16">
        <f t="shared" ca="1" si="49"/>
        <v>100.23042728189239</v>
      </c>
      <c r="S280" s="15">
        <v>255</v>
      </c>
      <c r="T280" s="15">
        <f t="shared" ca="1" si="44"/>
        <v>2</v>
      </c>
      <c r="U280" s="16">
        <f t="shared" ca="1" si="50"/>
        <v>7903.7085140780691</v>
      </c>
      <c r="V280" s="16">
        <f t="shared" ca="1" si="51"/>
        <v>7977.3566106512717</v>
      </c>
      <c r="W280" s="16">
        <f t="shared" ca="1" si="52"/>
        <v>7859.122553933149</v>
      </c>
    </row>
    <row r="281" spans="9:23">
      <c r="I281" s="15">
        <v>256</v>
      </c>
      <c r="J281" s="16">
        <f t="shared" ca="1" si="40"/>
        <v>1.4360326673205803</v>
      </c>
      <c r="K281" s="16">
        <f t="shared" ca="1" si="45"/>
        <v>7878.5622160367002</v>
      </c>
      <c r="L281" s="16">
        <f t="shared" ca="1" si="46"/>
        <v>7878.5622160367002</v>
      </c>
      <c r="M281" s="16">
        <f t="shared" ca="1" si="47"/>
        <v>7956.0413058463946</v>
      </c>
      <c r="N281" s="16">
        <f t="shared" ca="1" si="41"/>
        <v>6.9911887092120697</v>
      </c>
      <c r="O281" s="16">
        <f t="shared" ca="1" si="42"/>
        <v>7963.0324945556067</v>
      </c>
      <c r="P281" s="16">
        <f t="shared" ca="1" si="48"/>
        <v>0</v>
      </c>
      <c r="Q281" s="16">
        <f t="shared" ca="1" si="43"/>
        <v>77.479089809694756</v>
      </c>
      <c r="R281" s="16">
        <f t="shared" ca="1" si="49"/>
        <v>84.470278518906824</v>
      </c>
      <c r="S281" s="15">
        <v>256</v>
      </c>
      <c r="T281" s="15">
        <f t="shared" ca="1" si="44"/>
        <v>3</v>
      </c>
      <c r="U281" s="16">
        <f t="shared" ca="1" si="50"/>
        <v>7903.7085140780691</v>
      </c>
      <c r="V281" s="16">
        <f t="shared" ca="1" si="51"/>
        <v>7977.3566106512717</v>
      </c>
      <c r="W281" s="16">
        <f t="shared" ca="1" si="52"/>
        <v>7963.0324945556067</v>
      </c>
    </row>
    <row r="282" spans="9:23">
      <c r="I282" s="15">
        <v>257</v>
      </c>
      <c r="J282" s="16">
        <f t="shared" ca="1" si="40"/>
        <v>1.6425406432807541</v>
      </c>
      <c r="K282" s="16">
        <f t="shared" ca="1" si="45"/>
        <v>7880.2047566799811</v>
      </c>
      <c r="L282" s="16">
        <f t="shared" ca="1" si="46"/>
        <v>7903.7085140780691</v>
      </c>
      <c r="M282" s="16">
        <f t="shared" ca="1" si="47"/>
        <v>7977.7856602787524</v>
      </c>
      <c r="N282" s="16">
        <f t="shared" ca="1" si="41"/>
        <v>5.0254860644893009</v>
      </c>
      <c r="O282" s="16">
        <f t="shared" ca="1" si="42"/>
        <v>7982.8111463432415</v>
      </c>
      <c r="P282" s="16">
        <f t="shared" ca="1" si="48"/>
        <v>23.503757398088055</v>
      </c>
      <c r="Q282" s="16">
        <f t="shared" ca="1" si="43"/>
        <v>74.07714620068289</v>
      </c>
      <c r="R282" s="16">
        <f t="shared" ca="1" si="49"/>
        <v>102.60638966326025</v>
      </c>
      <c r="S282" s="15">
        <v>257</v>
      </c>
      <c r="T282" s="15">
        <f t="shared" ca="1" si="44"/>
        <v>1</v>
      </c>
      <c r="U282" s="16">
        <f t="shared" ca="1" si="50"/>
        <v>7982.8111463432415</v>
      </c>
      <c r="V282" s="16">
        <f t="shared" ca="1" si="51"/>
        <v>7977.3566106512717</v>
      </c>
      <c r="W282" s="16">
        <f t="shared" ca="1" si="52"/>
        <v>7963.0324945556067</v>
      </c>
    </row>
    <row r="283" spans="9:23">
      <c r="I283" s="15">
        <v>258</v>
      </c>
      <c r="J283" s="16">
        <f t="shared" ref="J283:J346" ca="1" si="53">LN(RAND())*(-$B$15)</f>
        <v>118.0624347890753</v>
      </c>
      <c r="K283" s="16">
        <f t="shared" ca="1" si="45"/>
        <v>7998.2671914690563</v>
      </c>
      <c r="L283" s="16">
        <f t="shared" ca="1" si="46"/>
        <v>7998.2671914690563</v>
      </c>
      <c r="M283" s="16">
        <f t="shared" ca="1" si="47"/>
        <v>8075.8654640210643</v>
      </c>
      <c r="N283" s="16">
        <f t="shared" ref="N283:N346" ca="1" si="54">(RAND()*5)+5</f>
        <v>8.0294625325419222</v>
      </c>
      <c r="O283" s="16">
        <f t="shared" ref="O283:O346" ca="1" si="55">M283+N283</f>
        <v>8083.8949265536066</v>
      </c>
      <c r="P283" s="16">
        <f t="shared" ca="1" si="48"/>
        <v>0</v>
      </c>
      <c r="Q283" s="16">
        <f t="shared" ref="Q283:Q346" ca="1" si="56">_xlfn.NORM.INV(RAND(), $B$11,$B$12)</f>
        <v>77.598272552007856</v>
      </c>
      <c r="R283" s="16">
        <f t="shared" ca="1" si="49"/>
        <v>85.627735084549784</v>
      </c>
      <c r="S283" s="15">
        <v>258</v>
      </c>
      <c r="T283" s="15">
        <f t="shared" ref="T283:T346" ca="1" si="57">IF(O283=U283, 1, IF(O283=V283, 2, IF(W283=O283, 3, IF(X283=O283, 4, 0))))</f>
        <v>3</v>
      </c>
      <c r="U283" s="16">
        <f t="shared" ca="1" si="50"/>
        <v>7982.8111463432415</v>
      </c>
      <c r="V283" s="16">
        <f t="shared" ca="1" si="51"/>
        <v>7977.3566106512717</v>
      </c>
      <c r="W283" s="16">
        <f t="shared" ca="1" si="52"/>
        <v>8083.8949265536066</v>
      </c>
    </row>
    <row r="284" spans="9:23">
      <c r="I284" s="15">
        <v>259</v>
      </c>
      <c r="J284" s="16">
        <f t="shared" ca="1" si="53"/>
        <v>20.059808794192094</v>
      </c>
      <c r="K284" s="16">
        <f t="shared" ref="K284:K347" ca="1" si="58">K283+J284</f>
        <v>8018.327000263248</v>
      </c>
      <c r="L284" s="16">
        <f t="shared" ref="L284:L347" ca="1" si="59">IF(K284&gt;MIN(U283:W283), K284, MIN(U283:W283))</f>
        <v>8018.327000263248</v>
      </c>
      <c r="M284" s="16">
        <f t="shared" ref="M284:M347" ca="1" si="60">L284+Q284</f>
        <v>8049.9087667738304</v>
      </c>
      <c r="N284" s="16">
        <f t="shared" ca="1" si="54"/>
        <v>6.6105723420111744</v>
      </c>
      <c r="O284" s="16">
        <f t="shared" ca="1" si="55"/>
        <v>8056.5193391158418</v>
      </c>
      <c r="P284" s="16">
        <f t="shared" ref="P284:P347" ca="1" si="61">IF((L284-K284) &gt;=0, (L284-K284), 0)</f>
        <v>0</v>
      </c>
      <c r="Q284" s="16">
        <f t="shared" ca="1" si="56"/>
        <v>31.581766510582117</v>
      </c>
      <c r="R284" s="16">
        <f t="shared" ref="R284:R347" ca="1" si="62">Q284+P284+N284</f>
        <v>38.192338852593295</v>
      </c>
      <c r="S284" s="15">
        <v>259</v>
      </c>
      <c r="T284" s="15">
        <f t="shared" ca="1" si="57"/>
        <v>2</v>
      </c>
      <c r="U284" s="16">
        <f t="shared" ref="U284:U347" ca="1" si="63">IF(U283=MIN(U283:W283), M284 + N284, U283)</f>
        <v>7982.8111463432415</v>
      </c>
      <c r="V284" s="16">
        <f t="shared" ref="V284:V347" ca="1" si="64">IF(V283=MIN(U283:W283), M284 + N284, V283)</f>
        <v>8056.5193391158418</v>
      </c>
      <c r="W284" s="16">
        <f t="shared" ca="1" si="52"/>
        <v>8083.8949265536066</v>
      </c>
    </row>
    <row r="285" spans="9:23">
      <c r="I285" s="15">
        <v>260</v>
      </c>
      <c r="J285" s="16">
        <f t="shared" ca="1" si="53"/>
        <v>29.907147327116171</v>
      </c>
      <c r="K285" s="16">
        <f t="shared" ca="1" si="58"/>
        <v>8048.234147590364</v>
      </c>
      <c r="L285" s="16">
        <f t="shared" ca="1" si="59"/>
        <v>8048.234147590364</v>
      </c>
      <c r="M285" s="16">
        <f t="shared" ca="1" si="60"/>
        <v>8127.4984554438479</v>
      </c>
      <c r="N285" s="16">
        <f t="shared" ca="1" si="54"/>
        <v>8.3547208221849196</v>
      </c>
      <c r="O285" s="16">
        <f t="shared" ca="1" si="55"/>
        <v>8135.8531762660332</v>
      </c>
      <c r="P285" s="16">
        <f t="shared" ca="1" si="61"/>
        <v>0</v>
      </c>
      <c r="Q285" s="16">
        <f t="shared" ca="1" si="56"/>
        <v>79.2643078534838</v>
      </c>
      <c r="R285" s="16">
        <f t="shared" ca="1" si="62"/>
        <v>87.619028675668716</v>
      </c>
      <c r="S285" s="15">
        <v>260</v>
      </c>
      <c r="T285" s="15">
        <f t="shared" ca="1" si="57"/>
        <v>1</v>
      </c>
      <c r="U285" s="16">
        <f t="shared" ca="1" si="63"/>
        <v>8135.8531762660332</v>
      </c>
      <c r="V285" s="16">
        <f t="shared" ca="1" si="64"/>
        <v>8056.5193391158418</v>
      </c>
      <c r="W285" s="16">
        <f t="shared" ref="W285:W348" ca="1" si="65">IF(W284=MIN(U284:W284), N285+M285, W284)</f>
        <v>8083.8949265536066</v>
      </c>
    </row>
    <row r="286" spans="9:23">
      <c r="I286" s="15">
        <v>261</v>
      </c>
      <c r="J286" s="16">
        <f t="shared" ca="1" si="53"/>
        <v>2.9032595141117601</v>
      </c>
      <c r="K286" s="16">
        <f t="shared" ca="1" si="58"/>
        <v>8051.1374071044756</v>
      </c>
      <c r="L286" s="16">
        <f t="shared" ca="1" si="59"/>
        <v>8056.5193391158418</v>
      </c>
      <c r="M286" s="16">
        <f t="shared" ca="1" si="60"/>
        <v>8119.9562747659356</v>
      </c>
      <c r="N286" s="16">
        <f t="shared" ca="1" si="54"/>
        <v>8.6554007523902072</v>
      </c>
      <c r="O286" s="16">
        <f t="shared" ca="1" si="55"/>
        <v>8128.6116755183257</v>
      </c>
      <c r="P286" s="16">
        <f t="shared" ca="1" si="61"/>
        <v>5.3819320113661888</v>
      </c>
      <c r="Q286" s="16">
        <f t="shared" ca="1" si="56"/>
        <v>63.43693565009383</v>
      </c>
      <c r="R286" s="16">
        <f t="shared" ca="1" si="62"/>
        <v>77.474268413850226</v>
      </c>
      <c r="S286" s="15">
        <v>261</v>
      </c>
      <c r="T286" s="15">
        <f t="shared" ca="1" si="57"/>
        <v>2</v>
      </c>
      <c r="U286" s="16">
        <f t="shared" ca="1" si="63"/>
        <v>8135.8531762660332</v>
      </c>
      <c r="V286" s="16">
        <f t="shared" ca="1" si="64"/>
        <v>8128.6116755183257</v>
      </c>
      <c r="W286" s="16">
        <f t="shared" ca="1" si="65"/>
        <v>8083.8949265536066</v>
      </c>
    </row>
    <row r="287" spans="9:23">
      <c r="I287" s="15">
        <v>262</v>
      </c>
      <c r="J287" s="16">
        <f t="shared" ca="1" si="53"/>
        <v>30.115875783274177</v>
      </c>
      <c r="K287" s="16">
        <f t="shared" ca="1" si="58"/>
        <v>8081.2532828877502</v>
      </c>
      <c r="L287" s="16">
        <f t="shared" ca="1" si="59"/>
        <v>8083.8949265536066</v>
      </c>
      <c r="M287" s="16">
        <f t="shared" ca="1" si="60"/>
        <v>8162.0259465969175</v>
      </c>
      <c r="N287" s="16">
        <f t="shared" ca="1" si="54"/>
        <v>8.8395309981318189</v>
      </c>
      <c r="O287" s="16">
        <f t="shared" ca="1" si="55"/>
        <v>8170.865477595049</v>
      </c>
      <c r="P287" s="16">
        <f t="shared" ca="1" si="61"/>
        <v>2.6416436658564635</v>
      </c>
      <c r="Q287" s="16">
        <f t="shared" ca="1" si="56"/>
        <v>78.13102004331067</v>
      </c>
      <c r="R287" s="16">
        <f t="shared" ca="1" si="62"/>
        <v>89.612194707298954</v>
      </c>
      <c r="S287" s="15">
        <v>262</v>
      </c>
      <c r="T287" s="15">
        <f t="shared" ca="1" si="57"/>
        <v>3</v>
      </c>
      <c r="U287" s="16">
        <f t="shared" ca="1" si="63"/>
        <v>8135.8531762660332</v>
      </c>
      <c r="V287" s="16">
        <f t="shared" ca="1" si="64"/>
        <v>8128.6116755183257</v>
      </c>
      <c r="W287" s="16">
        <f t="shared" ca="1" si="65"/>
        <v>8170.865477595049</v>
      </c>
    </row>
    <row r="288" spans="9:23">
      <c r="I288" s="15">
        <v>263</v>
      </c>
      <c r="J288" s="16">
        <f t="shared" ca="1" si="53"/>
        <v>43.482224701099454</v>
      </c>
      <c r="K288" s="16">
        <f t="shared" ca="1" si="58"/>
        <v>8124.7355075888499</v>
      </c>
      <c r="L288" s="16">
        <f t="shared" ca="1" si="59"/>
        <v>8128.6116755183257</v>
      </c>
      <c r="M288" s="16">
        <f t="shared" ca="1" si="60"/>
        <v>8214.8958345696101</v>
      </c>
      <c r="N288" s="16">
        <f t="shared" ca="1" si="54"/>
        <v>8.2001793956095899</v>
      </c>
      <c r="O288" s="16">
        <f t="shared" ca="1" si="55"/>
        <v>8223.0960139652198</v>
      </c>
      <c r="P288" s="16">
        <f t="shared" ca="1" si="61"/>
        <v>3.8761679294757414</v>
      </c>
      <c r="Q288" s="16">
        <f t="shared" ca="1" si="56"/>
        <v>86.284159051284561</v>
      </c>
      <c r="R288" s="16">
        <f t="shared" ca="1" si="62"/>
        <v>98.360506376369898</v>
      </c>
      <c r="S288" s="15">
        <v>263</v>
      </c>
      <c r="T288" s="15">
        <f t="shared" ca="1" si="57"/>
        <v>2</v>
      </c>
      <c r="U288" s="16">
        <f t="shared" ca="1" si="63"/>
        <v>8135.8531762660332</v>
      </c>
      <c r="V288" s="16">
        <f t="shared" ca="1" si="64"/>
        <v>8223.0960139652198</v>
      </c>
      <c r="W288" s="16">
        <f t="shared" ca="1" si="65"/>
        <v>8170.865477595049</v>
      </c>
    </row>
    <row r="289" spans="9:23">
      <c r="I289" s="15">
        <v>264</v>
      </c>
      <c r="J289" s="16">
        <f t="shared" ca="1" si="53"/>
        <v>86.031853154128655</v>
      </c>
      <c r="K289" s="16">
        <f t="shared" ca="1" si="58"/>
        <v>8210.7673607429788</v>
      </c>
      <c r="L289" s="16">
        <f t="shared" ca="1" si="59"/>
        <v>8210.7673607429788</v>
      </c>
      <c r="M289" s="16">
        <f t="shared" ca="1" si="60"/>
        <v>8269.1956045458865</v>
      </c>
      <c r="N289" s="16">
        <f t="shared" ca="1" si="54"/>
        <v>9.5745900840338152</v>
      </c>
      <c r="O289" s="16">
        <f t="shared" ca="1" si="55"/>
        <v>8278.7701946299203</v>
      </c>
      <c r="P289" s="16">
        <f t="shared" ca="1" si="61"/>
        <v>0</v>
      </c>
      <c r="Q289" s="16">
        <f t="shared" ca="1" si="56"/>
        <v>58.428243802908241</v>
      </c>
      <c r="R289" s="16">
        <f t="shared" ca="1" si="62"/>
        <v>68.002833886942057</v>
      </c>
      <c r="S289" s="15">
        <v>264</v>
      </c>
      <c r="T289" s="15">
        <f t="shared" ca="1" si="57"/>
        <v>1</v>
      </c>
      <c r="U289" s="16">
        <f t="shared" ca="1" si="63"/>
        <v>8278.7701946299203</v>
      </c>
      <c r="V289" s="16">
        <f t="shared" ca="1" si="64"/>
        <v>8223.0960139652198</v>
      </c>
      <c r="W289" s="16">
        <f t="shared" ca="1" si="65"/>
        <v>8170.865477595049</v>
      </c>
    </row>
    <row r="290" spans="9:23">
      <c r="I290" s="15">
        <v>265</v>
      </c>
      <c r="J290" s="16">
        <f t="shared" ca="1" si="53"/>
        <v>84.071196364592879</v>
      </c>
      <c r="K290" s="16">
        <f t="shared" ca="1" si="58"/>
        <v>8294.8385571075723</v>
      </c>
      <c r="L290" s="16">
        <f t="shared" ca="1" si="59"/>
        <v>8294.8385571075723</v>
      </c>
      <c r="M290" s="16">
        <f t="shared" ca="1" si="60"/>
        <v>8370.7376770002793</v>
      </c>
      <c r="N290" s="16">
        <f t="shared" ca="1" si="54"/>
        <v>6.9552209730136028</v>
      </c>
      <c r="O290" s="16">
        <f t="shared" ca="1" si="55"/>
        <v>8377.6928979732929</v>
      </c>
      <c r="P290" s="16">
        <f t="shared" ca="1" si="61"/>
        <v>0</v>
      </c>
      <c r="Q290" s="16">
        <f t="shared" ca="1" si="56"/>
        <v>75.899119892707262</v>
      </c>
      <c r="R290" s="16">
        <f t="shared" ca="1" si="62"/>
        <v>82.854340865720872</v>
      </c>
      <c r="S290" s="15">
        <v>265</v>
      </c>
      <c r="T290" s="15">
        <f t="shared" ca="1" si="57"/>
        <v>3</v>
      </c>
      <c r="U290" s="16">
        <f t="shared" ca="1" si="63"/>
        <v>8278.7701946299203</v>
      </c>
      <c r="V290" s="16">
        <f t="shared" ca="1" si="64"/>
        <v>8223.0960139652198</v>
      </c>
      <c r="W290" s="16">
        <f t="shared" ca="1" si="65"/>
        <v>8377.6928979732929</v>
      </c>
    </row>
    <row r="291" spans="9:23">
      <c r="I291" s="15">
        <v>266</v>
      </c>
      <c r="J291" s="16">
        <f t="shared" ca="1" si="53"/>
        <v>13.52765807497963</v>
      </c>
      <c r="K291" s="16">
        <f t="shared" ca="1" si="58"/>
        <v>8308.366215182552</v>
      </c>
      <c r="L291" s="16">
        <f t="shared" ca="1" si="59"/>
        <v>8308.366215182552</v>
      </c>
      <c r="M291" s="16">
        <f t="shared" ca="1" si="60"/>
        <v>8372.9240157352724</v>
      </c>
      <c r="N291" s="16">
        <f t="shared" ca="1" si="54"/>
        <v>5.661912483569508</v>
      </c>
      <c r="O291" s="16">
        <f t="shared" ca="1" si="55"/>
        <v>8378.5859282188412</v>
      </c>
      <c r="P291" s="16">
        <f t="shared" ca="1" si="61"/>
        <v>0</v>
      </c>
      <c r="Q291" s="16">
        <f t="shared" ca="1" si="56"/>
        <v>64.55780055272092</v>
      </c>
      <c r="R291" s="16">
        <f t="shared" ca="1" si="62"/>
        <v>70.219713036290429</v>
      </c>
      <c r="S291" s="15">
        <v>266</v>
      </c>
      <c r="T291" s="15">
        <f t="shared" ca="1" si="57"/>
        <v>2</v>
      </c>
      <c r="U291" s="16">
        <f t="shared" ca="1" si="63"/>
        <v>8278.7701946299203</v>
      </c>
      <c r="V291" s="16">
        <f t="shared" ca="1" si="64"/>
        <v>8378.5859282188412</v>
      </c>
      <c r="W291" s="16">
        <f t="shared" ca="1" si="65"/>
        <v>8377.6928979732929</v>
      </c>
    </row>
    <row r="292" spans="9:23">
      <c r="I292" s="15">
        <v>267</v>
      </c>
      <c r="J292" s="16">
        <f t="shared" ca="1" si="53"/>
        <v>13.682806180461247</v>
      </c>
      <c r="K292" s="16">
        <f t="shared" ca="1" si="58"/>
        <v>8322.0490213630128</v>
      </c>
      <c r="L292" s="16">
        <f t="shared" ca="1" si="59"/>
        <v>8322.0490213630128</v>
      </c>
      <c r="M292" s="16">
        <f t="shared" ca="1" si="60"/>
        <v>8364.7312213276582</v>
      </c>
      <c r="N292" s="16">
        <f t="shared" ca="1" si="54"/>
        <v>6.2218937916119446</v>
      </c>
      <c r="O292" s="16">
        <f t="shared" ca="1" si="55"/>
        <v>8370.9531151192696</v>
      </c>
      <c r="P292" s="16">
        <f t="shared" ca="1" si="61"/>
        <v>0</v>
      </c>
      <c r="Q292" s="16">
        <f t="shared" ca="1" si="56"/>
        <v>42.682199964645484</v>
      </c>
      <c r="R292" s="16">
        <f t="shared" ca="1" si="62"/>
        <v>48.904093756257431</v>
      </c>
      <c r="S292" s="15">
        <v>267</v>
      </c>
      <c r="T292" s="15">
        <f t="shared" ca="1" si="57"/>
        <v>1</v>
      </c>
      <c r="U292" s="16">
        <f t="shared" ca="1" si="63"/>
        <v>8370.9531151192696</v>
      </c>
      <c r="V292" s="16">
        <f t="shared" ca="1" si="64"/>
        <v>8378.5859282188412</v>
      </c>
      <c r="W292" s="16">
        <f t="shared" ca="1" si="65"/>
        <v>8377.6928979732929</v>
      </c>
    </row>
    <row r="293" spans="9:23">
      <c r="I293" s="15">
        <v>268</v>
      </c>
      <c r="J293" s="16">
        <f t="shared" ca="1" si="53"/>
        <v>16.061664038580759</v>
      </c>
      <c r="K293" s="16">
        <f t="shared" ca="1" si="58"/>
        <v>8338.1106854015943</v>
      </c>
      <c r="L293" s="16">
        <f t="shared" ca="1" si="59"/>
        <v>8370.9531151192696</v>
      </c>
      <c r="M293" s="16">
        <f t="shared" ca="1" si="60"/>
        <v>8418.9976383813355</v>
      </c>
      <c r="N293" s="16">
        <f t="shared" ca="1" si="54"/>
        <v>5.2783930008872977</v>
      </c>
      <c r="O293" s="16">
        <f t="shared" ca="1" si="55"/>
        <v>8424.2760313822237</v>
      </c>
      <c r="P293" s="16">
        <f t="shared" ca="1" si="61"/>
        <v>32.842429717675259</v>
      </c>
      <c r="Q293" s="16">
        <f t="shared" ca="1" si="56"/>
        <v>48.044523262065411</v>
      </c>
      <c r="R293" s="16">
        <f t="shared" ca="1" si="62"/>
        <v>86.165345980627961</v>
      </c>
      <c r="S293" s="15">
        <v>268</v>
      </c>
      <c r="T293" s="15">
        <f t="shared" ca="1" si="57"/>
        <v>1</v>
      </c>
      <c r="U293" s="16">
        <f t="shared" ca="1" si="63"/>
        <v>8424.2760313822237</v>
      </c>
      <c r="V293" s="16">
        <f t="shared" ca="1" si="64"/>
        <v>8378.5859282188412</v>
      </c>
      <c r="W293" s="16">
        <f t="shared" ca="1" si="65"/>
        <v>8377.6928979732929</v>
      </c>
    </row>
    <row r="294" spans="9:23">
      <c r="I294" s="15">
        <v>269</v>
      </c>
      <c r="J294" s="16">
        <f t="shared" ca="1" si="53"/>
        <v>88.237510543646508</v>
      </c>
      <c r="K294" s="16">
        <f t="shared" ca="1" si="58"/>
        <v>8426.3481959452401</v>
      </c>
      <c r="L294" s="16">
        <f t="shared" ca="1" si="59"/>
        <v>8426.3481959452401</v>
      </c>
      <c r="M294" s="16">
        <f t="shared" ca="1" si="60"/>
        <v>8495.2709156508481</v>
      </c>
      <c r="N294" s="16">
        <f t="shared" ca="1" si="54"/>
        <v>8.43196441369982</v>
      </c>
      <c r="O294" s="16">
        <f t="shared" ca="1" si="55"/>
        <v>8503.7028800645476</v>
      </c>
      <c r="P294" s="16">
        <f t="shared" ca="1" si="61"/>
        <v>0</v>
      </c>
      <c r="Q294" s="16">
        <f t="shared" ca="1" si="56"/>
        <v>68.922719705607577</v>
      </c>
      <c r="R294" s="16">
        <f t="shared" ca="1" si="62"/>
        <v>77.354684119307393</v>
      </c>
      <c r="S294" s="15">
        <v>269</v>
      </c>
      <c r="T294" s="15">
        <f t="shared" ca="1" si="57"/>
        <v>3</v>
      </c>
      <c r="U294" s="16">
        <f t="shared" ca="1" si="63"/>
        <v>8424.2760313822237</v>
      </c>
      <c r="V294" s="16">
        <f t="shared" ca="1" si="64"/>
        <v>8378.5859282188412</v>
      </c>
      <c r="W294" s="16">
        <f t="shared" ca="1" si="65"/>
        <v>8503.7028800645476</v>
      </c>
    </row>
    <row r="295" spans="9:23">
      <c r="I295" s="15">
        <v>270</v>
      </c>
      <c r="J295" s="16">
        <f t="shared" ca="1" si="53"/>
        <v>35.620588658949103</v>
      </c>
      <c r="K295" s="16">
        <f t="shared" ca="1" si="58"/>
        <v>8461.9687846041888</v>
      </c>
      <c r="L295" s="16">
        <f t="shared" ca="1" si="59"/>
        <v>8461.9687846041888</v>
      </c>
      <c r="M295" s="16">
        <f t="shared" ca="1" si="60"/>
        <v>8507.2643477140628</v>
      </c>
      <c r="N295" s="16">
        <f t="shared" ca="1" si="54"/>
        <v>9.242517887117959</v>
      </c>
      <c r="O295" s="16">
        <f t="shared" ca="1" si="55"/>
        <v>8516.5068656011808</v>
      </c>
      <c r="P295" s="16">
        <f t="shared" ca="1" si="61"/>
        <v>0</v>
      </c>
      <c r="Q295" s="16">
        <f t="shared" ca="1" si="56"/>
        <v>45.295563109874415</v>
      </c>
      <c r="R295" s="16">
        <f t="shared" ca="1" si="62"/>
        <v>54.538080996992377</v>
      </c>
      <c r="S295" s="15">
        <v>270</v>
      </c>
      <c r="T295" s="15">
        <f t="shared" ca="1" si="57"/>
        <v>2</v>
      </c>
      <c r="U295" s="16">
        <f t="shared" ca="1" si="63"/>
        <v>8424.2760313822237</v>
      </c>
      <c r="V295" s="16">
        <f t="shared" ca="1" si="64"/>
        <v>8516.5068656011808</v>
      </c>
      <c r="W295" s="16">
        <f t="shared" ca="1" si="65"/>
        <v>8503.7028800645476</v>
      </c>
    </row>
    <row r="296" spans="9:23">
      <c r="I296" s="15">
        <v>271</v>
      </c>
      <c r="J296" s="16">
        <f t="shared" ca="1" si="53"/>
        <v>55.774225310109621</v>
      </c>
      <c r="K296" s="16">
        <f t="shared" ca="1" si="58"/>
        <v>8517.7430099142985</v>
      </c>
      <c r="L296" s="16">
        <f t="shared" ca="1" si="59"/>
        <v>8517.7430099142985</v>
      </c>
      <c r="M296" s="16">
        <f t="shared" ca="1" si="60"/>
        <v>8571.0500939989633</v>
      </c>
      <c r="N296" s="16">
        <f t="shared" ca="1" si="54"/>
        <v>5.2659362936856393</v>
      </c>
      <c r="O296" s="16">
        <f t="shared" ca="1" si="55"/>
        <v>8576.3160302926499</v>
      </c>
      <c r="P296" s="16">
        <f t="shared" ca="1" si="61"/>
        <v>0</v>
      </c>
      <c r="Q296" s="16">
        <f t="shared" ca="1" si="56"/>
        <v>53.30708408466424</v>
      </c>
      <c r="R296" s="16">
        <f t="shared" ca="1" si="62"/>
        <v>58.573020378349881</v>
      </c>
      <c r="S296" s="15">
        <v>271</v>
      </c>
      <c r="T296" s="15">
        <f t="shared" ca="1" si="57"/>
        <v>1</v>
      </c>
      <c r="U296" s="16">
        <f t="shared" ca="1" si="63"/>
        <v>8576.3160302926499</v>
      </c>
      <c r="V296" s="16">
        <f t="shared" ca="1" si="64"/>
        <v>8516.5068656011808</v>
      </c>
      <c r="W296" s="16">
        <f t="shared" ca="1" si="65"/>
        <v>8503.7028800645476</v>
      </c>
    </row>
    <row r="297" spans="9:23">
      <c r="I297" s="15">
        <v>272</v>
      </c>
      <c r="J297" s="16">
        <f t="shared" ca="1" si="53"/>
        <v>10.549850676015676</v>
      </c>
      <c r="K297" s="16">
        <f t="shared" ca="1" si="58"/>
        <v>8528.2928605903144</v>
      </c>
      <c r="L297" s="16">
        <f t="shared" ca="1" si="59"/>
        <v>8528.2928605903144</v>
      </c>
      <c r="M297" s="16">
        <f t="shared" ca="1" si="60"/>
        <v>8600.7163522282572</v>
      </c>
      <c r="N297" s="16">
        <f t="shared" ca="1" si="54"/>
        <v>7.150650398328267</v>
      </c>
      <c r="O297" s="16">
        <f t="shared" ca="1" si="55"/>
        <v>8607.8670026265863</v>
      </c>
      <c r="P297" s="16">
        <f t="shared" ca="1" si="61"/>
        <v>0</v>
      </c>
      <c r="Q297" s="16">
        <f t="shared" ca="1" si="56"/>
        <v>72.423491637942547</v>
      </c>
      <c r="R297" s="16">
        <f t="shared" ca="1" si="62"/>
        <v>79.574142036270814</v>
      </c>
      <c r="S297" s="15">
        <v>272</v>
      </c>
      <c r="T297" s="15">
        <f t="shared" ca="1" si="57"/>
        <v>3</v>
      </c>
      <c r="U297" s="16">
        <f t="shared" ca="1" si="63"/>
        <v>8576.3160302926499</v>
      </c>
      <c r="V297" s="16">
        <f t="shared" ca="1" si="64"/>
        <v>8516.5068656011808</v>
      </c>
      <c r="W297" s="16">
        <f t="shared" ca="1" si="65"/>
        <v>8607.8670026265863</v>
      </c>
    </row>
    <row r="298" spans="9:23">
      <c r="I298" s="15">
        <v>273</v>
      </c>
      <c r="J298" s="16">
        <f t="shared" ca="1" si="53"/>
        <v>1.5082962071632611</v>
      </c>
      <c r="K298" s="16">
        <f t="shared" ca="1" si="58"/>
        <v>8529.8011567974772</v>
      </c>
      <c r="L298" s="16">
        <f t="shared" ca="1" si="59"/>
        <v>8529.8011567974772</v>
      </c>
      <c r="M298" s="16">
        <f t="shared" ca="1" si="60"/>
        <v>8585.5826002822887</v>
      </c>
      <c r="N298" s="16">
        <f t="shared" ca="1" si="54"/>
        <v>9.8758701228685482</v>
      </c>
      <c r="O298" s="16">
        <f t="shared" ca="1" si="55"/>
        <v>8595.4584704051576</v>
      </c>
      <c r="P298" s="16">
        <f t="shared" ca="1" si="61"/>
        <v>0</v>
      </c>
      <c r="Q298" s="16">
        <f t="shared" ca="1" si="56"/>
        <v>55.781443484812264</v>
      </c>
      <c r="R298" s="16">
        <f t="shared" ca="1" si="62"/>
        <v>65.657313607680805</v>
      </c>
      <c r="S298" s="15">
        <v>273</v>
      </c>
      <c r="T298" s="15">
        <f t="shared" ca="1" si="57"/>
        <v>2</v>
      </c>
      <c r="U298" s="16">
        <f t="shared" ca="1" si="63"/>
        <v>8576.3160302926499</v>
      </c>
      <c r="V298" s="16">
        <f t="shared" ca="1" si="64"/>
        <v>8595.4584704051576</v>
      </c>
      <c r="W298" s="16">
        <f t="shared" ca="1" si="65"/>
        <v>8607.8670026265863</v>
      </c>
    </row>
    <row r="299" spans="9:23">
      <c r="I299" s="15">
        <v>274</v>
      </c>
      <c r="J299" s="16">
        <f t="shared" ca="1" si="53"/>
        <v>36.124829359533472</v>
      </c>
      <c r="K299" s="16">
        <f t="shared" ca="1" si="58"/>
        <v>8565.9259861570099</v>
      </c>
      <c r="L299" s="16">
        <f t="shared" ca="1" si="59"/>
        <v>8576.3160302926499</v>
      </c>
      <c r="M299" s="16">
        <f t="shared" ca="1" si="60"/>
        <v>8627.0329093826822</v>
      </c>
      <c r="N299" s="16">
        <f t="shared" ca="1" si="54"/>
        <v>7.1588322847944346</v>
      </c>
      <c r="O299" s="16">
        <f t="shared" ca="1" si="55"/>
        <v>8634.1917416674769</v>
      </c>
      <c r="P299" s="16">
        <f t="shared" ca="1" si="61"/>
        <v>10.390044135639982</v>
      </c>
      <c r="Q299" s="16">
        <f t="shared" ca="1" si="56"/>
        <v>50.716879090031718</v>
      </c>
      <c r="R299" s="16">
        <f t="shared" ca="1" si="62"/>
        <v>68.265755510466136</v>
      </c>
      <c r="S299" s="15">
        <v>274</v>
      </c>
      <c r="T299" s="15">
        <f t="shared" ca="1" si="57"/>
        <v>1</v>
      </c>
      <c r="U299" s="16">
        <f t="shared" ca="1" si="63"/>
        <v>8634.1917416674769</v>
      </c>
      <c r="V299" s="16">
        <f t="shared" ca="1" si="64"/>
        <v>8595.4584704051576</v>
      </c>
      <c r="W299" s="16">
        <f t="shared" ca="1" si="65"/>
        <v>8607.8670026265863</v>
      </c>
    </row>
    <row r="300" spans="9:23">
      <c r="I300" s="15">
        <v>275</v>
      </c>
      <c r="J300" s="16">
        <f t="shared" ca="1" si="53"/>
        <v>17.704390475262048</v>
      </c>
      <c r="K300" s="16">
        <f t="shared" ca="1" si="58"/>
        <v>8583.6303766322726</v>
      </c>
      <c r="L300" s="16">
        <f t="shared" ca="1" si="59"/>
        <v>8595.4584704051576</v>
      </c>
      <c r="M300" s="16">
        <f t="shared" ca="1" si="60"/>
        <v>8637.6408409622927</v>
      </c>
      <c r="N300" s="16">
        <f t="shared" ca="1" si="54"/>
        <v>6.4834345828003226</v>
      </c>
      <c r="O300" s="16">
        <f t="shared" ca="1" si="55"/>
        <v>8644.124275545093</v>
      </c>
      <c r="P300" s="16">
        <f t="shared" ca="1" si="61"/>
        <v>11.82809377288504</v>
      </c>
      <c r="Q300" s="16">
        <f t="shared" ca="1" si="56"/>
        <v>42.182370557135599</v>
      </c>
      <c r="R300" s="16">
        <f t="shared" ca="1" si="62"/>
        <v>60.49389891282096</v>
      </c>
      <c r="S300" s="15">
        <v>275</v>
      </c>
      <c r="T300" s="15">
        <f t="shared" ca="1" si="57"/>
        <v>2</v>
      </c>
      <c r="U300" s="16">
        <f t="shared" ca="1" si="63"/>
        <v>8634.1917416674769</v>
      </c>
      <c r="V300" s="16">
        <f t="shared" ca="1" si="64"/>
        <v>8644.124275545093</v>
      </c>
      <c r="W300" s="16">
        <f t="shared" ca="1" si="65"/>
        <v>8607.8670026265863</v>
      </c>
    </row>
    <row r="301" spans="9:23">
      <c r="I301" s="15">
        <v>276</v>
      </c>
      <c r="J301" s="16">
        <f t="shared" ca="1" si="53"/>
        <v>0.746701159020976</v>
      </c>
      <c r="K301" s="16">
        <f t="shared" ca="1" si="58"/>
        <v>8584.3770777912941</v>
      </c>
      <c r="L301" s="16">
        <f t="shared" ca="1" si="59"/>
        <v>8607.8670026265863</v>
      </c>
      <c r="M301" s="16">
        <f t="shared" ca="1" si="60"/>
        <v>8650.779025155256</v>
      </c>
      <c r="N301" s="16">
        <f t="shared" ca="1" si="54"/>
        <v>9.6503586271996937</v>
      </c>
      <c r="O301" s="16">
        <f t="shared" ca="1" si="55"/>
        <v>8660.4293837824553</v>
      </c>
      <c r="P301" s="16">
        <f t="shared" ca="1" si="61"/>
        <v>23.489924835292186</v>
      </c>
      <c r="Q301" s="16">
        <f t="shared" ca="1" si="56"/>
        <v>42.912022528669858</v>
      </c>
      <c r="R301" s="16">
        <f t="shared" ca="1" si="62"/>
        <v>76.052305991161745</v>
      </c>
      <c r="S301" s="15">
        <v>276</v>
      </c>
      <c r="T301" s="15">
        <f t="shared" ca="1" si="57"/>
        <v>3</v>
      </c>
      <c r="U301" s="16">
        <f t="shared" ca="1" si="63"/>
        <v>8634.1917416674769</v>
      </c>
      <c r="V301" s="16">
        <f t="shared" ca="1" si="64"/>
        <v>8644.124275545093</v>
      </c>
      <c r="W301" s="16">
        <f t="shared" ca="1" si="65"/>
        <v>8660.4293837824553</v>
      </c>
    </row>
    <row r="302" spans="9:23">
      <c r="I302" s="15">
        <v>277</v>
      </c>
      <c r="J302" s="16">
        <f t="shared" ca="1" si="53"/>
        <v>0.40678865369961525</v>
      </c>
      <c r="K302" s="16">
        <f t="shared" ca="1" si="58"/>
        <v>8584.7838664449937</v>
      </c>
      <c r="L302" s="16">
        <f t="shared" ca="1" si="59"/>
        <v>8634.1917416674769</v>
      </c>
      <c r="M302" s="16">
        <f t="shared" ca="1" si="60"/>
        <v>8697.9100272969808</v>
      </c>
      <c r="N302" s="16">
        <f t="shared" ca="1" si="54"/>
        <v>8.3243446849811225</v>
      </c>
      <c r="O302" s="16">
        <f t="shared" ca="1" si="55"/>
        <v>8706.2343719819619</v>
      </c>
      <c r="P302" s="16">
        <f t="shared" ca="1" si="61"/>
        <v>49.407875222483199</v>
      </c>
      <c r="Q302" s="16">
        <f t="shared" ca="1" si="56"/>
        <v>63.718285629503541</v>
      </c>
      <c r="R302" s="16">
        <f t="shared" ca="1" si="62"/>
        <v>121.45050553696787</v>
      </c>
      <c r="S302" s="15">
        <v>277</v>
      </c>
      <c r="T302" s="15">
        <f t="shared" ca="1" si="57"/>
        <v>1</v>
      </c>
      <c r="U302" s="16">
        <f t="shared" ca="1" si="63"/>
        <v>8706.2343719819619</v>
      </c>
      <c r="V302" s="16">
        <f t="shared" ca="1" si="64"/>
        <v>8644.124275545093</v>
      </c>
      <c r="W302" s="16">
        <f t="shared" ca="1" si="65"/>
        <v>8660.4293837824553</v>
      </c>
    </row>
    <row r="303" spans="9:23">
      <c r="I303" s="15">
        <v>278</v>
      </c>
      <c r="J303" s="16">
        <f t="shared" ca="1" si="53"/>
        <v>63.247567717137009</v>
      </c>
      <c r="K303" s="16">
        <f t="shared" ca="1" si="58"/>
        <v>8648.0314341621306</v>
      </c>
      <c r="L303" s="16">
        <f t="shared" ca="1" si="59"/>
        <v>8648.0314341621306</v>
      </c>
      <c r="M303" s="16">
        <f t="shared" ca="1" si="60"/>
        <v>8688.9532389782216</v>
      </c>
      <c r="N303" s="16">
        <f t="shared" ca="1" si="54"/>
        <v>8.6880062508180345</v>
      </c>
      <c r="O303" s="16">
        <f t="shared" ca="1" si="55"/>
        <v>8697.6412452290388</v>
      </c>
      <c r="P303" s="16">
        <f t="shared" ca="1" si="61"/>
        <v>0</v>
      </c>
      <c r="Q303" s="16">
        <f t="shared" ca="1" si="56"/>
        <v>40.921804816091409</v>
      </c>
      <c r="R303" s="16">
        <f t="shared" ca="1" si="62"/>
        <v>49.609811066909444</v>
      </c>
      <c r="S303" s="15">
        <v>278</v>
      </c>
      <c r="T303" s="15">
        <f t="shared" ca="1" si="57"/>
        <v>2</v>
      </c>
      <c r="U303" s="16">
        <f t="shared" ca="1" si="63"/>
        <v>8706.2343719819619</v>
      </c>
      <c r="V303" s="16">
        <f t="shared" ca="1" si="64"/>
        <v>8697.6412452290388</v>
      </c>
      <c r="W303" s="16">
        <f t="shared" ca="1" si="65"/>
        <v>8660.4293837824553</v>
      </c>
    </row>
    <row r="304" spans="9:23">
      <c r="I304" s="15">
        <v>279</v>
      </c>
      <c r="J304" s="16">
        <f t="shared" ca="1" si="53"/>
        <v>0.94574858832377506</v>
      </c>
      <c r="K304" s="16">
        <f t="shared" ca="1" si="58"/>
        <v>8648.9771827504537</v>
      </c>
      <c r="L304" s="16">
        <f t="shared" ca="1" si="59"/>
        <v>8660.4293837824553</v>
      </c>
      <c r="M304" s="16">
        <f t="shared" ca="1" si="60"/>
        <v>8721.7292293105547</v>
      </c>
      <c r="N304" s="16">
        <f t="shared" ca="1" si="54"/>
        <v>8.6720765781137601</v>
      </c>
      <c r="O304" s="16">
        <f t="shared" ca="1" si="55"/>
        <v>8730.4013058886685</v>
      </c>
      <c r="P304" s="16">
        <f t="shared" ca="1" si="61"/>
        <v>11.45220103200154</v>
      </c>
      <c r="Q304" s="16">
        <f t="shared" ca="1" si="56"/>
        <v>61.299845528099574</v>
      </c>
      <c r="R304" s="16">
        <f t="shared" ca="1" si="62"/>
        <v>81.424123138214881</v>
      </c>
      <c r="S304" s="15">
        <v>279</v>
      </c>
      <c r="T304" s="15">
        <f t="shared" ca="1" si="57"/>
        <v>3</v>
      </c>
      <c r="U304" s="16">
        <f t="shared" ca="1" si="63"/>
        <v>8706.2343719819619</v>
      </c>
      <c r="V304" s="16">
        <f t="shared" ca="1" si="64"/>
        <v>8697.6412452290388</v>
      </c>
      <c r="W304" s="16">
        <f t="shared" ca="1" si="65"/>
        <v>8730.4013058886685</v>
      </c>
    </row>
    <row r="305" spans="9:23">
      <c r="I305" s="15">
        <v>280</v>
      </c>
      <c r="J305" s="16">
        <f t="shared" ca="1" si="53"/>
        <v>92.583675335503727</v>
      </c>
      <c r="K305" s="16">
        <f t="shared" ca="1" si="58"/>
        <v>8741.5608580859571</v>
      </c>
      <c r="L305" s="16">
        <f t="shared" ca="1" si="59"/>
        <v>8741.5608580859571</v>
      </c>
      <c r="M305" s="16">
        <f t="shared" ca="1" si="60"/>
        <v>8783.8805072435571</v>
      </c>
      <c r="N305" s="16">
        <f t="shared" ca="1" si="54"/>
        <v>7.4313174316066481</v>
      </c>
      <c r="O305" s="16">
        <f t="shared" ca="1" si="55"/>
        <v>8791.3118246751637</v>
      </c>
      <c r="P305" s="16">
        <f t="shared" ca="1" si="61"/>
        <v>0</v>
      </c>
      <c r="Q305" s="16">
        <f t="shared" ca="1" si="56"/>
        <v>42.319649157600708</v>
      </c>
      <c r="R305" s="16">
        <f t="shared" ca="1" si="62"/>
        <v>49.750966589207358</v>
      </c>
      <c r="S305" s="15">
        <v>280</v>
      </c>
      <c r="T305" s="15">
        <f t="shared" ca="1" si="57"/>
        <v>2</v>
      </c>
      <c r="U305" s="16">
        <f t="shared" ca="1" si="63"/>
        <v>8706.2343719819619</v>
      </c>
      <c r="V305" s="16">
        <f t="shared" ca="1" si="64"/>
        <v>8791.3118246751637</v>
      </c>
      <c r="W305" s="16">
        <f t="shared" ca="1" si="65"/>
        <v>8730.4013058886685</v>
      </c>
    </row>
    <row r="306" spans="9:23">
      <c r="I306" s="15">
        <v>281</v>
      </c>
      <c r="J306" s="16">
        <f t="shared" ca="1" si="53"/>
        <v>5.4646144465440652E-2</v>
      </c>
      <c r="K306" s="16">
        <f t="shared" ca="1" si="58"/>
        <v>8741.6155042304217</v>
      </c>
      <c r="L306" s="16">
        <f t="shared" ca="1" si="59"/>
        <v>8741.6155042304217</v>
      </c>
      <c r="M306" s="16">
        <f t="shared" ca="1" si="60"/>
        <v>8834.2328805466077</v>
      </c>
      <c r="N306" s="16">
        <f t="shared" ca="1" si="54"/>
        <v>5.0708513357805298</v>
      </c>
      <c r="O306" s="16">
        <f t="shared" ca="1" si="55"/>
        <v>8839.3037318823881</v>
      </c>
      <c r="P306" s="16">
        <f t="shared" ca="1" si="61"/>
        <v>0</v>
      </c>
      <c r="Q306" s="16">
        <f t="shared" ca="1" si="56"/>
        <v>92.617376316186011</v>
      </c>
      <c r="R306" s="16">
        <f t="shared" ca="1" si="62"/>
        <v>97.688227651966542</v>
      </c>
      <c r="S306" s="15">
        <v>281</v>
      </c>
      <c r="T306" s="15">
        <f t="shared" ca="1" si="57"/>
        <v>1</v>
      </c>
      <c r="U306" s="16">
        <f t="shared" ca="1" si="63"/>
        <v>8839.3037318823881</v>
      </c>
      <c r="V306" s="16">
        <f t="shared" ca="1" si="64"/>
        <v>8791.3118246751637</v>
      </c>
      <c r="W306" s="16">
        <f t="shared" ca="1" si="65"/>
        <v>8730.4013058886685</v>
      </c>
    </row>
    <row r="307" spans="9:23">
      <c r="I307" s="15">
        <v>282</v>
      </c>
      <c r="J307" s="16">
        <f t="shared" ca="1" si="53"/>
        <v>41.387617093737354</v>
      </c>
      <c r="K307" s="16">
        <f t="shared" ca="1" si="58"/>
        <v>8783.0031213241582</v>
      </c>
      <c r="L307" s="16">
        <f t="shared" ca="1" si="59"/>
        <v>8783.0031213241582</v>
      </c>
      <c r="M307" s="16">
        <f t="shared" ca="1" si="60"/>
        <v>8838.9276389268925</v>
      </c>
      <c r="N307" s="16">
        <f t="shared" ca="1" si="54"/>
        <v>5.7742776550344406</v>
      </c>
      <c r="O307" s="16">
        <f t="shared" ca="1" si="55"/>
        <v>8844.7019165819274</v>
      </c>
      <c r="P307" s="16">
        <f t="shared" ca="1" si="61"/>
        <v>0</v>
      </c>
      <c r="Q307" s="16">
        <f t="shared" ca="1" si="56"/>
        <v>55.924517602734142</v>
      </c>
      <c r="R307" s="16">
        <f t="shared" ca="1" si="62"/>
        <v>61.69879525776858</v>
      </c>
      <c r="S307" s="15">
        <v>282</v>
      </c>
      <c r="T307" s="15">
        <f t="shared" ca="1" si="57"/>
        <v>3</v>
      </c>
      <c r="U307" s="16">
        <f t="shared" ca="1" si="63"/>
        <v>8839.3037318823881</v>
      </c>
      <c r="V307" s="16">
        <f t="shared" ca="1" si="64"/>
        <v>8791.3118246751637</v>
      </c>
      <c r="W307" s="16">
        <f t="shared" ca="1" si="65"/>
        <v>8844.7019165819274</v>
      </c>
    </row>
    <row r="308" spans="9:23">
      <c r="I308" s="15">
        <v>283</v>
      </c>
      <c r="J308" s="16">
        <f t="shared" ca="1" si="53"/>
        <v>60.184558395805567</v>
      </c>
      <c r="K308" s="16">
        <f t="shared" ca="1" si="58"/>
        <v>8843.1876797199639</v>
      </c>
      <c r="L308" s="16">
        <f t="shared" ca="1" si="59"/>
        <v>8843.1876797199639</v>
      </c>
      <c r="M308" s="16">
        <f t="shared" ca="1" si="60"/>
        <v>8908.6102190506535</v>
      </c>
      <c r="N308" s="16">
        <f t="shared" ca="1" si="54"/>
        <v>8.8382672240700835</v>
      </c>
      <c r="O308" s="16">
        <f t="shared" ca="1" si="55"/>
        <v>8917.4484862747231</v>
      </c>
      <c r="P308" s="16">
        <f t="shared" ca="1" si="61"/>
        <v>0</v>
      </c>
      <c r="Q308" s="16">
        <f t="shared" ca="1" si="56"/>
        <v>65.422539330689929</v>
      </c>
      <c r="R308" s="16">
        <f t="shared" ca="1" si="62"/>
        <v>74.260806554760009</v>
      </c>
      <c r="S308" s="15">
        <v>283</v>
      </c>
      <c r="T308" s="15">
        <f t="shared" ca="1" si="57"/>
        <v>2</v>
      </c>
      <c r="U308" s="16">
        <f t="shared" ca="1" si="63"/>
        <v>8839.3037318823881</v>
      </c>
      <c r="V308" s="16">
        <f t="shared" ca="1" si="64"/>
        <v>8917.4484862747231</v>
      </c>
      <c r="W308" s="16">
        <f t="shared" ca="1" si="65"/>
        <v>8844.7019165819274</v>
      </c>
    </row>
    <row r="309" spans="9:23">
      <c r="I309" s="15">
        <v>284</v>
      </c>
      <c r="J309" s="16">
        <f t="shared" ca="1" si="53"/>
        <v>17.759135139967167</v>
      </c>
      <c r="K309" s="16">
        <f t="shared" ca="1" si="58"/>
        <v>8860.9468148599317</v>
      </c>
      <c r="L309" s="16">
        <f t="shared" ca="1" si="59"/>
        <v>8860.9468148599317</v>
      </c>
      <c r="M309" s="16">
        <f t="shared" ca="1" si="60"/>
        <v>8952.696253898097</v>
      </c>
      <c r="N309" s="16">
        <f t="shared" ca="1" si="54"/>
        <v>8.3025621696790672</v>
      </c>
      <c r="O309" s="16">
        <f t="shared" ca="1" si="55"/>
        <v>8960.9988160677767</v>
      </c>
      <c r="P309" s="16">
        <f t="shared" ca="1" si="61"/>
        <v>0</v>
      </c>
      <c r="Q309" s="16">
        <f t="shared" ca="1" si="56"/>
        <v>91.749439038165434</v>
      </c>
      <c r="R309" s="16">
        <f t="shared" ca="1" si="62"/>
        <v>100.0520012078445</v>
      </c>
      <c r="S309" s="15">
        <v>284</v>
      </c>
      <c r="T309" s="15">
        <f t="shared" ca="1" si="57"/>
        <v>1</v>
      </c>
      <c r="U309" s="16">
        <f t="shared" ca="1" si="63"/>
        <v>8960.9988160677767</v>
      </c>
      <c r="V309" s="16">
        <f t="shared" ca="1" si="64"/>
        <v>8917.4484862747231</v>
      </c>
      <c r="W309" s="16">
        <f t="shared" ca="1" si="65"/>
        <v>8844.7019165819274</v>
      </c>
    </row>
    <row r="310" spans="9:23">
      <c r="I310" s="15">
        <v>285</v>
      </c>
      <c r="J310" s="16">
        <f t="shared" ca="1" si="53"/>
        <v>13.160545572742864</v>
      </c>
      <c r="K310" s="16">
        <f t="shared" ca="1" si="58"/>
        <v>8874.1073604326739</v>
      </c>
      <c r="L310" s="16">
        <f t="shared" ca="1" si="59"/>
        <v>8874.1073604326739</v>
      </c>
      <c r="M310" s="16">
        <f t="shared" ca="1" si="60"/>
        <v>8912.9706714681724</v>
      </c>
      <c r="N310" s="16">
        <f t="shared" ca="1" si="54"/>
        <v>8.242375579436203</v>
      </c>
      <c r="O310" s="16">
        <f t="shared" ca="1" si="55"/>
        <v>8921.2130470476095</v>
      </c>
      <c r="P310" s="16">
        <f t="shared" ca="1" si="61"/>
        <v>0</v>
      </c>
      <c r="Q310" s="16">
        <f t="shared" ca="1" si="56"/>
        <v>38.863311035498043</v>
      </c>
      <c r="R310" s="16">
        <f t="shared" ca="1" si="62"/>
        <v>47.105686614934243</v>
      </c>
      <c r="S310" s="15">
        <v>285</v>
      </c>
      <c r="T310" s="15">
        <f t="shared" ca="1" si="57"/>
        <v>3</v>
      </c>
      <c r="U310" s="16">
        <f t="shared" ca="1" si="63"/>
        <v>8960.9988160677767</v>
      </c>
      <c r="V310" s="16">
        <f t="shared" ca="1" si="64"/>
        <v>8917.4484862747231</v>
      </c>
      <c r="W310" s="16">
        <f t="shared" ca="1" si="65"/>
        <v>8921.2130470476095</v>
      </c>
    </row>
    <row r="311" spans="9:23">
      <c r="I311" s="15">
        <v>286</v>
      </c>
      <c r="J311" s="16">
        <f t="shared" ca="1" si="53"/>
        <v>5.4237314107170125</v>
      </c>
      <c r="K311" s="16">
        <f t="shared" ca="1" si="58"/>
        <v>8879.5310918433916</v>
      </c>
      <c r="L311" s="16">
        <f t="shared" ca="1" si="59"/>
        <v>8917.4484862747231</v>
      </c>
      <c r="M311" s="16">
        <f t="shared" ca="1" si="60"/>
        <v>8969.4952826344415</v>
      </c>
      <c r="N311" s="16">
        <f t="shared" ca="1" si="54"/>
        <v>6.5670809382014541</v>
      </c>
      <c r="O311" s="16">
        <f t="shared" ca="1" si="55"/>
        <v>8976.0623635726424</v>
      </c>
      <c r="P311" s="16">
        <f t="shared" ca="1" si="61"/>
        <v>37.917394431331559</v>
      </c>
      <c r="Q311" s="16">
        <f t="shared" ca="1" si="56"/>
        <v>52.046796359718549</v>
      </c>
      <c r="R311" s="16">
        <f t="shared" ca="1" si="62"/>
        <v>96.531271729251557</v>
      </c>
      <c r="S311" s="15">
        <v>286</v>
      </c>
      <c r="T311" s="15">
        <f t="shared" ca="1" si="57"/>
        <v>2</v>
      </c>
      <c r="U311" s="16">
        <f t="shared" ca="1" si="63"/>
        <v>8960.9988160677767</v>
      </c>
      <c r="V311" s="16">
        <f t="shared" ca="1" si="64"/>
        <v>8976.0623635726424</v>
      </c>
      <c r="W311" s="16">
        <f t="shared" ca="1" si="65"/>
        <v>8921.2130470476095</v>
      </c>
    </row>
    <row r="312" spans="9:23">
      <c r="I312" s="15">
        <v>287</v>
      </c>
      <c r="J312" s="16">
        <f t="shared" ca="1" si="53"/>
        <v>25.537576984155134</v>
      </c>
      <c r="K312" s="16">
        <f t="shared" ca="1" si="58"/>
        <v>8905.0686688275473</v>
      </c>
      <c r="L312" s="16">
        <f t="shared" ca="1" si="59"/>
        <v>8921.2130470476095</v>
      </c>
      <c r="M312" s="16">
        <f t="shared" ca="1" si="60"/>
        <v>9011.6309424071733</v>
      </c>
      <c r="N312" s="16">
        <f t="shared" ca="1" si="54"/>
        <v>9.1187327679872432</v>
      </c>
      <c r="O312" s="16">
        <f t="shared" ca="1" si="55"/>
        <v>9020.7496751751605</v>
      </c>
      <c r="P312" s="16">
        <f t="shared" ca="1" si="61"/>
        <v>16.144378220062208</v>
      </c>
      <c r="Q312" s="16">
        <f t="shared" ca="1" si="56"/>
        <v>90.417895359564483</v>
      </c>
      <c r="R312" s="16">
        <f t="shared" ca="1" si="62"/>
        <v>115.68100634761393</v>
      </c>
      <c r="S312" s="15">
        <v>287</v>
      </c>
      <c r="T312" s="15">
        <f t="shared" ca="1" si="57"/>
        <v>3</v>
      </c>
      <c r="U312" s="16">
        <f t="shared" ca="1" si="63"/>
        <v>8960.9988160677767</v>
      </c>
      <c r="V312" s="16">
        <f t="shared" ca="1" si="64"/>
        <v>8976.0623635726424</v>
      </c>
      <c r="W312" s="16">
        <f t="shared" ca="1" si="65"/>
        <v>9020.7496751751605</v>
      </c>
    </row>
    <row r="313" spans="9:23">
      <c r="I313" s="15">
        <v>288</v>
      </c>
      <c r="J313" s="16">
        <f t="shared" ca="1" si="53"/>
        <v>5.3729898495869923</v>
      </c>
      <c r="K313" s="16">
        <f t="shared" ca="1" si="58"/>
        <v>8910.4416586771349</v>
      </c>
      <c r="L313" s="16">
        <f t="shared" ca="1" si="59"/>
        <v>8960.9988160677767</v>
      </c>
      <c r="M313" s="16">
        <f t="shared" ca="1" si="60"/>
        <v>9032.0483039218143</v>
      </c>
      <c r="N313" s="16">
        <f t="shared" ca="1" si="54"/>
        <v>7.6022785304392251</v>
      </c>
      <c r="O313" s="16">
        <f t="shared" ca="1" si="55"/>
        <v>9039.6505824522537</v>
      </c>
      <c r="P313" s="16">
        <f t="shared" ca="1" si="61"/>
        <v>50.557157390641805</v>
      </c>
      <c r="Q313" s="16">
        <f t="shared" ca="1" si="56"/>
        <v>71.049487854037693</v>
      </c>
      <c r="R313" s="16">
        <f t="shared" ca="1" si="62"/>
        <v>129.20892377511873</v>
      </c>
      <c r="S313" s="15">
        <v>288</v>
      </c>
      <c r="T313" s="15">
        <f t="shared" ca="1" si="57"/>
        <v>1</v>
      </c>
      <c r="U313" s="16">
        <f t="shared" ca="1" si="63"/>
        <v>9039.6505824522537</v>
      </c>
      <c r="V313" s="16">
        <f t="shared" ca="1" si="64"/>
        <v>8976.0623635726424</v>
      </c>
      <c r="W313" s="16">
        <f t="shared" ca="1" si="65"/>
        <v>9020.7496751751605</v>
      </c>
    </row>
    <row r="314" spans="9:23">
      <c r="I314" s="15">
        <v>289</v>
      </c>
      <c r="J314" s="16">
        <f t="shared" ca="1" si="53"/>
        <v>0.5586549198995685</v>
      </c>
      <c r="K314" s="16">
        <f t="shared" ca="1" si="58"/>
        <v>8911.0003135970346</v>
      </c>
      <c r="L314" s="16">
        <f t="shared" ca="1" si="59"/>
        <v>8976.0623635726424</v>
      </c>
      <c r="M314" s="16">
        <f t="shared" ca="1" si="60"/>
        <v>9044.330467956248</v>
      </c>
      <c r="N314" s="16">
        <f t="shared" ca="1" si="54"/>
        <v>7.1364026087576953</v>
      </c>
      <c r="O314" s="16">
        <f t="shared" ca="1" si="55"/>
        <v>9051.4668705650056</v>
      </c>
      <c r="P314" s="16">
        <f t="shared" ca="1" si="61"/>
        <v>65.062049975607806</v>
      </c>
      <c r="Q314" s="16">
        <f t="shared" ca="1" si="56"/>
        <v>68.268104383605717</v>
      </c>
      <c r="R314" s="16">
        <f t="shared" ca="1" si="62"/>
        <v>140.4665569679712</v>
      </c>
      <c r="S314" s="15">
        <v>289</v>
      </c>
      <c r="T314" s="15">
        <f t="shared" ca="1" si="57"/>
        <v>2</v>
      </c>
      <c r="U314" s="16">
        <f t="shared" ca="1" si="63"/>
        <v>9039.6505824522537</v>
      </c>
      <c r="V314" s="16">
        <f t="shared" ca="1" si="64"/>
        <v>9051.4668705650056</v>
      </c>
      <c r="W314" s="16">
        <f t="shared" ca="1" si="65"/>
        <v>9020.7496751751605</v>
      </c>
    </row>
    <row r="315" spans="9:23">
      <c r="I315" s="15">
        <v>290</v>
      </c>
      <c r="J315" s="16">
        <f t="shared" ca="1" si="53"/>
        <v>0.39187024276871957</v>
      </c>
      <c r="K315" s="16">
        <f t="shared" ca="1" si="58"/>
        <v>8911.3921838398037</v>
      </c>
      <c r="L315" s="16">
        <f t="shared" ca="1" si="59"/>
        <v>9020.7496751751605</v>
      </c>
      <c r="M315" s="16">
        <f t="shared" ca="1" si="60"/>
        <v>9059.1985978463454</v>
      </c>
      <c r="N315" s="16">
        <f t="shared" ca="1" si="54"/>
        <v>9.0920743287829424</v>
      </c>
      <c r="O315" s="16">
        <f t="shared" ca="1" si="55"/>
        <v>9068.2906721751278</v>
      </c>
      <c r="P315" s="16">
        <f t="shared" ca="1" si="61"/>
        <v>109.35749133535683</v>
      </c>
      <c r="Q315" s="16">
        <f t="shared" ca="1" si="56"/>
        <v>38.44892267118496</v>
      </c>
      <c r="R315" s="16">
        <f t="shared" ca="1" si="62"/>
        <v>156.89848833532471</v>
      </c>
      <c r="S315" s="15">
        <v>290</v>
      </c>
      <c r="T315" s="15">
        <f t="shared" ca="1" si="57"/>
        <v>3</v>
      </c>
      <c r="U315" s="16">
        <f t="shared" ca="1" si="63"/>
        <v>9039.6505824522537</v>
      </c>
      <c r="V315" s="16">
        <f t="shared" ca="1" si="64"/>
        <v>9051.4668705650056</v>
      </c>
      <c r="W315" s="16">
        <f t="shared" ca="1" si="65"/>
        <v>9068.2906721751278</v>
      </c>
    </row>
    <row r="316" spans="9:23">
      <c r="I316" s="15">
        <v>291</v>
      </c>
      <c r="J316" s="16">
        <f t="shared" ca="1" si="53"/>
        <v>10.659242838489185</v>
      </c>
      <c r="K316" s="16">
        <f t="shared" ca="1" si="58"/>
        <v>8922.051426678292</v>
      </c>
      <c r="L316" s="16">
        <f t="shared" ca="1" si="59"/>
        <v>9039.6505824522537</v>
      </c>
      <c r="M316" s="16">
        <f t="shared" ca="1" si="60"/>
        <v>9135.9380888478136</v>
      </c>
      <c r="N316" s="16">
        <f t="shared" ca="1" si="54"/>
        <v>7.2061962574180711</v>
      </c>
      <c r="O316" s="16">
        <f t="shared" ca="1" si="55"/>
        <v>9143.1442851052325</v>
      </c>
      <c r="P316" s="16">
        <f t="shared" ca="1" si="61"/>
        <v>117.59915577396168</v>
      </c>
      <c r="Q316" s="16">
        <f t="shared" ca="1" si="56"/>
        <v>96.287506395559916</v>
      </c>
      <c r="R316" s="16">
        <f t="shared" ca="1" si="62"/>
        <v>221.09285842693967</v>
      </c>
      <c r="S316" s="15">
        <v>291</v>
      </c>
      <c r="T316" s="15">
        <f t="shared" ca="1" si="57"/>
        <v>1</v>
      </c>
      <c r="U316" s="16">
        <f t="shared" ca="1" si="63"/>
        <v>9143.1442851052325</v>
      </c>
      <c r="V316" s="16">
        <f t="shared" ca="1" si="64"/>
        <v>9051.4668705650056</v>
      </c>
      <c r="W316" s="16">
        <f t="shared" ca="1" si="65"/>
        <v>9068.2906721751278</v>
      </c>
    </row>
    <row r="317" spans="9:23">
      <c r="I317" s="15">
        <v>292</v>
      </c>
      <c r="J317" s="16">
        <f t="shared" ca="1" si="53"/>
        <v>4.4408278554605864</v>
      </c>
      <c r="K317" s="16">
        <f t="shared" ca="1" si="58"/>
        <v>8926.4922545337522</v>
      </c>
      <c r="L317" s="16">
        <f t="shared" ca="1" si="59"/>
        <v>9051.4668705650056</v>
      </c>
      <c r="M317" s="16">
        <f t="shared" ca="1" si="60"/>
        <v>9114.8413217908819</v>
      </c>
      <c r="N317" s="16">
        <f t="shared" ca="1" si="54"/>
        <v>9.5691715465182696</v>
      </c>
      <c r="O317" s="16">
        <f t="shared" ca="1" si="55"/>
        <v>9124.4104933374001</v>
      </c>
      <c r="P317" s="16">
        <f t="shared" ca="1" si="61"/>
        <v>124.97461603125339</v>
      </c>
      <c r="Q317" s="16">
        <f t="shared" ca="1" si="56"/>
        <v>63.374451225875632</v>
      </c>
      <c r="R317" s="16">
        <f t="shared" ca="1" si="62"/>
        <v>197.91823880364731</v>
      </c>
      <c r="S317" s="15">
        <v>292</v>
      </c>
      <c r="T317" s="15">
        <f t="shared" ca="1" si="57"/>
        <v>2</v>
      </c>
      <c r="U317" s="16">
        <f t="shared" ca="1" si="63"/>
        <v>9143.1442851052325</v>
      </c>
      <c r="V317" s="16">
        <f t="shared" ca="1" si="64"/>
        <v>9124.4104933374001</v>
      </c>
      <c r="W317" s="16">
        <f t="shared" ca="1" si="65"/>
        <v>9068.2906721751278</v>
      </c>
    </row>
    <row r="318" spans="9:23">
      <c r="I318" s="15">
        <v>293</v>
      </c>
      <c r="J318" s="16">
        <f t="shared" ca="1" si="53"/>
        <v>2.5693735716226667</v>
      </c>
      <c r="K318" s="16">
        <f t="shared" ca="1" si="58"/>
        <v>8929.0616281053753</v>
      </c>
      <c r="L318" s="16">
        <f t="shared" ca="1" si="59"/>
        <v>9068.2906721751278</v>
      </c>
      <c r="M318" s="16">
        <f t="shared" ca="1" si="60"/>
        <v>9122.3735646133318</v>
      </c>
      <c r="N318" s="16">
        <f t="shared" ca="1" si="54"/>
        <v>9.6343357048580245</v>
      </c>
      <c r="O318" s="16">
        <f t="shared" ca="1" si="55"/>
        <v>9132.0079003181891</v>
      </c>
      <c r="P318" s="16">
        <f t="shared" ca="1" si="61"/>
        <v>139.22904406975249</v>
      </c>
      <c r="Q318" s="16">
        <f t="shared" ca="1" si="56"/>
        <v>54.08289243820311</v>
      </c>
      <c r="R318" s="16">
        <f t="shared" ca="1" si="62"/>
        <v>202.94627221281362</v>
      </c>
      <c r="S318" s="15">
        <v>293</v>
      </c>
      <c r="T318" s="15">
        <f t="shared" ca="1" si="57"/>
        <v>3</v>
      </c>
      <c r="U318" s="16">
        <f t="shared" ca="1" si="63"/>
        <v>9143.1442851052325</v>
      </c>
      <c r="V318" s="16">
        <f t="shared" ca="1" si="64"/>
        <v>9124.4104933374001</v>
      </c>
      <c r="W318" s="16">
        <f t="shared" ca="1" si="65"/>
        <v>9132.0079003181891</v>
      </c>
    </row>
    <row r="319" spans="9:23">
      <c r="I319" s="15">
        <v>294</v>
      </c>
      <c r="J319" s="16">
        <f t="shared" ca="1" si="53"/>
        <v>7.4107039069621585</v>
      </c>
      <c r="K319" s="16">
        <f t="shared" ca="1" si="58"/>
        <v>8936.4723320123376</v>
      </c>
      <c r="L319" s="16">
        <f t="shared" ca="1" si="59"/>
        <v>9124.4104933374001</v>
      </c>
      <c r="M319" s="16">
        <f t="shared" ca="1" si="60"/>
        <v>9177.9619742662853</v>
      </c>
      <c r="N319" s="16">
        <f t="shared" ca="1" si="54"/>
        <v>9.3941699082362486</v>
      </c>
      <c r="O319" s="16">
        <f t="shared" ca="1" si="55"/>
        <v>9187.3561441745223</v>
      </c>
      <c r="P319" s="16">
        <f t="shared" ca="1" si="61"/>
        <v>187.93816132506254</v>
      </c>
      <c r="Q319" s="16">
        <f t="shared" ca="1" si="56"/>
        <v>53.551480928885766</v>
      </c>
      <c r="R319" s="16">
        <f t="shared" ca="1" si="62"/>
        <v>250.88381216218457</v>
      </c>
      <c r="S319" s="15">
        <v>294</v>
      </c>
      <c r="T319" s="15">
        <f t="shared" ca="1" si="57"/>
        <v>2</v>
      </c>
      <c r="U319" s="16">
        <f t="shared" ca="1" si="63"/>
        <v>9143.1442851052325</v>
      </c>
      <c r="V319" s="16">
        <f t="shared" ca="1" si="64"/>
        <v>9187.3561441745223</v>
      </c>
      <c r="W319" s="16">
        <f t="shared" ca="1" si="65"/>
        <v>9132.0079003181891</v>
      </c>
    </row>
    <row r="320" spans="9:23">
      <c r="I320" s="15">
        <v>295</v>
      </c>
      <c r="J320" s="16">
        <f t="shared" ca="1" si="53"/>
        <v>80.872730961369754</v>
      </c>
      <c r="K320" s="16">
        <f t="shared" ca="1" si="58"/>
        <v>9017.3450629737072</v>
      </c>
      <c r="L320" s="16">
        <f t="shared" ca="1" si="59"/>
        <v>9132.0079003181891</v>
      </c>
      <c r="M320" s="16">
        <f t="shared" ca="1" si="60"/>
        <v>9171.5587887953661</v>
      </c>
      <c r="N320" s="16">
        <f t="shared" ca="1" si="54"/>
        <v>6.9809599856813236</v>
      </c>
      <c r="O320" s="16">
        <f t="shared" ca="1" si="55"/>
        <v>9178.5397487810478</v>
      </c>
      <c r="P320" s="16">
        <f t="shared" ca="1" si="61"/>
        <v>114.66283734448189</v>
      </c>
      <c r="Q320" s="16">
        <f t="shared" ca="1" si="56"/>
        <v>39.550888477177331</v>
      </c>
      <c r="R320" s="16">
        <f t="shared" ca="1" si="62"/>
        <v>161.19468580734053</v>
      </c>
      <c r="S320" s="15">
        <v>295</v>
      </c>
      <c r="T320" s="15">
        <f t="shared" ca="1" si="57"/>
        <v>3</v>
      </c>
      <c r="U320" s="16">
        <f t="shared" ca="1" si="63"/>
        <v>9143.1442851052325</v>
      </c>
      <c r="V320" s="16">
        <f t="shared" ca="1" si="64"/>
        <v>9187.3561441745223</v>
      </c>
      <c r="W320" s="16">
        <f t="shared" ca="1" si="65"/>
        <v>9178.5397487810478</v>
      </c>
    </row>
    <row r="321" spans="9:23">
      <c r="I321" s="15">
        <v>296</v>
      </c>
      <c r="J321" s="16">
        <f t="shared" ca="1" si="53"/>
        <v>3.9712324721982664</v>
      </c>
      <c r="K321" s="16">
        <f t="shared" ca="1" si="58"/>
        <v>9021.3162954459058</v>
      </c>
      <c r="L321" s="16">
        <f t="shared" ca="1" si="59"/>
        <v>9143.1442851052325</v>
      </c>
      <c r="M321" s="16">
        <f t="shared" ca="1" si="60"/>
        <v>9177.251499666836</v>
      </c>
      <c r="N321" s="16">
        <f t="shared" ca="1" si="54"/>
        <v>9.7487932722550816</v>
      </c>
      <c r="O321" s="16">
        <f t="shared" ca="1" si="55"/>
        <v>9187.0002929390903</v>
      </c>
      <c r="P321" s="16">
        <f t="shared" ca="1" si="61"/>
        <v>121.8279896593267</v>
      </c>
      <c r="Q321" s="16">
        <f t="shared" ca="1" si="56"/>
        <v>34.107214561603286</v>
      </c>
      <c r="R321" s="16">
        <f t="shared" ca="1" si="62"/>
        <v>165.68399749318507</v>
      </c>
      <c r="S321" s="15">
        <v>296</v>
      </c>
      <c r="T321" s="15">
        <f t="shared" ca="1" si="57"/>
        <v>1</v>
      </c>
      <c r="U321" s="16">
        <f t="shared" ca="1" si="63"/>
        <v>9187.0002929390903</v>
      </c>
      <c r="V321" s="16">
        <f t="shared" ca="1" si="64"/>
        <v>9187.3561441745223</v>
      </c>
      <c r="W321" s="16">
        <f t="shared" ca="1" si="65"/>
        <v>9178.5397487810478</v>
      </c>
    </row>
    <row r="322" spans="9:23">
      <c r="I322" s="15">
        <v>297</v>
      </c>
      <c r="J322" s="16">
        <f t="shared" ca="1" si="53"/>
        <v>30.470590163241578</v>
      </c>
      <c r="K322" s="16">
        <f t="shared" ca="1" si="58"/>
        <v>9051.7868856091482</v>
      </c>
      <c r="L322" s="16">
        <f t="shared" ca="1" si="59"/>
        <v>9178.5397487810478</v>
      </c>
      <c r="M322" s="16">
        <f t="shared" ca="1" si="60"/>
        <v>9215.5774125212156</v>
      </c>
      <c r="N322" s="16">
        <f t="shared" ca="1" si="54"/>
        <v>8.5590357020757182</v>
      </c>
      <c r="O322" s="16">
        <f t="shared" ca="1" si="55"/>
        <v>9224.1364482232912</v>
      </c>
      <c r="P322" s="16">
        <f t="shared" ca="1" si="61"/>
        <v>126.75286317189966</v>
      </c>
      <c r="Q322" s="16">
        <f t="shared" ca="1" si="56"/>
        <v>37.037663740167005</v>
      </c>
      <c r="R322" s="16">
        <f t="shared" ca="1" si="62"/>
        <v>172.34956261414237</v>
      </c>
      <c r="S322" s="15">
        <v>297</v>
      </c>
      <c r="T322" s="15">
        <f t="shared" ca="1" si="57"/>
        <v>3</v>
      </c>
      <c r="U322" s="16">
        <f t="shared" ca="1" si="63"/>
        <v>9187.0002929390903</v>
      </c>
      <c r="V322" s="16">
        <f t="shared" ca="1" si="64"/>
        <v>9187.3561441745223</v>
      </c>
      <c r="W322" s="16">
        <f t="shared" ca="1" si="65"/>
        <v>9224.1364482232912</v>
      </c>
    </row>
    <row r="323" spans="9:23">
      <c r="I323" s="15">
        <v>298</v>
      </c>
      <c r="J323" s="16">
        <f t="shared" ca="1" si="53"/>
        <v>37.935629706609845</v>
      </c>
      <c r="K323" s="16">
        <f t="shared" ca="1" si="58"/>
        <v>9089.7225153157578</v>
      </c>
      <c r="L323" s="16">
        <f t="shared" ca="1" si="59"/>
        <v>9187.0002929390903</v>
      </c>
      <c r="M323" s="16">
        <f t="shared" ca="1" si="60"/>
        <v>9284.4549149375835</v>
      </c>
      <c r="N323" s="16">
        <f t="shared" ca="1" si="54"/>
        <v>8.2636611425360442</v>
      </c>
      <c r="O323" s="16">
        <f t="shared" ca="1" si="55"/>
        <v>9292.7185760801203</v>
      </c>
      <c r="P323" s="16">
        <f t="shared" ca="1" si="61"/>
        <v>97.27777762333244</v>
      </c>
      <c r="Q323" s="16">
        <f t="shared" ca="1" si="56"/>
        <v>97.454621998493025</v>
      </c>
      <c r="R323" s="16">
        <f t="shared" ca="1" si="62"/>
        <v>202.99606076436152</v>
      </c>
      <c r="S323" s="15">
        <v>298</v>
      </c>
      <c r="T323" s="15">
        <f t="shared" ca="1" si="57"/>
        <v>1</v>
      </c>
      <c r="U323" s="16">
        <f t="shared" ca="1" si="63"/>
        <v>9292.7185760801203</v>
      </c>
      <c r="V323" s="16">
        <f t="shared" ca="1" si="64"/>
        <v>9187.3561441745223</v>
      </c>
      <c r="W323" s="16">
        <f t="shared" ca="1" si="65"/>
        <v>9224.1364482232912</v>
      </c>
    </row>
    <row r="324" spans="9:23">
      <c r="I324" s="15">
        <v>299</v>
      </c>
      <c r="J324" s="16">
        <f t="shared" ca="1" si="53"/>
        <v>53.3553982517791</v>
      </c>
      <c r="K324" s="16">
        <f t="shared" ca="1" si="58"/>
        <v>9143.0779135675366</v>
      </c>
      <c r="L324" s="16">
        <f t="shared" ca="1" si="59"/>
        <v>9187.3561441745223</v>
      </c>
      <c r="M324" s="16">
        <f t="shared" ca="1" si="60"/>
        <v>9232.4831792857476</v>
      </c>
      <c r="N324" s="16">
        <f t="shared" ca="1" si="54"/>
        <v>5.7255920877491668</v>
      </c>
      <c r="O324" s="16">
        <f t="shared" ca="1" si="55"/>
        <v>9238.2087713734963</v>
      </c>
      <c r="P324" s="16">
        <f t="shared" ca="1" si="61"/>
        <v>44.278230606985744</v>
      </c>
      <c r="Q324" s="16">
        <f t="shared" ca="1" si="56"/>
        <v>45.127035111225624</v>
      </c>
      <c r="R324" s="16">
        <f t="shared" ca="1" si="62"/>
        <v>95.130857805960531</v>
      </c>
      <c r="S324" s="15">
        <v>299</v>
      </c>
      <c r="T324" s="15">
        <f t="shared" ca="1" si="57"/>
        <v>2</v>
      </c>
      <c r="U324" s="16">
        <f t="shared" ca="1" si="63"/>
        <v>9292.7185760801203</v>
      </c>
      <c r="V324" s="16">
        <f t="shared" ca="1" si="64"/>
        <v>9238.2087713734963</v>
      </c>
      <c r="W324" s="16">
        <f t="shared" ca="1" si="65"/>
        <v>9224.1364482232912</v>
      </c>
    </row>
    <row r="325" spans="9:23">
      <c r="I325" s="15">
        <v>300</v>
      </c>
      <c r="J325" s="16">
        <f t="shared" ca="1" si="53"/>
        <v>22.049726235045586</v>
      </c>
      <c r="K325" s="16">
        <f t="shared" ca="1" si="58"/>
        <v>9165.1276398025821</v>
      </c>
      <c r="L325" s="16">
        <f t="shared" ca="1" si="59"/>
        <v>9224.1364482232912</v>
      </c>
      <c r="M325" s="16">
        <f t="shared" ca="1" si="60"/>
        <v>9317.5471344493126</v>
      </c>
      <c r="N325" s="16">
        <f t="shared" ca="1" si="54"/>
        <v>6.3450392871466272</v>
      </c>
      <c r="O325" s="16">
        <f t="shared" ca="1" si="55"/>
        <v>9323.8921737364599</v>
      </c>
      <c r="P325" s="16">
        <f t="shared" ca="1" si="61"/>
        <v>59.008808420709101</v>
      </c>
      <c r="Q325" s="16">
        <f t="shared" ca="1" si="56"/>
        <v>93.410686226021397</v>
      </c>
      <c r="R325" s="16">
        <f t="shared" ca="1" si="62"/>
        <v>158.76453393387712</v>
      </c>
      <c r="S325" s="15">
        <v>300</v>
      </c>
      <c r="T325" s="15">
        <f t="shared" ca="1" si="57"/>
        <v>3</v>
      </c>
      <c r="U325" s="16">
        <f t="shared" ca="1" si="63"/>
        <v>9292.7185760801203</v>
      </c>
      <c r="V325" s="16">
        <f t="shared" ca="1" si="64"/>
        <v>9238.2087713734963</v>
      </c>
      <c r="W325" s="16">
        <f t="shared" ca="1" si="65"/>
        <v>9323.8921737364599</v>
      </c>
    </row>
    <row r="326" spans="9:23">
      <c r="I326" s="15">
        <v>301</v>
      </c>
      <c r="J326" s="16">
        <f t="shared" ca="1" si="53"/>
        <v>19.11800335807116</v>
      </c>
      <c r="K326" s="16">
        <f t="shared" ca="1" si="58"/>
        <v>9184.2456431606533</v>
      </c>
      <c r="L326" s="16">
        <f t="shared" ca="1" si="59"/>
        <v>9238.2087713734963</v>
      </c>
      <c r="M326" s="16">
        <f t="shared" ca="1" si="60"/>
        <v>9307.3168310297915</v>
      </c>
      <c r="N326" s="16">
        <f t="shared" ca="1" si="54"/>
        <v>5.1942826433668028</v>
      </c>
      <c r="O326" s="16">
        <f t="shared" ca="1" si="55"/>
        <v>9312.5111136731575</v>
      </c>
      <c r="P326" s="16">
        <f t="shared" ca="1" si="61"/>
        <v>53.963128212843003</v>
      </c>
      <c r="Q326" s="16">
        <f t="shared" ca="1" si="56"/>
        <v>69.108059656295183</v>
      </c>
      <c r="R326" s="16">
        <f t="shared" ca="1" si="62"/>
        <v>128.26547051250498</v>
      </c>
      <c r="S326" s="15">
        <v>301</v>
      </c>
      <c r="T326" s="15">
        <f t="shared" ca="1" si="57"/>
        <v>2</v>
      </c>
      <c r="U326" s="16">
        <f t="shared" ca="1" si="63"/>
        <v>9292.7185760801203</v>
      </c>
      <c r="V326" s="16">
        <f t="shared" ca="1" si="64"/>
        <v>9312.5111136731575</v>
      </c>
      <c r="W326" s="16">
        <f t="shared" ca="1" si="65"/>
        <v>9323.8921737364599</v>
      </c>
    </row>
    <row r="327" spans="9:23">
      <c r="I327" s="15">
        <v>302</v>
      </c>
      <c r="J327" s="16">
        <f t="shared" ca="1" si="53"/>
        <v>16.11158487240591</v>
      </c>
      <c r="K327" s="16">
        <f t="shared" ca="1" si="58"/>
        <v>9200.3572280330591</v>
      </c>
      <c r="L327" s="16">
        <f t="shared" ca="1" si="59"/>
        <v>9292.7185760801203</v>
      </c>
      <c r="M327" s="16">
        <f t="shared" ca="1" si="60"/>
        <v>9375.2116956814534</v>
      </c>
      <c r="N327" s="16">
        <f t="shared" ca="1" si="54"/>
        <v>9.9936991322090947</v>
      </c>
      <c r="O327" s="16">
        <f t="shared" ca="1" si="55"/>
        <v>9385.2053948136618</v>
      </c>
      <c r="P327" s="16">
        <f t="shared" ca="1" si="61"/>
        <v>92.361348047061256</v>
      </c>
      <c r="Q327" s="16">
        <f t="shared" ca="1" si="56"/>
        <v>82.493119601333035</v>
      </c>
      <c r="R327" s="16">
        <f t="shared" ca="1" si="62"/>
        <v>184.84816678060338</v>
      </c>
      <c r="S327" s="15">
        <v>302</v>
      </c>
      <c r="T327" s="15">
        <f t="shared" ca="1" si="57"/>
        <v>1</v>
      </c>
      <c r="U327" s="16">
        <f t="shared" ca="1" si="63"/>
        <v>9385.2053948136618</v>
      </c>
      <c r="V327" s="16">
        <f t="shared" ca="1" si="64"/>
        <v>9312.5111136731575</v>
      </c>
      <c r="W327" s="16">
        <f t="shared" ca="1" si="65"/>
        <v>9323.8921737364599</v>
      </c>
    </row>
    <row r="328" spans="9:23">
      <c r="I328" s="15">
        <v>303</v>
      </c>
      <c r="J328" s="16">
        <f t="shared" ca="1" si="53"/>
        <v>64.6002479187798</v>
      </c>
      <c r="K328" s="16">
        <f t="shared" ca="1" si="58"/>
        <v>9264.9574759518382</v>
      </c>
      <c r="L328" s="16">
        <f t="shared" ca="1" si="59"/>
        <v>9312.5111136731575</v>
      </c>
      <c r="M328" s="16">
        <f t="shared" ca="1" si="60"/>
        <v>9370.0456856101628</v>
      </c>
      <c r="N328" s="16">
        <f t="shared" ca="1" si="54"/>
        <v>8.1313514868039611</v>
      </c>
      <c r="O328" s="16">
        <f t="shared" ca="1" si="55"/>
        <v>9378.1770370969662</v>
      </c>
      <c r="P328" s="16">
        <f t="shared" ca="1" si="61"/>
        <v>47.553637721319319</v>
      </c>
      <c r="Q328" s="16">
        <f t="shared" ca="1" si="56"/>
        <v>57.534571937004849</v>
      </c>
      <c r="R328" s="16">
        <f t="shared" ca="1" si="62"/>
        <v>113.21956114512813</v>
      </c>
      <c r="S328" s="15">
        <v>303</v>
      </c>
      <c r="T328" s="15">
        <f t="shared" ca="1" si="57"/>
        <v>2</v>
      </c>
      <c r="U328" s="16">
        <f t="shared" ca="1" si="63"/>
        <v>9385.2053948136618</v>
      </c>
      <c r="V328" s="16">
        <f t="shared" ca="1" si="64"/>
        <v>9378.1770370969662</v>
      </c>
      <c r="W328" s="16">
        <f t="shared" ca="1" si="65"/>
        <v>9323.8921737364599</v>
      </c>
    </row>
    <row r="329" spans="9:23">
      <c r="I329" s="15">
        <v>304</v>
      </c>
      <c r="J329" s="16">
        <f t="shared" ca="1" si="53"/>
        <v>26.07137194294387</v>
      </c>
      <c r="K329" s="16">
        <f t="shared" ca="1" si="58"/>
        <v>9291.0288478947823</v>
      </c>
      <c r="L329" s="16">
        <f t="shared" ca="1" si="59"/>
        <v>9323.8921737364599</v>
      </c>
      <c r="M329" s="16">
        <f t="shared" ca="1" si="60"/>
        <v>9386.9751122146517</v>
      </c>
      <c r="N329" s="16">
        <f t="shared" ca="1" si="54"/>
        <v>8.3104295070497365</v>
      </c>
      <c r="O329" s="16">
        <f t="shared" ca="1" si="55"/>
        <v>9395.2855417217015</v>
      </c>
      <c r="P329" s="16">
        <f t="shared" ca="1" si="61"/>
        <v>32.863325841677579</v>
      </c>
      <c r="Q329" s="16">
        <f t="shared" ca="1" si="56"/>
        <v>63.082938478191238</v>
      </c>
      <c r="R329" s="16">
        <f t="shared" ca="1" si="62"/>
        <v>104.25669382691855</v>
      </c>
      <c r="S329" s="15">
        <v>304</v>
      </c>
      <c r="T329" s="15">
        <f t="shared" ca="1" si="57"/>
        <v>3</v>
      </c>
      <c r="U329" s="16">
        <f t="shared" ca="1" si="63"/>
        <v>9385.2053948136618</v>
      </c>
      <c r="V329" s="16">
        <f t="shared" ca="1" si="64"/>
        <v>9378.1770370969662</v>
      </c>
      <c r="W329" s="16">
        <f t="shared" ca="1" si="65"/>
        <v>9395.2855417217015</v>
      </c>
    </row>
    <row r="330" spans="9:23">
      <c r="I330" s="15">
        <v>305</v>
      </c>
      <c r="J330" s="16">
        <f t="shared" ca="1" si="53"/>
        <v>13.992929389561738</v>
      </c>
      <c r="K330" s="16">
        <f t="shared" ca="1" si="58"/>
        <v>9305.0217772843444</v>
      </c>
      <c r="L330" s="16">
        <f t="shared" ca="1" si="59"/>
        <v>9378.1770370969662</v>
      </c>
      <c r="M330" s="16">
        <f t="shared" ca="1" si="60"/>
        <v>9429.5955422898733</v>
      </c>
      <c r="N330" s="16">
        <f t="shared" ca="1" si="54"/>
        <v>8.0042891427953844</v>
      </c>
      <c r="O330" s="16">
        <f t="shared" ca="1" si="55"/>
        <v>9437.599831432668</v>
      </c>
      <c r="P330" s="16">
        <f t="shared" ca="1" si="61"/>
        <v>73.155259812621807</v>
      </c>
      <c r="Q330" s="16">
        <f t="shared" ca="1" si="56"/>
        <v>51.418505192907872</v>
      </c>
      <c r="R330" s="16">
        <f t="shared" ca="1" si="62"/>
        <v>132.57805414832507</v>
      </c>
      <c r="S330" s="15">
        <v>305</v>
      </c>
      <c r="T330" s="15">
        <f t="shared" ca="1" si="57"/>
        <v>2</v>
      </c>
      <c r="U330" s="16">
        <f t="shared" ca="1" si="63"/>
        <v>9385.2053948136618</v>
      </c>
      <c r="V330" s="16">
        <f t="shared" ca="1" si="64"/>
        <v>9437.599831432668</v>
      </c>
      <c r="W330" s="16">
        <f t="shared" ca="1" si="65"/>
        <v>9395.2855417217015</v>
      </c>
    </row>
    <row r="331" spans="9:23">
      <c r="I331" s="15">
        <v>306</v>
      </c>
      <c r="J331" s="16">
        <f t="shared" ca="1" si="53"/>
        <v>21.190749459410405</v>
      </c>
      <c r="K331" s="16">
        <f t="shared" ca="1" si="58"/>
        <v>9326.212526743755</v>
      </c>
      <c r="L331" s="16">
        <f t="shared" ca="1" si="59"/>
        <v>9385.2053948136618</v>
      </c>
      <c r="M331" s="16">
        <f t="shared" ca="1" si="60"/>
        <v>9472.0036036308502</v>
      </c>
      <c r="N331" s="16">
        <f t="shared" ca="1" si="54"/>
        <v>6.918354243570354</v>
      </c>
      <c r="O331" s="16">
        <f t="shared" ca="1" si="55"/>
        <v>9478.9219578744214</v>
      </c>
      <c r="P331" s="16">
        <f t="shared" ca="1" si="61"/>
        <v>58.992868069906763</v>
      </c>
      <c r="Q331" s="16">
        <f t="shared" ca="1" si="56"/>
        <v>86.79820881718922</v>
      </c>
      <c r="R331" s="16">
        <f t="shared" ca="1" si="62"/>
        <v>152.70943113066633</v>
      </c>
      <c r="S331" s="15">
        <v>306</v>
      </c>
      <c r="T331" s="15">
        <f t="shared" ca="1" si="57"/>
        <v>1</v>
      </c>
      <c r="U331" s="16">
        <f t="shared" ca="1" si="63"/>
        <v>9478.9219578744214</v>
      </c>
      <c r="V331" s="16">
        <f t="shared" ca="1" si="64"/>
        <v>9437.599831432668</v>
      </c>
      <c r="W331" s="16">
        <f t="shared" ca="1" si="65"/>
        <v>9395.2855417217015</v>
      </c>
    </row>
    <row r="332" spans="9:23">
      <c r="I332" s="15">
        <v>307</v>
      </c>
      <c r="J332" s="16">
        <f t="shared" ca="1" si="53"/>
        <v>11.322953633490638</v>
      </c>
      <c r="K332" s="16">
        <f t="shared" ca="1" si="58"/>
        <v>9337.5354803772461</v>
      </c>
      <c r="L332" s="16">
        <f t="shared" ca="1" si="59"/>
        <v>9395.2855417217015</v>
      </c>
      <c r="M332" s="16">
        <f t="shared" ca="1" si="60"/>
        <v>9466.6820320426541</v>
      </c>
      <c r="N332" s="16">
        <f t="shared" ca="1" si="54"/>
        <v>9.7596808777861348</v>
      </c>
      <c r="O332" s="16">
        <f t="shared" ca="1" si="55"/>
        <v>9476.4417129204394</v>
      </c>
      <c r="P332" s="16">
        <f t="shared" ca="1" si="61"/>
        <v>57.750061344455389</v>
      </c>
      <c r="Q332" s="16">
        <f t="shared" ca="1" si="56"/>
        <v>71.396490320951898</v>
      </c>
      <c r="R332" s="16">
        <f t="shared" ca="1" si="62"/>
        <v>138.90623254319343</v>
      </c>
      <c r="S332" s="15">
        <v>307</v>
      </c>
      <c r="T332" s="15">
        <f t="shared" ca="1" si="57"/>
        <v>3</v>
      </c>
      <c r="U332" s="16">
        <f t="shared" ca="1" si="63"/>
        <v>9478.9219578744214</v>
      </c>
      <c r="V332" s="16">
        <f t="shared" ca="1" si="64"/>
        <v>9437.599831432668</v>
      </c>
      <c r="W332" s="16">
        <f t="shared" ca="1" si="65"/>
        <v>9476.4417129204394</v>
      </c>
    </row>
    <row r="333" spans="9:23">
      <c r="I333" s="15">
        <v>308</v>
      </c>
      <c r="J333" s="16">
        <f t="shared" ca="1" si="53"/>
        <v>47.347547040585184</v>
      </c>
      <c r="K333" s="16">
        <f t="shared" ca="1" si="58"/>
        <v>9384.8830274178308</v>
      </c>
      <c r="L333" s="16">
        <f t="shared" ca="1" si="59"/>
        <v>9437.599831432668</v>
      </c>
      <c r="M333" s="16">
        <f t="shared" ca="1" si="60"/>
        <v>9489.2679044501274</v>
      </c>
      <c r="N333" s="16">
        <f t="shared" ca="1" si="54"/>
        <v>7.4277696184574404</v>
      </c>
      <c r="O333" s="16">
        <f t="shared" ca="1" si="55"/>
        <v>9496.6956740685855</v>
      </c>
      <c r="P333" s="16">
        <f t="shared" ca="1" si="61"/>
        <v>52.71680401483718</v>
      </c>
      <c r="Q333" s="16">
        <f t="shared" ca="1" si="56"/>
        <v>51.66807301745952</v>
      </c>
      <c r="R333" s="16">
        <f t="shared" ca="1" si="62"/>
        <v>111.81264665075415</v>
      </c>
      <c r="S333" s="15">
        <v>308</v>
      </c>
      <c r="T333" s="15">
        <f t="shared" ca="1" si="57"/>
        <v>2</v>
      </c>
      <c r="U333" s="16">
        <f t="shared" ca="1" si="63"/>
        <v>9478.9219578744214</v>
      </c>
      <c r="V333" s="16">
        <f t="shared" ca="1" si="64"/>
        <v>9496.6956740685855</v>
      </c>
      <c r="W333" s="16">
        <f t="shared" ca="1" si="65"/>
        <v>9476.4417129204394</v>
      </c>
    </row>
    <row r="334" spans="9:23">
      <c r="I334" s="15">
        <v>309</v>
      </c>
      <c r="J334" s="16">
        <f t="shared" ca="1" si="53"/>
        <v>46.426753900152001</v>
      </c>
      <c r="K334" s="16">
        <f t="shared" ca="1" si="58"/>
        <v>9431.3097813179829</v>
      </c>
      <c r="L334" s="16">
        <f t="shared" ca="1" si="59"/>
        <v>9476.4417129204394</v>
      </c>
      <c r="M334" s="16">
        <f t="shared" ca="1" si="60"/>
        <v>9529.4805877557337</v>
      </c>
      <c r="N334" s="16">
        <f t="shared" ca="1" si="54"/>
        <v>8.5211070114312584</v>
      </c>
      <c r="O334" s="16">
        <f t="shared" ca="1" si="55"/>
        <v>9538.0016947671647</v>
      </c>
      <c r="P334" s="16">
        <f t="shared" ca="1" si="61"/>
        <v>45.131931602456461</v>
      </c>
      <c r="Q334" s="16">
        <f t="shared" ca="1" si="56"/>
        <v>53.038874835294514</v>
      </c>
      <c r="R334" s="16">
        <f t="shared" ca="1" si="62"/>
        <v>106.69191344918222</v>
      </c>
      <c r="S334" s="15">
        <v>309</v>
      </c>
      <c r="T334" s="15">
        <f t="shared" ca="1" si="57"/>
        <v>3</v>
      </c>
      <c r="U334" s="16">
        <f t="shared" ca="1" si="63"/>
        <v>9478.9219578744214</v>
      </c>
      <c r="V334" s="16">
        <f t="shared" ca="1" si="64"/>
        <v>9496.6956740685855</v>
      </c>
      <c r="W334" s="16">
        <f t="shared" ca="1" si="65"/>
        <v>9538.0016947671647</v>
      </c>
    </row>
    <row r="335" spans="9:23">
      <c r="I335" s="15">
        <v>310</v>
      </c>
      <c r="J335" s="16">
        <f t="shared" ca="1" si="53"/>
        <v>16.926386808095046</v>
      </c>
      <c r="K335" s="16">
        <f t="shared" ca="1" si="58"/>
        <v>9448.2361681260772</v>
      </c>
      <c r="L335" s="16">
        <f t="shared" ca="1" si="59"/>
        <v>9478.9219578744214</v>
      </c>
      <c r="M335" s="16">
        <f t="shared" ca="1" si="60"/>
        <v>9535.1349633669815</v>
      </c>
      <c r="N335" s="16">
        <f t="shared" ca="1" si="54"/>
        <v>6.1101152101513314</v>
      </c>
      <c r="O335" s="16">
        <f t="shared" ca="1" si="55"/>
        <v>9541.2450785771325</v>
      </c>
      <c r="P335" s="16">
        <f t="shared" ca="1" si="61"/>
        <v>30.685789748344177</v>
      </c>
      <c r="Q335" s="16">
        <f t="shared" ca="1" si="56"/>
        <v>56.213005492560313</v>
      </c>
      <c r="R335" s="16">
        <f t="shared" ca="1" si="62"/>
        <v>93.008910451055826</v>
      </c>
      <c r="S335" s="15">
        <v>310</v>
      </c>
      <c r="T335" s="15">
        <f t="shared" ca="1" si="57"/>
        <v>1</v>
      </c>
      <c r="U335" s="16">
        <f t="shared" ca="1" si="63"/>
        <v>9541.2450785771325</v>
      </c>
      <c r="V335" s="16">
        <f t="shared" ca="1" si="64"/>
        <v>9496.6956740685855</v>
      </c>
      <c r="W335" s="16">
        <f t="shared" ca="1" si="65"/>
        <v>9538.0016947671647</v>
      </c>
    </row>
    <row r="336" spans="9:23">
      <c r="I336" s="15">
        <v>311</v>
      </c>
      <c r="J336" s="16">
        <f t="shared" ca="1" si="53"/>
        <v>19.603439334355997</v>
      </c>
      <c r="K336" s="16">
        <f t="shared" ca="1" si="58"/>
        <v>9467.8396074604334</v>
      </c>
      <c r="L336" s="16">
        <f t="shared" ca="1" si="59"/>
        <v>9496.6956740685855</v>
      </c>
      <c r="M336" s="16">
        <f t="shared" ca="1" si="60"/>
        <v>9556.1057052223769</v>
      </c>
      <c r="N336" s="16">
        <f t="shared" ca="1" si="54"/>
        <v>6.0675716590840203</v>
      </c>
      <c r="O336" s="16">
        <f t="shared" ca="1" si="55"/>
        <v>9562.17327688146</v>
      </c>
      <c r="P336" s="16">
        <f t="shared" ca="1" si="61"/>
        <v>28.856066608152105</v>
      </c>
      <c r="Q336" s="16">
        <f t="shared" ca="1" si="56"/>
        <v>59.410031153790634</v>
      </c>
      <c r="R336" s="16">
        <f t="shared" ca="1" si="62"/>
        <v>94.333669421026769</v>
      </c>
      <c r="S336" s="15">
        <v>311</v>
      </c>
      <c r="T336" s="15">
        <f t="shared" ca="1" si="57"/>
        <v>2</v>
      </c>
      <c r="U336" s="16">
        <f t="shared" ca="1" si="63"/>
        <v>9541.2450785771325</v>
      </c>
      <c r="V336" s="16">
        <f t="shared" ca="1" si="64"/>
        <v>9562.17327688146</v>
      </c>
      <c r="W336" s="16">
        <f t="shared" ca="1" si="65"/>
        <v>9538.0016947671647</v>
      </c>
    </row>
    <row r="337" spans="9:23">
      <c r="I337" s="15">
        <v>312</v>
      </c>
      <c r="J337" s="16">
        <f t="shared" ca="1" si="53"/>
        <v>48.735766764401994</v>
      </c>
      <c r="K337" s="16">
        <f t="shared" ca="1" si="58"/>
        <v>9516.5753742248362</v>
      </c>
      <c r="L337" s="16">
        <f t="shared" ca="1" si="59"/>
        <v>9538.0016947671647</v>
      </c>
      <c r="M337" s="16">
        <f t="shared" ca="1" si="60"/>
        <v>9589.9899892022368</v>
      </c>
      <c r="N337" s="16">
        <f t="shared" ca="1" si="54"/>
        <v>8.9276377139595287</v>
      </c>
      <c r="O337" s="16">
        <f t="shared" ca="1" si="55"/>
        <v>9598.9176269161962</v>
      </c>
      <c r="P337" s="16">
        <f t="shared" ca="1" si="61"/>
        <v>21.42632054232854</v>
      </c>
      <c r="Q337" s="16">
        <f t="shared" ca="1" si="56"/>
        <v>51.988294435072916</v>
      </c>
      <c r="R337" s="16">
        <f t="shared" ca="1" si="62"/>
        <v>82.342252691360983</v>
      </c>
      <c r="S337" s="15">
        <v>312</v>
      </c>
      <c r="T337" s="15">
        <f t="shared" ca="1" si="57"/>
        <v>3</v>
      </c>
      <c r="U337" s="16">
        <f t="shared" ca="1" si="63"/>
        <v>9541.2450785771325</v>
      </c>
      <c r="V337" s="16">
        <f t="shared" ca="1" si="64"/>
        <v>9562.17327688146</v>
      </c>
      <c r="W337" s="16">
        <f t="shared" ca="1" si="65"/>
        <v>9598.9176269161962</v>
      </c>
    </row>
    <row r="338" spans="9:23">
      <c r="I338" s="15">
        <v>313</v>
      </c>
      <c r="J338" s="16">
        <f t="shared" ca="1" si="53"/>
        <v>0.86890300768191964</v>
      </c>
      <c r="K338" s="16">
        <f t="shared" ca="1" si="58"/>
        <v>9517.4442772325183</v>
      </c>
      <c r="L338" s="16">
        <f t="shared" ca="1" si="59"/>
        <v>9541.2450785771325</v>
      </c>
      <c r="M338" s="16">
        <f t="shared" ca="1" si="60"/>
        <v>9620.7926199196754</v>
      </c>
      <c r="N338" s="16">
        <f t="shared" ca="1" si="54"/>
        <v>8.9917448381806615</v>
      </c>
      <c r="O338" s="16">
        <f t="shared" ca="1" si="55"/>
        <v>9629.7843647578557</v>
      </c>
      <c r="P338" s="16">
        <f t="shared" ca="1" si="61"/>
        <v>23.800801344614229</v>
      </c>
      <c r="Q338" s="16">
        <f t="shared" ca="1" si="56"/>
        <v>79.547541342542218</v>
      </c>
      <c r="R338" s="16">
        <f t="shared" ca="1" si="62"/>
        <v>112.34008752533711</v>
      </c>
      <c r="S338" s="15">
        <v>313</v>
      </c>
      <c r="T338" s="15">
        <f t="shared" ca="1" si="57"/>
        <v>1</v>
      </c>
      <c r="U338" s="16">
        <f t="shared" ca="1" si="63"/>
        <v>9629.7843647578557</v>
      </c>
      <c r="V338" s="16">
        <f t="shared" ca="1" si="64"/>
        <v>9562.17327688146</v>
      </c>
      <c r="W338" s="16">
        <f t="shared" ca="1" si="65"/>
        <v>9598.9176269161962</v>
      </c>
    </row>
    <row r="339" spans="9:23">
      <c r="I339" s="15">
        <v>314</v>
      </c>
      <c r="J339" s="16">
        <f t="shared" ca="1" si="53"/>
        <v>1.1833033985496972</v>
      </c>
      <c r="K339" s="16">
        <f t="shared" ca="1" si="58"/>
        <v>9518.6275806310678</v>
      </c>
      <c r="L339" s="16">
        <f t="shared" ca="1" si="59"/>
        <v>9562.17327688146</v>
      </c>
      <c r="M339" s="16">
        <f t="shared" ca="1" si="60"/>
        <v>9595.5117852324147</v>
      </c>
      <c r="N339" s="16">
        <f t="shared" ca="1" si="54"/>
        <v>7.4995582361209632</v>
      </c>
      <c r="O339" s="16">
        <f t="shared" ca="1" si="55"/>
        <v>9603.0113434685354</v>
      </c>
      <c r="P339" s="16">
        <f t="shared" ca="1" si="61"/>
        <v>43.545696250392211</v>
      </c>
      <c r="Q339" s="16">
        <f t="shared" ca="1" si="56"/>
        <v>33.338508350954129</v>
      </c>
      <c r="R339" s="16">
        <f t="shared" ca="1" si="62"/>
        <v>84.383762837467302</v>
      </c>
      <c r="S339" s="15">
        <v>314</v>
      </c>
      <c r="T339" s="15">
        <f t="shared" ca="1" si="57"/>
        <v>2</v>
      </c>
      <c r="U339" s="16">
        <f t="shared" ca="1" si="63"/>
        <v>9629.7843647578557</v>
      </c>
      <c r="V339" s="16">
        <f t="shared" ca="1" si="64"/>
        <v>9603.0113434685354</v>
      </c>
      <c r="W339" s="16">
        <f t="shared" ca="1" si="65"/>
        <v>9598.9176269161962</v>
      </c>
    </row>
    <row r="340" spans="9:23">
      <c r="I340" s="15">
        <v>315</v>
      </c>
      <c r="J340" s="16">
        <f t="shared" ca="1" si="53"/>
        <v>36.606112589952488</v>
      </c>
      <c r="K340" s="16">
        <f t="shared" ca="1" si="58"/>
        <v>9555.2336932210201</v>
      </c>
      <c r="L340" s="16">
        <f t="shared" ca="1" si="59"/>
        <v>9598.9176269161962</v>
      </c>
      <c r="M340" s="16">
        <f t="shared" ca="1" si="60"/>
        <v>9658.7674915346579</v>
      </c>
      <c r="N340" s="16">
        <f t="shared" ca="1" si="54"/>
        <v>8.8864648623864309</v>
      </c>
      <c r="O340" s="16">
        <f t="shared" ca="1" si="55"/>
        <v>9667.6539563970437</v>
      </c>
      <c r="P340" s="16">
        <f t="shared" ca="1" si="61"/>
        <v>43.683933695176165</v>
      </c>
      <c r="Q340" s="16">
        <f t="shared" ca="1" si="56"/>
        <v>59.849864618462206</v>
      </c>
      <c r="R340" s="16">
        <f t="shared" ca="1" si="62"/>
        <v>112.4202631760248</v>
      </c>
      <c r="S340" s="15">
        <v>315</v>
      </c>
      <c r="T340" s="15">
        <f t="shared" ca="1" si="57"/>
        <v>3</v>
      </c>
      <c r="U340" s="16">
        <f t="shared" ca="1" si="63"/>
        <v>9629.7843647578557</v>
      </c>
      <c r="V340" s="16">
        <f t="shared" ca="1" si="64"/>
        <v>9603.0113434685354</v>
      </c>
      <c r="W340" s="16">
        <f t="shared" ca="1" si="65"/>
        <v>9667.6539563970437</v>
      </c>
    </row>
    <row r="341" spans="9:23">
      <c r="I341" s="15">
        <v>316</v>
      </c>
      <c r="J341" s="16">
        <f t="shared" ca="1" si="53"/>
        <v>11.818836268184826</v>
      </c>
      <c r="K341" s="16">
        <f t="shared" ca="1" si="58"/>
        <v>9567.052529489205</v>
      </c>
      <c r="L341" s="16">
        <f t="shared" ca="1" si="59"/>
        <v>9603.0113434685354</v>
      </c>
      <c r="M341" s="16">
        <f t="shared" ca="1" si="60"/>
        <v>9652.1956344833525</v>
      </c>
      <c r="N341" s="16">
        <f t="shared" ca="1" si="54"/>
        <v>9.7951031438102802</v>
      </c>
      <c r="O341" s="16">
        <f t="shared" ca="1" si="55"/>
        <v>9661.9907376271622</v>
      </c>
      <c r="P341" s="16">
        <f t="shared" ca="1" si="61"/>
        <v>35.958813979330444</v>
      </c>
      <c r="Q341" s="16">
        <f t="shared" ca="1" si="56"/>
        <v>49.184291014817695</v>
      </c>
      <c r="R341" s="16">
        <f t="shared" ca="1" si="62"/>
        <v>94.938208137958412</v>
      </c>
      <c r="S341" s="15">
        <v>316</v>
      </c>
      <c r="T341" s="15">
        <f t="shared" ca="1" si="57"/>
        <v>2</v>
      </c>
      <c r="U341" s="16">
        <f t="shared" ca="1" si="63"/>
        <v>9629.7843647578557</v>
      </c>
      <c r="V341" s="16">
        <f t="shared" ca="1" si="64"/>
        <v>9661.9907376271622</v>
      </c>
      <c r="W341" s="16">
        <f t="shared" ca="1" si="65"/>
        <v>9667.6539563970437</v>
      </c>
    </row>
    <row r="342" spans="9:23">
      <c r="I342" s="15">
        <v>317</v>
      </c>
      <c r="J342" s="16">
        <f t="shared" ca="1" si="53"/>
        <v>62.574864420978287</v>
      </c>
      <c r="K342" s="16">
        <f t="shared" ca="1" si="58"/>
        <v>9629.6273939101829</v>
      </c>
      <c r="L342" s="16">
        <f t="shared" ca="1" si="59"/>
        <v>9629.7843647578557</v>
      </c>
      <c r="M342" s="16">
        <f t="shared" ca="1" si="60"/>
        <v>9683.3944334901935</v>
      </c>
      <c r="N342" s="16">
        <f t="shared" ca="1" si="54"/>
        <v>6.7902966626572718</v>
      </c>
      <c r="O342" s="16">
        <f t="shared" ca="1" si="55"/>
        <v>9690.1847301528505</v>
      </c>
      <c r="P342" s="16">
        <f t="shared" ca="1" si="61"/>
        <v>0.15697084767271008</v>
      </c>
      <c r="Q342" s="16">
        <f t="shared" ca="1" si="56"/>
        <v>53.610068732337801</v>
      </c>
      <c r="R342" s="16">
        <f t="shared" ca="1" si="62"/>
        <v>60.55733624266778</v>
      </c>
      <c r="S342" s="15">
        <v>317</v>
      </c>
      <c r="T342" s="15">
        <f t="shared" ca="1" si="57"/>
        <v>1</v>
      </c>
      <c r="U342" s="16">
        <f t="shared" ca="1" si="63"/>
        <v>9690.1847301528505</v>
      </c>
      <c r="V342" s="16">
        <f t="shared" ca="1" si="64"/>
        <v>9661.9907376271622</v>
      </c>
      <c r="W342" s="16">
        <f t="shared" ca="1" si="65"/>
        <v>9667.6539563970437</v>
      </c>
    </row>
    <row r="343" spans="9:23">
      <c r="I343" s="15">
        <v>318</v>
      </c>
      <c r="J343" s="16">
        <f t="shared" ca="1" si="53"/>
        <v>72.469671451398312</v>
      </c>
      <c r="K343" s="16">
        <f t="shared" ca="1" si="58"/>
        <v>9702.0970653615805</v>
      </c>
      <c r="L343" s="16">
        <f t="shared" ca="1" si="59"/>
        <v>9702.0970653615805</v>
      </c>
      <c r="M343" s="16">
        <f t="shared" ca="1" si="60"/>
        <v>9748.1154475807089</v>
      </c>
      <c r="N343" s="16">
        <f t="shared" ca="1" si="54"/>
        <v>8.9954197463439485</v>
      </c>
      <c r="O343" s="16">
        <f t="shared" ca="1" si="55"/>
        <v>9757.1108673270537</v>
      </c>
      <c r="P343" s="16">
        <f t="shared" ca="1" si="61"/>
        <v>0</v>
      </c>
      <c r="Q343" s="16">
        <f t="shared" ca="1" si="56"/>
        <v>46.018382219128952</v>
      </c>
      <c r="R343" s="16">
        <f t="shared" ca="1" si="62"/>
        <v>55.013801965472901</v>
      </c>
      <c r="S343" s="15">
        <v>318</v>
      </c>
      <c r="T343" s="15">
        <f t="shared" ca="1" si="57"/>
        <v>2</v>
      </c>
      <c r="U343" s="16">
        <f t="shared" ca="1" si="63"/>
        <v>9690.1847301528505</v>
      </c>
      <c r="V343" s="16">
        <f t="shared" ca="1" si="64"/>
        <v>9757.1108673270537</v>
      </c>
      <c r="W343" s="16">
        <f t="shared" ca="1" si="65"/>
        <v>9667.6539563970437</v>
      </c>
    </row>
    <row r="344" spans="9:23">
      <c r="I344" s="15">
        <v>319</v>
      </c>
      <c r="J344" s="16">
        <f t="shared" ca="1" si="53"/>
        <v>25.705888957016494</v>
      </c>
      <c r="K344" s="16">
        <f t="shared" ca="1" si="58"/>
        <v>9727.8029543185967</v>
      </c>
      <c r="L344" s="16">
        <f t="shared" ca="1" si="59"/>
        <v>9727.8029543185967</v>
      </c>
      <c r="M344" s="16">
        <f t="shared" ca="1" si="60"/>
        <v>9767.1642284616264</v>
      </c>
      <c r="N344" s="16">
        <f t="shared" ca="1" si="54"/>
        <v>6.522611937676154</v>
      </c>
      <c r="O344" s="16">
        <f t="shared" ca="1" si="55"/>
        <v>9773.686840399303</v>
      </c>
      <c r="P344" s="16">
        <f t="shared" ca="1" si="61"/>
        <v>0</v>
      </c>
      <c r="Q344" s="16">
        <f t="shared" ca="1" si="56"/>
        <v>39.361274143030293</v>
      </c>
      <c r="R344" s="16">
        <f t="shared" ca="1" si="62"/>
        <v>45.883886080706446</v>
      </c>
      <c r="S344" s="15">
        <v>319</v>
      </c>
      <c r="T344" s="15">
        <f t="shared" ca="1" si="57"/>
        <v>3</v>
      </c>
      <c r="U344" s="16">
        <f t="shared" ca="1" si="63"/>
        <v>9690.1847301528505</v>
      </c>
      <c r="V344" s="16">
        <f t="shared" ca="1" si="64"/>
        <v>9757.1108673270537</v>
      </c>
      <c r="W344" s="16">
        <f t="shared" ca="1" si="65"/>
        <v>9773.686840399303</v>
      </c>
    </row>
    <row r="345" spans="9:23">
      <c r="I345" s="15">
        <v>320</v>
      </c>
      <c r="J345" s="16">
        <f t="shared" ca="1" si="53"/>
        <v>67.807331616266595</v>
      </c>
      <c r="K345" s="16">
        <f t="shared" ca="1" si="58"/>
        <v>9795.610285934863</v>
      </c>
      <c r="L345" s="16">
        <f t="shared" ca="1" si="59"/>
        <v>9795.610285934863</v>
      </c>
      <c r="M345" s="16">
        <f t="shared" ca="1" si="60"/>
        <v>9857.0663054719444</v>
      </c>
      <c r="N345" s="16">
        <f t="shared" ca="1" si="54"/>
        <v>6.0561260031053195</v>
      </c>
      <c r="O345" s="16">
        <f t="shared" ca="1" si="55"/>
        <v>9863.1224314750489</v>
      </c>
      <c r="P345" s="16">
        <f t="shared" ca="1" si="61"/>
        <v>0</v>
      </c>
      <c r="Q345" s="16">
        <f t="shared" ca="1" si="56"/>
        <v>61.456019537080529</v>
      </c>
      <c r="R345" s="16">
        <f t="shared" ca="1" si="62"/>
        <v>67.512145540185855</v>
      </c>
      <c r="S345" s="15">
        <v>320</v>
      </c>
      <c r="T345" s="15">
        <f t="shared" ca="1" si="57"/>
        <v>1</v>
      </c>
      <c r="U345" s="16">
        <f t="shared" ca="1" si="63"/>
        <v>9863.1224314750489</v>
      </c>
      <c r="V345" s="16">
        <f t="shared" ca="1" si="64"/>
        <v>9757.1108673270537</v>
      </c>
      <c r="W345" s="16">
        <f t="shared" ca="1" si="65"/>
        <v>9773.686840399303</v>
      </c>
    </row>
    <row r="346" spans="9:23">
      <c r="I346" s="15">
        <v>321</v>
      </c>
      <c r="J346" s="16">
        <f t="shared" ca="1" si="53"/>
        <v>11.884885057287695</v>
      </c>
      <c r="K346" s="16">
        <f t="shared" ca="1" si="58"/>
        <v>9807.4951709921515</v>
      </c>
      <c r="L346" s="16">
        <f t="shared" ca="1" si="59"/>
        <v>9807.4951709921515</v>
      </c>
      <c r="M346" s="16">
        <f t="shared" ca="1" si="60"/>
        <v>9861.6186170089004</v>
      </c>
      <c r="N346" s="16">
        <f t="shared" ca="1" si="54"/>
        <v>5.7454383255478874</v>
      </c>
      <c r="O346" s="16">
        <f t="shared" ca="1" si="55"/>
        <v>9867.3640553344485</v>
      </c>
      <c r="P346" s="16">
        <f t="shared" ca="1" si="61"/>
        <v>0</v>
      </c>
      <c r="Q346" s="16">
        <f t="shared" ca="1" si="56"/>
        <v>54.123446016749078</v>
      </c>
      <c r="R346" s="16">
        <f t="shared" ca="1" si="62"/>
        <v>59.868884342296965</v>
      </c>
      <c r="S346" s="15">
        <v>321</v>
      </c>
      <c r="T346" s="15">
        <f t="shared" ca="1" si="57"/>
        <v>2</v>
      </c>
      <c r="U346" s="16">
        <f t="shared" ca="1" si="63"/>
        <v>9863.1224314750489</v>
      </c>
      <c r="V346" s="16">
        <f t="shared" ca="1" si="64"/>
        <v>9867.3640553344485</v>
      </c>
      <c r="W346" s="16">
        <f t="shared" ca="1" si="65"/>
        <v>9773.686840399303</v>
      </c>
    </row>
    <row r="347" spans="9:23">
      <c r="I347" s="15">
        <v>322</v>
      </c>
      <c r="J347" s="16">
        <f t="shared" ref="J347:J410" ca="1" si="66">LN(RAND())*(-$B$15)</f>
        <v>4.9279162279227191E-2</v>
      </c>
      <c r="K347" s="16">
        <f t="shared" ca="1" si="58"/>
        <v>9807.5444501544316</v>
      </c>
      <c r="L347" s="16">
        <f t="shared" ca="1" si="59"/>
        <v>9807.5444501544316</v>
      </c>
      <c r="M347" s="16">
        <f t="shared" ca="1" si="60"/>
        <v>9865.1364858951129</v>
      </c>
      <c r="N347" s="16">
        <f t="shared" ref="N347:N410" ca="1" si="67">(RAND()*5)+5</f>
        <v>5.5649677200458809</v>
      </c>
      <c r="O347" s="16">
        <f t="shared" ref="O347:O410" ca="1" si="68">M347+N347</f>
        <v>9870.7014536151582</v>
      </c>
      <c r="P347" s="16">
        <f t="shared" ca="1" si="61"/>
        <v>0</v>
      </c>
      <c r="Q347" s="16">
        <f t="shared" ref="Q347:Q410" ca="1" si="69">_xlfn.NORM.INV(RAND(), $B$11,$B$12)</f>
        <v>57.592035740680686</v>
      </c>
      <c r="R347" s="16">
        <f t="shared" ca="1" si="62"/>
        <v>63.157003460726564</v>
      </c>
      <c r="S347" s="15">
        <v>322</v>
      </c>
      <c r="T347" s="15">
        <f t="shared" ref="T347:T410" ca="1" si="70">IF(O347=U347, 1, IF(O347=V347, 2, IF(W347=O347, 3, IF(X347=O347, 4, 0))))</f>
        <v>3</v>
      </c>
      <c r="U347" s="16">
        <f t="shared" ca="1" si="63"/>
        <v>9863.1224314750489</v>
      </c>
      <c r="V347" s="16">
        <f t="shared" ca="1" si="64"/>
        <v>9867.3640553344485</v>
      </c>
      <c r="W347" s="16">
        <f t="shared" ca="1" si="65"/>
        <v>9870.7014536151582</v>
      </c>
    </row>
    <row r="348" spans="9:23">
      <c r="I348" s="15">
        <v>323</v>
      </c>
      <c r="J348" s="16">
        <f t="shared" ca="1" si="66"/>
        <v>44.690990400070035</v>
      </c>
      <c r="K348" s="16">
        <f t="shared" ref="K348:K411" ca="1" si="71">K347+J348</f>
        <v>9852.2354405545011</v>
      </c>
      <c r="L348" s="16">
        <f t="shared" ref="L348:L411" ca="1" si="72">IF(K348&gt;MIN(U347:W347), K348, MIN(U347:W347))</f>
        <v>9863.1224314750489</v>
      </c>
      <c r="M348" s="16">
        <f t="shared" ref="M348:M411" ca="1" si="73">L348+Q348</f>
        <v>9909.2291307320811</v>
      </c>
      <c r="N348" s="16">
        <f t="shared" ca="1" si="67"/>
        <v>6.2282220044014585</v>
      </c>
      <c r="O348" s="16">
        <f t="shared" ca="1" si="68"/>
        <v>9915.4573527364828</v>
      </c>
      <c r="P348" s="16">
        <f t="shared" ref="P348:P411" ca="1" si="74">IF((L348-K348) &gt;=0, (L348-K348), 0)</f>
        <v>10.88699092054776</v>
      </c>
      <c r="Q348" s="16">
        <f t="shared" ca="1" si="69"/>
        <v>46.106699257031408</v>
      </c>
      <c r="R348" s="16">
        <f t="shared" ref="R348:R411" ca="1" si="75">Q348+P348+N348</f>
        <v>63.221912181980628</v>
      </c>
      <c r="S348" s="15">
        <v>323</v>
      </c>
      <c r="T348" s="15">
        <f t="shared" ca="1" si="70"/>
        <v>1</v>
      </c>
      <c r="U348" s="16">
        <f t="shared" ref="U348:U411" ca="1" si="76">IF(U347=MIN(U347:W347), M348 + N348, U347)</f>
        <v>9915.4573527364828</v>
      </c>
      <c r="V348" s="16">
        <f t="shared" ref="V348:V411" ca="1" si="77">IF(V347=MIN(U347:W347), M348 + N348, V347)</f>
        <v>9867.3640553344485</v>
      </c>
      <c r="W348" s="16">
        <f t="shared" ca="1" si="65"/>
        <v>9870.7014536151582</v>
      </c>
    </row>
    <row r="349" spans="9:23">
      <c r="I349" s="15">
        <v>324</v>
      </c>
      <c r="J349" s="16">
        <f t="shared" ca="1" si="66"/>
        <v>10.812260019419371</v>
      </c>
      <c r="K349" s="16">
        <f t="shared" ca="1" si="71"/>
        <v>9863.0477005739212</v>
      </c>
      <c r="L349" s="16">
        <f t="shared" ca="1" si="72"/>
        <v>9867.3640553344485</v>
      </c>
      <c r="M349" s="16">
        <f t="shared" ca="1" si="73"/>
        <v>9972.9817622272894</v>
      </c>
      <c r="N349" s="16">
        <f t="shared" ca="1" si="67"/>
        <v>8.0448920740726955</v>
      </c>
      <c r="O349" s="16">
        <f t="shared" ca="1" si="68"/>
        <v>9981.0266543013622</v>
      </c>
      <c r="P349" s="16">
        <f t="shared" ca="1" si="74"/>
        <v>4.316354760527247</v>
      </c>
      <c r="Q349" s="16">
        <f t="shared" ca="1" si="69"/>
        <v>105.61770689284043</v>
      </c>
      <c r="R349" s="16">
        <f t="shared" ca="1" si="75"/>
        <v>117.97895372744037</v>
      </c>
      <c r="S349" s="15">
        <v>324</v>
      </c>
      <c r="T349" s="15">
        <f t="shared" ca="1" si="70"/>
        <v>2</v>
      </c>
      <c r="U349" s="16">
        <f t="shared" ca="1" si="76"/>
        <v>9915.4573527364828</v>
      </c>
      <c r="V349" s="16">
        <f t="shared" ca="1" si="77"/>
        <v>9981.0266543013622</v>
      </c>
      <c r="W349" s="16">
        <f t="shared" ref="W349:W412" ca="1" si="78">IF(W348=MIN(U348:W348), N349+M349, W348)</f>
        <v>9870.7014536151582</v>
      </c>
    </row>
    <row r="350" spans="9:23">
      <c r="I350" s="15">
        <v>325</v>
      </c>
      <c r="J350" s="16">
        <f t="shared" ca="1" si="66"/>
        <v>27.816020936108725</v>
      </c>
      <c r="K350" s="16">
        <f t="shared" ca="1" si="71"/>
        <v>9890.8637215100298</v>
      </c>
      <c r="L350" s="16">
        <f t="shared" ca="1" si="72"/>
        <v>9890.8637215100298</v>
      </c>
      <c r="M350" s="16">
        <f t="shared" ca="1" si="73"/>
        <v>9945.3090049913553</v>
      </c>
      <c r="N350" s="16">
        <f t="shared" ca="1" si="67"/>
        <v>6.94520792173111</v>
      </c>
      <c r="O350" s="16">
        <f t="shared" ca="1" si="68"/>
        <v>9952.254212913087</v>
      </c>
      <c r="P350" s="16">
        <f t="shared" ca="1" si="74"/>
        <v>0</v>
      </c>
      <c r="Q350" s="16">
        <f t="shared" ca="1" si="69"/>
        <v>54.445283481325433</v>
      </c>
      <c r="R350" s="16">
        <f t="shared" ca="1" si="75"/>
        <v>61.390491403056544</v>
      </c>
      <c r="S350" s="15">
        <v>325</v>
      </c>
      <c r="T350" s="15">
        <f t="shared" ca="1" si="70"/>
        <v>3</v>
      </c>
      <c r="U350" s="16">
        <f t="shared" ca="1" si="76"/>
        <v>9915.4573527364828</v>
      </c>
      <c r="V350" s="16">
        <f t="shared" ca="1" si="77"/>
        <v>9981.0266543013622</v>
      </c>
      <c r="W350" s="16">
        <f t="shared" ca="1" si="78"/>
        <v>9952.254212913087</v>
      </c>
    </row>
    <row r="351" spans="9:23">
      <c r="I351" s="15">
        <v>326</v>
      </c>
      <c r="J351" s="16">
        <f t="shared" ca="1" si="66"/>
        <v>104.36768818083945</v>
      </c>
      <c r="K351" s="16">
        <f t="shared" ca="1" si="71"/>
        <v>9995.2314096908685</v>
      </c>
      <c r="L351" s="16">
        <f t="shared" ca="1" si="72"/>
        <v>9995.2314096908685</v>
      </c>
      <c r="M351" s="16">
        <f t="shared" ca="1" si="73"/>
        <v>10035.276935489872</v>
      </c>
      <c r="N351" s="16">
        <f t="shared" ca="1" si="67"/>
        <v>9.5911631266614865</v>
      </c>
      <c r="O351" s="16">
        <f t="shared" ca="1" si="68"/>
        <v>10044.868098616533</v>
      </c>
      <c r="P351" s="16">
        <f t="shared" ca="1" si="74"/>
        <v>0</v>
      </c>
      <c r="Q351" s="16">
        <f t="shared" ca="1" si="69"/>
        <v>40.045525799003251</v>
      </c>
      <c r="R351" s="16">
        <f t="shared" ca="1" si="75"/>
        <v>49.636688925664735</v>
      </c>
      <c r="S351" s="15">
        <v>326</v>
      </c>
      <c r="T351" s="15">
        <f t="shared" ca="1" si="70"/>
        <v>1</v>
      </c>
      <c r="U351" s="16">
        <f t="shared" ca="1" si="76"/>
        <v>10044.868098616533</v>
      </c>
      <c r="V351" s="16">
        <f t="shared" ca="1" si="77"/>
        <v>9981.0266543013622</v>
      </c>
      <c r="W351" s="16">
        <f t="shared" ca="1" si="78"/>
        <v>9952.254212913087</v>
      </c>
    </row>
    <row r="352" spans="9:23">
      <c r="I352" s="15">
        <v>327</v>
      </c>
      <c r="J352" s="16">
        <f t="shared" ca="1" si="66"/>
        <v>87.374311750251366</v>
      </c>
      <c r="K352" s="16">
        <f t="shared" ca="1" si="71"/>
        <v>10082.605721441119</v>
      </c>
      <c r="L352" s="16">
        <f t="shared" ca="1" si="72"/>
        <v>10082.605721441119</v>
      </c>
      <c r="M352" s="16">
        <f t="shared" ca="1" si="73"/>
        <v>10096.485724224738</v>
      </c>
      <c r="N352" s="16">
        <f t="shared" ca="1" si="67"/>
        <v>7.8113790546744912</v>
      </c>
      <c r="O352" s="16">
        <f t="shared" ca="1" si="68"/>
        <v>10104.297103279412</v>
      </c>
      <c r="P352" s="16">
        <f t="shared" ca="1" si="74"/>
        <v>0</v>
      </c>
      <c r="Q352" s="16">
        <f t="shared" ca="1" si="69"/>
        <v>13.880002783618352</v>
      </c>
      <c r="R352" s="16">
        <f t="shared" ca="1" si="75"/>
        <v>21.691381838292841</v>
      </c>
      <c r="S352" s="15">
        <v>327</v>
      </c>
      <c r="T352" s="15">
        <f t="shared" ca="1" si="70"/>
        <v>3</v>
      </c>
      <c r="U352" s="16">
        <f t="shared" ca="1" si="76"/>
        <v>10044.868098616533</v>
      </c>
      <c r="V352" s="16">
        <f t="shared" ca="1" si="77"/>
        <v>9981.0266543013622</v>
      </c>
      <c r="W352" s="16">
        <f t="shared" ca="1" si="78"/>
        <v>10104.297103279412</v>
      </c>
    </row>
    <row r="353" spans="9:23">
      <c r="I353" s="15">
        <v>328</v>
      </c>
      <c r="J353" s="16">
        <f t="shared" ca="1" si="66"/>
        <v>40.078161370598814</v>
      </c>
      <c r="K353" s="16">
        <f t="shared" ca="1" si="71"/>
        <v>10122.683882811718</v>
      </c>
      <c r="L353" s="16">
        <f t="shared" ca="1" si="72"/>
        <v>10122.683882811718</v>
      </c>
      <c r="M353" s="16">
        <f t="shared" ca="1" si="73"/>
        <v>10183.104790814523</v>
      </c>
      <c r="N353" s="16">
        <f t="shared" ca="1" si="67"/>
        <v>9.0783300058225826</v>
      </c>
      <c r="O353" s="16">
        <f t="shared" ca="1" si="68"/>
        <v>10192.183120820346</v>
      </c>
      <c r="P353" s="16">
        <f t="shared" ca="1" si="74"/>
        <v>0</v>
      </c>
      <c r="Q353" s="16">
        <f t="shared" ca="1" si="69"/>
        <v>60.420908002805618</v>
      </c>
      <c r="R353" s="16">
        <f t="shared" ca="1" si="75"/>
        <v>69.499238008628197</v>
      </c>
      <c r="S353" s="15">
        <v>328</v>
      </c>
      <c r="T353" s="15">
        <f t="shared" ca="1" si="70"/>
        <v>2</v>
      </c>
      <c r="U353" s="16">
        <f t="shared" ca="1" si="76"/>
        <v>10044.868098616533</v>
      </c>
      <c r="V353" s="16">
        <f t="shared" ca="1" si="77"/>
        <v>10192.183120820346</v>
      </c>
      <c r="W353" s="16">
        <f t="shared" ca="1" si="78"/>
        <v>10104.297103279412</v>
      </c>
    </row>
    <row r="354" spans="9:23">
      <c r="I354" s="15">
        <v>329</v>
      </c>
      <c r="J354" s="16">
        <f t="shared" ca="1" si="66"/>
        <v>8.1091204577886682</v>
      </c>
      <c r="K354" s="16">
        <f t="shared" ca="1" si="71"/>
        <v>10130.793003269506</v>
      </c>
      <c r="L354" s="16">
        <f t="shared" ca="1" si="72"/>
        <v>10130.793003269506</v>
      </c>
      <c r="M354" s="16">
        <f t="shared" ca="1" si="73"/>
        <v>10216.882756850948</v>
      </c>
      <c r="N354" s="16">
        <f t="shared" ca="1" si="67"/>
        <v>9.0016965835309097</v>
      </c>
      <c r="O354" s="16">
        <f t="shared" ca="1" si="68"/>
        <v>10225.884453434479</v>
      </c>
      <c r="P354" s="16">
        <f t="shared" ca="1" si="74"/>
        <v>0</v>
      </c>
      <c r="Q354" s="16">
        <f t="shared" ca="1" si="69"/>
        <v>86.089753581442835</v>
      </c>
      <c r="R354" s="16">
        <f t="shared" ca="1" si="75"/>
        <v>95.09145016497375</v>
      </c>
      <c r="S354" s="15">
        <v>329</v>
      </c>
      <c r="T354" s="15">
        <f t="shared" ca="1" si="70"/>
        <v>1</v>
      </c>
      <c r="U354" s="16">
        <f t="shared" ca="1" si="76"/>
        <v>10225.884453434479</v>
      </c>
      <c r="V354" s="16">
        <f t="shared" ca="1" si="77"/>
        <v>10192.183120820346</v>
      </c>
      <c r="W354" s="16">
        <f t="shared" ca="1" si="78"/>
        <v>10104.297103279412</v>
      </c>
    </row>
    <row r="355" spans="9:23">
      <c r="I355" s="15">
        <v>330</v>
      </c>
      <c r="J355" s="16">
        <f t="shared" ca="1" si="66"/>
        <v>2.9646068168781281</v>
      </c>
      <c r="K355" s="16">
        <f t="shared" ca="1" si="71"/>
        <v>10133.757610086384</v>
      </c>
      <c r="L355" s="16">
        <f t="shared" ca="1" si="72"/>
        <v>10133.757610086384</v>
      </c>
      <c r="M355" s="16">
        <f t="shared" ca="1" si="73"/>
        <v>10209.339565154729</v>
      </c>
      <c r="N355" s="16">
        <f t="shared" ca="1" si="67"/>
        <v>5.3720274825386998</v>
      </c>
      <c r="O355" s="16">
        <f t="shared" ca="1" si="68"/>
        <v>10214.711592637268</v>
      </c>
      <c r="P355" s="16">
        <f t="shared" ca="1" si="74"/>
        <v>0</v>
      </c>
      <c r="Q355" s="16">
        <f t="shared" ca="1" si="69"/>
        <v>75.581955068344229</v>
      </c>
      <c r="R355" s="16">
        <f t="shared" ca="1" si="75"/>
        <v>80.953982550882927</v>
      </c>
      <c r="S355" s="15">
        <v>330</v>
      </c>
      <c r="T355" s="15">
        <f t="shared" ca="1" si="70"/>
        <v>3</v>
      </c>
      <c r="U355" s="16">
        <f t="shared" ca="1" si="76"/>
        <v>10225.884453434479</v>
      </c>
      <c r="V355" s="16">
        <f t="shared" ca="1" si="77"/>
        <v>10192.183120820346</v>
      </c>
      <c r="W355" s="16">
        <f t="shared" ca="1" si="78"/>
        <v>10214.711592637268</v>
      </c>
    </row>
    <row r="356" spans="9:23">
      <c r="I356" s="15">
        <v>331</v>
      </c>
      <c r="J356" s="16">
        <f t="shared" ca="1" si="66"/>
        <v>79.564159573277252</v>
      </c>
      <c r="K356" s="16">
        <f t="shared" ca="1" si="71"/>
        <v>10213.321769659662</v>
      </c>
      <c r="L356" s="16">
        <f t="shared" ca="1" si="72"/>
        <v>10213.321769659662</v>
      </c>
      <c r="M356" s="16">
        <f t="shared" ca="1" si="73"/>
        <v>10291.580138841595</v>
      </c>
      <c r="N356" s="16">
        <f t="shared" ca="1" si="67"/>
        <v>5.1615300309003107</v>
      </c>
      <c r="O356" s="16">
        <f t="shared" ca="1" si="68"/>
        <v>10296.741668872495</v>
      </c>
      <c r="P356" s="16">
        <f t="shared" ca="1" si="74"/>
        <v>0</v>
      </c>
      <c r="Q356" s="16">
        <f t="shared" ca="1" si="69"/>
        <v>78.258369181932039</v>
      </c>
      <c r="R356" s="16">
        <f t="shared" ca="1" si="75"/>
        <v>83.419899212832348</v>
      </c>
      <c r="S356" s="15">
        <v>331</v>
      </c>
      <c r="T356" s="15">
        <f t="shared" ca="1" si="70"/>
        <v>2</v>
      </c>
      <c r="U356" s="16">
        <f t="shared" ca="1" si="76"/>
        <v>10225.884453434479</v>
      </c>
      <c r="V356" s="16">
        <f t="shared" ca="1" si="77"/>
        <v>10296.741668872495</v>
      </c>
      <c r="W356" s="16">
        <f t="shared" ca="1" si="78"/>
        <v>10214.711592637268</v>
      </c>
    </row>
    <row r="357" spans="9:23">
      <c r="I357" s="15">
        <v>332</v>
      </c>
      <c r="J357" s="16">
        <f t="shared" ca="1" si="66"/>
        <v>42.04203788117816</v>
      </c>
      <c r="K357" s="16">
        <f t="shared" ca="1" si="71"/>
        <v>10255.36380754084</v>
      </c>
      <c r="L357" s="16">
        <f t="shared" ca="1" si="72"/>
        <v>10255.36380754084</v>
      </c>
      <c r="M357" s="16">
        <f t="shared" ca="1" si="73"/>
        <v>10338.07712775988</v>
      </c>
      <c r="N357" s="16">
        <f t="shared" ca="1" si="67"/>
        <v>6.453666425544478</v>
      </c>
      <c r="O357" s="16">
        <f t="shared" ca="1" si="68"/>
        <v>10344.530794185424</v>
      </c>
      <c r="P357" s="16">
        <f t="shared" ca="1" si="74"/>
        <v>0</v>
      </c>
      <c r="Q357" s="16">
        <f t="shared" ca="1" si="69"/>
        <v>82.713320219040355</v>
      </c>
      <c r="R357" s="16">
        <f t="shared" ca="1" si="75"/>
        <v>89.166986644584838</v>
      </c>
      <c r="S357" s="15">
        <v>332</v>
      </c>
      <c r="T357" s="15">
        <f t="shared" ca="1" si="70"/>
        <v>3</v>
      </c>
      <c r="U357" s="16">
        <f t="shared" ca="1" si="76"/>
        <v>10225.884453434479</v>
      </c>
      <c r="V357" s="16">
        <f t="shared" ca="1" si="77"/>
        <v>10296.741668872495</v>
      </c>
      <c r="W357" s="16">
        <f t="shared" ca="1" si="78"/>
        <v>10344.530794185424</v>
      </c>
    </row>
    <row r="358" spans="9:23">
      <c r="I358" s="15">
        <v>333</v>
      </c>
      <c r="J358" s="16">
        <f t="shared" ca="1" si="66"/>
        <v>51.504277619015582</v>
      </c>
      <c r="K358" s="16">
        <f t="shared" ca="1" si="71"/>
        <v>10306.868085159855</v>
      </c>
      <c r="L358" s="16">
        <f t="shared" ca="1" si="72"/>
        <v>10306.868085159855</v>
      </c>
      <c r="M358" s="16">
        <f t="shared" ca="1" si="73"/>
        <v>10342.376074377311</v>
      </c>
      <c r="N358" s="16">
        <f t="shared" ca="1" si="67"/>
        <v>8.9689202132985741</v>
      </c>
      <c r="O358" s="16">
        <f t="shared" ca="1" si="68"/>
        <v>10351.344994590609</v>
      </c>
      <c r="P358" s="16">
        <f t="shared" ca="1" si="74"/>
        <v>0</v>
      </c>
      <c r="Q358" s="16">
        <f t="shared" ca="1" si="69"/>
        <v>35.50798921745627</v>
      </c>
      <c r="R358" s="16">
        <f t="shared" ca="1" si="75"/>
        <v>44.476909430754844</v>
      </c>
      <c r="S358" s="15">
        <v>333</v>
      </c>
      <c r="T358" s="15">
        <f t="shared" ca="1" si="70"/>
        <v>1</v>
      </c>
      <c r="U358" s="16">
        <f t="shared" ca="1" si="76"/>
        <v>10351.344994590609</v>
      </c>
      <c r="V358" s="16">
        <f t="shared" ca="1" si="77"/>
        <v>10296.741668872495</v>
      </c>
      <c r="W358" s="16">
        <f t="shared" ca="1" si="78"/>
        <v>10344.530794185424</v>
      </c>
    </row>
    <row r="359" spans="9:23">
      <c r="I359" s="15">
        <v>334</v>
      </c>
      <c r="J359" s="16">
        <f t="shared" ca="1" si="66"/>
        <v>2.5512298039237433</v>
      </c>
      <c r="K359" s="16">
        <f t="shared" ca="1" si="71"/>
        <v>10309.419314963778</v>
      </c>
      <c r="L359" s="16">
        <f t="shared" ca="1" si="72"/>
        <v>10309.419314963778</v>
      </c>
      <c r="M359" s="16">
        <f t="shared" ca="1" si="73"/>
        <v>10356.990098318607</v>
      </c>
      <c r="N359" s="16">
        <f t="shared" ca="1" si="67"/>
        <v>6.5796883791929499</v>
      </c>
      <c r="O359" s="16">
        <f t="shared" ca="1" si="68"/>
        <v>10363.569786697801</v>
      </c>
      <c r="P359" s="16">
        <f t="shared" ca="1" si="74"/>
        <v>0</v>
      </c>
      <c r="Q359" s="16">
        <f t="shared" ca="1" si="69"/>
        <v>47.57078335483012</v>
      </c>
      <c r="R359" s="16">
        <f t="shared" ca="1" si="75"/>
        <v>54.150471734023071</v>
      </c>
      <c r="S359" s="15">
        <v>334</v>
      </c>
      <c r="T359" s="15">
        <f t="shared" ca="1" si="70"/>
        <v>2</v>
      </c>
      <c r="U359" s="16">
        <f t="shared" ca="1" si="76"/>
        <v>10351.344994590609</v>
      </c>
      <c r="V359" s="16">
        <f t="shared" ca="1" si="77"/>
        <v>10363.569786697801</v>
      </c>
      <c r="W359" s="16">
        <f t="shared" ca="1" si="78"/>
        <v>10344.530794185424</v>
      </c>
    </row>
    <row r="360" spans="9:23">
      <c r="I360" s="15">
        <v>335</v>
      </c>
      <c r="J360" s="16">
        <f t="shared" ca="1" si="66"/>
        <v>49.706867804588271</v>
      </c>
      <c r="K360" s="16">
        <f t="shared" ca="1" si="71"/>
        <v>10359.126182768367</v>
      </c>
      <c r="L360" s="16">
        <f t="shared" ca="1" si="72"/>
        <v>10359.126182768367</v>
      </c>
      <c r="M360" s="16">
        <f t="shared" ca="1" si="73"/>
        <v>10411.932487642867</v>
      </c>
      <c r="N360" s="16">
        <f t="shared" ca="1" si="67"/>
        <v>9.7232927229012489</v>
      </c>
      <c r="O360" s="16">
        <f t="shared" ca="1" si="68"/>
        <v>10421.655780365769</v>
      </c>
      <c r="P360" s="16">
        <f t="shared" ca="1" si="74"/>
        <v>0</v>
      </c>
      <c r="Q360" s="16">
        <f t="shared" ca="1" si="69"/>
        <v>52.806304874501521</v>
      </c>
      <c r="R360" s="16">
        <f t="shared" ca="1" si="75"/>
        <v>62.52959759740277</v>
      </c>
      <c r="S360" s="15">
        <v>335</v>
      </c>
      <c r="T360" s="15">
        <f t="shared" ca="1" si="70"/>
        <v>3</v>
      </c>
      <c r="U360" s="16">
        <f t="shared" ca="1" si="76"/>
        <v>10351.344994590609</v>
      </c>
      <c r="V360" s="16">
        <f t="shared" ca="1" si="77"/>
        <v>10363.569786697801</v>
      </c>
      <c r="W360" s="16">
        <f t="shared" ca="1" si="78"/>
        <v>10421.655780365769</v>
      </c>
    </row>
    <row r="361" spans="9:23">
      <c r="I361" s="15">
        <v>336</v>
      </c>
      <c r="J361" s="16">
        <f t="shared" ca="1" si="66"/>
        <v>16.342239684133741</v>
      </c>
      <c r="K361" s="16">
        <f t="shared" ca="1" si="71"/>
        <v>10375.468422452501</v>
      </c>
      <c r="L361" s="16">
        <f t="shared" ca="1" si="72"/>
        <v>10375.468422452501</v>
      </c>
      <c r="M361" s="16">
        <f t="shared" ca="1" si="73"/>
        <v>10440.251305601665</v>
      </c>
      <c r="N361" s="16">
        <f t="shared" ca="1" si="67"/>
        <v>6.6097608713574472</v>
      </c>
      <c r="O361" s="16">
        <f t="shared" ca="1" si="68"/>
        <v>10446.861066473022</v>
      </c>
      <c r="P361" s="16">
        <f t="shared" ca="1" si="74"/>
        <v>0</v>
      </c>
      <c r="Q361" s="16">
        <f t="shared" ca="1" si="69"/>
        <v>64.782883149164206</v>
      </c>
      <c r="R361" s="16">
        <f t="shared" ca="1" si="75"/>
        <v>71.392644020521658</v>
      </c>
      <c r="S361" s="15">
        <v>336</v>
      </c>
      <c r="T361" s="15">
        <f t="shared" ca="1" si="70"/>
        <v>1</v>
      </c>
      <c r="U361" s="16">
        <f t="shared" ca="1" si="76"/>
        <v>10446.861066473022</v>
      </c>
      <c r="V361" s="16">
        <f t="shared" ca="1" si="77"/>
        <v>10363.569786697801</v>
      </c>
      <c r="W361" s="16">
        <f t="shared" ca="1" si="78"/>
        <v>10421.655780365769</v>
      </c>
    </row>
    <row r="362" spans="9:23">
      <c r="I362" s="15">
        <v>337</v>
      </c>
      <c r="J362" s="16">
        <f t="shared" ca="1" si="66"/>
        <v>18.16641500784711</v>
      </c>
      <c r="K362" s="16">
        <f t="shared" ca="1" si="71"/>
        <v>10393.634837460348</v>
      </c>
      <c r="L362" s="16">
        <f t="shared" ca="1" si="72"/>
        <v>10393.634837460348</v>
      </c>
      <c r="M362" s="16">
        <f t="shared" ca="1" si="73"/>
        <v>10471.821826946549</v>
      </c>
      <c r="N362" s="16">
        <f t="shared" ca="1" si="67"/>
        <v>6.0487784964960341</v>
      </c>
      <c r="O362" s="16">
        <f t="shared" ca="1" si="68"/>
        <v>10477.870605443044</v>
      </c>
      <c r="P362" s="16">
        <f t="shared" ca="1" si="74"/>
        <v>0</v>
      </c>
      <c r="Q362" s="16">
        <f t="shared" ca="1" si="69"/>
        <v>78.186989486200773</v>
      </c>
      <c r="R362" s="16">
        <f t="shared" ca="1" si="75"/>
        <v>84.235767982696814</v>
      </c>
      <c r="S362" s="15">
        <v>337</v>
      </c>
      <c r="T362" s="15">
        <f t="shared" ca="1" si="70"/>
        <v>2</v>
      </c>
      <c r="U362" s="16">
        <f t="shared" ca="1" si="76"/>
        <v>10446.861066473022</v>
      </c>
      <c r="V362" s="16">
        <f t="shared" ca="1" si="77"/>
        <v>10477.870605443044</v>
      </c>
      <c r="W362" s="16">
        <f t="shared" ca="1" si="78"/>
        <v>10421.655780365769</v>
      </c>
    </row>
    <row r="363" spans="9:23">
      <c r="I363" s="15">
        <v>338</v>
      </c>
      <c r="J363" s="16">
        <f t="shared" ca="1" si="66"/>
        <v>14.162865883572515</v>
      </c>
      <c r="K363" s="16">
        <f t="shared" ca="1" si="71"/>
        <v>10407.79770334392</v>
      </c>
      <c r="L363" s="16">
        <f t="shared" ca="1" si="72"/>
        <v>10421.655780365769</v>
      </c>
      <c r="M363" s="16">
        <f t="shared" ca="1" si="73"/>
        <v>10447.484144107268</v>
      </c>
      <c r="N363" s="16">
        <f t="shared" ca="1" si="67"/>
        <v>9.9817068940564546</v>
      </c>
      <c r="O363" s="16">
        <f t="shared" ca="1" si="68"/>
        <v>10457.465851001323</v>
      </c>
      <c r="P363" s="16">
        <f t="shared" ca="1" si="74"/>
        <v>13.858077021848658</v>
      </c>
      <c r="Q363" s="16">
        <f t="shared" ca="1" si="69"/>
        <v>25.828363741499125</v>
      </c>
      <c r="R363" s="16">
        <f t="shared" ca="1" si="75"/>
        <v>49.668147657404234</v>
      </c>
      <c r="S363" s="15">
        <v>338</v>
      </c>
      <c r="T363" s="15">
        <f t="shared" ca="1" si="70"/>
        <v>3</v>
      </c>
      <c r="U363" s="16">
        <f t="shared" ca="1" si="76"/>
        <v>10446.861066473022</v>
      </c>
      <c r="V363" s="16">
        <f t="shared" ca="1" si="77"/>
        <v>10477.870605443044</v>
      </c>
      <c r="W363" s="16">
        <f t="shared" ca="1" si="78"/>
        <v>10457.465851001323</v>
      </c>
    </row>
    <row r="364" spans="9:23">
      <c r="I364" s="15">
        <v>339</v>
      </c>
      <c r="J364" s="16">
        <f t="shared" ca="1" si="66"/>
        <v>25.069977756368338</v>
      </c>
      <c r="K364" s="16">
        <f t="shared" ca="1" si="71"/>
        <v>10432.867681100288</v>
      </c>
      <c r="L364" s="16">
        <f t="shared" ca="1" si="72"/>
        <v>10446.861066473022</v>
      </c>
      <c r="M364" s="16">
        <f t="shared" ca="1" si="73"/>
        <v>10495.766059337833</v>
      </c>
      <c r="N364" s="16">
        <f t="shared" ca="1" si="67"/>
        <v>6.5263808176540072</v>
      </c>
      <c r="O364" s="16">
        <f t="shared" ca="1" si="68"/>
        <v>10502.292440155486</v>
      </c>
      <c r="P364" s="16">
        <f t="shared" ca="1" si="74"/>
        <v>13.993385372734338</v>
      </c>
      <c r="Q364" s="16">
        <f t="shared" ca="1" si="69"/>
        <v>48.904992864811533</v>
      </c>
      <c r="R364" s="16">
        <f t="shared" ca="1" si="75"/>
        <v>69.424759055199871</v>
      </c>
      <c r="S364" s="15">
        <v>339</v>
      </c>
      <c r="T364" s="15">
        <f t="shared" ca="1" si="70"/>
        <v>1</v>
      </c>
      <c r="U364" s="16">
        <f t="shared" ca="1" si="76"/>
        <v>10502.292440155486</v>
      </c>
      <c r="V364" s="16">
        <f t="shared" ca="1" si="77"/>
        <v>10477.870605443044</v>
      </c>
      <c r="W364" s="16">
        <f t="shared" ca="1" si="78"/>
        <v>10457.465851001323</v>
      </c>
    </row>
    <row r="365" spans="9:23">
      <c r="I365" s="15">
        <v>340</v>
      </c>
      <c r="J365" s="16">
        <f t="shared" ca="1" si="66"/>
        <v>120.19746091300429</v>
      </c>
      <c r="K365" s="16">
        <f t="shared" ca="1" si="71"/>
        <v>10553.065142013293</v>
      </c>
      <c r="L365" s="16">
        <f t="shared" ca="1" si="72"/>
        <v>10553.065142013293</v>
      </c>
      <c r="M365" s="16">
        <f t="shared" ca="1" si="73"/>
        <v>10636.644866835628</v>
      </c>
      <c r="N365" s="16">
        <f t="shared" ca="1" si="67"/>
        <v>5.0393671136934799</v>
      </c>
      <c r="O365" s="16">
        <f t="shared" ca="1" si="68"/>
        <v>10641.684233949321</v>
      </c>
      <c r="P365" s="16">
        <f t="shared" ca="1" si="74"/>
        <v>0</v>
      </c>
      <c r="Q365" s="16">
        <f t="shared" ca="1" si="69"/>
        <v>83.579724822334697</v>
      </c>
      <c r="R365" s="16">
        <f t="shared" ca="1" si="75"/>
        <v>88.619091936028184</v>
      </c>
      <c r="S365" s="15">
        <v>340</v>
      </c>
      <c r="T365" s="15">
        <f t="shared" ca="1" si="70"/>
        <v>3</v>
      </c>
      <c r="U365" s="16">
        <f t="shared" ca="1" si="76"/>
        <v>10502.292440155486</v>
      </c>
      <c r="V365" s="16">
        <f t="shared" ca="1" si="77"/>
        <v>10477.870605443044</v>
      </c>
      <c r="W365" s="16">
        <f t="shared" ca="1" si="78"/>
        <v>10641.684233949321</v>
      </c>
    </row>
    <row r="366" spans="9:23">
      <c r="I366" s="15">
        <v>341</v>
      </c>
      <c r="J366" s="16">
        <f t="shared" ca="1" si="66"/>
        <v>25.458248652045384</v>
      </c>
      <c r="K366" s="16">
        <f t="shared" ca="1" si="71"/>
        <v>10578.523390665338</v>
      </c>
      <c r="L366" s="16">
        <f t="shared" ca="1" si="72"/>
        <v>10578.523390665338</v>
      </c>
      <c r="M366" s="16">
        <f t="shared" ca="1" si="73"/>
        <v>10644.669069266214</v>
      </c>
      <c r="N366" s="16">
        <f t="shared" ca="1" si="67"/>
        <v>6.853478081074142</v>
      </c>
      <c r="O366" s="16">
        <f t="shared" ca="1" si="68"/>
        <v>10651.522547347287</v>
      </c>
      <c r="P366" s="16">
        <f t="shared" ca="1" si="74"/>
        <v>0</v>
      </c>
      <c r="Q366" s="16">
        <f t="shared" ca="1" si="69"/>
        <v>66.145678600876366</v>
      </c>
      <c r="R366" s="16">
        <f t="shared" ca="1" si="75"/>
        <v>72.99915668195051</v>
      </c>
      <c r="S366" s="15">
        <v>341</v>
      </c>
      <c r="T366" s="15">
        <f t="shared" ca="1" si="70"/>
        <v>2</v>
      </c>
      <c r="U366" s="16">
        <f t="shared" ca="1" si="76"/>
        <v>10502.292440155486</v>
      </c>
      <c r="V366" s="16">
        <f t="shared" ca="1" si="77"/>
        <v>10651.522547347287</v>
      </c>
      <c r="W366" s="16">
        <f t="shared" ca="1" si="78"/>
        <v>10641.684233949321</v>
      </c>
    </row>
    <row r="367" spans="9:23">
      <c r="I367" s="15">
        <v>342</v>
      </c>
      <c r="J367" s="16">
        <f t="shared" ca="1" si="66"/>
        <v>23.251735714006312</v>
      </c>
      <c r="K367" s="16">
        <f t="shared" ca="1" si="71"/>
        <v>10601.775126379343</v>
      </c>
      <c r="L367" s="16">
        <f t="shared" ca="1" si="72"/>
        <v>10601.775126379343</v>
      </c>
      <c r="M367" s="16">
        <f t="shared" ca="1" si="73"/>
        <v>10667.875486584597</v>
      </c>
      <c r="N367" s="16">
        <f t="shared" ca="1" si="67"/>
        <v>8.262083590172228</v>
      </c>
      <c r="O367" s="16">
        <f t="shared" ca="1" si="68"/>
        <v>10676.137570174769</v>
      </c>
      <c r="P367" s="16">
        <f t="shared" ca="1" si="74"/>
        <v>0</v>
      </c>
      <c r="Q367" s="16">
        <f t="shared" ca="1" si="69"/>
        <v>66.100360205252514</v>
      </c>
      <c r="R367" s="16">
        <f t="shared" ca="1" si="75"/>
        <v>74.362443795424738</v>
      </c>
      <c r="S367" s="15">
        <v>342</v>
      </c>
      <c r="T367" s="15">
        <f t="shared" ca="1" si="70"/>
        <v>1</v>
      </c>
      <c r="U367" s="16">
        <f t="shared" ca="1" si="76"/>
        <v>10676.137570174769</v>
      </c>
      <c r="V367" s="16">
        <f t="shared" ca="1" si="77"/>
        <v>10651.522547347287</v>
      </c>
      <c r="W367" s="16">
        <f t="shared" ca="1" si="78"/>
        <v>10641.684233949321</v>
      </c>
    </row>
    <row r="368" spans="9:23">
      <c r="I368" s="15">
        <v>343</v>
      </c>
      <c r="J368" s="16">
        <f t="shared" ca="1" si="66"/>
        <v>34.789035122657324</v>
      </c>
      <c r="K368" s="16">
        <f t="shared" ca="1" si="71"/>
        <v>10636.564161502001</v>
      </c>
      <c r="L368" s="16">
        <f t="shared" ca="1" si="72"/>
        <v>10641.684233949321</v>
      </c>
      <c r="M368" s="16">
        <f t="shared" ca="1" si="73"/>
        <v>10700.05019592457</v>
      </c>
      <c r="N368" s="16">
        <f t="shared" ca="1" si="67"/>
        <v>7.9549698419147346</v>
      </c>
      <c r="O368" s="16">
        <f t="shared" ca="1" si="68"/>
        <v>10708.005165766484</v>
      </c>
      <c r="P368" s="16">
        <f t="shared" ca="1" si="74"/>
        <v>5.1200724473201262</v>
      </c>
      <c r="Q368" s="16">
        <f t="shared" ca="1" si="69"/>
        <v>58.365961975248624</v>
      </c>
      <c r="R368" s="16">
        <f t="shared" ca="1" si="75"/>
        <v>71.441004264483482</v>
      </c>
      <c r="S368" s="15">
        <v>343</v>
      </c>
      <c r="T368" s="15">
        <f t="shared" ca="1" si="70"/>
        <v>3</v>
      </c>
      <c r="U368" s="16">
        <f t="shared" ca="1" si="76"/>
        <v>10676.137570174769</v>
      </c>
      <c r="V368" s="16">
        <f t="shared" ca="1" si="77"/>
        <v>10651.522547347287</v>
      </c>
      <c r="W368" s="16">
        <f t="shared" ca="1" si="78"/>
        <v>10708.005165766484</v>
      </c>
    </row>
    <row r="369" spans="9:23">
      <c r="I369" s="15">
        <v>344</v>
      </c>
      <c r="J369" s="16">
        <f t="shared" ca="1" si="66"/>
        <v>24.554919250461751</v>
      </c>
      <c r="K369" s="16">
        <f t="shared" ca="1" si="71"/>
        <v>10661.119080752464</v>
      </c>
      <c r="L369" s="16">
        <f t="shared" ca="1" si="72"/>
        <v>10661.119080752464</v>
      </c>
      <c r="M369" s="16">
        <f t="shared" ca="1" si="73"/>
        <v>10715.244014147744</v>
      </c>
      <c r="N369" s="16">
        <f t="shared" ca="1" si="67"/>
        <v>6.9511436867353167</v>
      </c>
      <c r="O369" s="16">
        <f t="shared" ca="1" si="68"/>
        <v>10722.19515783448</v>
      </c>
      <c r="P369" s="16">
        <f t="shared" ca="1" si="74"/>
        <v>0</v>
      </c>
      <c r="Q369" s="16">
        <f t="shared" ca="1" si="69"/>
        <v>54.124933395280443</v>
      </c>
      <c r="R369" s="16">
        <f t="shared" ca="1" si="75"/>
        <v>61.076077082015757</v>
      </c>
      <c r="S369" s="15">
        <v>344</v>
      </c>
      <c r="T369" s="15">
        <f t="shared" ca="1" si="70"/>
        <v>2</v>
      </c>
      <c r="U369" s="16">
        <f t="shared" ca="1" si="76"/>
        <v>10676.137570174769</v>
      </c>
      <c r="V369" s="16">
        <f t="shared" ca="1" si="77"/>
        <v>10722.19515783448</v>
      </c>
      <c r="W369" s="16">
        <f t="shared" ca="1" si="78"/>
        <v>10708.005165766484</v>
      </c>
    </row>
    <row r="370" spans="9:23">
      <c r="I370" s="15">
        <v>345</v>
      </c>
      <c r="J370" s="16">
        <f t="shared" ca="1" si="66"/>
        <v>56.327446656870244</v>
      </c>
      <c r="K370" s="16">
        <f t="shared" ca="1" si="71"/>
        <v>10717.446527409335</v>
      </c>
      <c r="L370" s="16">
        <f t="shared" ca="1" si="72"/>
        <v>10717.446527409335</v>
      </c>
      <c r="M370" s="16">
        <f t="shared" ca="1" si="73"/>
        <v>10799.903273238122</v>
      </c>
      <c r="N370" s="16">
        <f t="shared" ca="1" si="67"/>
        <v>9.7023929406935974</v>
      </c>
      <c r="O370" s="16">
        <f t="shared" ca="1" si="68"/>
        <v>10809.605666178815</v>
      </c>
      <c r="P370" s="16">
        <f t="shared" ca="1" si="74"/>
        <v>0</v>
      </c>
      <c r="Q370" s="16">
        <f t="shared" ca="1" si="69"/>
        <v>82.456745828786723</v>
      </c>
      <c r="R370" s="16">
        <f t="shared" ca="1" si="75"/>
        <v>92.159138769480322</v>
      </c>
      <c r="S370" s="15">
        <v>345</v>
      </c>
      <c r="T370" s="15">
        <f t="shared" ca="1" si="70"/>
        <v>1</v>
      </c>
      <c r="U370" s="16">
        <f t="shared" ca="1" si="76"/>
        <v>10809.605666178815</v>
      </c>
      <c r="V370" s="16">
        <f t="shared" ca="1" si="77"/>
        <v>10722.19515783448</v>
      </c>
      <c r="W370" s="16">
        <f t="shared" ca="1" si="78"/>
        <v>10708.005165766484</v>
      </c>
    </row>
    <row r="371" spans="9:23">
      <c r="I371" s="15">
        <v>346</v>
      </c>
      <c r="J371" s="16">
        <f t="shared" ca="1" si="66"/>
        <v>32.018465274672153</v>
      </c>
      <c r="K371" s="16">
        <f t="shared" ca="1" si="71"/>
        <v>10749.464992684007</v>
      </c>
      <c r="L371" s="16">
        <f t="shared" ca="1" si="72"/>
        <v>10749.464992684007</v>
      </c>
      <c r="M371" s="16">
        <f t="shared" ca="1" si="73"/>
        <v>10780.54691615417</v>
      </c>
      <c r="N371" s="16">
        <f t="shared" ca="1" si="67"/>
        <v>8.3848021822342567</v>
      </c>
      <c r="O371" s="16">
        <f t="shared" ca="1" si="68"/>
        <v>10788.931718336404</v>
      </c>
      <c r="P371" s="16">
        <f t="shared" ca="1" si="74"/>
        <v>0</v>
      </c>
      <c r="Q371" s="16">
        <f t="shared" ca="1" si="69"/>
        <v>31.081923470163563</v>
      </c>
      <c r="R371" s="16">
        <f t="shared" ca="1" si="75"/>
        <v>39.46672565239782</v>
      </c>
      <c r="S371" s="15">
        <v>346</v>
      </c>
      <c r="T371" s="15">
        <f t="shared" ca="1" si="70"/>
        <v>3</v>
      </c>
      <c r="U371" s="16">
        <f t="shared" ca="1" si="76"/>
        <v>10809.605666178815</v>
      </c>
      <c r="V371" s="16">
        <f t="shared" ca="1" si="77"/>
        <v>10722.19515783448</v>
      </c>
      <c r="W371" s="16">
        <f t="shared" ca="1" si="78"/>
        <v>10788.931718336404</v>
      </c>
    </row>
    <row r="372" spans="9:23">
      <c r="I372" s="15">
        <v>347</v>
      </c>
      <c r="J372" s="16">
        <f t="shared" ca="1" si="66"/>
        <v>5.3251146477425477</v>
      </c>
      <c r="K372" s="16">
        <f t="shared" ca="1" si="71"/>
        <v>10754.79010733175</v>
      </c>
      <c r="L372" s="16">
        <f t="shared" ca="1" si="72"/>
        <v>10754.79010733175</v>
      </c>
      <c r="M372" s="16">
        <f t="shared" ca="1" si="73"/>
        <v>10790.68447263909</v>
      </c>
      <c r="N372" s="16">
        <f t="shared" ca="1" si="67"/>
        <v>5.6983687671345251</v>
      </c>
      <c r="O372" s="16">
        <f t="shared" ca="1" si="68"/>
        <v>10796.382841406225</v>
      </c>
      <c r="P372" s="16">
        <f t="shared" ca="1" si="74"/>
        <v>0</v>
      </c>
      <c r="Q372" s="16">
        <f t="shared" ca="1" si="69"/>
        <v>35.894365307339584</v>
      </c>
      <c r="R372" s="16">
        <f t="shared" ca="1" si="75"/>
        <v>41.592734074474109</v>
      </c>
      <c r="S372" s="15">
        <v>347</v>
      </c>
      <c r="T372" s="15">
        <f t="shared" ca="1" si="70"/>
        <v>2</v>
      </c>
      <c r="U372" s="16">
        <f t="shared" ca="1" si="76"/>
        <v>10809.605666178815</v>
      </c>
      <c r="V372" s="16">
        <f t="shared" ca="1" si="77"/>
        <v>10796.382841406225</v>
      </c>
      <c r="W372" s="16">
        <f t="shared" ca="1" si="78"/>
        <v>10788.931718336404</v>
      </c>
    </row>
    <row r="373" spans="9:23">
      <c r="I373" s="15">
        <v>348</v>
      </c>
      <c r="J373" s="16">
        <f t="shared" ca="1" si="66"/>
        <v>7.8916611326935513</v>
      </c>
      <c r="K373" s="16">
        <f t="shared" ca="1" si="71"/>
        <v>10762.681768464443</v>
      </c>
      <c r="L373" s="16">
        <f t="shared" ca="1" si="72"/>
        <v>10788.931718336404</v>
      </c>
      <c r="M373" s="16">
        <f t="shared" ca="1" si="73"/>
        <v>10856.032526680165</v>
      </c>
      <c r="N373" s="16">
        <f t="shared" ca="1" si="67"/>
        <v>5.5674888931267166</v>
      </c>
      <c r="O373" s="16">
        <f t="shared" ca="1" si="68"/>
        <v>10861.600015573291</v>
      </c>
      <c r="P373" s="16">
        <f t="shared" ca="1" si="74"/>
        <v>26.24994987196078</v>
      </c>
      <c r="Q373" s="16">
        <f t="shared" ca="1" si="69"/>
        <v>67.100808343760434</v>
      </c>
      <c r="R373" s="16">
        <f t="shared" ca="1" si="75"/>
        <v>98.918247108847936</v>
      </c>
      <c r="S373" s="15">
        <v>348</v>
      </c>
      <c r="T373" s="15">
        <f t="shared" ca="1" si="70"/>
        <v>3</v>
      </c>
      <c r="U373" s="16">
        <f t="shared" ca="1" si="76"/>
        <v>10809.605666178815</v>
      </c>
      <c r="V373" s="16">
        <f t="shared" ca="1" si="77"/>
        <v>10796.382841406225</v>
      </c>
      <c r="W373" s="16">
        <f t="shared" ca="1" si="78"/>
        <v>10861.600015573291</v>
      </c>
    </row>
    <row r="374" spans="9:23">
      <c r="I374" s="15">
        <v>349</v>
      </c>
      <c r="J374" s="16">
        <f t="shared" ca="1" si="66"/>
        <v>7.628110924174444</v>
      </c>
      <c r="K374" s="16">
        <f t="shared" ca="1" si="71"/>
        <v>10770.309879388617</v>
      </c>
      <c r="L374" s="16">
        <f t="shared" ca="1" si="72"/>
        <v>10796.382841406225</v>
      </c>
      <c r="M374" s="16">
        <f t="shared" ca="1" si="73"/>
        <v>10896.725055455412</v>
      </c>
      <c r="N374" s="16">
        <f t="shared" ca="1" si="67"/>
        <v>5.6267256991699419</v>
      </c>
      <c r="O374" s="16">
        <f t="shared" ca="1" si="68"/>
        <v>10902.351781154583</v>
      </c>
      <c r="P374" s="16">
        <f t="shared" ca="1" si="74"/>
        <v>26.072962017608006</v>
      </c>
      <c r="Q374" s="16">
        <f t="shared" ca="1" si="69"/>
        <v>100.34221404918704</v>
      </c>
      <c r="R374" s="16">
        <f t="shared" ca="1" si="75"/>
        <v>132.04190176596498</v>
      </c>
      <c r="S374" s="15">
        <v>349</v>
      </c>
      <c r="T374" s="15">
        <f t="shared" ca="1" si="70"/>
        <v>2</v>
      </c>
      <c r="U374" s="16">
        <f t="shared" ca="1" si="76"/>
        <v>10809.605666178815</v>
      </c>
      <c r="V374" s="16">
        <f t="shared" ca="1" si="77"/>
        <v>10902.351781154583</v>
      </c>
      <c r="W374" s="16">
        <f t="shared" ca="1" si="78"/>
        <v>10861.600015573291</v>
      </c>
    </row>
    <row r="375" spans="9:23">
      <c r="I375" s="15">
        <v>350</v>
      </c>
      <c r="J375" s="16">
        <f t="shared" ca="1" si="66"/>
        <v>11.187578454616499</v>
      </c>
      <c r="K375" s="16">
        <f t="shared" ca="1" si="71"/>
        <v>10781.497457843234</v>
      </c>
      <c r="L375" s="16">
        <f t="shared" ca="1" si="72"/>
        <v>10809.605666178815</v>
      </c>
      <c r="M375" s="16">
        <f t="shared" ca="1" si="73"/>
        <v>10854.097487490721</v>
      </c>
      <c r="N375" s="16">
        <f t="shared" ca="1" si="67"/>
        <v>6.9876347301479216</v>
      </c>
      <c r="O375" s="16">
        <f t="shared" ca="1" si="68"/>
        <v>10861.085122220869</v>
      </c>
      <c r="P375" s="16">
        <f t="shared" ca="1" si="74"/>
        <v>28.108208335581367</v>
      </c>
      <c r="Q375" s="16">
        <f t="shared" ca="1" si="69"/>
        <v>44.491821311905809</v>
      </c>
      <c r="R375" s="16">
        <f t="shared" ca="1" si="75"/>
        <v>79.587664377635093</v>
      </c>
      <c r="S375" s="15">
        <v>350</v>
      </c>
      <c r="T375" s="15">
        <f t="shared" ca="1" si="70"/>
        <v>1</v>
      </c>
      <c r="U375" s="16">
        <f t="shared" ca="1" si="76"/>
        <v>10861.085122220869</v>
      </c>
      <c r="V375" s="16">
        <f t="shared" ca="1" si="77"/>
        <v>10902.351781154583</v>
      </c>
      <c r="W375" s="16">
        <f t="shared" ca="1" si="78"/>
        <v>10861.600015573291</v>
      </c>
    </row>
    <row r="376" spans="9:23">
      <c r="I376" s="15">
        <v>351</v>
      </c>
      <c r="J376" s="16">
        <f t="shared" ca="1" si="66"/>
        <v>54.145951466014964</v>
      </c>
      <c r="K376" s="16">
        <f t="shared" ca="1" si="71"/>
        <v>10835.643409309248</v>
      </c>
      <c r="L376" s="16">
        <f t="shared" ca="1" si="72"/>
        <v>10861.085122220869</v>
      </c>
      <c r="M376" s="16">
        <f t="shared" ca="1" si="73"/>
        <v>10887.095613377165</v>
      </c>
      <c r="N376" s="16">
        <f t="shared" ca="1" si="67"/>
        <v>5.4910562045249636</v>
      </c>
      <c r="O376" s="16">
        <f t="shared" ca="1" si="68"/>
        <v>10892.586669581689</v>
      </c>
      <c r="P376" s="16">
        <f t="shared" ca="1" si="74"/>
        <v>25.441712911620925</v>
      </c>
      <c r="Q376" s="16">
        <f t="shared" ca="1" si="69"/>
        <v>26.010491156295402</v>
      </c>
      <c r="R376" s="16">
        <f t="shared" ca="1" si="75"/>
        <v>56.943260272441293</v>
      </c>
      <c r="S376" s="15">
        <v>351</v>
      </c>
      <c r="T376" s="15">
        <f t="shared" ca="1" si="70"/>
        <v>1</v>
      </c>
      <c r="U376" s="16">
        <f t="shared" ca="1" si="76"/>
        <v>10892.586669581689</v>
      </c>
      <c r="V376" s="16">
        <f t="shared" ca="1" si="77"/>
        <v>10902.351781154583</v>
      </c>
      <c r="W376" s="16">
        <f t="shared" ca="1" si="78"/>
        <v>10861.600015573291</v>
      </c>
    </row>
    <row r="377" spans="9:23">
      <c r="I377" s="15">
        <v>352</v>
      </c>
      <c r="J377" s="16">
        <f t="shared" ca="1" si="66"/>
        <v>24.238621597418369</v>
      </c>
      <c r="K377" s="16">
        <f t="shared" ca="1" si="71"/>
        <v>10859.882030906667</v>
      </c>
      <c r="L377" s="16">
        <f t="shared" ca="1" si="72"/>
        <v>10861.600015573291</v>
      </c>
      <c r="M377" s="16">
        <f t="shared" ca="1" si="73"/>
        <v>10900.328099549852</v>
      </c>
      <c r="N377" s="16">
        <f t="shared" ca="1" si="67"/>
        <v>7.4882659132433567</v>
      </c>
      <c r="O377" s="16">
        <f t="shared" ca="1" si="68"/>
        <v>10907.816365463095</v>
      </c>
      <c r="P377" s="16">
        <f t="shared" ca="1" si="74"/>
        <v>1.7179846666240337</v>
      </c>
      <c r="Q377" s="16">
        <f t="shared" ca="1" si="69"/>
        <v>38.728083976560157</v>
      </c>
      <c r="R377" s="16">
        <f t="shared" ca="1" si="75"/>
        <v>47.934334556427544</v>
      </c>
      <c r="S377" s="15">
        <v>352</v>
      </c>
      <c r="T377" s="15">
        <f t="shared" ca="1" si="70"/>
        <v>3</v>
      </c>
      <c r="U377" s="16">
        <f t="shared" ca="1" si="76"/>
        <v>10892.586669581689</v>
      </c>
      <c r="V377" s="16">
        <f t="shared" ca="1" si="77"/>
        <v>10902.351781154583</v>
      </c>
      <c r="W377" s="16">
        <f t="shared" ca="1" si="78"/>
        <v>10907.816365463095</v>
      </c>
    </row>
    <row r="378" spans="9:23">
      <c r="I378" s="15">
        <v>353</v>
      </c>
      <c r="J378" s="16">
        <f t="shared" ca="1" si="66"/>
        <v>4.8848350134213847</v>
      </c>
      <c r="K378" s="16">
        <f t="shared" ca="1" si="71"/>
        <v>10864.766865920088</v>
      </c>
      <c r="L378" s="16">
        <f t="shared" ca="1" si="72"/>
        <v>10892.586669581689</v>
      </c>
      <c r="M378" s="16">
        <f t="shared" ca="1" si="73"/>
        <v>10946.934425072392</v>
      </c>
      <c r="N378" s="16">
        <f t="shared" ca="1" si="67"/>
        <v>6.2280575669476992</v>
      </c>
      <c r="O378" s="16">
        <f t="shared" ca="1" si="68"/>
        <v>10953.16248263934</v>
      </c>
      <c r="P378" s="16">
        <f t="shared" ca="1" si="74"/>
        <v>27.819803661601327</v>
      </c>
      <c r="Q378" s="16">
        <f t="shared" ca="1" si="69"/>
        <v>54.347755490702653</v>
      </c>
      <c r="R378" s="16">
        <f t="shared" ca="1" si="75"/>
        <v>88.395616719251677</v>
      </c>
      <c r="S378" s="15">
        <v>353</v>
      </c>
      <c r="T378" s="15">
        <f t="shared" ca="1" si="70"/>
        <v>1</v>
      </c>
      <c r="U378" s="16">
        <f t="shared" ca="1" si="76"/>
        <v>10953.16248263934</v>
      </c>
      <c r="V378" s="16">
        <f t="shared" ca="1" si="77"/>
        <v>10902.351781154583</v>
      </c>
      <c r="W378" s="16">
        <f t="shared" ca="1" si="78"/>
        <v>10907.816365463095</v>
      </c>
    </row>
    <row r="379" spans="9:23">
      <c r="I379" s="15">
        <v>354</v>
      </c>
      <c r="J379" s="16">
        <f t="shared" ca="1" si="66"/>
        <v>4.5470461643670728</v>
      </c>
      <c r="K379" s="16">
        <f t="shared" ca="1" si="71"/>
        <v>10869.313912084455</v>
      </c>
      <c r="L379" s="16">
        <f t="shared" ca="1" si="72"/>
        <v>10902.351781154583</v>
      </c>
      <c r="M379" s="16">
        <f t="shared" ca="1" si="73"/>
        <v>10986.939023683708</v>
      </c>
      <c r="N379" s="16">
        <f t="shared" ca="1" si="67"/>
        <v>9.3406718982143744</v>
      </c>
      <c r="O379" s="16">
        <f t="shared" ca="1" si="68"/>
        <v>10996.279695581923</v>
      </c>
      <c r="P379" s="16">
        <f t="shared" ca="1" si="74"/>
        <v>33.037869070127272</v>
      </c>
      <c r="Q379" s="16">
        <f t="shared" ca="1" si="69"/>
        <v>84.58724252912549</v>
      </c>
      <c r="R379" s="16">
        <f t="shared" ca="1" si="75"/>
        <v>126.96578349746713</v>
      </c>
      <c r="S379" s="15">
        <v>354</v>
      </c>
      <c r="T379" s="15">
        <f t="shared" ca="1" si="70"/>
        <v>2</v>
      </c>
      <c r="U379" s="16">
        <f t="shared" ca="1" si="76"/>
        <v>10953.16248263934</v>
      </c>
      <c r="V379" s="16">
        <f t="shared" ca="1" si="77"/>
        <v>10996.279695581923</v>
      </c>
      <c r="W379" s="16">
        <f t="shared" ca="1" si="78"/>
        <v>10907.816365463095</v>
      </c>
    </row>
    <row r="380" spans="9:23">
      <c r="I380" s="15">
        <v>355</v>
      </c>
      <c r="J380" s="16">
        <f t="shared" ca="1" si="66"/>
        <v>56.20164783700892</v>
      </c>
      <c r="K380" s="16">
        <f t="shared" ca="1" si="71"/>
        <v>10925.515559921465</v>
      </c>
      <c r="L380" s="16">
        <f t="shared" ca="1" si="72"/>
        <v>10925.515559921465</v>
      </c>
      <c r="M380" s="16">
        <f t="shared" ca="1" si="73"/>
        <v>10988.780959465083</v>
      </c>
      <c r="N380" s="16">
        <f t="shared" ca="1" si="67"/>
        <v>5.8661423120465752</v>
      </c>
      <c r="O380" s="16">
        <f t="shared" ca="1" si="68"/>
        <v>10994.647101777129</v>
      </c>
      <c r="P380" s="16">
        <f t="shared" ca="1" si="74"/>
        <v>0</v>
      </c>
      <c r="Q380" s="16">
        <f t="shared" ca="1" si="69"/>
        <v>63.26539954361705</v>
      </c>
      <c r="R380" s="16">
        <f t="shared" ca="1" si="75"/>
        <v>69.131541855663627</v>
      </c>
      <c r="S380" s="15">
        <v>355</v>
      </c>
      <c r="T380" s="15">
        <f t="shared" ca="1" si="70"/>
        <v>3</v>
      </c>
      <c r="U380" s="16">
        <f t="shared" ca="1" si="76"/>
        <v>10953.16248263934</v>
      </c>
      <c r="V380" s="16">
        <f t="shared" ca="1" si="77"/>
        <v>10996.279695581923</v>
      </c>
      <c r="W380" s="16">
        <f t="shared" ca="1" si="78"/>
        <v>10994.647101777129</v>
      </c>
    </row>
    <row r="381" spans="9:23">
      <c r="I381" s="15">
        <v>356</v>
      </c>
      <c r="J381" s="16">
        <f t="shared" ca="1" si="66"/>
        <v>49.731397774330475</v>
      </c>
      <c r="K381" s="16">
        <f t="shared" ca="1" si="71"/>
        <v>10975.246957695796</v>
      </c>
      <c r="L381" s="16">
        <f t="shared" ca="1" si="72"/>
        <v>10975.246957695796</v>
      </c>
      <c r="M381" s="16">
        <f t="shared" ca="1" si="73"/>
        <v>11039.583718838912</v>
      </c>
      <c r="N381" s="16">
        <f t="shared" ca="1" si="67"/>
        <v>5.744743365616265</v>
      </c>
      <c r="O381" s="16">
        <f t="shared" ca="1" si="68"/>
        <v>11045.328462204528</v>
      </c>
      <c r="P381" s="16">
        <f t="shared" ca="1" si="74"/>
        <v>0</v>
      </c>
      <c r="Q381" s="16">
        <f t="shared" ca="1" si="69"/>
        <v>64.336761143116348</v>
      </c>
      <c r="R381" s="16">
        <f t="shared" ca="1" si="75"/>
        <v>70.081504508732607</v>
      </c>
      <c r="S381" s="15">
        <v>356</v>
      </c>
      <c r="T381" s="15">
        <f t="shared" ca="1" si="70"/>
        <v>1</v>
      </c>
      <c r="U381" s="16">
        <f t="shared" ca="1" si="76"/>
        <v>11045.328462204528</v>
      </c>
      <c r="V381" s="16">
        <f t="shared" ca="1" si="77"/>
        <v>10996.279695581923</v>
      </c>
      <c r="W381" s="16">
        <f t="shared" ca="1" si="78"/>
        <v>10994.647101777129</v>
      </c>
    </row>
    <row r="382" spans="9:23">
      <c r="I382" s="15">
        <v>357</v>
      </c>
      <c r="J382" s="16">
        <f t="shared" ca="1" si="66"/>
        <v>30.208358364846113</v>
      </c>
      <c r="K382" s="16">
        <f t="shared" ca="1" si="71"/>
        <v>11005.455316060641</v>
      </c>
      <c r="L382" s="16">
        <f t="shared" ca="1" si="72"/>
        <v>11005.455316060641</v>
      </c>
      <c r="M382" s="16">
        <f t="shared" ca="1" si="73"/>
        <v>11069.507385646722</v>
      </c>
      <c r="N382" s="16">
        <f t="shared" ca="1" si="67"/>
        <v>5.2478332260013341</v>
      </c>
      <c r="O382" s="16">
        <f t="shared" ca="1" si="68"/>
        <v>11074.755218872724</v>
      </c>
      <c r="P382" s="16">
        <f t="shared" ca="1" si="74"/>
        <v>0</v>
      </c>
      <c r="Q382" s="16">
        <f t="shared" ca="1" si="69"/>
        <v>64.05206958608133</v>
      </c>
      <c r="R382" s="16">
        <f t="shared" ca="1" si="75"/>
        <v>69.299902812082664</v>
      </c>
      <c r="S382" s="15">
        <v>357</v>
      </c>
      <c r="T382" s="15">
        <f t="shared" ca="1" si="70"/>
        <v>3</v>
      </c>
      <c r="U382" s="16">
        <f t="shared" ca="1" si="76"/>
        <v>11045.328462204528</v>
      </c>
      <c r="V382" s="16">
        <f t="shared" ca="1" si="77"/>
        <v>10996.279695581923</v>
      </c>
      <c r="W382" s="16">
        <f t="shared" ca="1" si="78"/>
        <v>11074.755218872724</v>
      </c>
    </row>
    <row r="383" spans="9:23">
      <c r="I383" s="15">
        <v>358</v>
      </c>
      <c r="J383" s="16">
        <f t="shared" ca="1" si="66"/>
        <v>0.5495409638730826</v>
      </c>
      <c r="K383" s="16">
        <f t="shared" ca="1" si="71"/>
        <v>11006.004857024514</v>
      </c>
      <c r="L383" s="16">
        <f t="shared" ca="1" si="72"/>
        <v>11006.004857024514</v>
      </c>
      <c r="M383" s="16">
        <f t="shared" ca="1" si="73"/>
        <v>11087.845028545724</v>
      </c>
      <c r="N383" s="16">
        <f t="shared" ca="1" si="67"/>
        <v>8.6878344174622697</v>
      </c>
      <c r="O383" s="16">
        <f t="shared" ca="1" si="68"/>
        <v>11096.532862963186</v>
      </c>
      <c r="P383" s="16">
        <f t="shared" ca="1" si="74"/>
        <v>0</v>
      </c>
      <c r="Q383" s="16">
        <f t="shared" ca="1" si="69"/>
        <v>81.840171521209257</v>
      </c>
      <c r="R383" s="16">
        <f t="shared" ca="1" si="75"/>
        <v>90.528005938671527</v>
      </c>
      <c r="S383" s="15">
        <v>358</v>
      </c>
      <c r="T383" s="15">
        <f t="shared" ca="1" si="70"/>
        <v>2</v>
      </c>
      <c r="U383" s="16">
        <f t="shared" ca="1" si="76"/>
        <v>11045.328462204528</v>
      </c>
      <c r="V383" s="16">
        <f t="shared" ca="1" si="77"/>
        <v>11096.532862963186</v>
      </c>
      <c r="W383" s="16">
        <f t="shared" ca="1" si="78"/>
        <v>11074.755218872724</v>
      </c>
    </row>
    <row r="384" spans="9:23">
      <c r="I384" s="15">
        <v>359</v>
      </c>
      <c r="J384" s="16">
        <f t="shared" ca="1" si="66"/>
        <v>35.405382379976622</v>
      </c>
      <c r="K384" s="16">
        <f t="shared" ca="1" si="71"/>
        <v>11041.410239404491</v>
      </c>
      <c r="L384" s="16">
        <f t="shared" ca="1" si="72"/>
        <v>11045.328462204528</v>
      </c>
      <c r="M384" s="16">
        <f t="shared" ca="1" si="73"/>
        <v>11153.38113873946</v>
      </c>
      <c r="N384" s="16">
        <f t="shared" ca="1" si="67"/>
        <v>9.4759515887655823</v>
      </c>
      <c r="O384" s="16">
        <f t="shared" ca="1" si="68"/>
        <v>11162.857090328225</v>
      </c>
      <c r="P384" s="16">
        <f t="shared" ca="1" si="74"/>
        <v>3.9182228000372561</v>
      </c>
      <c r="Q384" s="16">
        <f t="shared" ca="1" si="69"/>
        <v>108.05267653493087</v>
      </c>
      <c r="R384" s="16">
        <f t="shared" ca="1" si="75"/>
        <v>121.44685092373371</v>
      </c>
      <c r="S384" s="15">
        <v>359</v>
      </c>
      <c r="T384" s="15">
        <f t="shared" ca="1" si="70"/>
        <v>1</v>
      </c>
      <c r="U384" s="16">
        <f t="shared" ca="1" si="76"/>
        <v>11162.857090328225</v>
      </c>
      <c r="V384" s="16">
        <f t="shared" ca="1" si="77"/>
        <v>11096.532862963186</v>
      </c>
      <c r="W384" s="16">
        <f t="shared" ca="1" si="78"/>
        <v>11074.755218872724</v>
      </c>
    </row>
    <row r="385" spans="9:23">
      <c r="I385" s="15">
        <v>360</v>
      </c>
      <c r="J385" s="16">
        <f t="shared" ca="1" si="66"/>
        <v>1.5185909446044403</v>
      </c>
      <c r="K385" s="16">
        <f t="shared" ca="1" si="71"/>
        <v>11042.928830349096</v>
      </c>
      <c r="L385" s="16">
        <f t="shared" ca="1" si="72"/>
        <v>11074.755218872724</v>
      </c>
      <c r="M385" s="16">
        <f t="shared" ca="1" si="73"/>
        <v>11137.111612816982</v>
      </c>
      <c r="N385" s="16">
        <f t="shared" ca="1" si="67"/>
        <v>9.3203505348966278</v>
      </c>
      <c r="O385" s="16">
        <f t="shared" ca="1" si="68"/>
        <v>11146.431963351879</v>
      </c>
      <c r="P385" s="16">
        <f t="shared" ca="1" si="74"/>
        <v>31.826388523628339</v>
      </c>
      <c r="Q385" s="16">
        <f t="shared" ca="1" si="69"/>
        <v>62.356393944258052</v>
      </c>
      <c r="R385" s="16">
        <f t="shared" ca="1" si="75"/>
        <v>103.50313300278303</v>
      </c>
      <c r="S385" s="15">
        <v>360</v>
      </c>
      <c r="T385" s="15">
        <f t="shared" ca="1" si="70"/>
        <v>3</v>
      </c>
      <c r="U385" s="16">
        <f t="shared" ca="1" si="76"/>
        <v>11162.857090328225</v>
      </c>
      <c r="V385" s="16">
        <f t="shared" ca="1" si="77"/>
        <v>11096.532862963186</v>
      </c>
      <c r="W385" s="16">
        <f t="shared" ca="1" si="78"/>
        <v>11146.431963351879</v>
      </c>
    </row>
    <row r="386" spans="9:23">
      <c r="I386" s="15">
        <v>361</v>
      </c>
      <c r="J386" s="16">
        <f t="shared" ca="1" si="66"/>
        <v>113.65098151776807</v>
      </c>
      <c r="K386" s="16">
        <f t="shared" ca="1" si="71"/>
        <v>11156.579811866864</v>
      </c>
      <c r="L386" s="16">
        <f t="shared" ca="1" si="72"/>
        <v>11156.579811866864</v>
      </c>
      <c r="M386" s="16">
        <f t="shared" ca="1" si="73"/>
        <v>11252.184120731165</v>
      </c>
      <c r="N386" s="16">
        <f t="shared" ca="1" si="67"/>
        <v>6.8127040249715947</v>
      </c>
      <c r="O386" s="16">
        <f t="shared" ca="1" si="68"/>
        <v>11258.996824756136</v>
      </c>
      <c r="P386" s="16">
        <f t="shared" ca="1" si="74"/>
        <v>0</v>
      </c>
      <c r="Q386" s="16">
        <f t="shared" ca="1" si="69"/>
        <v>95.604308864299611</v>
      </c>
      <c r="R386" s="16">
        <f t="shared" ca="1" si="75"/>
        <v>102.41701288927121</v>
      </c>
      <c r="S386" s="15">
        <v>361</v>
      </c>
      <c r="T386" s="15">
        <f t="shared" ca="1" si="70"/>
        <v>2</v>
      </c>
      <c r="U386" s="16">
        <f t="shared" ca="1" si="76"/>
        <v>11162.857090328225</v>
      </c>
      <c r="V386" s="16">
        <f t="shared" ca="1" si="77"/>
        <v>11258.996824756136</v>
      </c>
      <c r="W386" s="16">
        <f t="shared" ca="1" si="78"/>
        <v>11146.431963351879</v>
      </c>
    </row>
    <row r="387" spans="9:23">
      <c r="I387" s="15">
        <v>362</v>
      </c>
      <c r="J387" s="16">
        <f t="shared" ca="1" si="66"/>
        <v>16.017798382920663</v>
      </c>
      <c r="K387" s="16">
        <f t="shared" ca="1" si="71"/>
        <v>11172.597610249784</v>
      </c>
      <c r="L387" s="16">
        <f t="shared" ca="1" si="72"/>
        <v>11172.597610249784</v>
      </c>
      <c r="M387" s="16">
        <f t="shared" ca="1" si="73"/>
        <v>11234.284816902822</v>
      </c>
      <c r="N387" s="16">
        <f t="shared" ca="1" si="67"/>
        <v>6.6083613895719733</v>
      </c>
      <c r="O387" s="16">
        <f t="shared" ca="1" si="68"/>
        <v>11240.893178292394</v>
      </c>
      <c r="P387" s="16">
        <f t="shared" ca="1" si="74"/>
        <v>0</v>
      </c>
      <c r="Q387" s="16">
        <f t="shared" ca="1" si="69"/>
        <v>61.687206653038075</v>
      </c>
      <c r="R387" s="16">
        <f t="shared" ca="1" si="75"/>
        <v>68.295568042610043</v>
      </c>
      <c r="S387" s="15">
        <v>362</v>
      </c>
      <c r="T387" s="15">
        <f t="shared" ca="1" si="70"/>
        <v>3</v>
      </c>
      <c r="U387" s="16">
        <f t="shared" ca="1" si="76"/>
        <v>11162.857090328225</v>
      </c>
      <c r="V387" s="16">
        <f t="shared" ca="1" si="77"/>
        <v>11258.996824756136</v>
      </c>
      <c r="W387" s="16">
        <f t="shared" ca="1" si="78"/>
        <v>11240.893178292394</v>
      </c>
    </row>
    <row r="388" spans="9:23">
      <c r="I388" s="15">
        <v>363</v>
      </c>
      <c r="J388" s="16">
        <f t="shared" ca="1" si="66"/>
        <v>120.07127606232885</v>
      </c>
      <c r="K388" s="16">
        <f t="shared" ca="1" si="71"/>
        <v>11292.668886312113</v>
      </c>
      <c r="L388" s="16">
        <f t="shared" ca="1" si="72"/>
        <v>11292.668886312113</v>
      </c>
      <c r="M388" s="16">
        <f t="shared" ca="1" si="73"/>
        <v>11326.48385624416</v>
      </c>
      <c r="N388" s="16">
        <f t="shared" ca="1" si="67"/>
        <v>9.9315398752920938</v>
      </c>
      <c r="O388" s="16">
        <f t="shared" ca="1" si="68"/>
        <v>11336.415396119452</v>
      </c>
      <c r="P388" s="16">
        <f t="shared" ca="1" si="74"/>
        <v>0</v>
      </c>
      <c r="Q388" s="16">
        <f t="shared" ca="1" si="69"/>
        <v>33.814969932046949</v>
      </c>
      <c r="R388" s="16">
        <f t="shared" ca="1" si="75"/>
        <v>43.746509807339045</v>
      </c>
      <c r="S388" s="15">
        <v>363</v>
      </c>
      <c r="T388" s="15">
        <f t="shared" ca="1" si="70"/>
        <v>1</v>
      </c>
      <c r="U388" s="16">
        <f t="shared" ca="1" si="76"/>
        <v>11336.415396119452</v>
      </c>
      <c r="V388" s="16">
        <f t="shared" ca="1" si="77"/>
        <v>11258.996824756136</v>
      </c>
      <c r="W388" s="16">
        <f t="shared" ca="1" si="78"/>
        <v>11240.893178292394</v>
      </c>
    </row>
    <row r="389" spans="9:23">
      <c r="I389" s="15">
        <v>364</v>
      </c>
      <c r="J389" s="16">
        <f t="shared" ca="1" si="66"/>
        <v>8.6569082599471319</v>
      </c>
      <c r="K389" s="16">
        <f t="shared" ca="1" si="71"/>
        <v>11301.32579457206</v>
      </c>
      <c r="L389" s="16">
        <f t="shared" ca="1" si="72"/>
        <v>11301.32579457206</v>
      </c>
      <c r="M389" s="16">
        <f t="shared" ca="1" si="73"/>
        <v>11366.470017492893</v>
      </c>
      <c r="N389" s="16">
        <f t="shared" ca="1" si="67"/>
        <v>6.436433752287547</v>
      </c>
      <c r="O389" s="16">
        <f t="shared" ca="1" si="68"/>
        <v>11372.906451245181</v>
      </c>
      <c r="P389" s="16">
        <f t="shared" ca="1" si="74"/>
        <v>0</v>
      </c>
      <c r="Q389" s="16">
        <f t="shared" ca="1" si="69"/>
        <v>65.144222920832661</v>
      </c>
      <c r="R389" s="16">
        <f t="shared" ca="1" si="75"/>
        <v>71.580656673120203</v>
      </c>
      <c r="S389" s="15">
        <v>364</v>
      </c>
      <c r="T389" s="15">
        <f t="shared" ca="1" si="70"/>
        <v>3</v>
      </c>
      <c r="U389" s="16">
        <f t="shared" ca="1" si="76"/>
        <v>11336.415396119452</v>
      </c>
      <c r="V389" s="16">
        <f t="shared" ca="1" si="77"/>
        <v>11258.996824756136</v>
      </c>
      <c r="W389" s="16">
        <f t="shared" ca="1" si="78"/>
        <v>11372.906451245181</v>
      </c>
    </row>
    <row r="390" spans="9:23">
      <c r="I390" s="15">
        <v>365</v>
      </c>
      <c r="J390" s="16">
        <f t="shared" ca="1" si="66"/>
        <v>10.536773483547815</v>
      </c>
      <c r="K390" s="16">
        <f t="shared" ca="1" si="71"/>
        <v>11311.862568055607</v>
      </c>
      <c r="L390" s="16">
        <f t="shared" ca="1" si="72"/>
        <v>11311.862568055607</v>
      </c>
      <c r="M390" s="16">
        <f t="shared" ca="1" si="73"/>
        <v>11404.800522389418</v>
      </c>
      <c r="N390" s="16">
        <f t="shared" ca="1" si="67"/>
        <v>9.2910471274710478</v>
      </c>
      <c r="O390" s="16">
        <f t="shared" ca="1" si="68"/>
        <v>11414.09156951689</v>
      </c>
      <c r="P390" s="16">
        <f t="shared" ca="1" si="74"/>
        <v>0</v>
      </c>
      <c r="Q390" s="16">
        <f t="shared" ca="1" si="69"/>
        <v>92.937954333810424</v>
      </c>
      <c r="R390" s="16">
        <f t="shared" ca="1" si="75"/>
        <v>102.22900146128147</v>
      </c>
      <c r="S390" s="15">
        <v>365</v>
      </c>
      <c r="T390" s="15">
        <f t="shared" ca="1" si="70"/>
        <v>2</v>
      </c>
      <c r="U390" s="16">
        <f t="shared" ca="1" si="76"/>
        <v>11336.415396119452</v>
      </c>
      <c r="V390" s="16">
        <f t="shared" ca="1" si="77"/>
        <v>11414.09156951689</v>
      </c>
      <c r="W390" s="16">
        <f t="shared" ca="1" si="78"/>
        <v>11372.906451245181</v>
      </c>
    </row>
    <row r="391" spans="9:23">
      <c r="I391" s="15">
        <v>366</v>
      </c>
      <c r="J391" s="16">
        <f t="shared" ca="1" si="66"/>
        <v>52.588332460077211</v>
      </c>
      <c r="K391" s="16">
        <f t="shared" ca="1" si="71"/>
        <v>11364.450900515683</v>
      </c>
      <c r="L391" s="16">
        <f t="shared" ca="1" si="72"/>
        <v>11364.450900515683</v>
      </c>
      <c r="M391" s="16">
        <f t="shared" ca="1" si="73"/>
        <v>11417.892023312836</v>
      </c>
      <c r="N391" s="16">
        <f t="shared" ca="1" si="67"/>
        <v>8.8076576552581702</v>
      </c>
      <c r="O391" s="16">
        <f t="shared" ca="1" si="68"/>
        <v>11426.699680968093</v>
      </c>
      <c r="P391" s="16">
        <f t="shared" ca="1" si="74"/>
        <v>0</v>
      </c>
      <c r="Q391" s="16">
        <f t="shared" ca="1" si="69"/>
        <v>53.441122797151699</v>
      </c>
      <c r="R391" s="16">
        <f t="shared" ca="1" si="75"/>
        <v>62.248780452409868</v>
      </c>
      <c r="S391" s="15">
        <v>366</v>
      </c>
      <c r="T391" s="15">
        <f t="shared" ca="1" si="70"/>
        <v>1</v>
      </c>
      <c r="U391" s="16">
        <f t="shared" ca="1" si="76"/>
        <v>11426.699680968093</v>
      </c>
      <c r="V391" s="16">
        <f t="shared" ca="1" si="77"/>
        <v>11414.09156951689</v>
      </c>
      <c r="W391" s="16">
        <f t="shared" ca="1" si="78"/>
        <v>11372.906451245181</v>
      </c>
    </row>
    <row r="392" spans="9:23">
      <c r="I392" s="15">
        <v>367</v>
      </c>
      <c r="J392" s="16">
        <f t="shared" ca="1" si="66"/>
        <v>41.485838692015392</v>
      </c>
      <c r="K392" s="16">
        <f t="shared" ca="1" si="71"/>
        <v>11405.936739207698</v>
      </c>
      <c r="L392" s="16">
        <f t="shared" ca="1" si="72"/>
        <v>11405.936739207698</v>
      </c>
      <c r="M392" s="16">
        <f t="shared" ca="1" si="73"/>
        <v>11485.512550731519</v>
      </c>
      <c r="N392" s="16">
        <f t="shared" ca="1" si="67"/>
        <v>6.8088174633056173</v>
      </c>
      <c r="O392" s="16">
        <f t="shared" ca="1" si="68"/>
        <v>11492.321368194824</v>
      </c>
      <c r="P392" s="16">
        <f t="shared" ca="1" si="74"/>
        <v>0</v>
      </c>
      <c r="Q392" s="16">
        <f t="shared" ca="1" si="69"/>
        <v>79.575811523820391</v>
      </c>
      <c r="R392" s="16">
        <f t="shared" ca="1" si="75"/>
        <v>86.384628987126007</v>
      </c>
      <c r="S392" s="15">
        <v>367</v>
      </c>
      <c r="T392" s="15">
        <f t="shared" ca="1" si="70"/>
        <v>3</v>
      </c>
      <c r="U392" s="16">
        <f t="shared" ca="1" si="76"/>
        <v>11426.699680968093</v>
      </c>
      <c r="V392" s="16">
        <f t="shared" ca="1" si="77"/>
        <v>11414.09156951689</v>
      </c>
      <c r="W392" s="16">
        <f t="shared" ca="1" si="78"/>
        <v>11492.321368194824</v>
      </c>
    </row>
    <row r="393" spans="9:23">
      <c r="I393" s="15">
        <v>368</v>
      </c>
      <c r="J393" s="16">
        <f t="shared" ca="1" si="66"/>
        <v>165.59020340449919</v>
      </c>
      <c r="K393" s="16">
        <f t="shared" ca="1" si="71"/>
        <v>11571.526942612198</v>
      </c>
      <c r="L393" s="16">
        <f t="shared" ca="1" si="72"/>
        <v>11571.526942612198</v>
      </c>
      <c r="M393" s="16">
        <f t="shared" ca="1" si="73"/>
        <v>11629.757419901051</v>
      </c>
      <c r="N393" s="16">
        <f t="shared" ca="1" si="67"/>
        <v>8.6575712222455472</v>
      </c>
      <c r="O393" s="16">
        <f t="shared" ca="1" si="68"/>
        <v>11638.414991123296</v>
      </c>
      <c r="P393" s="16">
        <f t="shared" ca="1" si="74"/>
        <v>0</v>
      </c>
      <c r="Q393" s="16">
        <f t="shared" ca="1" si="69"/>
        <v>58.230477288852263</v>
      </c>
      <c r="R393" s="16">
        <f t="shared" ca="1" si="75"/>
        <v>66.888048511097807</v>
      </c>
      <c r="S393" s="15">
        <v>368</v>
      </c>
      <c r="T393" s="15">
        <f t="shared" ca="1" si="70"/>
        <v>2</v>
      </c>
      <c r="U393" s="16">
        <f t="shared" ca="1" si="76"/>
        <v>11426.699680968093</v>
      </c>
      <c r="V393" s="16">
        <f t="shared" ca="1" si="77"/>
        <v>11638.414991123296</v>
      </c>
      <c r="W393" s="16">
        <f t="shared" ca="1" si="78"/>
        <v>11492.321368194824</v>
      </c>
    </row>
    <row r="394" spans="9:23">
      <c r="I394" s="15">
        <v>369</v>
      </c>
      <c r="J394" s="16">
        <f t="shared" ca="1" si="66"/>
        <v>23.946825543570441</v>
      </c>
      <c r="K394" s="16">
        <f t="shared" ca="1" si="71"/>
        <v>11595.473768155769</v>
      </c>
      <c r="L394" s="16">
        <f t="shared" ca="1" si="72"/>
        <v>11595.473768155769</v>
      </c>
      <c r="M394" s="16">
        <f t="shared" ca="1" si="73"/>
        <v>11675.38705150981</v>
      </c>
      <c r="N394" s="16">
        <f t="shared" ca="1" si="67"/>
        <v>8.4497589441756631</v>
      </c>
      <c r="O394" s="16">
        <f t="shared" ca="1" si="68"/>
        <v>11683.836810453986</v>
      </c>
      <c r="P394" s="16">
        <f t="shared" ca="1" si="74"/>
        <v>0</v>
      </c>
      <c r="Q394" s="16">
        <f t="shared" ca="1" si="69"/>
        <v>79.913283354039905</v>
      </c>
      <c r="R394" s="16">
        <f t="shared" ca="1" si="75"/>
        <v>88.363042298215561</v>
      </c>
      <c r="S394" s="15">
        <v>369</v>
      </c>
      <c r="T394" s="15">
        <f t="shared" ca="1" si="70"/>
        <v>1</v>
      </c>
      <c r="U394" s="16">
        <f t="shared" ca="1" si="76"/>
        <v>11683.836810453986</v>
      </c>
      <c r="V394" s="16">
        <f t="shared" ca="1" si="77"/>
        <v>11638.414991123296</v>
      </c>
      <c r="W394" s="16">
        <f t="shared" ca="1" si="78"/>
        <v>11492.321368194824</v>
      </c>
    </row>
    <row r="395" spans="9:23">
      <c r="I395" s="15">
        <v>370</v>
      </c>
      <c r="J395" s="16">
        <f t="shared" ca="1" si="66"/>
        <v>61.149818237710036</v>
      </c>
      <c r="K395" s="16">
        <f t="shared" ca="1" si="71"/>
        <v>11656.62358639348</v>
      </c>
      <c r="L395" s="16">
        <f t="shared" ca="1" si="72"/>
        <v>11656.62358639348</v>
      </c>
      <c r="M395" s="16">
        <f t="shared" ca="1" si="73"/>
        <v>11726.502176506387</v>
      </c>
      <c r="N395" s="16">
        <f t="shared" ca="1" si="67"/>
        <v>8.8557472648236715</v>
      </c>
      <c r="O395" s="16">
        <f t="shared" ca="1" si="68"/>
        <v>11735.357923771211</v>
      </c>
      <c r="P395" s="16">
        <f t="shared" ca="1" si="74"/>
        <v>0</v>
      </c>
      <c r="Q395" s="16">
        <f t="shared" ca="1" si="69"/>
        <v>69.878590112907204</v>
      </c>
      <c r="R395" s="16">
        <f t="shared" ca="1" si="75"/>
        <v>78.734337377730881</v>
      </c>
      <c r="S395" s="15">
        <v>370</v>
      </c>
      <c r="T395" s="15">
        <f t="shared" ca="1" si="70"/>
        <v>3</v>
      </c>
      <c r="U395" s="16">
        <f t="shared" ca="1" si="76"/>
        <v>11683.836810453986</v>
      </c>
      <c r="V395" s="16">
        <f t="shared" ca="1" si="77"/>
        <v>11638.414991123296</v>
      </c>
      <c r="W395" s="16">
        <f t="shared" ca="1" si="78"/>
        <v>11735.357923771211</v>
      </c>
    </row>
    <row r="396" spans="9:23">
      <c r="I396" s="15">
        <v>371</v>
      </c>
      <c r="J396" s="16">
        <f t="shared" ca="1" si="66"/>
        <v>28.247970472405818</v>
      </c>
      <c r="K396" s="16">
        <f t="shared" ca="1" si="71"/>
        <v>11684.871556865886</v>
      </c>
      <c r="L396" s="16">
        <f t="shared" ca="1" si="72"/>
        <v>11684.871556865886</v>
      </c>
      <c r="M396" s="16">
        <f t="shared" ca="1" si="73"/>
        <v>11748.334189721654</v>
      </c>
      <c r="N396" s="16">
        <f t="shared" ca="1" si="67"/>
        <v>8.9325788798602268</v>
      </c>
      <c r="O396" s="16">
        <f t="shared" ca="1" si="68"/>
        <v>11757.266768601514</v>
      </c>
      <c r="P396" s="16">
        <f t="shared" ca="1" si="74"/>
        <v>0</v>
      </c>
      <c r="Q396" s="16">
        <f t="shared" ca="1" si="69"/>
        <v>63.462632855767175</v>
      </c>
      <c r="R396" s="16">
        <f t="shared" ca="1" si="75"/>
        <v>72.395211735627399</v>
      </c>
      <c r="S396" s="15">
        <v>371</v>
      </c>
      <c r="T396" s="15">
        <f t="shared" ca="1" si="70"/>
        <v>2</v>
      </c>
      <c r="U396" s="16">
        <f t="shared" ca="1" si="76"/>
        <v>11683.836810453986</v>
      </c>
      <c r="V396" s="16">
        <f t="shared" ca="1" si="77"/>
        <v>11757.266768601514</v>
      </c>
      <c r="W396" s="16">
        <f t="shared" ca="1" si="78"/>
        <v>11735.357923771211</v>
      </c>
    </row>
    <row r="397" spans="9:23">
      <c r="I397" s="15">
        <v>372</v>
      </c>
      <c r="J397" s="16">
        <f t="shared" ca="1" si="66"/>
        <v>41.382737762811495</v>
      </c>
      <c r="K397" s="16">
        <f t="shared" ca="1" si="71"/>
        <v>11726.254294628698</v>
      </c>
      <c r="L397" s="16">
        <f t="shared" ca="1" si="72"/>
        <v>11726.254294628698</v>
      </c>
      <c r="M397" s="16">
        <f t="shared" ca="1" si="73"/>
        <v>11795.182402297147</v>
      </c>
      <c r="N397" s="16">
        <f t="shared" ca="1" si="67"/>
        <v>9.9067333506048847</v>
      </c>
      <c r="O397" s="16">
        <f t="shared" ca="1" si="68"/>
        <v>11805.089135647751</v>
      </c>
      <c r="P397" s="16">
        <f t="shared" ca="1" si="74"/>
        <v>0</v>
      </c>
      <c r="Q397" s="16">
        <f t="shared" ca="1" si="69"/>
        <v>68.928107668449968</v>
      </c>
      <c r="R397" s="16">
        <f t="shared" ca="1" si="75"/>
        <v>78.834841019054849</v>
      </c>
      <c r="S397" s="15">
        <v>372</v>
      </c>
      <c r="T397" s="15">
        <f t="shared" ca="1" si="70"/>
        <v>1</v>
      </c>
      <c r="U397" s="16">
        <f t="shared" ca="1" si="76"/>
        <v>11805.089135647751</v>
      </c>
      <c r="V397" s="16">
        <f t="shared" ca="1" si="77"/>
        <v>11757.266768601514</v>
      </c>
      <c r="W397" s="16">
        <f t="shared" ca="1" si="78"/>
        <v>11735.357923771211</v>
      </c>
    </row>
    <row r="398" spans="9:23">
      <c r="I398" s="15">
        <v>373</v>
      </c>
      <c r="J398" s="16">
        <f t="shared" ca="1" si="66"/>
        <v>29.241513726342298</v>
      </c>
      <c r="K398" s="16">
        <f t="shared" ca="1" si="71"/>
        <v>11755.495808355039</v>
      </c>
      <c r="L398" s="16">
        <f t="shared" ca="1" si="72"/>
        <v>11755.495808355039</v>
      </c>
      <c r="M398" s="16">
        <f t="shared" ca="1" si="73"/>
        <v>11807.530126682439</v>
      </c>
      <c r="N398" s="16">
        <f t="shared" ca="1" si="67"/>
        <v>5.6581311577340712</v>
      </c>
      <c r="O398" s="16">
        <f t="shared" ca="1" si="68"/>
        <v>11813.188257840173</v>
      </c>
      <c r="P398" s="16">
        <f t="shared" ca="1" si="74"/>
        <v>0</v>
      </c>
      <c r="Q398" s="16">
        <f t="shared" ca="1" si="69"/>
        <v>52.034318327399838</v>
      </c>
      <c r="R398" s="16">
        <f t="shared" ca="1" si="75"/>
        <v>57.692449485133906</v>
      </c>
      <c r="S398" s="15">
        <v>373</v>
      </c>
      <c r="T398" s="15">
        <f t="shared" ca="1" si="70"/>
        <v>3</v>
      </c>
      <c r="U398" s="16">
        <f t="shared" ca="1" si="76"/>
        <v>11805.089135647751</v>
      </c>
      <c r="V398" s="16">
        <f t="shared" ca="1" si="77"/>
        <v>11757.266768601514</v>
      </c>
      <c r="W398" s="16">
        <f t="shared" ca="1" si="78"/>
        <v>11813.188257840173</v>
      </c>
    </row>
    <row r="399" spans="9:23">
      <c r="I399" s="15">
        <v>374</v>
      </c>
      <c r="J399" s="16">
        <f t="shared" ca="1" si="66"/>
        <v>87.683627868030783</v>
      </c>
      <c r="K399" s="16">
        <f t="shared" ca="1" si="71"/>
        <v>11843.17943622307</v>
      </c>
      <c r="L399" s="16">
        <f t="shared" ca="1" si="72"/>
        <v>11843.17943622307</v>
      </c>
      <c r="M399" s="16">
        <f t="shared" ca="1" si="73"/>
        <v>11909.490613190397</v>
      </c>
      <c r="N399" s="16">
        <f t="shared" ca="1" si="67"/>
        <v>7.777467801780392</v>
      </c>
      <c r="O399" s="16">
        <f t="shared" ca="1" si="68"/>
        <v>11917.268080992177</v>
      </c>
      <c r="P399" s="16">
        <f t="shared" ca="1" si="74"/>
        <v>0</v>
      </c>
      <c r="Q399" s="16">
        <f t="shared" ca="1" si="69"/>
        <v>66.311176967327555</v>
      </c>
      <c r="R399" s="16">
        <f t="shared" ca="1" si="75"/>
        <v>74.088644769107944</v>
      </c>
      <c r="S399" s="15">
        <v>374</v>
      </c>
      <c r="T399" s="15">
        <f t="shared" ca="1" si="70"/>
        <v>2</v>
      </c>
      <c r="U399" s="16">
        <f t="shared" ca="1" si="76"/>
        <v>11805.089135647751</v>
      </c>
      <c r="V399" s="16">
        <f t="shared" ca="1" si="77"/>
        <v>11917.268080992177</v>
      </c>
      <c r="W399" s="16">
        <f t="shared" ca="1" si="78"/>
        <v>11813.188257840173</v>
      </c>
    </row>
    <row r="400" spans="9:23">
      <c r="I400" s="15">
        <v>375</v>
      </c>
      <c r="J400" s="16">
        <f t="shared" ca="1" si="66"/>
        <v>14.763367658219781</v>
      </c>
      <c r="K400" s="16">
        <f t="shared" ca="1" si="71"/>
        <v>11857.942803881289</v>
      </c>
      <c r="L400" s="16">
        <f t="shared" ca="1" si="72"/>
        <v>11857.942803881289</v>
      </c>
      <c r="M400" s="16">
        <f t="shared" ca="1" si="73"/>
        <v>11908.814860304883</v>
      </c>
      <c r="N400" s="16">
        <f t="shared" ca="1" si="67"/>
        <v>8.9841492732746335</v>
      </c>
      <c r="O400" s="16">
        <f t="shared" ca="1" si="68"/>
        <v>11917.799009578157</v>
      </c>
      <c r="P400" s="16">
        <f t="shared" ca="1" si="74"/>
        <v>0</v>
      </c>
      <c r="Q400" s="16">
        <f t="shared" ca="1" si="69"/>
        <v>50.872056423593271</v>
      </c>
      <c r="R400" s="16">
        <f t="shared" ca="1" si="75"/>
        <v>59.856205696867903</v>
      </c>
      <c r="S400" s="15">
        <v>375</v>
      </c>
      <c r="T400" s="15">
        <f t="shared" ca="1" si="70"/>
        <v>1</v>
      </c>
      <c r="U400" s="16">
        <f t="shared" ca="1" si="76"/>
        <v>11917.799009578157</v>
      </c>
      <c r="V400" s="16">
        <f t="shared" ca="1" si="77"/>
        <v>11917.268080992177</v>
      </c>
      <c r="W400" s="16">
        <f t="shared" ca="1" si="78"/>
        <v>11813.188257840173</v>
      </c>
    </row>
    <row r="401" spans="9:23">
      <c r="I401" s="15">
        <v>376</v>
      </c>
      <c r="J401" s="16">
        <f t="shared" ca="1" si="66"/>
        <v>9.0501802984548796</v>
      </c>
      <c r="K401" s="16">
        <f t="shared" ca="1" si="71"/>
        <v>11866.992984179744</v>
      </c>
      <c r="L401" s="16">
        <f t="shared" ca="1" si="72"/>
        <v>11866.992984179744</v>
      </c>
      <c r="M401" s="16">
        <f t="shared" ca="1" si="73"/>
        <v>11954.411993119247</v>
      </c>
      <c r="N401" s="16">
        <f t="shared" ca="1" si="67"/>
        <v>7.9246858366167547</v>
      </c>
      <c r="O401" s="16">
        <f t="shared" ca="1" si="68"/>
        <v>11962.336678955864</v>
      </c>
      <c r="P401" s="16">
        <f t="shared" ca="1" si="74"/>
        <v>0</v>
      </c>
      <c r="Q401" s="16">
        <f t="shared" ca="1" si="69"/>
        <v>87.419008939502845</v>
      </c>
      <c r="R401" s="16">
        <f t="shared" ca="1" si="75"/>
        <v>95.343694776119605</v>
      </c>
      <c r="S401" s="15">
        <v>376</v>
      </c>
      <c r="T401" s="15">
        <f t="shared" ca="1" si="70"/>
        <v>3</v>
      </c>
      <c r="U401" s="16">
        <f t="shared" ca="1" si="76"/>
        <v>11917.799009578157</v>
      </c>
      <c r="V401" s="16">
        <f t="shared" ca="1" si="77"/>
        <v>11917.268080992177</v>
      </c>
      <c r="W401" s="16">
        <f t="shared" ca="1" si="78"/>
        <v>11962.336678955864</v>
      </c>
    </row>
    <row r="402" spans="9:23">
      <c r="I402" s="15">
        <v>377</v>
      </c>
      <c r="J402" s="16">
        <f t="shared" ca="1" si="66"/>
        <v>39.792585896060636</v>
      </c>
      <c r="K402" s="16">
        <f t="shared" ca="1" si="71"/>
        <v>11906.785570075805</v>
      </c>
      <c r="L402" s="16">
        <f t="shared" ca="1" si="72"/>
        <v>11917.268080992177</v>
      </c>
      <c r="M402" s="16">
        <f t="shared" ca="1" si="73"/>
        <v>11975.22283409736</v>
      </c>
      <c r="N402" s="16">
        <f t="shared" ca="1" si="67"/>
        <v>6.8629199990148377</v>
      </c>
      <c r="O402" s="16">
        <f t="shared" ca="1" si="68"/>
        <v>11982.085754096375</v>
      </c>
      <c r="P402" s="16">
        <f t="shared" ca="1" si="74"/>
        <v>10.482510916372121</v>
      </c>
      <c r="Q402" s="16">
        <f t="shared" ca="1" si="69"/>
        <v>57.954753105182377</v>
      </c>
      <c r="R402" s="16">
        <f t="shared" ca="1" si="75"/>
        <v>75.300184020569333</v>
      </c>
      <c r="S402" s="15">
        <v>377</v>
      </c>
      <c r="T402" s="15">
        <f t="shared" ca="1" si="70"/>
        <v>2</v>
      </c>
      <c r="U402" s="16">
        <f t="shared" ca="1" si="76"/>
        <v>11917.799009578157</v>
      </c>
      <c r="V402" s="16">
        <f t="shared" ca="1" si="77"/>
        <v>11982.085754096375</v>
      </c>
      <c r="W402" s="16">
        <f t="shared" ca="1" si="78"/>
        <v>11962.336678955864</v>
      </c>
    </row>
    <row r="403" spans="9:23">
      <c r="I403" s="15">
        <v>378</v>
      </c>
      <c r="J403" s="16">
        <f t="shared" ca="1" si="66"/>
        <v>2.3526834233906682</v>
      </c>
      <c r="K403" s="16">
        <f t="shared" ca="1" si="71"/>
        <v>11909.138253499195</v>
      </c>
      <c r="L403" s="16">
        <f t="shared" ca="1" si="72"/>
        <v>11917.799009578157</v>
      </c>
      <c r="M403" s="16">
        <f t="shared" ca="1" si="73"/>
        <v>11998.201518140546</v>
      </c>
      <c r="N403" s="16">
        <f t="shared" ca="1" si="67"/>
        <v>6.9993210212133992</v>
      </c>
      <c r="O403" s="16">
        <f t="shared" ca="1" si="68"/>
        <v>12005.20083916176</v>
      </c>
      <c r="P403" s="16">
        <f t="shared" ca="1" si="74"/>
        <v>8.66075607896164</v>
      </c>
      <c r="Q403" s="16">
        <f t="shared" ca="1" si="69"/>
        <v>80.402508562389784</v>
      </c>
      <c r="R403" s="16">
        <f t="shared" ca="1" si="75"/>
        <v>96.062585662564828</v>
      </c>
      <c r="S403" s="15">
        <v>378</v>
      </c>
      <c r="T403" s="15">
        <f t="shared" ca="1" si="70"/>
        <v>1</v>
      </c>
      <c r="U403" s="16">
        <f t="shared" ca="1" si="76"/>
        <v>12005.20083916176</v>
      </c>
      <c r="V403" s="16">
        <f t="shared" ca="1" si="77"/>
        <v>11982.085754096375</v>
      </c>
      <c r="W403" s="16">
        <f t="shared" ca="1" si="78"/>
        <v>11962.336678955864</v>
      </c>
    </row>
    <row r="404" spans="9:23">
      <c r="I404" s="15">
        <v>379</v>
      </c>
      <c r="J404" s="16">
        <f t="shared" ca="1" si="66"/>
        <v>19.366187624964169</v>
      </c>
      <c r="K404" s="16">
        <f t="shared" ca="1" si="71"/>
        <v>11928.50444112416</v>
      </c>
      <c r="L404" s="16">
        <f t="shared" ca="1" si="72"/>
        <v>11962.336678955864</v>
      </c>
      <c r="M404" s="16">
        <f t="shared" ca="1" si="73"/>
        <v>12002.16161383357</v>
      </c>
      <c r="N404" s="16">
        <f t="shared" ca="1" si="67"/>
        <v>6.7758349278297212</v>
      </c>
      <c r="O404" s="16">
        <f t="shared" ca="1" si="68"/>
        <v>12008.9374487614</v>
      </c>
      <c r="P404" s="16">
        <f t="shared" ca="1" si="74"/>
        <v>33.832237831704333</v>
      </c>
      <c r="Q404" s="16">
        <f t="shared" ca="1" si="69"/>
        <v>39.824934877705417</v>
      </c>
      <c r="R404" s="16">
        <f t="shared" ca="1" si="75"/>
        <v>80.43300763723947</v>
      </c>
      <c r="S404" s="15">
        <v>379</v>
      </c>
      <c r="T404" s="15">
        <f t="shared" ca="1" si="70"/>
        <v>3</v>
      </c>
      <c r="U404" s="16">
        <f t="shared" ca="1" si="76"/>
        <v>12005.20083916176</v>
      </c>
      <c r="V404" s="16">
        <f t="shared" ca="1" si="77"/>
        <v>11982.085754096375</v>
      </c>
      <c r="W404" s="16">
        <f t="shared" ca="1" si="78"/>
        <v>12008.9374487614</v>
      </c>
    </row>
    <row r="405" spans="9:23">
      <c r="I405" s="15">
        <v>380</v>
      </c>
      <c r="J405" s="16">
        <f t="shared" ca="1" si="66"/>
        <v>64.443121720476597</v>
      </c>
      <c r="K405" s="16">
        <f t="shared" ca="1" si="71"/>
        <v>11992.947562844636</v>
      </c>
      <c r="L405" s="16">
        <f t="shared" ca="1" si="72"/>
        <v>11992.947562844636</v>
      </c>
      <c r="M405" s="16">
        <f t="shared" ca="1" si="73"/>
        <v>12041.040715865667</v>
      </c>
      <c r="N405" s="16">
        <f t="shared" ca="1" si="67"/>
        <v>7.8327835917422073</v>
      </c>
      <c r="O405" s="16">
        <f t="shared" ca="1" si="68"/>
        <v>12048.87349945741</v>
      </c>
      <c r="P405" s="16">
        <f t="shared" ca="1" si="74"/>
        <v>0</v>
      </c>
      <c r="Q405" s="16">
        <f t="shared" ca="1" si="69"/>
        <v>48.093153021031164</v>
      </c>
      <c r="R405" s="16">
        <f t="shared" ca="1" si="75"/>
        <v>55.92593661277337</v>
      </c>
      <c r="S405" s="15">
        <v>380</v>
      </c>
      <c r="T405" s="15">
        <f t="shared" ca="1" si="70"/>
        <v>2</v>
      </c>
      <c r="U405" s="16">
        <f t="shared" ca="1" si="76"/>
        <v>12005.20083916176</v>
      </c>
      <c r="V405" s="16">
        <f t="shared" ca="1" si="77"/>
        <v>12048.87349945741</v>
      </c>
      <c r="W405" s="16">
        <f t="shared" ca="1" si="78"/>
        <v>12008.9374487614</v>
      </c>
    </row>
    <row r="406" spans="9:23">
      <c r="I406" s="15">
        <v>381</v>
      </c>
      <c r="J406" s="16">
        <f t="shared" ca="1" si="66"/>
        <v>13.845824973883563</v>
      </c>
      <c r="K406" s="16">
        <f t="shared" ca="1" si="71"/>
        <v>12006.793387818519</v>
      </c>
      <c r="L406" s="16">
        <f t="shared" ca="1" si="72"/>
        <v>12006.793387818519</v>
      </c>
      <c r="M406" s="16">
        <f t="shared" ca="1" si="73"/>
        <v>12056.0866905282</v>
      </c>
      <c r="N406" s="16">
        <f t="shared" ca="1" si="67"/>
        <v>5.3737389293532436</v>
      </c>
      <c r="O406" s="16">
        <f t="shared" ca="1" si="68"/>
        <v>12061.460429457553</v>
      </c>
      <c r="P406" s="16">
        <f t="shared" ca="1" si="74"/>
        <v>0</v>
      </c>
      <c r="Q406" s="16">
        <f t="shared" ca="1" si="69"/>
        <v>49.29330270968056</v>
      </c>
      <c r="R406" s="16">
        <f t="shared" ca="1" si="75"/>
        <v>54.667041639033805</v>
      </c>
      <c r="S406" s="15">
        <v>381</v>
      </c>
      <c r="T406" s="15">
        <f t="shared" ca="1" si="70"/>
        <v>1</v>
      </c>
      <c r="U406" s="16">
        <f t="shared" ca="1" si="76"/>
        <v>12061.460429457553</v>
      </c>
      <c r="V406" s="16">
        <f t="shared" ca="1" si="77"/>
        <v>12048.87349945741</v>
      </c>
      <c r="W406" s="16">
        <f t="shared" ca="1" si="78"/>
        <v>12008.9374487614</v>
      </c>
    </row>
    <row r="407" spans="9:23">
      <c r="I407" s="15">
        <v>382</v>
      </c>
      <c r="J407" s="16">
        <f t="shared" ca="1" si="66"/>
        <v>27.660404302564302</v>
      </c>
      <c r="K407" s="16">
        <f t="shared" ca="1" si="71"/>
        <v>12034.453792121083</v>
      </c>
      <c r="L407" s="16">
        <f t="shared" ca="1" si="72"/>
        <v>12034.453792121083</v>
      </c>
      <c r="M407" s="16">
        <f t="shared" ca="1" si="73"/>
        <v>12084.399388553707</v>
      </c>
      <c r="N407" s="16">
        <f t="shared" ca="1" si="67"/>
        <v>6.1111794416652376</v>
      </c>
      <c r="O407" s="16">
        <f t="shared" ca="1" si="68"/>
        <v>12090.510567995372</v>
      </c>
      <c r="P407" s="16">
        <f t="shared" ca="1" si="74"/>
        <v>0</v>
      </c>
      <c r="Q407" s="16">
        <f t="shared" ca="1" si="69"/>
        <v>49.945596432623894</v>
      </c>
      <c r="R407" s="16">
        <f t="shared" ca="1" si="75"/>
        <v>56.05677587428913</v>
      </c>
      <c r="S407" s="15">
        <v>382</v>
      </c>
      <c r="T407" s="15">
        <f t="shared" ca="1" si="70"/>
        <v>3</v>
      </c>
      <c r="U407" s="16">
        <f t="shared" ca="1" si="76"/>
        <v>12061.460429457553</v>
      </c>
      <c r="V407" s="16">
        <f t="shared" ca="1" si="77"/>
        <v>12048.87349945741</v>
      </c>
      <c r="W407" s="16">
        <f t="shared" ca="1" si="78"/>
        <v>12090.510567995372</v>
      </c>
    </row>
    <row r="408" spans="9:23">
      <c r="I408" s="15">
        <v>383</v>
      </c>
      <c r="J408" s="16">
        <f t="shared" ca="1" si="66"/>
        <v>25.812125753734556</v>
      </c>
      <c r="K408" s="16">
        <f t="shared" ca="1" si="71"/>
        <v>12060.265917874818</v>
      </c>
      <c r="L408" s="16">
        <f t="shared" ca="1" si="72"/>
        <v>12060.265917874818</v>
      </c>
      <c r="M408" s="16">
        <f t="shared" ca="1" si="73"/>
        <v>12128.517649203051</v>
      </c>
      <c r="N408" s="16">
        <f t="shared" ca="1" si="67"/>
        <v>9.5694011455519075</v>
      </c>
      <c r="O408" s="16">
        <f t="shared" ca="1" si="68"/>
        <v>12138.087050348604</v>
      </c>
      <c r="P408" s="16">
        <f t="shared" ca="1" si="74"/>
        <v>0</v>
      </c>
      <c r="Q408" s="16">
        <f t="shared" ca="1" si="69"/>
        <v>68.251731328233348</v>
      </c>
      <c r="R408" s="16">
        <f t="shared" ca="1" si="75"/>
        <v>77.821132473785255</v>
      </c>
      <c r="S408" s="15">
        <v>383</v>
      </c>
      <c r="T408" s="15">
        <f t="shared" ca="1" si="70"/>
        <v>2</v>
      </c>
      <c r="U408" s="16">
        <f t="shared" ca="1" si="76"/>
        <v>12061.460429457553</v>
      </c>
      <c r="V408" s="16">
        <f t="shared" ca="1" si="77"/>
        <v>12138.087050348604</v>
      </c>
      <c r="W408" s="16">
        <f t="shared" ca="1" si="78"/>
        <v>12090.510567995372</v>
      </c>
    </row>
    <row r="409" spans="9:23">
      <c r="I409" s="15">
        <v>384</v>
      </c>
      <c r="J409" s="16">
        <f t="shared" ca="1" si="66"/>
        <v>23.920575805633668</v>
      </c>
      <c r="K409" s="16">
        <f t="shared" ca="1" si="71"/>
        <v>12084.186493680452</v>
      </c>
      <c r="L409" s="16">
        <f t="shared" ca="1" si="72"/>
        <v>12084.186493680452</v>
      </c>
      <c r="M409" s="16">
        <f t="shared" ca="1" si="73"/>
        <v>12124.846759058611</v>
      </c>
      <c r="N409" s="16">
        <f t="shared" ca="1" si="67"/>
        <v>9.2466080387515426</v>
      </c>
      <c r="O409" s="16">
        <f t="shared" ca="1" si="68"/>
        <v>12134.093367097363</v>
      </c>
      <c r="P409" s="16">
        <f t="shared" ca="1" si="74"/>
        <v>0</v>
      </c>
      <c r="Q409" s="16">
        <f t="shared" ca="1" si="69"/>
        <v>40.66026537815992</v>
      </c>
      <c r="R409" s="16">
        <f t="shared" ca="1" si="75"/>
        <v>49.906873416911466</v>
      </c>
      <c r="S409" s="15">
        <v>384</v>
      </c>
      <c r="T409" s="15">
        <f t="shared" ca="1" si="70"/>
        <v>1</v>
      </c>
      <c r="U409" s="16">
        <f t="shared" ca="1" si="76"/>
        <v>12134.093367097363</v>
      </c>
      <c r="V409" s="16">
        <f t="shared" ca="1" si="77"/>
        <v>12138.087050348604</v>
      </c>
      <c r="W409" s="16">
        <f t="shared" ca="1" si="78"/>
        <v>12090.510567995372</v>
      </c>
    </row>
    <row r="410" spans="9:23">
      <c r="I410" s="15">
        <v>385</v>
      </c>
      <c r="J410" s="16">
        <f t="shared" ca="1" si="66"/>
        <v>1.372437418041899</v>
      </c>
      <c r="K410" s="16">
        <f t="shared" ca="1" si="71"/>
        <v>12085.558931098494</v>
      </c>
      <c r="L410" s="16">
        <f t="shared" ca="1" si="72"/>
        <v>12090.510567995372</v>
      </c>
      <c r="M410" s="16">
        <f t="shared" ca="1" si="73"/>
        <v>12136.798445322194</v>
      </c>
      <c r="N410" s="16">
        <f t="shared" ca="1" si="67"/>
        <v>6.7435718317017166</v>
      </c>
      <c r="O410" s="16">
        <f t="shared" ca="1" si="68"/>
        <v>12143.542017153895</v>
      </c>
      <c r="P410" s="16">
        <f t="shared" ca="1" si="74"/>
        <v>4.9516368968779716</v>
      </c>
      <c r="Q410" s="16">
        <f t="shared" ca="1" si="69"/>
        <v>46.287877326822148</v>
      </c>
      <c r="R410" s="16">
        <f t="shared" ca="1" si="75"/>
        <v>57.983086055401834</v>
      </c>
      <c r="S410" s="15">
        <v>385</v>
      </c>
      <c r="T410" s="15">
        <f t="shared" ca="1" si="70"/>
        <v>3</v>
      </c>
      <c r="U410" s="16">
        <f t="shared" ca="1" si="76"/>
        <v>12134.093367097363</v>
      </c>
      <c r="V410" s="16">
        <f t="shared" ca="1" si="77"/>
        <v>12138.087050348604</v>
      </c>
      <c r="W410" s="16">
        <f t="shared" ca="1" si="78"/>
        <v>12143.542017153895</v>
      </c>
    </row>
    <row r="411" spans="9:23">
      <c r="I411" s="15">
        <v>386</v>
      </c>
      <c r="J411" s="16">
        <f t="shared" ref="J411:J474" ca="1" si="79">LN(RAND())*(-$B$15)</f>
        <v>4.7672125499518083</v>
      </c>
      <c r="K411" s="16">
        <f t="shared" ca="1" si="71"/>
        <v>12090.326143648446</v>
      </c>
      <c r="L411" s="16">
        <f t="shared" ca="1" si="72"/>
        <v>12134.093367097363</v>
      </c>
      <c r="M411" s="16">
        <f t="shared" ca="1" si="73"/>
        <v>12185.757896243475</v>
      </c>
      <c r="N411" s="16">
        <f t="shared" ref="N411:N474" ca="1" si="80">(RAND()*5)+5</f>
        <v>7.8072749250052906</v>
      </c>
      <c r="O411" s="16">
        <f t="shared" ref="O411:O474" ca="1" si="81">M411+N411</f>
        <v>12193.56517116848</v>
      </c>
      <c r="P411" s="16">
        <f t="shared" ca="1" si="74"/>
        <v>43.767223448916411</v>
      </c>
      <c r="Q411" s="16">
        <f t="shared" ref="Q411:Q474" ca="1" si="82">_xlfn.NORM.INV(RAND(), $B$11,$B$12)</f>
        <v>51.664529146111661</v>
      </c>
      <c r="R411" s="16">
        <f t="shared" ca="1" si="75"/>
        <v>103.23902752003336</v>
      </c>
      <c r="S411" s="15">
        <v>386</v>
      </c>
      <c r="T411" s="15">
        <f t="shared" ref="T411:T474" ca="1" si="83">IF(O411=U411, 1, IF(O411=V411, 2, IF(W411=O411, 3, IF(X411=O411, 4, 0))))</f>
        <v>1</v>
      </c>
      <c r="U411" s="16">
        <f t="shared" ca="1" si="76"/>
        <v>12193.56517116848</v>
      </c>
      <c r="V411" s="16">
        <f t="shared" ca="1" si="77"/>
        <v>12138.087050348604</v>
      </c>
      <c r="W411" s="16">
        <f t="shared" ca="1" si="78"/>
        <v>12143.542017153895</v>
      </c>
    </row>
    <row r="412" spans="9:23">
      <c r="I412" s="15">
        <v>387</v>
      </c>
      <c r="J412" s="16">
        <f t="shared" ca="1" si="79"/>
        <v>60.419832914101448</v>
      </c>
      <c r="K412" s="16">
        <f t="shared" ref="K412:K475" ca="1" si="84">K411+J412</f>
        <v>12150.745976562548</v>
      </c>
      <c r="L412" s="16">
        <f t="shared" ref="L412:L475" ca="1" si="85">IF(K412&gt;MIN(U411:W411), K412, MIN(U411:W411))</f>
        <v>12150.745976562548</v>
      </c>
      <c r="M412" s="16">
        <f t="shared" ref="M412:M475" ca="1" si="86">L412+Q412</f>
        <v>12205.672615449446</v>
      </c>
      <c r="N412" s="16">
        <f t="shared" ca="1" si="80"/>
        <v>5.9586343354845059</v>
      </c>
      <c r="O412" s="16">
        <f t="shared" ca="1" si="81"/>
        <v>12211.63124978493</v>
      </c>
      <c r="P412" s="16">
        <f t="shared" ref="P412:P475" ca="1" si="87">IF((L412-K412) &gt;=0, (L412-K412), 0)</f>
        <v>0</v>
      </c>
      <c r="Q412" s="16">
        <f t="shared" ca="1" si="82"/>
        <v>54.926638886897415</v>
      </c>
      <c r="R412" s="16">
        <f t="shared" ref="R412:R475" ca="1" si="88">Q412+P412+N412</f>
        <v>60.885273222381919</v>
      </c>
      <c r="S412" s="15">
        <v>387</v>
      </c>
      <c r="T412" s="15">
        <f t="shared" ca="1" si="83"/>
        <v>2</v>
      </c>
      <c r="U412" s="16">
        <f t="shared" ref="U412:U475" ca="1" si="89">IF(U411=MIN(U411:W411), M412 + N412, U411)</f>
        <v>12193.56517116848</v>
      </c>
      <c r="V412" s="16">
        <f t="shared" ref="V412:V475" ca="1" si="90">IF(V411=MIN(U411:W411), M412 + N412, V411)</f>
        <v>12211.63124978493</v>
      </c>
      <c r="W412" s="16">
        <f t="shared" ca="1" si="78"/>
        <v>12143.542017153895</v>
      </c>
    </row>
    <row r="413" spans="9:23">
      <c r="I413" s="15">
        <v>388</v>
      </c>
      <c r="J413" s="16">
        <f t="shared" ca="1" si="79"/>
        <v>39.671514886852911</v>
      </c>
      <c r="K413" s="16">
        <f t="shared" ca="1" si="84"/>
        <v>12190.417491449401</v>
      </c>
      <c r="L413" s="16">
        <f t="shared" ca="1" si="85"/>
        <v>12190.417491449401</v>
      </c>
      <c r="M413" s="16">
        <f t="shared" ca="1" si="86"/>
        <v>12262.900371668664</v>
      </c>
      <c r="N413" s="16">
        <f t="shared" ca="1" si="80"/>
        <v>5.2633925301795506</v>
      </c>
      <c r="O413" s="16">
        <f t="shared" ca="1" si="81"/>
        <v>12268.163764198844</v>
      </c>
      <c r="P413" s="16">
        <f t="shared" ca="1" si="87"/>
        <v>0</v>
      </c>
      <c r="Q413" s="16">
        <f t="shared" ca="1" si="82"/>
        <v>72.482880219262995</v>
      </c>
      <c r="R413" s="16">
        <f t="shared" ca="1" si="88"/>
        <v>77.746272749442539</v>
      </c>
      <c r="S413" s="15">
        <v>388</v>
      </c>
      <c r="T413" s="15">
        <f t="shared" ca="1" si="83"/>
        <v>3</v>
      </c>
      <c r="U413" s="16">
        <f t="shared" ca="1" si="89"/>
        <v>12193.56517116848</v>
      </c>
      <c r="V413" s="16">
        <f t="shared" ca="1" si="90"/>
        <v>12211.63124978493</v>
      </c>
      <c r="W413" s="16">
        <f t="shared" ref="W413:W476" ca="1" si="91">IF(W412=MIN(U412:W412), N413+M413, W412)</f>
        <v>12268.163764198844</v>
      </c>
    </row>
    <row r="414" spans="9:23">
      <c r="I414" s="15">
        <v>389</v>
      </c>
      <c r="J414" s="16">
        <f t="shared" ca="1" si="79"/>
        <v>36.572523597982332</v>
      </c>
      <c r="K414" s="16">
        <f t="shared" ca="1" si="84"/>
        <v>12226.990015047384</v>
      </c>
      <c r="L414" s="16">
        <f t="shared" ca="1" si="85"/>
        <v>12226.990015047384</v>
      </c>
      <c r="M414" s="16">
        <f t="shared" ca="1" si="86"/>
        <v>12255.685555562057</v>
      </c>
      <c r="N414" s="16">
        <f t="shared" ca="1" si="80"/>
        <v>7.7630467155361771</v>
      </c>
      <c r="O414" s="16">
        <f t="shared" ca="1" si="81"/>
        <v>12263.448602277593</v>
      </c>
      <c r="P414" s="16">
        <f t="shared" ca="1" si="87"/>
        <v>0</v>
      </c>
      <c r="Q414" s="16">
        <f t="shared" ca="1" si="82"/>
        <v>28.695540514673063</v>
      </c>
      <c r="R414" s="16">
        <f t="shared" ca="1" si="88"/>
        <v>36.45858723020924</v>
      </c>
      <c r="S414" s="15">
        <v>389</v>
      </c>
      <c r="T414" s="15">
        <f t="shared" ca="1" si="83"/>
        <v>1</v>
      </c>
      <c r="U414" s="16">
        <f t="shared" ca="1" si="89"/>
        <v>12263.448602277593</v>
      </c>
      <c r="V414" s="16">
        <f t="shared" ca="1" si="90"/>
        <v>12211.63124978493</v>
      </c>
      <c r="W414" s="16">
        <f t="shared" ca="1" si="91"/>
        <v>12268.163764198844</v>
      </c>
    </row>
    <row r="415" spans="9:23">
      <c r="I415" s="15">
        <v>390</v>
      </c>
      <c r="J415" s="16">
        <f t="shared" ca="1" si="79"/>
        <v>5.0851943242840489</v>
      </c>
      <c r="K415" s="16">
        <f t="shared" ca="1" si="84"/>
        <v>12232.075209371667</v>
      </c>
      <c r="L415" s="16">
        <f t="shared" ca="1" si="85"/>
        <v>12232.075209371667</v>
      </c>
      <c r="M415" s="16">
        <f t="shared" ca="1" si="86"/>
        <v>12321.846256252644</v>
      </c>
      <c r="N415" s="16">
        <f t="shared" ca="1" si="80"/>
        <v>7.8815800100445363</v>
      </c>
      <c r="O415" s="16">
        <f t="shared" ca="1" si="81"/>
        <v>12329.727836262688</v>
      </c>
      <c r="P415" s="16">
        <f t="shared" ca="1" si="87"/>
        <v>0</v>
      </c>
      <c r="Q415" s="16">
        <f t="shared" ca="1" si="82"/>
        <v>89.771046880976627</v>
      </c>
      <c r="R415" s="16">
        <f t="shared" ca="1" si="88"/>
        <v>97.652626891021157</v>
      </c>
      <c r="S415" s="15">
        <v>390</v>
      </c>
      <c r="T415" s="15">
        <f t="shared" ca="1" si="83"/>
        <v>2</v>
      </c>
      <c r="U415" s="16">
        <f t="shared" ca="1" si="89"/>
        <v>12263.448602277593</v>
      </c>
      <c r="V415" s="16">
        <f t="shared" ca="1" si="90"/>
        <v>12329.727836262688</v>
      </c>
      <c r="W415" s="16">
        <f t="shared" ca="1" si="91"/>
        <v>12268.163764198844</v>
      </c>
    </row>
    <row r="416" spans="9:23">
      <c r="I416" s="15">
        <v>391</v>
      </c>
      <c r="J416" s="16">
        <f t="shared" ca="1" si="79"/>
        <v>28.159109142963217</v>
      </c>
      <c r="K416" s="16">
        <f t="shared" ca="1" si="84"/>
        <v>12260.234318514631</v>
      </c>
      <c r="L416" s="16">
        <f t="shared" ca="1" si="85"/>
        <v>12263.448602277593</v>
      </c>
      <c r="M416" s="16">
        <f t="shared" ca="1" si="86"/>
        <v>12349.829641273143</v>
      </c>
      <c r="N416" s="16">
        <f t="shared" ca="1" si="80"/>
        <v>7.1078331528352789</v>
      </c>
      <c r="O416" s="16">
        <f t="shared" ca="1" si="81"/>
        <v>12356.937474425979</v>
      </c>
      <c r="P416" s="16">
        <f t="shared" ca="1" si="87"/>
        <v>3.2142837629617134</v>
      </c>
      <c r="Q416" s="16">
        <f t="shared" ca="1" si="82"/>
        <v>86.381038995550526</v>
      </c>
      <c r="R416" s="16">
        <f t="shared" ca="1" si="88"/>
        <v>96.703155911347523</v>
      </c>
      <c r="S416" s="15">
        <v>391</v>
      </c>
      <c r="T416" s="15">
        <f t="shared" ca="1" si="83"/>
        <v>1</v>
      </c>
      <c r="U416" s="16">
        <f t="shared" ca="1" si="89"/>
        <v>12356.937474425979</v>
      </c>
      <c r="V416" s="16">
        <f t="shared" ca="1" si="90"/>
        <v>12329.727836262688</v>
      </c>
      <c r="W416" s="16">
        <f t="shared" ca="1" si="91"/>
        <v>12268.163764198844</v>
      </c>
    </row>
    <row r="417" spans="9:23">
      <c r="I417" s="15">
        <v>392</v>
      </c>
      <c r="J417" s="16">
        <f t="shared" ca="1" si="79"/>
        <v>54.745285695031541</v>
      </c>
      <c r="K417" s="16">
        <f t="shared" ca="1" si="84"/>
        <v>12314.979604209662</v>
      </c>
      <c r="L417" s="16">
        <f t="shared" ca="1" si="85"/>
        <v>12314.979604209662</v>
      </c>
      <c r="M417" s="16">
        <f t="shared" ca="1" si="86"/>
        <v>12349.176950464258</v>
      </c>
      <c r="N417" s="16">
        <f t="shared" ca="1" si="80"/>
        <v>9.4515325068759584</v>
      </c>
      <c r="O417" s="16">
        <f t="shared" ca="1" si="81"/>
        <v>12358.628482971133</v>
      </c>
      <c r="P417" s="16">
        <f t="shared" ca="1" si="87"/>
        <v>0</v>
      </c>
      <c r="Q417" s="16">
        <f t="shared" ca="1" si="82"/>
        <v>34.197346254595999</v>
      </c>
      <c r="R417" s="16">
        <f t="shared" ca="1" si="88"/>
        <v>43.648878761471956</v>
      </c>
      <c r="S417" s="15">
        <v>392</v>
      </c>
      <c r="T417" s="15">
        <f t="shared" ca="1" si="83"/>
        <v>3</v>
      </c>
      <c r="U417" s="16">
        <f t="shared" ca="1" si="89"/>
        <v>12356.937474425979</v>
      </c>
      <c r="V417" s="16">
        <f t="shared" ca="1" si="90"/>
        <v>12329.727836262688</v>
      </c>
      <c r="W417" s="16">
        <f t="shared" ca="1" si="91"/>
        <v>12358.628482971133</v>
      </c>
    </row>
    <row r="418" spans="9:23">
      <c r="I418" s="15">
        <v>393</v>
      </c>
      <c r="J418" s="16">
        <f t="shared" ca="1" si="79"/>
        <v>74.392000212849993</v>
      </c>
      <c r="K418" s="16">
        <f t="shared" ca="1" si="84"/>
        <v>12389.371604422513</v>
      </c>
      <c r="L418" s="16">
        <f t="shared" ca="1" si="85"/>
        <v>12389.371604422513</v>
      </c>
      <c r="M418" s="16">
        <f t="shared" ca="1" si="86"/>
        <v>12460.038705103047</v>
      </c>
      <c r="N418" s="16">
        <f t="shared" ca="1" si="80"/>
        <v>9.0023368071259231</v>
      </c>
      <c r="O418" s="16">
        <f t="shared" ca="1" si="81"/>
        <v>12469.041041910172</v>
      </c>
      <c r="P418" s="16">
        <f t="shared" ca="1" si="87"/>
        <v>0</v>
      </c>
      <c r="Q418" s="16">
        <f t="shared" ca="1" si="82"/>
        <v>70.667100680534332</v>
      </c>
      <c r="R418" s="16">
        <f t="shared" ca="1" si="88"/>
        <v>79.669437487660261</v>
      </c>
      <c r="S418" s="15">
        <v>393</v>
      </c>
      <c r="T418" s="15">
        <f t="shared" ca="1" si="83"/>
        <v>2</v>
      </c>
      <c r="U418" s="16">
        <f t="shared" ca="1" si="89"/>
        <v>12356.937474425979</v>
      </c>
      <c r="V418" s="16">
        <f t="shared" ca="1" si="90"/>
        <v>12469.041041910172</v>
      </c>
      <c r="W418" s="16">
        <f t="shared" ca="1" si="91"/>
        <v>12358.628482971133</v>
      </c>
    </row>
    <row r="419" spans="9:23">
      <c r="I419" s="15">
        <v>394</v>
      </c>
      <c r="J419" s="16">
        <f t="shared" ca="1" si="79"/>
        <v>4.8172937851565791</v>
      </c>
      <c r="K419" s="16">
        <f t="shared" ca="1" si="84"/>
        <v>12394.188898207669</v>
      </c>
      <c r="L419" s="16">
        <f t="shared" ca="1" si="85"/>
        <v>12394.188898207669</v>
      </c>
      <c r="M419" s="16">
        <f t="shared" ca="1" si="86"/>
        <v>12443.639503067776</v>
      </c>
      <c r="N419" s="16">
        <f t="shared" ca="1" si="80"/>
        <v>8.3039897227423047</v>
      </c>
      <c r="O419" s="16">
        <f t="shared" ca="1" si="81"/>
        <v>12451.943492790519</v>
      </c>
      <c r="P419" s="16">
        <f t="shared" ca="1" si="87"/>
        <v>0</v>
      </c>
      <c r="Q419" s="16">
        <f t="shared" ca="1" si="82"/>
        <v>49.450604860106765</v>
      </c>
      <c r="R419" s="16">
        <f t="shared" ca="1" si="88"/>
        <v>57.754594582849066</v>
      </c>
      <c r="S419" s="15">
        <v>394</v>
      </c>
      <c r="T419" s="15">
        <f t="shared" ca="1" si="83"/>
        <v>1</v>
      </c>
      <c r="U419" s="16">
        <f t="shared" ca="1" si="89"/>
        <v>12451.943492790519</v>
      </c>
      <c r="V419" s="16">
        <f t="shared" ca="1" si="90"/>
        <v>12469.041041910172</v>
      </c>
      <c r="W419" s="16">
        <f t="shared" ca="1" si="91"/>
        <v>12358.628482971133</v>
      </c>
    </row>
    <row r="420" spans="9:23">
      <c r="I420" s="15">
        <v>395</v>
      </c>
      <c r="J420" s="16">
        <f t="shared" ca="1" si="79"/>
        <v>57.224687934751095</v>
      </c>
      <c r="K420" s="16">
        <f t="shared" ca="1" si="84"/>
        <v>12451.41358614242</v>
      </c>
      <c r="L420" s="16">
        <f t="shared" ca="1" si="85"/>
        <v>12451.41358614242</v>
      </c>
      <c r="M420" s="16">
        <f t="shared" ca="1" si="86"/>
        <v>12500.624232129969</v>
      </c>
      <c r="N420" s="16">
        <f t="shared" ca="1" si="80"/>
        <v>5.5475197829362601</v>
      </c>
      <c r="O420" s="16">
        <f t="shared" ca="1" si="81"/>
        <v>12506.171751912905</v>
      </c>
      <c r="P420" s="16">
        <f t="shared" ca="1" si="87"/>
        <v>0</v>
      </c>
      <c r="Q420" s="16">
        <f t="shared" ca="1" si="82"/>
        <v>49.210645987549441</v>
      </c>
      <c r="R420" s="16">
        <f t="shared" ca="1" si="88"/>
        <v>54.758165770485704</v>
      </c>
      <c r="S420" s="15">
        <v>395</v>
      </c>
      <c r="T420" s="15">
        <f t="shared" ca="1" si="83"/>
        <v>3</v>
      </c>
      <c r="U420" s="16">
        <f t="shared" ca="1" si="89"/>
        <v>12451.943492790519</v>
      </c>
      <c r="V420" s="16">
        <f t="shared" ca="1" si="90"/>
        <v>12469.041041910172</v>
      </c>
      <c r="W420" s="16">
        <f t="shared" ca="1" si="91"/>
        <v>12506.171751912905</v>
      </c>
    </row>
    <row r="421" spans="9:23">
      <c r="I421" s="15">
        <v>396</v>
      </c>
      <c r="J421" s="16">
        <f t="shared" ca="1" si="79"/>
        <v>9.4726069945376565</v>
      </c>
      <c r="K421" s="16">
        <f t="shared" ca="1" si="84"/>
        <v>12460.886193136957</v>
      </c>
      <c r="L421" s="16">
        <f t="shared" ca="1" si="85"/>
        <v>12460.886193136957</v>
      </c>
      <c r="M421" s="16">
        <f t="shared" ca="1" si="86"/>
        <v>12550.533290426429</v>
      </c>
      <c r="N421" s="16">
        <f t="shared" ca="1" si="80"/>
        <v>5.7290320492089055</v>
      </c>
      <c r="O421" s="16">
        <f t="shared" ca="1" si="81"/>
        <v>12556.262322475637</v>
      </c>
      <c r="P421" s="16">
        <f t="shared" ca="1" si="87"/>
        <v>0</v>
      </c>
      <c r="Q421" s="16">
        <f t="shared" ca="1" si="82"/>
        <v>89.647097289471347</v>
      </c>
      <c r="R421" s="16">
        <f t="shared" ca="1" si="88"/>
        <v>95.376129338680258</v>
      </c>
      <c r="S421" s="15">
        <v>396</v>
      </c>
      <c r="T421" s="15">
        <f t="shared" ca="1" si="83"/>
        <v>1</v>
      </c>
      <c r="U421" s="16">
        <f t="shared" ca="1" si="89"/>
        <v>12556.262322475637</v>
      </c>
      <c r="V421" s="16">
        <f t="shared" ca="1" si="90"/>
        <v>12469.041041910172</v>
      </c>
      <c r="W421" s="16">
        <f t="shared" ca="1" si="91"/>
        <v>12506.171751912905</v>
      </c>
    </row>
    <row r="422" spans="9:23">
      <c r="I422" s="15">
        <v>397</v>
      </c>
      <c r="J422" s="16">
        <f t="shared" ca="1" si="79"/>
        <v>16.795687331599389</v>
      </c>
      <c r="K422" s="16">
        <f t="shared" ca="1" si="84"/>
        <v>12477.681880468557</v>
      </c>
      <c r="L422" s="16">
        <f t="shared" ca="1" si="85"/>
        <v>12477.681880468557</v>
      </c>
      <c r="M422" s="16">
        <f t="shared" ca="1" si="86"/>
        <v>12545.347497348646</v>
      </c>
      <c r="N422" s="16">
        <f t="shared" ca="1" si="80"/>
        <v>8.1455366110593879</v>
      </c>
      <c r="O422" s="16">
        <f t="shared" ca="1" si="81"/>
        <v>12553.493033959705</v>
      </c>
      <c r="P422" s="16">
        <f t="shared" ca="1" si="87"/>
        <v>0</v>
      </c>
      <c r="Q422" s="16">
        <f t="shared" ca="1" si="82"/>
        <v>67.665616880088933</v>
      </c>
      <c r="R422" s="16">
        <f t="shared" ca="1" si="88"/>
        <v>75.811153491148318</v>
      </c>
      <c r="S422" s="15">
        <v>397</v>
      </c>
      <c r="T422" s="15">
        <f t="shared" ca="1" si="83"/>
        <v>2</v>
      </c>
      <c r="U422" s="16">
        <f t="shared" ca="1" si="89"/>
        <v>12556.262322475637</v>
      </c>
      <c r="V422" s="16">
        <f t="shared" ca="1" si="90"/>
        <v>12553.493033959705</v>
      </c>
      <c r="W422" s="16">
        <f t="shared" ca="1" si="91"/>
        <v>12506.171751912905</v>
      </c>
    </row>
    <row r="423" spans="9:23">
      <c r="I423" s="15">
        <v>398</v>
      </c>
      <c r="J423" s="16">
        <f t="shared" ca="1" si="79"/>
        <v>8.937720947576107</v>
      </c>
      <c r="K423" s="16">
        <f t="shared" ca="1" si="84"/>
        <v>12486.619601416134</v>
      </c>
      <c r="L423" s="16">
        <f t="shared" ca="1" si="85"/>
        <v>12506.171751912905</v>
      </c>
      <c r="M423" s="16">
        <f t="shared" ca="1" si="86"/>
        <v>12577.948676007336</v>
      </c>
      <c r="N423" s="16">
        <f t="shared" ca="1" si="80"/>
        <v>9.2785609391815242</v>
      </c>
      <c r="O423" s="16">
        <f t="shared" ca="1" si="81"/>
        <v>12587.227236946517</v>
      </c>
      <c r="P423" s="16">
        <f t="shared" ca="1" si="87"/>
        <v>19.552150496770992</v>
      </c>
      <c r="Q423" s="16">
        <f t="shared" ca="1" si="82"/>
        <v>71.776924094430399</v>
      </c>
      <c r="R423" s="16">
        <f t="shared" ca="1" si="88"/>
        <v>100.60763553038291</v>
      </c>
      <c r="S423" s="15">
        <v>398</v>
      </c>
      <c r="T423" s="15">
        <f t="shared" ca="1" si="83"/>
        <v>3</v>
      </c>
      <c r="U423" s="16">
        <f t="shared" ca="1" si="89"/>
        <v>12556.262322475637</v>
      </c>
      <c r="V423" s="16">
        <f t="shared" ca="1" si="90"/>
        <v>12553.493033959705</v>
      </c>
      <c r="W423" s="16">
        <f t="shared" ca="1" si="91"/>
        <v>12587.227236946517</v>
      </c>
    </row>
    <row r="424" spans="9:23">
      <c r="I424" s="15">
        <v>399</v>
      </c>
      <c r="J424" s="16">
        <f t="shared" ca="1" si="79"/>
        <v>6.4861818662836379</v>
      </c>
      <c r="K424" s="16">
        <f t="shared" ca="1" si="84"/>
        <v>12493.105783282417</v>
      </c>
      <c r="L424" s="16">
        <f t="shared" ca="1" si="85"/>
        <v>12553.493033959705</v>
      </c>
      <c r="M424" s="16">
        <f t="shared" ca="1" si="86"/>
        <v>12598.870846225533</v>
      </c>
      <c r="N424" s="16">
        <f t="shared" ca="1" si="80"/>
        <v>7.345176458871034</v>
      </c>
      <c r="O424" s="16">
        <f t="shared" ca="1" si="81"/>
        <v>12606.216022684404</v>
      </c>
      <c r="P424" s="16">
        <f t="shared" ca="1" si="87"/>
        <v>60.387250677287739</v>
      </c>
      <c r="Q424" s="16">
        <f t="shared" ca="1" si="82"/>
        <v>45.3778122658277</v>
      </c>
      <c r="R424" s="16">
        <f t="shared" ca="1" si="88"/>
        <v>113.11023940198648</v>
      </c>
      <c r="S424" s="15">
        <v>399</v>
      </c>
      <c r="T424" s="15">
        <f t="shared" ca="1" si="83"/>
        <v>2</v>
      </c>
      <c r="U424" s="16">
        <f t="shared" ca="1" si="89"/>
        <v>12556.262322475637</v>
      </c>
      <c r="V424" s="16">
        <f t="shared" ca="1" si="90"/>
        <v>12606.216022684404</v>
      </c>
      <c r="W424" s="16">
        <f t="shared" ca="1" si="91"/>
        <v>12587.227236946517</v>
      </c>
    </row>
    <row r="425" spans="9:23">
      <c r="I425" s="15">
        <v>400</v>
      </c>
      <c r="J425" s="16">
        <f t="shared" ca="1" si="79"/>
        <v>46.103867883533887</v>
      </c>
      <c r="K425" s="16">
        <f t="shared" ca="1" si="84"/>
        <v>12539.209651165951</v>
      </c>
      <c r="L425" s="16">
        <f t="shared" ca="1" si="85"/>
        <v>12556.262322475637</v>
      </c>
      <c r="M425" s="16">
        <f t="shared" ca="1" si="86"/>
        <v>12649.08138182836</v>
      </c>
      <c r="N425" s="16">
        <f t="shared" ca="1" si="80"/>
        <v>7.9741362312361321</v>
      </c>
      <c r="O425" s="16">
        <f t="shared" ca="1" si="81"/>
        <v>12657.055518059597</v>
      </c>
      <c r="P425" s="16">
        <f t="shared" ca="1" si="87"/>
        <v>17.052671309686048</v>
      </c>
      <c r="Q425" s="16">
        <f t="shared" ca="1" si="82"/>
        <v>92.819059352723144</v>
      </c>
      <c r="R425" s="16">
        <f t="shared" ca="1" si="88"/>
        <v>117.84586689364532</v>
      </c>
      <c r="S425" s="15">
        <v>400</v>
      </c>
      <c r="T425" s="15">
        <f t="shared" ca="1" si="83"/>
        <v>1</v>
      </c>
      <c r="U425" s="16">
        <f t="shared" ca="1" si="89"/>
        <v>12657.055518059597</v>
      </c>
      <c r="V425" s="16">
        <f t="shared" ca="1" si="90"/>
        <v>12606.216022684404</v>
      </c>
      <c r="W425" s="16">
        <f t="shared" ca="1" si="91"/>
        <v>12587.227236946517</v>
      </c>
    </row>
    <row r="426" spans="9:23">
      <c r="I426" s="15">
        <v>401</v>
      </c>
      <c r="J426" s="16">
        <f t="shared" ca="1" si="79"/>
        <v>10.841278670577848</v>
      </c>
      <c r="K426" s="16">
        <f t="shared" ca="1" si="84"/>
        <v>12550.050929836529</v>
      </c>
      <c r="L426" s="16">
        <f t="shared" ca="1" si="85"/>
        <v>12587.227236946517</v>
      </c>
      <c r="M426" s="16">
        <f t="shared" ca="1" si="86"/>
        <v>12651.843319243502</v>
      </c>
      <c r="N426" s="16">
        <f t="shared" ca="1" si="80"/>
        <v>8.8978844483439712</v>
      </c>
      <c r="O426" s="16">
        <f t="shared" ca="1" si="81"/>
        <v>12660.741203691847</v>
      </c>
      <c r="P426" s="16">
        <f t="shared" ca="1" si="87"/>
        <v>37.176307109988556</v>
      </c>
      <c r="Q426" s="16">
        <f t="shared" ca="1" si="82"/>
        <v>64.616082296985041</v>
      </c>
      <c r="R426" s="16">
        <f t="shared" ca="1" si="88"/>
        <v>110.69027385531757</v>
      </c>
      <c r="S426" s="15">
        <v>401</v>
      </c>
      <c r="T426" s="15">
        <f t="shared" ca="1" si="83"/>
        <v>3</v>
      </c>
      <c r="U426" s="16">
        <f t="shared" ca="1" si="89"/>
        <v>12657.055518059597</v>
      </c>
      <c r="V426" s="16">
        <f t="shared" ca="1" si="90"/>
        <v>12606.216022684404</v>
      </c>
      <c r="W426" s="16">
        <f t="shared" ca="1" si="91"/>
        <v>12660.741203691847</v>
      </c>
    </row>
    <row r="427" spans="9:23">
      <c r="I427" s="15">
        <v>402</v>
      </c>
      <c r="J427" s="16">
        <f t="shared" ca="1" si="79"/>
        <v>109.92096000858376</v>
      </c>
      <c r="K427" s="16">
        <f t="shared" ca="1" si="84"/>
        <v>12659.971889845112</v>
      </c>
      <c r="L427" s="16">
        <f t="shared" ca="1" si="85"/>
        <v>12659.971889845112</v>
      </c>
      <c r="M427" s="16">
        <f t="shared" ca="1" si="86"/>
        <v>12745.776979349657</v>
      </c>
      <c r="N427" s="16">
        <f t="shared" ca="1" si="80"/>
        <v>5.7887841197863397</v>
      </c>
      <c r="O427" s="16">
        <f t="shared" ca="1" si="81"/>
        <v>12751.565763469443</v>
      </c>
      <c r="P427" s="16">
        <f t="shared" ca="1" si="87"/>
        <v>0</v>
      </c>
      <c r="Q427" s="16">
        <f t="shared" ca="1" si="82"/>
        <v>85.805089504545379</v>
      </c>
      <c r="R427" s="16">
        <f t="shared" ca="1" si="88"/>
        <v>91.593873624331721</v>
      </c>
      <c r="S427" s="15">
        <v>402</v>
      </c>
      <c r="T427" s="15">
        <f t="shared" ca="1" si="83"/>
        <v>2</v>
      </c>
      <c r="U427" s="16">
        <f t="shared" ca="1" si="89"/>
        <v>12657.055518059597</v>
      </c>
      <c r="V427" s="16">
        <f t="shared" ca="1" si="90"/>
        <v>12751.565763469443</v>
      </c>
      <c r="W427" s="16">
        <f t="shared" ca="1" si="91"/>
        <v>12660.741203691847</v>
      </c>
    </row>
    <row r="428" spans="9:23">
      <c r="I428" s="15">
        <v>403</v>
      </c>
      <c r="J428" s="16">
        <f t="shared" ca="1" si="79"/>
        <v>75.236370651117923</v>
      </c>
      <c r="K428" s="16">
        <f t="shared" ca="1" si="84"/>
        <v>12735.208260496231</v>
      </c>
      <c r="L428" s="16">
        <f t="shared" ca="1" si="85"/>
        <v>12735.208260496231</v>
      </c>
      <c r="M428" s="16">
        <f t="shared" ca="1" si="86"/>
        <v>12820.6405751324</v>
      </c>
      <c r="N428" s="16">
        <f t="shared" ca="1" si="80"/>
        <v>5.3792417277954447</v>
      </c>
      <c r="O428" s="16">
        <f t="shared" ca="1" si="81"/>
        <v>12826.019816860195</v>
      </c>
      <c r="P428" s="16">
        <f t="shared" ca="1" si="87"/>
        <v>0</v>
      </c>
      <c r="Q428" s="16">
        <f t="shared" ca="1" si="82"/>
        <v>85.432314636169707</v>
      </c>
      <c r="R428" s="16">
        <f t="shared" ca="1" si="88"/>
        <v>90.811556363965153</v>
      </c>
      <c r="S428" s="15">
        <v>403</v>
      </c>
      <c r="T428" s="15">
        <f t="shared" ca="1" si="83"/>
        <v>1</v>
      </c>
      <c r="U428" s="16">
        <f t="shared" ca="1" si="89"/>
        <v>12826.019816860195</v>
      </c>
      <c r="V428" s="16">
        <f t="shared" ca="1" si="90"/>
        <v>12751.565763469443</v>
      </c>
      <c r="W428" s="16">
        <f t="shared" ca="1" si="91"/>
        <v>12660.741203691847</v>
      </c>
    </row>
    <row r="429" spans="9:23">
      <c r="I429" s="15">
        <v>404</v>
      </c>
      <c r="J429" s="16">
        <f t="shared" ca="1" si="79"/>
        <v>13.119327348815926</v>
      </c>
      <c r="K429" s="16">
        <f t="shared" ca="1" si="84"/>
        <v>12748.327587845046</v>
      </c>
      <c r="L429" s="16">
        <f t="shared" ca="1" si="85"/>
        <v>12748.327587845046</v>
      </c>
      <c r="M429" s="16">
        <f t="shared" ca="1" si="86"/>
        <v>12808.169980314586</v>
      </c>
      <c r="N429" s="16">
        <f t="shared" ca="1" si="80"/>
        <v>8.2541148800952691</v>
      </c>
      <c r="O429" s="16">
        <f t="shared" ca="1" si="81"/>
        <v>12816.424095194681</v>
      </c>
      <c r="P429" s="16">
        <f t="shared" ca="1" si="87"/>
        <v>0</v>
      </c>
      <c r="Q429" s="16">
        <f t="shared" ca="1" si="82"/>
        <v>59.842392469540115</v>
      </c>
      <c r="R429" s="16">
        <f t="shared" ca="1" si="88"/>
        <v>68.096507349635388</v>
      </c>
      <c r="S429" s="15">
        <v>404</v>
      </c>
      <c r="T429" s="15">
        <f t="shared" ca="1" si="83"/>
        <v>3</v>
      </c>
      <c r="U429" s="16">
        <f t="shared" ca="1" si="89"/>
        <v>12826.019816860195</v>
      </c>
      <c r="V429" s="16">
        <f t="shared" ca="1" si="90"/>
        <v>12751.565763469443</v>
      </c>
      <c r="W429" s="16">
        <f t="shared" ca="1" si="91"/>
        <v>12816.424095194681</v>
      </c>
    </row>
    <row r="430" spans="9:23">
      <c r="I430" s="15">
        <v>405</v>
      </c>
      <c r="J430" s="16">
        <f t="shared" ca="1" si="79"/>
        <v>16.642747698378674</v>
      </c>
      <c r="K430" s="16">
        <f t="shared" ca="1" si="84"/>
        <v>12764.970335543425</v>
      </c>
      <c r="L430" s="16">
        <f t="shared" ca="1" si="85"/>
        <v>12764.970335543425</v>
      </c>
      <c r="M430" s="16">
        <f t="shared" ca="1" si="86"/>
        <v>12803.608156280367</v>
      </c>
      <c r="N430" s="16">
        <f t="shared" ca="1" si="80"/>
        <v>9.2600584791493521</v>
      </c>
      <c r="O430" s="16">
        <f t="shared" ca="1" si="81"/>
        <v>12812.868214759515</v>
      </c>
      <c r="P430" s="16">
        <f t="shared" ca="1" si="87"/>
        <v>0</v>
      </c>
      <c r="Q430" s="16">
        <f t="shared" ca="1" si="82"/>
        <v>38.637820736940824</v>
      </c>
      <c r="R430" s="16">
        <f t="shared" ca="1" si="88"/>
        <v>47.897879216090175</v>
      </c>
      <c r="S430" s="15">
        <v>405</v>
      </c>
      <c r="T430" s="15">
        <f t="shared" ca="1" si="83"/>
        <v>2</v>
      </c>
      <c r="U430" s="16">
        <f t="shared" ca="1" si="89"/>
        <v>12826.019816860195</v>
      </c>
      <c r="V430" s="16">
        <f t="shared" ca="1" si="90"/>
        <v>12812.868214759515</v>
      </c>
      <c r="W430" s="16">
        <f t="shared" ca="1" si="91"/>
        <v>12816.424095194681</v>
      </c>
    </row>
    <row r="431" spans="9:23">
      <c r="I431" s="15">
        <v>406</v>
      </c>
      <c r="J431" s="16">
        <f t="shared" ca="1" si="79"/>
        <v>3.8380015093744966</v>
      </c>
      <c r="K431" s="16">
        <f t="shared" ca="1" si="84"/>
        <v>12768.8083370528</v>
      </c>
      <c r="L431" s="16">
        <f t="shared" ca="1" si="85"/>
        <v>12812.868214759515</v>
      </c>
      <c r="M431" s="16">
        <f t="shared" ca="1" si="86"/>
        <v>12871.477654324477</v>
      </c>
      <c r="N431" s="16">
        <f t="shared" ca="1" si="80"/>
        <v>6.1635350297104159</v>
      </c>
      <c r="O431" s="16">
        <f t="shared" ca="1" si="81"/>
        <v>12877.641189354188</v>
      </c>
      <c r="P431" s="16">
        <f t="shared" ca="1" si="87"/>
        <v>44.05987770671527</v>
      </c>
      <c r="Q431" s="16">
        <f t="shared" ca="1" si="82"/>
        <v>58.609439564961917</v>
      </c>
      <c r="R431" s="16">
        <f t="shared" ca="1" si="88"/>
        <v>108.8328523013876</v>
      </c>
      <c r="S431" s="15">
        <v>406</v>
      </c>
      <c r="T431" s="15">
        <f t="shared" ca="1" si="83"/>
        <v>2</v>
      </c>
      <c r="U431" s="16">
        <f t="shared" ca="1" si="89"/>
        <v>12826.019816860195</v>
      </c>
      <c r="V431" s="16">
        <f t="shared" ca="1" si="90"/>
        <v>12877.641189354188</v>
      </c>
      <c r="W431" s="16">
        <f t="shared" ca="1" si="91"/>
        <v>12816.424095194681</v>
      </c>
    </row>
    <row r="432" spans="9:23">
      <c r="I432" s="15">
        <v>407</v>
      </c>
      <c r="J432" s="16">
        <f t="shared" ca="1" si="79"/>
        <v>15.39598317245726</v>
      </c>
      <c r="K432" s="16">
        <f t="shared" ca="1" si="84"/>
        <v>12784.204320225257</v>
      </c>
      <c r="L432" s="16">
        <f t="shared" ca="1" si="85"/>
        <v>12816.424095194681</v>
      </c>
      <c r="M432" s="16">
        <f t="shared" ca="1" si="86"/>
        <v>12878.659157905422</v>
      </c>
      <c r="N432" s="16">
        <f t="shared" ca="1" si="80"/>
        <v>9.0793820026100907</v>
      </c>
      <c r="O432" s="16">
        <f t="shared" ca="1" si="81"/>
        <v>12887.738539908032</v>
      </c>
      <c r="P432" s="16">
        <f t="shared" ca="1" si="87"/>
        <v>32.219774969424179</v>
      </c>
      <c r="Q432" s="16">
        <f t="shared" ca="1" si="82"/>
        <v>62.235062710741097</v>
      </c>
      <c r="R432" s="16">
        <f t="shared" ca="1" si="88"/>
        <v>103.53421968277536</v>
      </c>
      <c r="S432" s="15">
        <v>407</v>
      </c>
      <c r="T432" s="15">
        <f t="shared" ca="1" si="83"/>
        <v>3</v>
      </c>
      <c r="U432" s="16">
        <f t="shared" ca="1" si="89"/>
        <v>12826.019816860195</v>
      </c>
      <c r="V432" s="16">
        <f t="shared" ca="1" si="90"/>
        <v>12877.641189354188</v>
      </c>
      <c r="W432" s="16">
        <f t="shared" ca="1" si="91"/>
        <v>12887.738539908032</v>
      </c>
    </row>
    <row r="433" spans="9:23">
      <c r="I433" s="15">
        <v>408</v>
      </c>
      <c r="J433" s="16">
        <f t="shared" ca="1" si="79"/>
        <v>26.415619052024613</v>
      </c>
      <c r="K433" s="16">
        <f t="shared" ca="1" si="84"/>
        <v>12810.619939277281</v>
      </c>
      <c r="L433" s="16">
        <f t="shared" ca="1" si="85"/>
        <v>12826.019816860195</v>
      </c>
      <c r="M433" s="16">
        <f t="shared" ca="1" si="86"/>
        <v>12907.384865615735</v>
      </c>
      <c r="N433" s="16">
        <f t="shared" ca="1" si="80"/>
        <v>7.8015469983147945</v>
      </c>
      <c r="O433" s="16">
        <f t="shared" ca="1" si="81"/>
        <v>12915.18641261405</v>
      </c>
      <c r="P433" s="16">
        <f t="shared" ca="1" si="87"/>
        <v>15.399877582913177</v>
      </c>
      <c r="Q433" s="16">
        <f t="shared" ca="1" si="82"/>
        <v>81.365048755541451</v>
      </c>
      <c r="R433" s="16">
        <f t="shared" ca="1" si="88"/>
        <v>104.56647333676942</v>
      </c>
      <c r="S433" s="15">
        <v>408</v>
      </c>
      <c r="T433" s="15">
        <f t="shared" ca="1" si="83"/>
        <v>1</v>
      </c>
      <c r="U433" s="16">
        <f t="shared" ca="1" si="89"/>
        <v>12915.18641261405</v>
      </c>
      <c r="V433" s="16">
        <f t="shared" ca="1" si="90"/>
        <v>12877.641189354188</v>
      </c>
      <c r="W433" s="16">
        <f t="shared" ca="1" si="91"/>
        <v>12887.738539908032</v>
      </c>
    </row>
    <row r="434" spans="9:23">
      <c r="I434" s="15">
        <v>409</v>
      </c>
      <c r="J434" s="16">
        <f t="shared" ca="1" si="79"/>
        <v>1.6866752278059303</v>
      </c>
      <c r="K434" s="16">
        <f t="shared" ca="1" si="84"/>
        <v>12812.306614505087</v>
      </c>
      <c r="L434" s="16">
        <f t="shared" ca="1" si="85"/>
        <v>12877.641189354188</v>
      </c>
      <c r="M434" s="16">
        <f t="shared" ca="1" si="86"/>
        <v>12922.503715471237</v>
      </c>
      <c r="N434" s="16">
        <f t="shared" ca="1" si="80"/>
        <v>8.5722735626028737</v>
      </c>
      <c r="O434" s="16">
        <f t="shared" ca="1" si="81"/>
        <v>12931.07598903384</v>
      </c>
      <c r="P434" s="16">
        <f t="shared" ca="1" si="87"/>
        <v>65.334574849101045</v>
      </c>
      <c r="Q434" s="16">
        <f t="shared" ca="1" si="82"/>
        <v>44.862526117049299</v>
      </c>
      <c r="R434" s="16">
        <f t="shared" ca="1" si="88"/>
        <v>118.76937452875322</v>
      </c>
      <c r="S434" s="15">
        <v>409</v>
      </c>
      <c r="T434" s="15">
        <f t="shared" ca="1" si="83"/>
        <v>2</v>
      </c>
      <c r="U434" s="16">
        <f t="shared" ca="1" si="89"/>
        <v>12915.18641261405</v>
      </c>
      <c r="V434" s="16">
        <f t="shared" ca="1" si="90"/>
        <v>12931.07598903384</v>
      </c>
      <c r="W434" s="16">
        <f t="shared" ca="1" si="91"/>
        <v>12887.738539908032</v>
      </c>
    </row>
    <row r="435" spans="9:23">
      <c r="I435" s="15">
        <v>410</v>
      </c>
      <c r="J435" s="16">
        <f t="shared" ca="1" si="79"/>
        <v>60.454745861610519</v>
      </c>
      <c r="K435" s="16">
        <f t="shared" ca="1" si="84"/>
        <v>12872.761360366698</v>
      </c>
      <c r="L435" s="16">
        <f t="shared" ca="1" si="85"/>
        <v>12887.738539908032</v>
      </c>
      <c r="M435" s="16">
        <f t="shared" ca="1" si="86"/>
        <v>12945.597692201101</v>
      </c>
      <c r="N435" s="16">
        <f t="shared" ca="1" si="80"/>
        <v>5.9058070366200432</v>
      </c>
      <c r="O435" s="16">
        <f t="shared" ca="1" si="81"/>
        <v>12951.503499237722</v>
      </c>
      <c r="P435" s="16">
        <f t="shared" ca="1" si="87"/>
        <v>14.977179541334408</v>
      </c>
      <c r="Q435" s="16">
        <f t="shared" ca="1" si="82"/>
        <v>57.859152293069002</v>
      </c>
      <c r="R435" s="16">
        <f t="shared" ca="1" si="88"/>
        <v>78.742138871023457</v>
      </c>
      <c r="S435" s="15">
        <v>410</v>
      </c>
      <c r="T435" s="15">
        <f t="shared" ca="1" si="83"/>
        <v>3</v>
      </c>
      <c r="U435" s="16">
        <f t="shared" ca="1" si="89"/>
        <v>12915.18641261405</v>
      </c>
      <c r="V435" s="16">
        <f t="shared" ca="1" si="90"/>
        <v>12931.07598903384</v>
      </c>
      <c r="W435" s="16">
        <f t="shared" ca="1" si="91"/>
        <v>12951.503499237722</v>
      </c>
    </row>
    <row r="436" spans="9:23">
      <c r="I436" s="15">
        <v>411</v>
      </c>
      <c r="J436" s="16">
        <f t="shared" ca="1" si="79"/>
        <v>66.310113561617925</v>
      </c>
      <c r="K436" s="16">
        <f t="shared" ca="1" si="84"/>
        <v>12939.071473928316</v>
      </c>
      <c r="L436" s="16">
        <f t="shared" ca="1" si="85"/>
        <v>12939.071473928316</v>
      </c>
      <c r="M436" s="16">
        <f t="shared" ca="1" si="86"/>
        <v>12989.660477434596</v>
      </c>
      <c r="N436" s="16">
        <f t="shared" ca="1" si="80"/>
        <v>8.5517880475679871</v>
      </c>
      <c r="O436" s="16">
        <f t="shared" ca="1" si="81"/>
        <v>12998.212265482163</v>
      </c>
      <c r="P436" s="16">
        <f t="shared" ca="1" si="87"/>
        <v>0</v>
      </c>
      <c r="Q436" s="16">
        <f t="shared" ca="1" si="82"/>
        <v>50.589003506279596</v>
      </c>
      <c r="R436" s="16">
        <f t="shared" ca="1" si="88"/>
        <v>59.140791553847585</v>
      </c>
      <c r="S436" s="15">
        <v>411</v>
      </c>
      <c r="T436" s="15">
        <f t="shared" ca="1" si="83"/>
        <v>1</v>
      </c>
      <c r="U436" s="16">
        <f t="shared" ca="1" si="89"/>
        <v>12998.212265482163</v>
      </c>
      <c r="V436" s="16">
        <f t="shared" ca="1" si="90"/>
        <v>12931.07598903384</v>
      </c>
      <c r="W436" s="16">
        <f t="shared" ca="1" si="91"/>
        <v>12951.503499237722</v>
      </c>
    </row>
    <row r="437" spans="9:23">
      <c r="I437" s="15">
        <v>412</v>
      </c>
      <c r="J437" s="16">
        <f t="shared" ca="1" si="79"/>
        <v>13.438644622472189</v>
      </c>
      <c r="K437" s="16">
        <f t="shared" ca="1" si="84"/>
        <v>12952.510118550788</v>
      </c>
      <c r="L437" s="16">
        <f t="shared" ca="1" si="85"/>
        <v>12952.510118550788</v>
      </c>
      <c r="M437" s="16">
        <f t="shared" ca="1" si="86"/>
        <v>13000.087565964541</v>
      </c>
      <c r="N437" s="16">
        <f t="shared" ca="1" si="80"/>
        <v>6.9549218868377318</v>
      </c>
      <c r="O437" s="16">
        <f t="shared" ca="1" si="81"/>
        <v>13007.042487851379</v>
      </c>
      <c r="P437" s="16">
        <f t="shared" ca="1" si="87"/>
        <v>0</v>
      </c>
      <c r="Q437" s="16">
        <f t="shared" ca="1" si="82"/>
        <v>47.577447413751841</v>
      </c>
      <c r="R437" s="16">
        <f t="shared" ca="1" si="88"/>
        <v>54.532369300589572</v>
      </c>
      <c r="S437" s="15">
        <v>412</v>
      </c>
      <c r="T437" s="15">
        <f t="shared" ca="1" si="83"/>
        <v>2</v>
      </c>
      <c r="U437" s="16">
        <f t="shared" ca="1" si="89"/>
        <v>12998.212265482163</v>
      </c>
      <c r="V437" s="16">
        <f t="shared" ca="1" si="90"/>
        <v>13007.042487851379</v>
      </c>
      <c r="W437" s="16">
        <f t="shared" ca="1" si="91"/>
        <v>12951.503499237722</v>
      </c>
    </row>
    <row r="438" spans="9:23">
      <c r="I438" s="15">
        <v>413</v>
      </c>
      <c r="J438" s="16">
        <f t="shared" ca="1" si="79"/>
        <v>31.910679361748191</v>
      </c>
      <c r="K438" s="16">
        <f t="shared" ca="1" si="84"/>
        <v>12984.420797912537</v>
      </c>
      <c r="L438" s="16">
        <f t="shared" ca="1" si="85"/>
        <v>12984.420797912537</v>
      </c>
      <c r="M438" s="16">
        <f t="shared" ca="1" si="86"/>
        <v>13032.787016026214</v>
      </c>
      <c r="N438" s="16">
        <f t="shared" ca="1" si="80"/>
        <v>6.4339277797664014</v>
      </c>
      <c r="O438" s="16">
        <f t="shared" ca="1" si="81"/>
        <v>13039.22094380598</v>
      </c>
      <c r="P438" s="16">
        <f t="shared" ca="1" si="87"/>
        <v>0</v>
      </c>
      <c r="Q438" s="16">
        <f t="shared" ca="1" si="82"/>
        <v>48.366218113676055</v>
      </c>
      <c r="R438" s="16">
        <f t="shared" ca="1" si="88"/>
        <v>54.800145893442455</v>
      </c>
      <c r="S438" s="15">
        <v>413</v>
      </c>
      <c r="T438" s="15">
        <f t="shared" ca="1" si="83"/>
        <v>3</v>
      </c>
      <c r="U438" s="16">
        <f t="shared" ca="1" si="89"/>
        <v>12998.212265482163</v>
      </c>
      <c r="V438" s="16">
        <f t="shared" ca="1" si="90"/>
        <v>13007.042487851379</v>
      </c>
      <c r="W438" s="16">
        <f t="shared" ca="1" si="91"/>
        <v>13039.22094380598</v>
      </c>
    </row>
    <row r="439" spans="9:23">
      <c r="I439" s="15">
        <v>414</v>
      </c>
      <c r="J439" s="16">
        <f t="shared" ca="1" si="79"/>
        <v>53.234984269089111</v>
      </c>
      <c r="K439" s="16">
        <f t="shared" ca="1" si="84"/>
        <v>13037.655782181626</v>
      </c>
      <c r="L439" s="16">
        <f t="shared" ca="1" si="85"/>
        <v>13037.655782181626</v>
      </c>
      <c r="M439" s="16">
        <f t="shared" ca="1" si="86"/>
        <v>13133.285387662978</v>
      </c>
      <c r="N439" s="16">
        <f t="shared" ca="1" si="80"/>
        <v>5.6264444597907168</v>
      </c>
      <c r="O439" s="16">
        <f t="shared" ca="1" si="81"/>
        <v>13138.911832122769</v>
      </c>
      <c r="P439" s="16">
        <f t="shared" ca="1" si="87"/>
        <v>0</v>
      </c>
      <c r="Q439" s="16">
        <f t="shared" ca="1" si="82"/>
        <v>95.629605481352172</v>
      </c>
      <c r="R439" s="16">
        <f t="shared" ca="1" si="88"/>
        <v>101.25604994114289</v>
      </c>
      <c r="S439" s="15">
        <v>414</v>
      </c>
      <c r="T439" s="15">
        <f t="shared" ca="1" si="83"/>
        <v>1</v>
      </c>
      <c r="U439" s="16">
        <f t="shared" ca="1" si="89"/>
        <v>13138.911832122769</v>
      </c>
      <c r="V439" s="16">
        <f t="shared" ca="1" si="90"/>
        <v>13007.042487851379</v>
      </c>
      <c r="W439" s="16">
        <f t="shared" ca="1" si="91"/>
        <v>13039.22094380598</v>
      </c>
    </row>
    <row r="440" spans="9:23">
      <c r="I440" s="15">
        <v>415</v>
      </c>
      <c r="J440" s="16">
        <f t="shared" ca="1" si="79"/>
        <v>1.4538904116220144</v>
      </c>
      <c r="K440" s="16">
        <f t="shared" ca="1" si="84"/>
        <v>13039.109672593248</v>
      </c>
      <c r="L440" s="16">
        <f t="shared" ca="1" si="85"/>
        <v>13039.109672593248</v>
      </c>
      <c r="M440" s="16">
        <f t="shared" ca="1" si="86"/>
        <v>13113.881212467364</v>
      </c>
      <c r="N440" s="16">
        <f t="shared" ca="1" si="80"/>
        <v>9.6797773339356681</v>
      </c>
      <c r="O440" s="16">
        <f t="shared" ca="1" si="81"/>
        <v>13123.560989801299</v>
      </c>
      <c r="P440" s="16">
        <f t="shared" ca="1" si="87"/>
        <v>0</v>
      </c>
      <c r="Q440" s="16">
        <f t="shared" ca="1" si="82"/>
        <v>74.771539874117195</v>
      </c>
      <c r="R440" s="16">
        <f t="shared" ca="1" si="88"/>
        <v>84.45131720805287</v>
      </c>
      <c r="S440" s="15">
        <v>415</v>
      </c>
      <c r="T440" s="15">
        <f t="shared" ca="1" si="83"/>
        <v>2</v>
      </c>
      <c r="U440" s="16">
        <f t="shared" ca="1" si="89"/>
        <v>13138.911832122769</v>
      </c>
      <c r="V440" s="16">
        <f t="shared" ca="1" si="90"/>
        <v>13123.560989801299</v>
      </c>
      <c r="W440" s="16">
        <f t="shared" ca="1" si="91"/>
        <v>13039.22094380598</v>
      </c>
    </row>
    <row r="441" spans="9:23">
      <c r="I441" s="15">
        <v>416</v>
      </c>
      <c r="J441" s="16">
        <f t="shared" ca="1" si="79"/>
        <v>8.3071434819996472</v>
      </c>
      <c r="K441" s="16">
        <f t="shared" ca="1" si="84"/>
        <v>13047.416816075247</v>
      </c>
      <c r="L441" s="16">
        <f t="shared" ca="1" si="85"/>
        <v>13047.416816075247</v>
      </c>
      <c r="M441" s="16">
        <f t="shared" ca="1" si="86"/>
        <v>13105.054615416791</v>
      </c>
      <c r="N441" s="16">
        <f t="shared" ca="1" si="80"/>
        <v>6.6707163606485267</v>
      </c>
      <c r="O441" s="16">
        <f t="shared" ca="1" si="81"/>
        <v>13111.725331777439</v>
      </c>
      <c r="P441" s="16">
        <f t="shared" ca="1" si="87"/>
        <v>0</v>
      </c>
      <c r="Q441" s="16">
        <f t="shared" ca="1" si="82"/>
        <v>57.637799341543975</v>
      </c>
      <c r="R441" s="16">
        <f t="shared" ca="1" si="88"/>
        <v>64.308515702192494</v>
      </c>
      <c r="S441" s="15">
        <v>416</v>
      </c>
      <c r="T441" s="15">
        <f t="shared" ca="1" si="83"/>
        <v>3</v>
      </c>
      <c r="U441" s="16">
        <f t="shared" ca="1" si="89"/>
        <v>13138.911832122769</v>
      </c>
      <c r="V441" s="16">
        <f t="shared" ca="1" si="90"/>
        <v>13123.560989801299</v>
      </c>
      <c r="W441" s="16">
        <f t="shared" ca="1" si="91"/>
        <v>13111.725331777439</v>
      </c>
    </row>
    <row r="442" spans="9:23">
      <c r="I442" s="15">
        <v>417</v>
      </c>
      <c r="J442" s="16">
        <f t="shared" ca="1" si="79"/>
        <v>8.7520870876585697</v>
      </c>
      <c r="K442" s="16">
        <f t="shared" ca="1" si="84"/>
        <v>13056.168903162905</v>
      </c>
      <c r="L442" s="16">
        <f t="shared" ca="1" si="85"/>
        <v>13111.725331777439</v>
      </c>
      <c r="M442" s="16">
        <f t="shared" ca="1" si="86"/>
        <v>13187.283353921488</v>
      </c>
      <c r="N442" s="16">
        <f t="shared" ca="1" si="80"/>
        <v>7.3661690571293663</v>
      </c>
      <c r="O442" s="16">
        <f t="shared" ca="1" si="81"/>
        <v>13194.649522978618</v>
      </c>
      <c r="P442" s="16">
        <f t="shared" ca="1" si="87"/>
        <v>55.556428614534525</v>
      </c>
      <c r="Q442" s="16">
        <f t="shared" ca="1" si="82"/>
        <v>75.558022144048309</v>
      </c>
      <c r="R442" s="16">
        <f t="shared" ca="1" si="88"/>
        <v>138.4806198157122</v>
      </c>
      <c r="S442" s="15">
        <v>417</v>
      </c>
      <c r="T442" s="15">
        <f t="shared" ca="1" si="83"/>
        <v>3</v>
      </c>
      <c r="U442" s="16">
        <f t="shared" ca="1" si="89"/>
        <v>13138.911832122769</v>
      </c>
      <c r="V442" s="16">
        <f t="shared" ca="1" si="90"/>
        <v>13123.560989801299</v>
      </c>
      <c r="W442" s="16">
        <f t="shared" ca="1" si="91"/>
        <v>13194.649522978618</v>
      </c>
    </row>
    <row r="443" spans="9:23">
      <c r="I443" s="15">
        <v>418</v>
      </c>
      <c r="J443" s="16">
        <f t="shared" ca="1" si="79"/>
        <v>27.083676190550474</v>
      </c>
      <c r="K443" s="16">
        <f t="shared" ca="1" si="84"/>
        <v>13083.252579353455</v>
      </c>
      <c r="L443" s="16">
        <f t="shared" ca="1" si="85"/>
        <v>13123.560989801299</v>
      </c>
      <c r="M443" s="16">
        <f t="shared" ca="1" si="86"/>
        <v>13181.82973644581</v>
      </c>
      <c r="N443" s="16">
        <f t="shared" ca="1" si="80"/>
        <v>8.5173005543154652</v>
      </c>
      <c r="O443" s="16">
        <f t="shared" ca="1" si="81"/>
        <v>13190.347037000125</v>
      </c>
      <c r="P443" s="16">
        <f t="shared" ca="1" si="87"/>
        <v>40.308410447843926</v>
      </c>
      <c r="Q443" s="16">
        <f t="shared" ca="1" si="82"/>
        <v>58.268746644510962</v>
      </c>
      <c r="R443" s="16">
        <f t="shared" ca="1" si="88"/>
        <v>107.09445764667036</v>
      </c>
      <c r="S443" s="15">
        <v>418</v>
      </c>
      <c r="T443" s="15">
        <f t="shared" ca="1" si="83"/>
        <v>2</v>
      </c>
      <c r="U443" s="16">
        <f t="shared" ca="1" si="89"/>
        <v>13138.911832122769</v>
      </c>
      <c r="V443" s="16">
        <f t="shared" ca="1" si="90"/>
        <v>13190.347037000125</v>
      </c>
      <c r="W443" s="16">
        <f t="shared" ca="1" si="91"/>
        <v>13194.649522978618</v>
      </c>
    </row>
    <row r="444" spans="9:23">
      <c r="I444" s="15">
        <v>419</v>
      </c>
      <c r="J444" s="16">
        <f t="shared" ca="1" si="79"/>
        <v>43.78577581202277</v>
      </c>
      <c r="K444" s="16">
        <f t="shared" ca="1" si="84"/>
        <v>13127.038355165478</v>
      </c>
      <c r="L444" s="16">
        <f t="shared" ca="1" si="85"/>
        <v>13138.911832122769</v>
      </c>
      <c r="M444" s="16">
        <f t="shared" ca="1" si="86"/>
        <v>13194.83404146363</v>
      </c>
      <c r="N444" s="16">
        <f t="shared" ca="1" si="80"/>
        <v>8.3253327420054042</v>
      </c>
      <c r="O444" s="16">
        <f t="shared" ca="1" si="81"/>
        <v>13203.159374205636</v>
      </c>
      <c r="P444" s="16">
        <f t="shared" ca="1" si="87"/>
        <v>11.873476957291132</v>
      </c>
      <c r="Q444" s="16">
        <f t="shared" ca="1" si="82"/>
        <v>55.922209340861286</v>
      </c>
      <c r="R444" s="16">
        <f t="shared" ca="1" si="88"/>
        <v>76.121019040157819</v>
      </c>
      <c r="S444" s="15">
        <v>419</v>
      </c>
      <c r="T444" s="15">
        <f t="shared" ca="1" si="83"/>
        <v>1</v>
      </c>
      <c r="U444" s="16">
        <f t="shared" ca="1" si="89"/>
        <v>13203.159374205636</v>
      </c>
      <c r="V444" s="16">
        <f t="shared" ca="1" si="90"/>
        <v>13190.347037000125</v>
      </c>
      <c r="W444" s="16">
        <f t="shared" ca="1" si="91"/>
        <v>13194.649522978618</v>
      </c>
    </row>
    <row r="445" spans="9:23">
      <c r="I445" s="15">
        <v>420</v>
      </c>
      <c r="J445" s="16">
        <f t="shared" ca="1" si="79"/>
        <v>13.296064076087937</v>
      </c>
      <c r="K445" s="16">
        <f t="shared" ca="1" si="84"/>
        <v>13140.334419241566</v>
      </c>
      <c r="L445" s="16">
        <f t="shared" ca="1" si="85"/>
        <v>13190.347037000125</v>
      </c>
      <c r="M445" s="16">
        <f t="shared" ca="1" si="86"/>
        <v>13277.686261806462</v>
      </c>
      <c r="N445" s="16">
        <f t="shared" ca="1" si="80"/>
        <v>5.5211994841826231</v>
      </c>
      <c r="O445" s="16">
        <f t="shared" ca="1" si="81"/>
        <v>13283.207461290645</v>
      </c>
      <c r="P445" s="16">
        <f t="shared" ca="1" si="87"/>
        <v>50.012617758558918</v>
      </c>
      <c r="Q445" s="16">
        <f t="shared" ca="1" si="82"/>
        <v>87.339224806338152</v>
      </c>
      <c r="R445" s="16">
        <f t="shared" ca="1" si="88"/>
        <v>142.87304204907971</v>
      </c>
      <c r="S445" s="15">
        <v>420</v>
      </c>
      <c r="T445" s="15">
        <f t="shared" ca="1" si="83"/>
        <v>2</v>
      </c>
      <c r="U445" s="16">
        <f t="shared" ca="1" si="89"/>
        <v>13203.159374205636</v>
      </c>
      <c r="V445" s="16">
        <f t="shared" ca="1" si="90"/>
        <v>13283.207461290645</v>
      </c>
      <c r="W445" s="16">
        <f t="shared" ca="1" si="91"/>
        <v>13194.649522978618</v>
      </c>
    </row>
    <row r="446" spans="9:23">
      <c r="I446" s="15">
        <v>421</v>
      </c>
      <c r="J446" s="16">
        <f t="shared" ca="1" si="79"/>
        <v>1.0179437375280616</v>
      </c>
      <c r="K446" s="16">
        <f t="shared" ca="1" si="84"/>
        <v>13141.352362979094</v>
      </c>
      <c r="L446" s="16">
        <f t="shared" ca="1" si="85"/>
        <v>13194.649522978618</v>
      </c>
      <c r="M446" s="16">
        <f t="shared" ca="1" si="86"/>
        <v>13225.598256364259</v>
      </c>
      <c r="N446" s="16">
        <f t="shared" ca="1" si="80"/>
        <v>7.5402047120631845</v>
      </c>
      <c r="O446" s="16">
        <f t="shared" ca="1" si="81"/>
        <v>13233.138461076322</v>
      </c>
      <c r="P446" s="16">
        <f t="shared" ca="1" si="87"/>
        <v>53.297159999523501</v>
      </c>
      <c r="Q446" s="16">
        <f t="shared" ca="1" si="82"/>
        <v>30.948733385641287</v>
      </c>
      <c r="R446" s="16">
        <f t="shared" ca="1" si="88"/>
        <v>91.786098097227978</v>
      </c>
      <c r="S446" s="15">
        <v>421</v>
      </c>
      <c r="T446" s="15">
        <f t="shared" ca="1" si="83"/>
        <v>3</v>
      </c>
      <c r="U446" s="16">
        <f t="shared" ca="1" si="89"/>
        <v>13203.159374205636</v>
      </c>
      <c r="V446" s="16">
        <f t="shared" ca="1" si="90"/>
        <v>13283.207461290645</v>
      </c>
      <c r="W446" s="16">
        <f t="shared" ca="1" si="91"/>
        <v>13233.138461076322</v>
      </c>
    </row>
    <row r="447" spans="9:23">
      <c r="I447" s="15">
        <v>422</v>
      </c>
      <c r="J447" s="16">
        <f t="shared" ca="1" si="79"/>
        <v>41.763007102351274</v>
      </c>
      <c r="K447" s="16">
        <f t="shared" ca="1" si="84"/>
        <v>13183.115370081445</v>
      </c>
      <c r="L447" s="16">
        <f t="shared" ca="1" si="85"/>
        <v>13203.159374205636</v>
      </c>
      <c r="M447" s="16">
        <f t="shared" ca="1" si="86"/>
        <v>13210.896948765421</v>
      </c>
      <c r="N447" s="16">
        <f t="shared" ca="1" si="80"/>
        <v>8.8874255490294907</v>
      </c>
      <c r="O447" s="16">
        <f t="shared" ca="1" si="81"/>
        <v>13219.784374314451</v>
      </c>
      <c r="P447" s="16">
        <f t="shared" ca="1" si="87"/>
        <v>20.044004124190906</v>
      </c>
      <c r="Q447" s="16">
        <f t="shared" ca="1" si="82"/>
        <v>7.7375745597863528</v>
      </c>
      <c r="R447" s="16">
        <f t="shared" ca="1" si="88"/>
        <v>36.669004233006746</v>
      </c>
      <c r="S447" s="15">
        <v>422</v>
      </c>
      <c r="T447" s="15">
        <f t="shared" ca="1" si="83"/>
        <v>1</v>
      </c>
      <c r="U447" s="16">
        <f t="shared" ca="1" si="89"/>
        <v>13219.784374314451</v>
      </c>
      <c r="V447" s="16">
        <f t="shared" ca="1" si="90"/>
        <v>13283.207461290645</v>
      </c>
      <c r="W447" s="16">
        <f t="shared" ca="1" si="91"/>
        <v>13233.138461076322</v>
      </c>
    </row>
    <row r="448" spans="9:23">
      <c r="I448" s="15">
        <v>423</v>
      </c>
      <c r="J448" s="16">
        <f t="shared" ca="1" si="79"/>
        <v>6.2849481074996403</v>
      </c>
      <c r="K448" s="16">
        <f t="shared" ca="1" si="84"/>
        <v>13189.400318188944</v>
      </c>
      <c r="L448" s="16">
        <f t="shared" ca="1" si="85"/>
        <v>13219.784374314451</v>
      </c>
      <c r="M448" s="16">
        <f t="shared" ca="1" si="86"/>
        <v>13255.901135961856</v>
      </c>
      <c r="N448" s="16">
        <f t="shared" ca="1" si="80"/>
        <v>6.8378854990746838</v>
      </c>
      <c r="O448" s="16">
        <f t="shared" ca="1" si="81"/>
        <v>13262.739021460931</v>
      </c>
      <c r="P448" s="16">
        <f t="shared" ca="1" si="87"/>
        <v>30.384056125507414</v>
      </c>
      <c r="Q448" s="16">
        <f t="shared" ca="1" si="82"/>
        <v>36.116761647405653</v>
      </c>
      <c r="R448" s="16">
        <f t="shared" ca="1" si="88"/>
        <v>73.338703271987754</v>
      </c>
      <c r="S448" s="15">
        <v>423</v>
      </c>
      <c r="T448" s="15">
        <f t="shared" ca="1" si="83"/>
        <v>1</v>
      </c>
      <c r="U448" s="16">
        <f t="shared" ca="1" si="89"/>
        <v>13262.739021460931</v>
      </c>
      <c r="V448" s="16">
        <f t="shared" ca="1" si="90"/>
        <v>13283.207461290645</v>
      </c>
      <c r="W448" s="16">
        <f t="shared" ca="1" si="91"/>
        <v>13233.138461076322</v>
      </c>
    </row>
    <row r="449" spans="9:23">
      <c r="I449" s="15">
        <v>424</v>
      </c>
      <c r="J449" s="16">
        <f t="shared" ca="1" si="79"/>
        <v>83.400778917444541</v>
      </c>
      <c r="K449" s="16">
        <f t="shared" ca="1" si="84"/>
        <v>13272.801097106389</v>
      </c>
      <c r="L449" s="16">
        <f t="shared" ca="1" si="85"/>
        <v>13272.801097106389</v>
      </c>
      <c r="M449" s="16">
        <f t="shared" ca="1" si="86"/>
        <v>13329.685942909528</v>
      </c>
      <c r="N449" s="16">
        <f t="shared" ca="1" si="80"/>
        <v>9.0396931555401281</v>
      </c>
      <c r="O449" s="16">
        <f t="shared" ca="1" si="81"/>
        <v>13338.725636065068</v>
      </c>
      <c r="P449" s="16">
        <f t="shared" ca="1" si="87"/>
        <v>0</v>
      </c>
      <c r="Q449" s="16">
        <f t="shared" ca="1" si="82"/>
        <v>56.88484580313952</v>
      </c>
      <c r="R449" s="16">
        <f t="shared" ca="1" si="88"/>
        <v>65.924538958679648</v>
      </c>
      <c r="S449" s="15">
        <v>424</v>
      </c>
      <c r="T449" s="15">
        <f t="shared" ca="1" si="83"/>
        <v>3</v>
      </c>
      <c r="U449" s="16">
        <f t="shared" ca="1" si="89"/>
        <v>13262.739021460931</v>
      </c>
      <c r="V449" s="16">
        <f t="shared" ca="1" si="90"/>
        <v>13283.207461290645</v>
      </c>
      <c r="W449" s="16">
        <f t="shared" ca="1" si="91"/>
        <v>13338.725636065068</v>
      </c>
    </row>
    <row r="450" spans="9:23">
      <c r="I450" s="15">
        <v>425</v>
      </c>
      <c r="J450" s="16">
        <f t="shared" ca="1" si="79"/>
        <v>20.202854545252062</v>
      </c>
      <c r="K450" s="16">
        <f t="shared" ca="1" si="84"/>
        <v>13293.003951651641</v>
      </c>
      <c r="L450" s="16">
        <f t="shared" ca="1" si="85"/>
        <v>13293.003951651641</v>
      </c>
      <c r="M450" s="16">
        <f t="shared" ca="1" si="86"/>
        <v>13344.924245541941</v>
      </c>
      <c r="N450" s="16">
        <f t="shared" ca="1" si="80"/>
        <v>5.0104696438504304</v>
      </c>
      <c r="O450" s="16">
        <f t="shared" ca="1" si="81"/>
        <v>13349.934715185791</v>
      </c>
      <c r="P450" s="16">
        <f t="shared" ca="1" si="87"/>
        <v>0</v>
      </c>
      <c r="Q450" s="16">
        <f t="shared" ca="1" si="82"/>
        <v>51.920293890300229</v>
      </c>
      <c r="R450" s="16">
        <f t="shared" ca="1" si="88"/>
        <v>56.930763534150657</v>
      </c>
      <c r="S450" s="15">
        <v>425</v>
      </c>
      <c r="T450" s="15">
        <f t="shared" ca="1" si="83"/>
        <v>1</v>
      </c>
      <c r="U450" s="16">
        <f t="shared" ca="1" si="89"/>
        <v>13349.934715185791</v>
      </c>
      <c r="V450" s="16">
        <f t="shared" ca="1" si="90"/>
        <v>13283.207461290645</v>
      </c>
      <c r="W450" s="16">
        <f t="shared" ca="1" si="91"/>
        <v>13338.725636065068</v>
      </c>
    </row>
    <row r="451" spans="9:23">
      <c r="I451" s="15">
        <v>426</v>
      </c>
      <c r="J451" s="16">
        <f t="shared" ca="1" si="79"/>
        <v>26.052981495020685</v>
      </c>
      <c r="K451" s="16">
        <f t="shared" ca="1" si="84"/>
        <v>13319.056933146661</v>
      </c>
      <c r="L451" s="16">
        <f t="shared" ca="1" si="85"/>
        <v>13319.056933146661</v>
      </c>
      <c r="M451" s="16">
        <f t="shared" ca="1" si="86"/>
        <v>13377.984456092392</v>
      </c>
      <c r="N451" s="16">
        <f t="shared" ca="1" si="80"/>
        <v>8.4190607997917226</v>
      </c>
      <c r="O451" s="16">
        <f t="shared" ca="1" si="81"/>
        <v>13386.403516892184</v>
      </c>
      <c r="P451" s="16">
        <f t="shared" ca="1" si="87"/>
        <v>0</v>
      </c>
      <c r="Q451" s="16">
        <f t="shared" ca="1" si="82"/>
        <v>58.927522945731297</v>
      </c>
      <c r="R451" s="16">
        <f t="shared" ca="1" si="88"/>
        <v>67.34658374552302</v>
      </c>
      <c r="S451" s="15">
        <v>426</v>
      </c>
      <c r="T451" s="15">
        <f t="shared" ca="1" si="83"/>
        <v>2</v>
      </c>
      <c r="U451" s="16">
        <f t="shared" ca="1" si="89"/>
        <v>13349.934715185791</v>
      </c>
      <c r="V451" s="16">
        <f t="shared" ca="1" si="90"/>
        <v>13386.403516892184</v>
      </c>
      <c r="W451" s="16">
        <f t="shared" ca="1" si="91"/>
        <v>13338.725636065068</v>
      </c>
    </row>
    <row r="452" spans="9:23">
      <c r="I452" s="15">
        <v>427</v>
      </c>
      <c r="J452" s="16">
        <f t="shared" ca="1" si="79"/>
        <v>15.733426760574883</v>
      </c>
      <c r="K452" s="16">
        <f t="shared" ca="1" si="84"/>
        <v>13334.790359907236</v>
      </c>
      <c r="L452" s="16">
        <f t="shared" ca="1" si="85"/>
        <v>13338.725636065068</v>
      </c>
      <c r="M452" s="16">
        <f t="shared" ca="1" si="86"/>
        <v>13373.003828036655</v>
      </c>
      <c r="N452" s="16">
        <f t="shared" ca="1" si="80"/>
        <v>9.7247679391735868</v>
      </c>
      <c r="O452" s="16">
        <f t="shared" ca="1" si="81"/>
        <v>13382.728595975828</v>
      </c>
      <c r="P452" s="16">
        <f t="shared" ca="1" si="87"/>
        <v>3.9352761578320496</v>
      </c>
      <c r="Q452" s="16">
        <f t="shared" ca="1" si="82"/>
        <v>34.27819197158685</v>
      </c>
      <c r="R452" s="16">
        <f t="shared" ca="1" si="88"/>
        <v>47.938236068592488</v>
      </c>
      <c r="S452" s="15">
        <v>427</v>
      </c>
      <c r="T452" s="15">
        <f t="shared" ca="1" si="83"/>
        <v>3</v>
      </c>
      <c r="U452" s="16">
        <f t="shared" ca="1" si="89"/>
        <v>13349.934715185791</v>
      </c>
      <c r="V452" s="16">
        <f t="shared" ca="1" si="90"/>
        <v>13386.403516892184</v>
      </c>
      <c r="W452" s="16">
        <f t="shared" ca="1" si="91"/>
        <v>13382.728595975828</v>
      </c>
    </row>
    <row r="453" spans="9:23">
      <c r="I453" s="15">
        <v>428</v>
      </c>
      <c r="J453" s="16">
        <f t="shared" ca="1" si="79"/>
        <v>32.433362846355607</v>
      </c>
      <c r="K453" s="16">
        <f t="shared" ca="1" si="84"/>
        <v>13367.223722753592</v>
      </c>
      <c r="L453" s="16">
        <f t="shared" ca="1" si="85"/>
        <v>13367.223722753592</v>
      </c>
      <c r="M453" s="16">
        <f t="shared" ca="1" si="86"/>
        <v>13443.385744829546</v>
      </c>
      <c r="N453" s="16">
        <f t="shared" ca="1" si="80"/>
        <v>7.1240620292547447</v>
      </c>
      <c r="O453" s="16">
        <f t="shared" ca="1" si="81"/>
        <v>13450.509806858801</v>
      </c>
      <c r="P453" s="16">
        <f t="shared" ca="1" si="87"/>
        <v>0</v>
      </c>
      <c r="Q453" s="16">
        <f t="shared" ca="1" si="82"/>
        <v>76.162022075953828</v>
      </c>
      <c r="R453" s="16">
        <f t="shared" ca="1" si="88"/>
        <v>83.286084105208573</v>
      </c>
      <c r="S453" s="15">
        <v>428</v>
      </c>
      <c r="T453" s="15">
        <f t="shared" ca="1" si="83"/>
        <v>1</v>
      </c>
      <c r="U453" s="16">
        <f t="shared" ca="1" si="89"/>
        <v>13450.509806858801</v>
      </c>
      <c r="V453" s="16">
        <f t="shared" ca="1" si="90"/>
        <v>13386.403516892184</v>
      </c>
      <c r="W453" s="16">
        <f t="shared" ca="1" si="91"/>
        <v>13382.728595975828</v>
      </c>
    </row>
    <row r="454" spans="9:23">
      <c r="I454" s="15">
        <v>429</v>
      </c>
      <c r="J454" s="16">
        <f t="shared" ca="1" si="79"/>
        <v>64.812127275635916</v>
      </c>
      <c r="K454" s="16">
        <f t="shared" ca="1" si="84"/>
        <v>13432.035850029228</v>
      </c>
      <c r="L454" s="16">
        <f t="shared" ca="1" si="85"/>
        <v>13432.035850029228</v>
      </c>
      <c r="M454" s="16">
        <f t="shared" ca="1" si="86"/>
        <v>13491.262193997454</v>
      </c>
      <c r="N454" s="16">
        <f t="shared" ca="1" si="80"/>
        <v>9.3132879169911895</v>
      </c>
      <c r="O454" s="16">
        <f t="shared" ca="1" si="81"/>
        <v>13500.575481914446</v>
      </c>
      <c r="P454" s="16">
        <f t="shared" ca="1" si="87"/>
        <v>0</v>
      </c>
      <c r="Q454" s="16">
        <f t="shared" ca="1" si="82"/>
        <v>59.22634396822604</v>
      </c>
      <c r="R454" s="16">
        <f t="shared" ca="1" si="88"/>
        <v>68.539631885217233</v>
      </c>
      <c r="S454" s="15">
        <v>429</v>
      </c>
      <c r="T454" s="15">
        <f t="shared" ca="1" si="83"/>
        <v>3</v>
      </c>
      <c r="U454" s="16">
        <f t="shared" ca="1" si="89"/>
        <v>13450.509806858801</v>
      </c>
      <c r="V454" s="16">
        <f t="shared" ca="1" si="90"/>
        <v>13386.403516892184</v>
      </c>
      <c r="W454" s="16">
        <f t="shared" ca="1" si="91"/>
        <v>13500.575481914446</v>
      </c>
    </row>
    <row r="455" spans="9:23">
      <c r="I455" s="15">
        <v>430</v>
      </c>
      <c r="J455" s="16">
        <f t="shared" ca="1" si="79"/>
        <v>58.143819125673481</v>
      </c>
      <c r="K455" s="16">
        <f t="shared" ca="1" si="84"/>
        <v>13490.179669154901</v>
      </c>
      <c r="L455" s="16">
        <f t="shared" ca="1" si="85"/>
        <v>13490.179669154901</v>
      </c>
      <c r="M455" s="16">
        <f t="shared" ca="1" si="86"/>
        <v>13575.731518947794</v>
      </c>
      <c r="N455" s="16">
        <f t="shared" ca="1" si="80"/>
        <v>5.6061929043300305</v>
      </c>
      <c r="O455" s="16">
        <f t="shared" ca="1" si="81"/>
        <v>13581.337711852124</v>
      </c>
      <c r="P455" s="16">
        <f t="shared" ca="1" si="87"/>
        <v>0</v>
      </c>
      <c r="Q455" s="16">
        <f t="shared" ca="1" si="82"/>
        <v>85.551849792893321</v>
      </c>
      <c r="R455" s="16">
        <f t="shared" ca="1" si="88"/>
        <v>91.158042697223351</v>
      </c>
      <c r="S455" s="15">
        <v>430</v>
      </c>
      <c r="T455" s="15">
        <f t="shared" ca="1" si="83"/>
        <v>2</v>
      </c>
      <c r="U455" s="16">
        <f t="shared" ca="1" si="89"/>
        <v>13450.509806858801</v>
      </c>
      <c r="V455" s="16">
        <f t="shared" ca="1" si="90"/>
        <v>13581.337711852124</v>
      </c>
      <c r="W455" s="16">
        <f t="shared" ca="1" si="91"/>
        <v>13500.575481914446</v>
      </c>
    </row>
    <row r="456" spans="9:23">
      <c r="I456" s="15">
        <v>431</v>
      </c>
      <c r="J456" s="16">
        <f t="shared" ca="1" si="79"/>
        <v>34.212558454606985</v>
      </c>
      <c r="K456" s="16">
        <f t="shared" ca="1" si="84"/>
        <v>13524.392227609507</v>
      </c>
      <c r="L456" s="16">
        <f t="shared" ca="1" si="85"/>
        <v>13524.392227609507</v>
      </c>
      <c r="M456" s="16">
        <f t="shared" ca="1" si="86"/>
        <v>13576.638271694379</v>
      </c>
      <c r="N456" s="16">
        <f t="shared" ca="1" si="80"/>
        <v>9.1593481381566892</v>
      </c>
      <c r="O456" s="16">
        <f t="shared" ca="1" si="81"/>
        <v>13585.797619832536</v>
      </c>
      <c r="P456" s="16">
        <f t="shared" ca="1" si="87"/>
        <v>0</v>
      </c>
      <c r="Q456" s="16">
        <f t="shared" ca="1" si="82"/>
        <v>52.246044084872075</v>
      </c>
      <c r="R456" s="16">
        <f t="shared" ca="1" si="88"/>
        <v>61.405392223028763</v>
      </c>
      <c r="S456" s="15">
        <v>431</v>
      </c>
      <c r="T456" s="15">
        <f t="shared" ca="1" si="83"/>
        <v>1</v>
      </c>
      <c r="U456" s="16">
        <f t="shared" ca="1" si="89"/>
        <v>13585.797619832536</v>
      </c>
      <c r="V456" s="16">
        <f t="shared" ca="1" si="90"/>
        <v>13581.337711852124</v>
      </c>
      <c r="W456" s="16">
        <f t="shared" ca="1" si="91"/>
        <v>13500.575481914446</v>
      </c>
    </row>
    <row r="457" spans="9:23">
      <c r="I457" s="15">
        <v>432</v>
      </c>
      <c r="J457" s="16">
        <f t="shared" ca="1" si="79"/>
        <v>3.4156182447427739</v>
      </c>
      <c r="K457" s="16">
        <f t="shared" ca="1" si="84"/>
        <v>13527.80784585425</v>
      </c>
      <c r="L457" s="16">
        <f t="shared" ca="1" si="85"/>
        <v>13527.80784585425</v>
      </c>
      <c r="M457" s="16">
        <f t="shared" ca="1" si="86"/>
        <v>13557.741885811476</v>
      </c>
      <c r="N457" s="16">
        <f t="shared" ca="1" si="80"/>
        <v>5.8290735853364897</v>
      </c>
      <c r="O457" s="16">
        <f t="shared" ca="1" si="81"/>
        <v>13563.570959396813</v>
      </c>
      <c r="P457" s="16">
        <f t="shared" ca="1" si="87"/>
        <v>0</v>
      </c>
      <c r="Q457" s="16">
        <f t="shared" ca="1" si="82"/>
        <v>29.93403995722602</v>
      </c>
      <c r="R457" s="16">
        <f t="shared" ca="1" si="88"/>
        <v>35.763113542562508</v>
      </c>
      <c r="S457" s="15">
        <v>432</v>
      </c>
      <c r="T457" s="15">
        <f t="shared" ca="1" si="83"/>
        <v>3</v>
      </c>
      <c r="U457" s="16">
        <f t="shared" ca="1" si="89"/>
        <v>13585.797619832536</v>
      </c>
      <c r="V457" s="16">
        <f t="shared" ca="1" si="90"/>
        <v>13581.337711852124</v>
      </c>
      <c r="W457" s="16">
        <f t="shared" ca="1" si="91"/>
        <v>13563.570959396813</v>
      </c>
    </row>
    <row r="458" spans="9:23">
      <c r="I458" s="15">
        <v>433</v>
      </c>
      <c r="J458" s="16">
        <f t="shared" ca="1" si="79"/>
        <v>13.400870104993615</v>
      </c>
      <c r="K458" s="16">
        <f t="shared" ca="1" si="84"/>
        <v>13541.208715959243</v>
      </c>
      <c r="L458" s="16">
        <f t="shared" ca="1" si="85"/>
        <v>13563.570959396813</v>
      </c>
      <c r="M458" s="16">
        <f t="shared" ca="1" si="86"/>
        <v>13640.157058491186</v>
      </c>
      <c r="N458" s="16">
        <f t="shared" ca="1" si="80"/>
        <v>6.4149740434634532</v>
      </c>
      <c r="O458" s="16">
        <f t="shared" ca="1" si="81"/>
        <v>13646.57203253465</v>
      </c>
      <c r="P458" s="16">
        <f t="shared" ca="1" si="87"/>
        <v>22.362243437570214</v>
      </c>
      <c r="Q458" s="16">
        <f t="shared" ca="1" si="82"/>
        <v>76.586099094372045</v>
      </c>
      <c r="R458" s="16">
        <f t="shared" ca="1" si="88"/>
        <v>105.36331657540572</v>
      </c>
      <c r="S458" s="15">
        <v>433</v>
      </c>
      <c r="T458" s="15">
        <f t="shared" ca="1" si="83"/>
        <v>3</v>
      </c>
      <c r="U458" s="16">
        <f t="shared" ca="1" si="89"/>
        <v>13585.797619832536</v>
      </c>
      <c r="V458" s="16">
        <f t="shared" ca="1" si="90"/>
        <v>13581.337711852124</v>
      </c>
      <c r="W458" s="16">
        <f t="shared" ca="1" si="91"/>
        <v>13646.57203253465</v>
      </c>
    </row>
    <row r="459" spans="9:23">
      <c r="I459" s="15">
        <v>434</v>
      </c>
      <c r="J459" s="16">
        <f t="shared" ca="1" si="79"/>
        <v>3.4638784056313998</v>
      </c>
      <c r="K459" s="16">
        <f t="shared" ca="1" si="84"/>
        <v>13544.672594364874</v>
      </c>
      <c r="L459" s="16">
        <f t="shared" ca="1" si="85"/>
        <v>13581.337711852124</v>
      </c>
      <c r="M459" s="16">
        <f t="shared" ca="1" si="86"/>
        <v>13645.722508748815</v>
      </c>
      <c r="N459" s="16">
        <f t="shared" ca="1" si="80"/>
        <v>6.1802911745886187</v>
      </c>
      <c r="O459" s="16">
        <f t="shared" ca="1" si="81"/>
        <v>13651.902799923404</v>
      </c>
      <c r="P459" s="16">
        <f t="shared" ca="1" si="87"/>
        <v>36.665117487249518</v>
      </c>
      <c r="Q459" s="16">
        <f t="shared" ca="1" si="82"/>
        <v>64.384796896691711</v>
      </c>
      <c r="R459" s="16">
        <f t="shared" ca="1" si="88"/>
        <v>107.23020555852985</v>
      </c>
      <c r="S459" s="15">
        <v>434</v>
      </c>
      <c r="T459" s="15">
        <f t="shared" ca="1" si="83"/>
        <v>2</v>
      </c>
      <c r="U459" s="16">
        <f t="shared" ca="1" si="89"/>
        <v>13585.797619832536</v>
      </c>
      <c r="V459" s="16">
        <f t="shared" ca="1" si="90"/>
        <v>13651.902799923404</v>
      </c>
      <c r="W459" s="16">
        <f t="shared" ca="1" si="91"/>
        <v>13646.57203253465</v>
      </c>
    </row>
    <row r="460" spans="9:23">
      <c r="I460" s="15">
        <v>435</v>
      </c>
      <c r="J460" s="16">
        <f t="shared" ca="1" si="79"/>
        <v>69.290741780860486</v>
      </c>
      <c r="K460" s="16">
        <f t="shared" ca="1" si="84"/>
        <v>13613.963336145735</v>
      </c>
      <c r="L460" s="16">
        <f t="shared" ca="1" si="85"/>
        <v>13613.963336145735</v>
      </c>
      <c r="M460" s="16">
        <f t="shared" ca="1" si="86"/>
        <v>13677.720667023623</v>
      </c>
      <c r="N460" s="16">
        <f t="shared" ca="1" si="80"/>
        <v>6.499952634666176</v>
      </c>
      <c r="O460" s="16">
        <f t="shared" ca="1" si="81"/>
        <v>13684.220619658288</v>
      </c>
      <c r="P460" s="16">
        <f t="shared" ca="1" si="87"/>
        <v>0</v>
      </c>
      <c r="Q460" s="16">
        <f t="shared" ca="1" si="82"/>
        <v>63.757330877887775</v>
      </c>
      <c r="R460" s="16">
        <f t="shared" ca="1" si="88"/>
        <v>70.257283512553954</v>
      </c>
      <c r="S460" s="15">
        <v>435</v>
      </c>
      <c r="T460" s="15">
        <f t="shared" ca="1" si="83"/>
        <v>1</v>
      </c>
      <c r="U460" s="16">
        <f t="shared" ca="1" si="89"/>
        <v>13684.220619658288</v>
      </c>
      <c r="V460" s="16">
        <f t="shared" ca="1" si="90"/>
        <v>13651.902799923404</v>
      </c>
      <c r="W460" s="16">
        <f t="shared" ca="1" si="91"/>
        <v>13646.57203253465</v>
      </c>
    </row>
    <row r="461" spans="9:23">
      <c r="I461" s="15">
        <v>436</v>
      </c>
      <c r="J461" s="16">
        <f t="shared" ca="1" si="79"/>
        <v>91.545613876292109</v>
      </c>
      <c r="K461" s="16">
        <f t="shared" ca="1" si="84"/>
        <v>13705.508950022027</v>
      </c>
      <c r="L461" s="16">
        <f t="shared" ca="1" si="85"/>
        <v>13705.508950022027</v>
      </c>
      <c r="M461" s="16">
        <f t="shared" ca="1" si="86"/>
        <v>13783.600960866464</v>
      </c>
      <c r="N461" s="16">
        <f t="shared" ca="1" si="80"/>
        <v>8.8483150605905827</v>
      </c>
      <c r="O461" s="16">
        <f t="shared" ca="1" si="81"/>
        <v>13792.449275927054</v>
      </c>
      <c r="P461" s="16">
        <f t="shared" ca="1" si="87"/>
        <v>0</v>
      </c>
      <c r="Q461" s="16">
        <f t="shared" ca="1" si="82"/>
        <v>78.092010844437112</v>
      </c>
      <c r="R461" s="16">
        <f t="shared" ca="1" si="88"/>
        <v>86.940325905027692</v>
      </c>
      <c r="S461" s="15">
        <v>436</v>
      </c>
      <c r="T461" s="15">
        <f t="shared" ca="1" si="83"/>
        <v>3</v>
      </c>
      <c r="U461" s="16">
        <f t="shared" ca="1" si="89"/>
        <v>13684.220619658288</v>
      </c>
      <c r="V461" s="16">
        <f t="shared" ca="1" si="90"/>
        <v>13651.902799923404</v>
      </c>
      <c r="W461" s="16">
        <f t="shared" ca="1" si="91"/>
        <v>13792.449275927054</v>
      </c>
    </row>
    <row r="462" spans="9:23">
      <c r="I462" s="15">
        <v>437</v>
      </c>
      <c r="J462" s="16">
        <f t="shared" ca="1" si="79"/>
        <v>29.021849399247245</v>
      </c>
      <c r="K462" s="16">
        <f t="shared" ca="1" si="84"/>
        <v>13734.530799421274</v>
      </c>
      <c r="L462" s="16">
        <f t="shared" ca="1" si="85"/>
        <v>13734.530799421274</v>
      </c>
      <c r="M462" s="16">
        <f t="shared" ca="1" si="86"/>
        <v>13837.98463790996</v>
      </c>
      <c r="N462" s="16">
        <f t="shared" ca="1" si="80"/>
        <v>7.6962636357523007</v>
      </c>
      <c r="O462" s="16">
        <f t="shared" ca="1" si="81"/>
        <v>13845.680901545713</v>
      </c>
      <c r="P462" s="16">
        <f t="shared" ca="1" si="87"/>
        <v>0</v>
      </c>
      <c r="Q462" s="16">
        <f t="shared" ca="1" si="82"/>
        <v>103.45383848868606</v>
      </c>
      <c r="R462" s="16">
        <f t="shared" ca="1" si="88"/>
        <v>111.15010212443836</v>
      </c>
      <c r="S462" s="15">
        <v>437</v>
      </c>
      <c r="T462" s="15">
        <f t="shared" ca="1" si="83"/>
        <v>2</v>
      </c>
      <c r="U462" s="16">
        <f t="shared" ca="1" si="89"/>
        <v>13684.220619658288</v>
      </c>
      <c r="V462" s="16">
        <f t="shared" ca="1" si="90"/>
        <v>13845.680901545713</v>
      </c>
      <c r="W462" s="16">
        <f t="shared" ca="1" si="91"/>
        <v>13792.449275927054</v>
      </c>
    </row>
    <row r="463" spans="9:23">
      <c r="I463" s="15">
        <v>438</v>
      </c>
      <c r="J463" s="16">
        <f t="shared" ca="1" si="79"/>
        <v>42.437713716927021</v>
      </c>
      <c r="K463" s="16">
        <f t="shared" ca="1" si="84"/>
        <v>13776.968513138201</v>
      </c>
      <c r="L463" s="16">
        <f t="shared" ca="1" si="85"/>
        <v>13776.968513138201</v>
      </c>
      <c r="M463" s="16">
        <f t="shared" ca="1" si="86"/>
        <v>13838.663032319837</v>
      </c>
      <c r="N463" s="16">
        <f t="shared" ca="1" si="80"/>
        <v>7.742115971070862</v>
      </c>
      <c r="O463" s="16">
        <f t="shared" ca="1" si="81"/>
        <v>13846.405148290907</v>
      </c>
      <c r="P463" s="16">
        <f t="shared" ca="1" si="87"/>
        <v>0</v>
      </c>
      <c r="Q463" s="16">
        <f t="shared" ca="1" si="82"/>
        <v>61.69451918163648</v>
      </c>
      <c r="R463" s="16">
        <f t="shared" ca="1" si="88"/>
        <v>69.436635152707339</v>
      </c>
      <c r="S463" s="15">
        <v>438</v>
      </c>
      <c r="T463" s="15">
        <f t="shared" ca="1" si="83"/>
        <v>1</v>
      </c>
      <c r="U463" s="16">
        <f t="shared" ca="1" si="89"/>
        <v>13846.405148290907</v>
      </c>
      <c r="V463" s="16">
        <f t="shared" ca="1" si="90"/>
        <v>13845.680901545713</v>
      </c>
      <c r="W463" s="16">
        <f t="shared" ca="1" si="91"/>
        <v>13792.449275927054</v>
      </c>
    </row>
    <row r="464" spans="9:23">
      <c r="I464" s="15">
        <v>439</v>
      </c>
      <c r="J464" s="16">
        <f t="shared" ca="1" si="79"/>
        <v>47.319577291510583</v>
      </c>
      <c r="K464" s="16">
        <f t="shared" ca="1" si="84"/>
        <v>13824.288090429713</v>
      </c>
      <c r="L464" s="16">
        <f t="shared" ca="1" si="85"/>
        <v>13824.288090429713</v>
      </c>
      <c r="M464" s="16">
        <f t="shared" ca="1" si="86"/>
        <v>13877.798267947264</v>
      </c>
      <c r="N464" s="16">
        <f t="shared" ca="1" si="80"/>
        <v>5.1120100301367675</v>
      </c>
      <c r="O464" s="16">
        <f t="shared" ca="1" si="81"/>
        <v>13882.9102779774</v>
      </c>
      <c r="P464" s="16">
        <f t="shared" ca="1" si="87"/>
        <v>0</v>
      </c>
      <c r="Q464" s="16">
        <f t="shared" ca="1" si="82"/>
        <v>53.510177517552215</v>
      </c>
      <c r="R464" s="16">
        <f t="shared" ca="1" si="88"/>
        <v>58.622187547688981</v>
      </c>
      <c r="S464" s="15">
        <v>439</v>
      </c>
      <c r="T464" s="15">
        <f t="shared" ca="1" si="83"/>
        <v>3</v>
      </c>
      <c r="U464" s="16">
        <f t="shared" ca="1" si="89"/>
        <v>13846.405148290907</v>
      </c>
      <c r="V464" s="16">
        <f t="shared" ca="1" si="90"/>
        <v>13845.680901545713</v>
      </c>
      <c r="W464" s="16">
        <f t="shared" ca="1" si="91"/>
        <v>13882.9102779774</v>
      </c>
    </row>
    <row r="465" spans="9:23">
      <c r="I465" s="15">
        <v>440</v>
      </c>
      <c r="J465" s="16">
        <f t="shared" ca="1" si="79"/>
        <v>66.423583583832951</v>
      </c>
      <c r="K465" s="16">
        <f t="shared" ca="1" si="84"/>
        <v>13890.711674013546</v>
      </c>
      <c r="L465" s="16">
        <f t="shared" ca="1" si="85"/>
        <v>13890.711674013546</v>
      </c>
      <c r="M465" s="16">
        <f t="shared" ca="1" si="86"/>
        <v>13955.853542939121</v>
      </c>
      <c r="N465" s="16">
        <f t="shared" ca="1" si="80"/>
        <v>5.409425878542395</v>
      </c>
      <c r="O465" s="16">
        <f t="shared" ca="1" si="81"/>
        <v>13961.262968817664</v>
      </c>
      <c r="P465" s="16">
        <f t="shared" ca="1" si="87"/>
        <v>0</v>
      </c>
      <c r="Q465" s="16">
        <f t="shared" ca="1" si="82"/>
        <v>65.141868925574386</v>
      </c>
      <c r="R465" s="16">
        <f t="shared" ca="1" si="88"/>
        <v>70.551294804116779</v>
      </c>
      <c r="S465" s="15">
        <v>440</v>
      </c>
      <c r="T465" s="15">
        <f t="shared" ca="1" si="83"/>
        <v>2</v>
      </c>
      <c r="U465" s="16">
        <f t="shared" ca="1" si="89"/>
        <v>13846.405148290907</v>
      </c>
      <c r="V465" s="16">
        <f t="shared" ca="1" si="90"/>
        <v>13961.262968817664</v>
      </c>
      <c r="W465" s="16">
        <f t="shared" ca="1" si="91"/>
        <v>13882.9102779774</v>
      </c>
    </row>
    <row r="466" spans="9:23">
      <c r="I466" s="15">
        <v>441</v>
      </c>
      <c r="J466" s="16">
        <f t="shared" ca="1" si="79"/>
        <v>0.72408753556536642</v>
      </c>
      <c r="K466" s="16">
        <f t="shared" ca="1" si="84"/>
        <v>13891.435761549112</v>
      </c>
      <c r="L466" s="16">
        <f t="shared" ca="1" si="85"/>
        <v>13891.435761549112</v>
      </c>
      <c r="M466" s="16">
        <f t="shared" ca="1" si="86"/>
        <v>13951.606190516632</v>
      </c>
      <c r="N466" s="16">
        <f t="shared" ca="1" si="80"/>
        <v>5.9109130771348086</v>
      </c>
      <c r="O466" s="16">
        <f t="shared" ca="1" si="81"/>
        <v>13957.517103593766</v>
      </c>
      <c r="P466" s="16">
        <f t="shared" ca="1" si="87"/>
        <v>0</v>
      </c>
      <c r="Q466" s="16">
        <f t="shared" ca="1" si="82"/>
        <v>60.170428967519243</v>
      </c>
      <c r="R466" s="16">
        <f t="shared" ca="1" si="88"/>
        <v>66.08134204465405</v>
      </c>
      <c r="S466" s="15">
        <v>441</v>
      </c>
      <c r="T466" s="15">
        <f t="shared" ca="1" si="83"/>
        <v>1</v>
      </c>
      <c r="U466" s="16">
        <f t="shared" ca="1" si="89"/>
        <v>13957.517103593766</v>
      </c>
      <c r="V466" s="16">
        <f t="shared" ca="1" si="90"/>
        <v>13961.262968817664</v>
      </c>
      <c r="W466" s="16">
        <f t="shared" ca="1" si="91"/>
        <v>13882.9102779774</v>
      </c>
    </row>
    <row r="467" spans="9:23">
      <c r="I467" s="15">
        <v>442</v>
      </c>
      <c r="J467" s="16">
        <f t="shared" ca="1" si="79"/>
        <v>38.041203851944829</v>
      </c>
      <c r="K467" s="16">
        <f t="shared" ca="1" si="84"/>
        <v>13929.476965401056</v>
      </c>
      <c r="L467" s="16">
        <f t="shared" ca="1" si="85"/>
        <v>13929.476965401056</v>
      </c>
      <c r="M467" s="16">
        <f t="shared" ca="1" si="86"/>
        <v>14008.304210804006</v>
      </c>
      <c r="N467" s="16">
        <f t="shared" ca="1" si="80"/>
        <v>9.3236526944572731</v>
      </c>
      <c r="O467" s="16">
        <f t="shared" ca="1" si="81"/>
        <v>14017.627863498463</v>
      </c>
      <c r="P467" s="16">
        <f t="shared" ca="1" si="87"/>
        <v>0</v>
      </c>
      <c r="Q467" s="16">
        <f t="shared" ca="1" si="82"/>
        <v>78.827245402950979</v>
      </c>
      <c r="R467" s="16">
        <f t="shared" ca="1" si="88"/>
        <v>88.150898097408259</v>
      </c>
      <c r="S467" s="15">
        <v>442</v>
      </c>
      <c r="T467" s="15">
        <f t="shared" ca="1" si="83"/>
        <v>3</v>
      </c>
      <c r="U467" s="16">
        <f t="shared" ca="1" si="89"/>
        <v>13957.517103593766</v>
      </c>
      <c r="V467" s="16">
        <f t="shared" ca="1" si="90"/>
        <v>13961.262968817664</v>
      </c>
      <c r="W467" s="16">
        <f t="shared" ca="1" si="91"/>
        <v>14017.627863498463</v>
      </c>
    </row>
    <row r="468" spans="9:23">
      <c r="I468" s="15">
        <v>443</v>
      </c>
      <c r="J468" s="16">
        <f t="shared" ca="1" si="79"/>
        <v>8.6023592502466002</v>
      </c>
      <c r="K468" s="16">
        <f t="shared" ca="1" si="84"/>
        <v>13938.079324651302</v>
      </c>
      <c r="L468" s="16">
        <f t="shared" ca="1" si="85"/>
        <v>13957.517103593766</v>
      </c>
      <c r="M468" s="16">
        <f t="shared" ca="1" si="86"/>
        <v>14006.875266471638</v>
      </c>
      <c r="N468" s="16">
        <f t="shared" ca="1" si="80"/>
        <v>5.3754601401909765</v>
      </c>
      <c r="O468" s="16">
        <f t="shared" ca="1" si="81"/>
        <v>14012.250726611828</v>
      </c>
      <c r="P468" s="16">
        <f t="shared" ca="1" si="87"/>
        <v>19.43777894246341</v>
      </c>
      <c r="Q468" s="16">
        <f t="shared" ca="1" si="82"/>
        <v>49.358162877871152</v>
      </c>
      <c r="R468" s="16">
        <f t="shared" ca="1" si="88"/>
        <v>74.171401960525543</v>
      </c>
      <c r="S468" s="15">
        <v>443</v>
      </c>
      <c r="T468" s="15">
        <f t="shared" ca="1" si="83"/>
        <v>1</v>
      </c>
      <c r="U468" s="16">
        <f t="shared" ca="1" si="89"/>
        <v>14012.250726611828</v>
      </c>
      <c r="V468" s="16">
        <f t="shared" ca="1" si="90"/>
        <v>13961.262968817664</v>
      </c>
      <c r="W468" s="16">
        <f t="shared" ca="1" si="91"/>
        <v>14017.627863498463</v>
      </c>
    </row>
    <row r="469" spans="9:23">
      <c r="I469" s="15">
        <v>444</v>
      </c>
      <c r="J469" s="16">
        <f t="shared" ca="1" si="79"/>
        <v>101.94353094922788</v>
      </c>
      <c r="K469" s="16">
        <f t="shared" ca="1" si="84"/>
        <v>14040.02285560053</v>
      </c>
      <c r="L469" s="16">
        <f t="shared" ca="1" si="85"/>
        <v>14040.02285560053</v>
      </c>
      <c r="M469" s="16">
        <f t="shared" ca="1" si="86"/>
        <v>14088.939742620511</v>
      </c>
      <c r="N469" s="16">
        <f t="shared" ca="1" si="80"/>
        <v>9.9642485655468533</v>
      </c>
      <c r="O469" s="16">
        <f t="shared" ca="1" si="81"/>
        <v>14098.903991186058</v>
      </c>
      <c r="P469" s="16">
        <f t="shared" ca="1" si="87"/>
        <v>0</v>
      </c>
      <c r="Q469" s="16">
        <f t="shared" ca="1" si="82"/>
        <v>48.916887019980393</v>
      </c>
      <c r="R469" s="16">
        <f t="shared" ca="1" si="88"/>
        <v>58.881135585527247</v>
      </c>
      <c r="S469" s="15">
        <v>444</v>
      </c>
      <c r="T469" s="15">
        <f t="shared" ca="1" si="83"/>
        <v>2</v>
      </c>
      <c r="U469" s="16">
        <f t="shared" ca="1" si="89"/>
        <v>14012.250726611828</v>
      </c>
      <c r="V469" s="16">
        <f t="shared" ca="1" si="90"/>
        <v>14098.903991186058</v>
      </c>
      <c r="W469" s="16">
        <f t="shared" ca="1" si="91"/>
        <v>14017.627863498463</v>
      </c>
    </row>
    <row r="470" spans="9:23">
      <c r="I470" s="15">
        <v>445</v>
      </c>
      <c r="J470" s="16">
        <f t="shared" ca="1" si="79"/>
        <v>9.0057390254819385</v>
      </c>
      <c r="K470" s="16">
        <f t="shared" ca="1" si="84"/>
        <v>14049.028594626012</v>
      </c>
      <c r="L470" s="16">
        <f t="shared" ca="1" si="85"/>
        <v>14049.028594626012</v>
      </c>
      <c r="M470" s="16">
        <f t="shared" ca="1" si="86"/>
        <v>14104.58958239176</v>
      </c>
      <c r="N470" s="16">
        <f t="shared" ca="1" si="80"/>
        <v>9.7595485290805541</v>
      </c>
      <c r="O470" s="16">
        <f t="shared" ca="1" si="81"/>
        <v>14114.34913092084</v>
      </c>
      <c r="P470" s="16">
        <f t="shared" ca="1" si="87"/>
        <v>0</v>
      </c>
      <c r="Q470" s="16">
        <f t="shared" ca="1" si="82"/>
        <v>55.56098776574715</v>
      </c>
      <c r="R470" s="16">
        <f t="shared" ca="1" si="88"/>
        <v>65.320536294827704</v>
      </c>
      <c r="S470" s="15">
        <v>445</v>
      </c>
      <c r="T470" s="15">
        <f t="shared" ca="1" si="83"/>
        <v>1</v>
      </c>
      <c r="U470" s="16">
        <f t="shared" ca="1" si="89"/>
        <v>14114.34913092084</v>
      </c>
      <c r="V470" s="16">
        <f t="shared" ca="1" si="90"/>
        <v>14098.903991186058</v>
      </c>
      <c r="W470" s="16">
        <f t="shared" ca="1" si="91"/>
        <v>14017.627863498463</v>
      </c>
    </row>
    <row r="471" spans="9:23">
      <c r="I471" s="15">
        <v>446</v>
      </c>
      <c r="J471" s="16">
        <f t="shared" ca="1" si="79"/>
        <v>1.2033827664118693</v>
      </c>
      <c r="K471" s="16">
        <f t="shared" ca="1" si="84"/>
        <v>14050.231977392425</v>
      </c>
      <c r="L471" s="16">
        <f t="shared" ca="1" si="85"/>
        <v>14050.231977392425</v>
      </c>
      <c r="M471" s="16">
        <f t="shared" ca="1" si="86"/>
        <v>14097.000766765033</v>
      </c>
      <c r="N471" s="16">
        <f t="shared" ca="1" si="80"/>
        <v>5.5131602548958165</v>
      </c>
      <c r="O471" s="16">
        <f t="shared" ca="1" si="81"/>
        <v>14102.513927019929</v>
      </c>
      <c r="P471" s="16">
        <f t="shared" ca="1" si="87"/>
        <v>0</v>
      </c>
      <c r="Q471" s="16">
        <f t="shared" ca="1" si="82"/>
        <v>46.768789372609362</v>
      </c>
      <c r="R471" s="16">
        <f t="shared" ca="1" si="88"/>
        <v>52.281949627505178</v>
      </c>
      <c r="S471" s="15">
        <v>446</v>
      </c>
      <c r="T471" s="15">
        <f t="shared" ca="1" si="83"/>
        <v>3</v>
      </c>
      <c r="U471" s="16">
        <f t="shared" ca="1" si="89"/>
        <v>14114.34913092084</v>
      </c>
      <c r="V471" s="16">
        <f t="shared" ca="1" si="90"/>
        <v>14098.903991186058</v>
      </c>
      <c r="W471" s="16">
        <f t="shared" ca="1" si="91"/>
        <v>14102.513927019929</v>
      </c>
    </row>
    <row r="472" spans="9:23">
      <c r="I472" s="15">
        <v>447</v>
      </c>
      <c r="J472" s="16">
        <f t="shared" ca="1" si="79"/>
        <v>50.789791053596417</v>
      </c>
      <c r="K472" s="16">
        <f t="shared" ca="1" si="84"/>
        <v>14101.02176844602</v>
      </c>
      <c r="L472" s="16">
        <f t="shared" ca="1" si="85"/>
        <v>14101.02176844602</v>
      </c>
      <c r="M472" s="16">
        <f t="shared" ca="1" si="86"/>
        <v>14175.519270143392</v>
      </c>
      <c r="N472" s="16">
        <f t="shared" ca="1" si="80"/>
        <v>8.263463036616514</v>
      </c>
      <c r="O472" s="16">
        <f t="shared" ca="1" si="81"/>
        <v>14183.782733180009</v>
      </c>
      <c r="P472" s="16">
        <f t="shared" ca="1" si="87"/>
        <v>0</v>
      </c>
      <c r="Q472" s="16">
        <f t="shared" ca="1" si="82"/>
        <v>74.497501697371291</v>
      </c>
      <c r="R472" s="16">
        <f t="shared" ca="1" si="88"/>
        <v>82.760964733987805</v>
      </c>
      <c r="S472" s="15">
        <v>447</v>
      </c>
      <c r="T472" s="15">
        <f t="shared" ca="1" si="83"/>
        <v>2</v>
      </c>
      <c r="U472" s="16">
        <f t="shared" ca="1" si="89"/>
        <v>14114.34913092084</v>
      </c>
      <c r="V472" s="16">
        <f t="shared" ca="1" si="90"/>
        <v>14183.782733180009</v>
      </c>
      <c r="W472" s="16">
        <f t="shared" ca="1" si="91"/>
        <v>14102.513927019929</v>
      </c>
    </row>
    <row r="473" spans="9:23">
      <c r="I473" s="15">
        <v>448</v>
      </c>
      <c r="J473" s="16">
        <f t="shared" ca="1" si="79"/>
        <v>130.30049228505482</v>
      </c>
      <c r="K473" s="16">
        <f t="shared" ca="1" si="84"/>
        <v>14231.322260731074</v>
      </c>
      <c r="L473" s="16">
        <f t="shared" ca="1" si="85"/>
        <v>14231.322260731074</v>
      </c>
      <c r="M473" s="16">
        <f t="shared" ca="1" si="86"/>
        <v>14334.023681932165</v>
      </c>
      <c r="N473" s="16">
        <f t="shared" ca="1" si="80"/>
        <v>5.7584543867533693</v>
      </c>
      <c r="O473" s="16">
        <f t="shared" ca="1" si="81"/>
        <v>14339.78213631892</v>
      </c>
      <c r="P473" s="16">
        <f t="shared" ca="1" si="87"/>
        <v>0</v>
      </c>
      <c r="Q473" s="16">
        <f t="shared" ca="1" si="82"/>
        <v>102.70142120109067</v>
      </c>
      <c r="R473" s="16">
        <f t="shared" ca="1" si="88"/>
        <v>108.45987558784404</v>
      </c>
      <c r="S473" s="15">
        <v>448</v>
      </c>
      <c r="T473" s="15">
        <f t="shared" ca="1" si="83"/>
        <v>3</v>
      </c>
      <c r="U473" s="16">
        <f t="shared" ca="1" si="89"/>
        <v>14114.34913092084</v>
      </c>
      <c r="V473" s="16">
        <f t="shared" ca="1" si="90"/>
        <v>14183.782733180009</v>
      </c>
      <c r="W473" s="16">
        <f t="shared" ca="1" si="91"/>
        <v>14339.78213631892</v>
      </c>
    </row>
    <row r="474" spans="9:23">
      <c r="I474" s="15">
        <v>449</v>
      </c>
      <c r="J474" s="16">
        <f t="shared" ca="1" si="79"/>
        <v>8.0594067588071248</v>
      </c>
      <c r="K474" s="16">
        <f t="shared" ca="1" si="84"/>
        <v>14239.381667489881</v>
      </c>
      <c r="L474" s="16">
        <f t="shared" ca="1" si="85"/>
        <v>14239.381667489881</v>
      </c>
      <c r="M474" s="16">
        <f t="shared" ca="1" si="86"/>
        <v>14292.899112527635</v>
      </c>
      <c r="N474" s="16">
        <f t="shared" ca="1" si="80"/>
        <v>6.7500907517168764</v>
      </c>
      <c r="O474" s="16">
        <f t="shared" ca="1" si="81"/>
        <v>14299.649203279352</v>
      </c>
      <c r="P474" s="16">
        <f t="shared" ca="1" si="87"/>
        <v>0</v>
      </c>
      <c r="Q474" s="16">
        <f t="shared" ca="1" si="82"/>
        <v>53.517445037754847</v>
      </c>
      <c r="R474" s="16">
        <f t="shared" ca="1" si="88"/>
        <v>60.267535789471722</v>
      </c>
      <c r="S474" s="15">
        <v>449</v>
      </c>
      <c r="T474" s="15">
        <f t="shared" ca="1" si="83"/>
        <v>1</v>
      </c>
      <c r="U474" s="16">
        <f t="shared" ca="1" si="89"/>
        <v>14299.649203279352</v>
      </c>
      <c r="V474" s="16">
        <f t="shared" ca="1" si="90"/>
        <v>14183.782733180009</v>
      </c>
      <c r="W474" s="16">
        <f t="shared" ca="1" si="91"/>
        <v>14339.78213631892</v>
      </c>
    </row>
    <row r="475" spans="9:23">
      <c r="I475" s="15">
        <v>450</v>
      </c>
      <c r="J475" s="16">
        <f t="shared" ref="J475:J538" ca="1" si="92">LN(RAND())*(-$B$15)</f>
        <v>12.008224500094197</v>
      </c>
      <c r="K475" s="16">
        <f t="shared" ca="1" si="84"/>
        <v>14251.389891989975</v>
      </c>
      <c r="L475" s="16">
        <f t="shared" ca="1" si="85"/>
        <v>14251.389891989975</v>
      </c>
      <c r="M475" s="16">
        <f t="shared" ca="1" si="86"/>
        <v>14329.027957812739</v>
      </c>
      <c r="N475" s="16">
        <f t="shared" ref="N475:N538" ca="1" si="93">(RAND()*5)+5</f>
        <v>7.2197820399211041</v>
      </c>
      <c r="O475" s="16">
        <f t="shared" ref="O475:O538" ca="1" si="94">M475+N475</f>
        <v>14336.247739852661</v>
      </c>
      <c r="P475" s="16">
        <f t="shared" ca="1" si="87"/>
        <v>0</v>
      </c>
      <c r="Q475" s="16">
        <f t="shared" ref="Q475:Q538" ca="1" si="95">_xlfn.NORM.INV(RAND(), $B$11,$B$12)</f>
        <v>77.638065822763906</v>
      </c>
      <c r="R475" s="16">
        <f t="shared" ca="1" si="88"/>
        <v>84.857847862685006</v>
      </c>
      <c r="S475" s="15">
        <v>450</v>
      </c>
      <c r="T475" s="15">
        <f t="shared" ref="T475:T538" ca="1" si="96">IF(O475=U475, 1, IF(O475=V475, 2, IF(W475=O475, 3, IF(X475=O475, 4, 0))))</f>
        <v>2</v>
      </c>
      <c r="U475" s="16">
        <f t="shared" ca="1" si="89"/>
        <v>14299.649203279352</v>
      </c>
      <c r="V475" s="16">
        <f t="shared" ca="1" si="90"/>
        <v>14336.247739852661</v>
      </c>
      <c r="W475" s="16">
        <f t="shared" ca="1" si="91"/>
        <v>14339.78213631892</v>
      </c>
    </row>
    <row r="476" spans="9:23">
      <c r="I476" s="15">
        <v>451</v>
      </c>
      <c r="J476" s="16">
        <f t="shared" ca="1" si="92"/>
        <v>13.694323667797743</v>
      </c>
      <c r="K476" s="16">
        <f t="shared" ref="K476:K539" ca="1" si="97">K475+J476</f>
        <v>14265.084215657773</v>
      </c>
      <c r="L476" s="16">
        <f t="shared" ref="L476:L539" ca="1" si="98">IF(K476&gt;MIN(U475:W475), K476, MIN(U475:W475))</f>
        <v>14299.649203279352</v>
      </c>
      <c r="M476" s="16">
        <f t="shared" ref="M476:M539" ca="1" si="99">L476+Q476</f>
        <v>14361.651906530824</v>
      </c>
      <c r="N476" s="16">
        <f t="shared" ca="1" si="93"/>
        <v>9.2896368374467677</v>
      </c>
      <c r="O476" s="16">
        <f t="shared" ca="1" si="94"/>
        <v>14370.94154336827</v>
      </c>
      <c r="P476" s="16">
        <f t="shared" ref="P476:P539" ca="1" si="100">IF((L476-K476) &gt;=0, (L476-K476), 0)</f>
        <v>34.564987621579348</v>
      </c>
      <c r="Q476" s="16">
        <f t="shared" ca="1" si="95"/>
        <v>62.002703251471019</v>
      </c>
      <c r="R476" s="16">
        <f t="shared" ref="R476:R539" ca="1" si="101">Q476+P476+N476</f>
        <v>105.85732771049713</v>
      </c>
      <c r="S476" s="15">
        <v>451</v>
      </c>
      <c r="T476" s="15">
        <f t="shared" ca="1" si="96"/>
        <v>1</v>
      </c>
      <c r="U476" s="16">
        <f t="shared" ref="U476:U539" ca="1" si="102">IF(U475=MIN(U475:W475), M476 + N476, U475)</f>
        <v>14370.94154336827</v>
      </c>
      <c r="V476" s="16">
        <f t="shared" ref="V476:V539" ca="1" si="103">IF(V475=MIN(U475:W475), M476 + N476, V475)</f>
        <v>14336.247739852661</v>
      </c>
      <c r="W476" s="16">
        <f t="shared" ca="1" si="91"/>
        <v>14339.78213631892</v>
      </c>
    </row>
    <row r="477" spans="9:23">
      <c r="I477" s="15">
        <v>452</v>
      </c>
      <c r="J477" s="16">
        <f t="shared" ca="1" si="92"/>
        <v>51.966099053908543</v>
      </c>
      <c r="K477" s="16">
        <f t="shared" ca="1" si="97"/>
        <v>14317.050314711681</v>
      </c>
      <c r="L477" s="16">
        <f t="shared" ca="1" si="98"/>
        <v>14336.247739852661</v>
      </c>
      <c r="M477" s="16">
        <f t="shared" ca="1" si="99"/>
        <v>14430.388052723341</v>
      </c>
      <c r="N477" s="16">
        <f t="shared" ca="1" si="93"/>
        <v>6.8684232624784771</v>
      </c>
      <c r="O477" s="16">
        <f t="shared" ca="1" si="94"/>
        <v>14437.25647598582</v>
      </c>
      <c r="P477" s="16">
        <f t="shared" ca="1" si="100"/>
        <v>19.197425140979249</v>
      </c>
      <c r="Q477" s="16">
        <f t="shared" ca="1" si="95"/>
        <v>94.140312870681186</v>
      </c>
      <c r="R477" s="16">
        <f t="shared" ca="1" si="101"/>
        <v>120.20616127413891</v>
      </c>
      <c r="S477" s="15">
        <v>452</v>
      </c>
      <c r="T477" s="15">
        <f t="shared" ca="1" si="96"/>
        <v>2</v>
      </c>
      <c r="U477" s="16">
        <f t="shared" ca="1" si="102"/>
        <v>14370.94154336827</v>
      </c>
      <c r="V477" s="16">
        <f t="shared" ca="1" si="103"/>
        <v>14437.25647598582</v>
      </c>
      <c r="W477" s="16">
        <f t="shared" ref="W477:W540" ca="1" si="104">IF(W476=MIN(U476:W476), N477+M477, W476)</f>
        <v>14339.78213631892</v>
      </c>
    </row>
    <row r="478" spans="9:23">
      <c r="I478" s="15">
        <v>453</v>
      </c>
      <c r="J478" s="16">
        <f t="shared" ca="1" si="92"/>
        <v>20.472382576352057</v>
      </c>
      <c r="K478" s="16">
        <f t="shared" ca="1" si="97"/>
        <v>14337.522697288034</v>
      </c>
      <c r="L478" s="16">
        <f t="shared" ca="1" si="98"/>
        <v>14339.78213631892</v>
      </c>
      <c r="M478" s="16">
        <f t="shared" ca="1" si="99"/>
        <v>14428.457984093353</v>
      </c>
      <c r="N478" s="16">
        <f t="shared" ca="1" si="93"/>
        <v>6.6944057543302424</v>
      </c>
      <c r="O478" s="16">
        <f t="shared" ca="1" si="94"/>
        <v>14435.152389847683</v>
      </c>
      <c r="P478" s="16">
        <f t="shared" ca="1" si="100"/>
        <v>2.2594390308859147</v>
      </c>
      <c r="Q478" s="16">
        <f t="shared" ca="1" si="95"/>
        <v>88.675847774434104</v>
      </c>
      <c r="R478" s="16">
        <f t="shared" ca="1" si="101"/>
        <v>97.629692559650266</v>
      </c>
      <c r="S478" s="15">
        <v>453</v>
      </c>
      <c r="T478" s="15">
        <f t="shared" ca="1" si="96"/>
        <v>3</v>
      </c>
      <c r="U478" s="16">
        <f t="shared" ca="1" si="102"/>
        <v>14370.94154336827</v>
      </c>
      <c r="V478" s="16">
        <f t="shared" ca="1" si="103"/>
        <v>14437.25647598582</v>
      </c>
      <c r="W478" s="16">
        <f t="shared" ca="1" si="104"/>
        <v>14435.152389847683</v>
      </c>
    </row>
    <row r="479" spans="9:23">
      <c r="I479" s="15">
        <v>454</v>
      </c>
      <c r="J479" s="16">
        <f t="shared" ca="1" si="92"/>
        <v>41.292675850349113</v>
      </c>
      <c r="K479" s="16">
        <f t="shared" ca="1" si="97"/>
        <v>14378.815373138383</v>
      </c>
      <c r="L479" s="16">
        <f t="shared" ca="1" si="98"/>
        <v>14378.815373138383</v>
      </c>
      <c r="M479" s="16">
        <f t="shared" ca="1" si="99"/>
        <v>14461.905396592392</v>
      </c>
      <c r="N479" s="16">
        <f t="shared" ca="1" si="93"/>
        <v>8.8449155622958031</v>
      </c>
      <c r="O479" s="16">
        <f t="shared" ca="1" si="94"/>
        <v>14470.750312154689</v>
      </c>
      <c r="P479" s="16">
        <f t="shared" ca="1" si="100"/>
        <v>0</v>
      </c>
      <c r="Q479" s="16">
        <f t="shared" ca="1" si="95"/>
        <v>83.090023454008985</v>
      </c>
      <c r="R479" s="16">
        <f t="shared" ca="1" si="101"/>
        <v>91.934939016304781</v>
      </c>
      <c r="S479" s="15">
        <v>454</v>
      </c>
      <c r="T479" s="15">
        <f t="shared" ca="1" si="96"/>
        <v>1</v>
      </c>
      <c r="U479" s="16">
        <f t="shared" ca="1" si="102"/>
        <v>14470.750312154689</v>
      </c>
      <c r="V479" s="16">
        <f t="shared" ca="1" si="103"/>
        <v>14437.25647598582</v>
      </c>
      <c r="W479" s="16">
        <f t="shared" ca="1" si="104"/>
        <v>14435.152389847683</v>
      </c>
    </row>
    <row r="480" spans="9:23">
      <c r="I480" s="15">
        <v>455</v>
      </c>
      <c r="J480" s="16">
        <f t="shared" ca="1" si="92"/>
        <v>5.7392405212785951</v>
      </c>
      <c r="K480" s="16">
        <f t="shared" ca="1" si="97"/>
        <v>14384.554613659662</v>
      </c>
      <c r="L480" s="16">
        <f t="shared" ca="1" si="98"/>
        <v>14435.152389847683</v>
      </c>
      <c r="M480" s="16">
        <f t="shared" ca="1" si="99"/>
        <v>14502.507238671657</v>
      </c>
      <c r="N480" s="16">
        <f t="shared" ca="1" si="93"/>
        <v>5.9574148198006975</v>
      </c>
      <c r="O480" s="16">
        <f t="shared" ca="1" si="94"/>
        <v>14508.464653491457</v>
      </c>
      <c r="P480" s="16">
        <f t="shared" ca="1" si="100"/>
        <v>50.597776188020362</v>
      </c>
      <c r="Q480" s="16">
        <f t="shared" ca="1" si="95"/>
        <v>67.35484882397364</v>
      </c>
      <c r="R480" s="16">
        <f t="shared" ca="1" si="101"/>
        <v>123.91003983179471</v>
      </c>
      <c r="S480" s="15">
        <v>455</v>
      </c>
      <c r="T480" s="15">
        <f t="shared" ca="1" si="96"/>
        <v>3</v>
      </c>
      <c r="U480" s="16">
        <f t="shared" ca="1" si="102"/>
        <v>14470.750312154689</v>
      </c>
      <c r="V480" s="16">
        <f t="shared" ca="1" si="103"/>
        <v>14437.25647598582</v>
      </c>
      <c r="W480" s="16">
        <f t="shared" ca="1" si="104"/>
        <v>14508.464653491457</v>
      </c>
    </row>
    <row r="481" spans="9:23">
      <c r="I481" s="15">
        <v>456</v>
      </c>
      <c r="J481" s="16">
        <f t="shared" ca="1" si="92"/>
        <v>14.220925482604445</v>
      </c>
      <c r="K481" s="16">
        <f t="shared" ca="1" si="97"/>
        <v>14398.775539142267</v>
      </c>
      <c r="L481" s="16">
        <f t="shared" ca="1" si="98"/>
        <v>14437.25647598582</v>
      </c>
      <c r="M481" s="16">
        <f t="shared" ca="1" si="99"/>
        <v>14505.499653894711</v>
      </c>
      <c r="N481" s="16">
        <f t="shared" ca="1" si="93"/>
        <v>6.0685572491465427</v>
      </c>
      <c r="O481" s="16">
        <f t="shared" ca="1" si="94"/>
        <v>14511.568211143856</v>
      </c>
      <c r="P481" s="16">
        <f t="shared" ca="1" si="100"/>
        <v>38.480936843552627</v>
      </c>
      <c r="Q481" s="16">
        <f t="shared" ca="1" si="95"/>
        <v>68.243177908891937</v>
      </c>
      <c r="R481" s="16">
        <f t="shared" ca="1" si="101"/>
        <v>112.7926720015911</v>
      </c>
      <c r="S481" s="15">
        <v>456</v>
      </c>
      <c r="T481" s="15">
        <f t="shared" ca="1" si="96"/>
        <v>2</v>
      </c>
      <c r="U481" s="16">
        <f t="shared" ca="1" si="102"/>
        <v>14470.750312154689</v>
      </c>
      <c r="V481" s="16">
        <f t="shared" ca="1" si="103"/>
        <v>14511.568211143856</v>
      </c>
      <c r="W481" s="16">
        <f t="shared" ca="1" si="104"/>
        <v>14508.464653491457</v>
      </c>
    </row>
    <row r="482" spans="9:23">
      <c r="I482" s="15">
        <v>457</v>
      </c>
      <c r="J482" s="16">
        <f t="shared" ca="1" si="92"/>
        <v>26.845879426194553</v>
      </c>
      <c r="K482" s="16">
        <f t="shared" ca="1" si="97"/>
        <v>14425.621418568462</v>
      </c>
      <c r="L482" s="16">
        <f t="shared" ca="1" si="98"/>
        <v>14470.750312154689</v>
      </c>
      <c r="M482" s="16">
        <f t="shared" ca="1" si="99"/>
        <v>14539.007284838752</v>
      </c>
      <c r="N482" s="16">
        <f t="shared" ca="1" si="93"/>
        <v>5.5113613350546995</v>
      </c>
      <c r="O482" s="16">
        <f t="shared" ca="1" si="94"/>
        <v>14544.518646173807</v>
      </c>
      <c r="P482" s="16">
        <f t="shared" ca="1" si="100"/>
        <v>45.128893586226695</v>
      </c>
      <c r="Q482" s="16">
        <f t="shared" ca="1" si="95"/>
        <v>68.256972684062632</v>
      </c>
      <c r="R482" s="16">
        <f t="shared" ca="1" si="101"/>
        <v>118.89722760534403</v>
      </c>
      <c r="S482" s="15">
        <v>457</v>
      </c>
      <c r="T482" s="15">
        <f t="shared" ca="1" si="96"/>
        <v>1</v>
      </c>
      <c r="U482" s="16">
        <f t="shared" ca="1" si="102"/>
        <v>14544.518646173807</v>
      </c>
      <c r="V482" s="16">
        <f t="shared" ca="1" si="103"/>
        <v>14511.568211143856</v>
      </c>
      <c r="W482" s="16">
        <f t="shared" ca="1" si="104"/>
        <v>14508.464653491457</v>
      </c>
    </row>
    <row r="483" spans="9:23">
      <c r="I483" s="15">
        <v>458</v>
      </c>
      <c r="J483" s="16">
        <f t="shared" ca="1" si="92"/>
        <v>67.00387126188653</v>
      </c>
      <c r="K483" s="16">
        <f t="shared" ca="1" si="97"/>
        <v>14492.625289830348</v>
      </c>
      <c r="L483" s="16">
        <f t="shared" ca="1" si="98"/>
        <v>14508.464653491457</v>
      </c>
      <c r="M483" s="16">
        <f t="shared" ca="1" si="99"/>
        <v>14579.983691116176</v>
      </c>
      <c r="N483" s="16">
        <f t="shared" ca="1" si="93"/>
        <v>5.9887535014183104</v>
      </c>
      <c r="O483" s="16">
        <f t="shared" ca="1" si="94"/>
        <v>14585.972444617595</v>
      </c>
      <c r="P483" s="16">
        <f t="shared" ca="1" si="100"/>
        <v>15.839363661109019</v>
      </c>
      <c r="Q483" s="16">
        <f t="shared" ca="1" si="95"/>
        <v>71.519037624718976</v>
      </c>
      <c r="R483" s="16">
        <f t="shared" ca="1" si="101"/>
        <v>93.347154787246311</v>
      </c>
      <c r="S483" s="15">
        <v>458</v>
      </c>
      <c r="T483" s="15">
        <f t="shared" ca="1" si="96"/>
        <v>3</v>
      </c>
      <c r="U483" s="16">
        <f t="shared" ca="1" si="102"/>
        <v>14544.518646173807</v>
      </c>
      <c r="V483" s="16">
        <f t="shared" ca="1" si="103"/>
        <v>14511.568211143856</v>
      </c>
      <c r="W483" s="16">
        <f t="shared" ca="1" si="104"/>
        <v>14585.972444617595</v>
      </c>
    </row>
    <row r="484" spans="9:23">
      <c r="I484" s="15">
        <v>459</v>
      </c>
      <c r="J484" s="16">
        <f t="shared" ca="1" si="92"/>
        <v>6.8373253849315319</v>
      </c>
      <c r="K484" s="16">
        <f t="shared" ca="1" si="97"/>
        <v>14499.46261521528</v>
      </c>
      <c r="L484" s="16">
        <f t="shared" ca="1" si="98"/>
        <v>14511.568211143856</v>
      </c>
      <c r="M484" s="16">
        <f t="shared" ca="1" si="99"/>
        <v>14567.423670886996</v>
      </c>
      <c r="N484" s="16">
        <f t="shared" ca="1" si="93"/>
        <v>5.0907234826336598</v>
      </c>
      <c r="O484" s="16">
        <f t="shared" ca="1" si="94"/>
        <v>14572.514394369629</v>
      </c>
      <c r="P484" s="16">
        <f t="shared" ca="1" si="100"/>
        <v>12.105595928576804</v>
      </c>
      <c r="Q484" s="16">
        <f t="shared" ca="1" si="95"/>
        <v>55.855459743139015</v>
      </c>
      <c r="R484" s="16">
        <f t="shared" ca="1" si="101"/>
        <v>73.051779154349489</v>
      </c>
      <c r="S484" s="15">
        <v>459</v>
      </c>
      <c r="T484" s="15">
        <f t="shared" ca="1" si="96"/>
        <v>2</v>
      </c>
      <c r="U484" s="16">
        <f t="shared" ca="1" si="102"/>
        <v>14544.518646173807</v>
      </c>
      <c r="V484" s="16">
        <f t="shared" ca="1" si="103"/>
        <v>14572.514394369629</v>
      </c>
      <c r="W484" s="16">
        <f t="shared" ca="1" si="104"/>
        <v>14585.972444617595</v>
      </c>
    </row>
    <row r="485" spans="9:23">
      <c r="I485" s="15">
        <v>460</v>
      </c>
      <c r="J485" s="16">
        <f t="shared" ca="1" si="92"/>
        <v>59.009582009737272</v>
      </c>
      <c r="K485" s="16">
        <f t="shared" ca="1" si="97"/>
        <v>14558.472197225017</v>
      </c>
      <c r="L485" s="16">
        <f t="shared" ca="1" si="98"/>
        <v>14558.472197225017</v>
      </c>
      <c r="M485" s="16">
        <f t="shared" ca="1" si="99"/>
        <v>14654.105321202851</v>
      </c>
      <c r="N485" s="16">
        <f t="shared" ca="1" si="93"/>
        <v>7.0705134489149408</v>
      </c>
      <c r="O485" s="16">
        <f t="shared" ca="1" si="94"/>
        <v>14661.175834651765</v>
      </c>
      <c r="P485" s="16">
        <f t="shared" ca="1" si="100"/>
        <v>0</v>
      </c>
      <c r="Q485" s="16">
        <f t="shared" ca="1" si="95"/>
        <v>95.633123977834458</v>
      </c>
      <c r="R485" s="16">
        <f t="shared" ca="1" si="101"/>
        <v>102.7036374267494</v>
      </c>
      <c r="S485" s="15">
        <v>460</v>
      </c>
      <c r="T485" s="15">
        <f t="shared" ca="1" si="96"/>
        <v>1</v>
      </c>
      <c r="U485" s="16">
        <f t="shared" ca="1" si="102"/>
        <v>14661.175834651765</v>
      </c>
      <c r="V485" s="16">
        <f t="shared" ca="1" si="103"/>
        <v>14572.514394369629</v>
      </c>
      <c r="W485" s="16">
        <f t="shared" ca="1" si="104"/>
        <v>14585.972444617595</v>
      </c>
    </row>
    <row r="486" spans="9:23">
      <c r="I486" s="15">
        <v>461</v>
      </c>
      <c r="J486" s="16">
        <f t="shared" ca="1" si="92"/>
        <v>4.2546669918585991</v>
      </c>
      <c r="K486" s="16">
        <f t="shared" ca="1" si="97"/>
        <v>14562.726864216876</v>
      </c>
      <c r="L486" s="16">
        <f t="shared" ca="1" si="98"/>
        <v>14572.514394369629</v>
      </c>
      <c r="M486" s="16">
        <f t="shared" ca="1" si="99"/>
        <v>14620.651212673201</v>
      </c>
      <c r="N486" s="16">
        <f t="shared" ca="1" si="93"/>
        <v>9.1983192213672531</v>
      </c>
      <c r="O486" s="16">
        <f t="shared" ca="1" si="94"/>
        <v>14629.849531894568</v>
      </c>
      <c r="P486" s="16">
        <f t="shared" ca="1" si="100"/>
        <v>9.7875301527528791</v>
      </c>
      <c r="Q486" s="16">
        <f t="shared" ca="1" si="95"/>
        <v>48.13681830357234</v>
      </c>
      <c r="R486" s="16">
        <f t="shared" ca="1" si="101"/>
        <v>67.122667677692476</v>
      </c>
      <c r="S486" s="15">
        <v>461</v>
      </c>
      <c r="T486" s="15">
        <f t="shared" ca="1" si="96"/>
        <v>2</v>
      </c>
      <c r="U486" s="16">
        <f t="shared" ca="1" si="102"/>
        <v>14661.175834651765</v>
      </c>
      <c r="V486" s="16">
        <f t="shared" ca="1" si="103"/>
        <v>14629.849531894568</v>
      </c>
      <c r="W486" s="16">
        <f t="shared" ca="1" si="104"/>
        <v>14585.972444617595</v>
      </c>
    </row>
    <row r="487" spans="9:23">
      <c r="I487" s="15">
        <v>462</v>
      </c>
      <c r="J487" s="16">
        <f t="shared" ca="1" si="92"/>
        <v>2.9298866445688665</v>
      </c>
      <c r="K487" s="16">
        <f t="shared" ca="1" si="97"/>
        <v>14565.656750861446</v>
      </c>
      <c r="L487" s="16">
        <f t="shared" ca="1" si="98"/>
        <v>14585.972444617595</v>
      </c>
      <c r="M487" s="16">
        <f t="shared" ca="1" si="99"/>
        <v>14656.713386204832</v>
      </c>
      <c r="N487" s="16">
        <f t="shared" ca="1" si="93"/>
        <v>6.5120497310063064</v>
      </c>
      <c r="O487" s="16">
        <f t="shared" ca="1" si="94"/>
        <v>14663.225435935839</v>
      </c>
      <c r="P487" s="16">
        <f t="shared" ca="1" si="100"/>
        <v>20.315693756148903</v>
      </c>
      <c r="Q487" s="16">
        <f t="shared" ca="1" si="95"/>
        <v>70.740941587237288</v>
      </c>
      <c r="R487" s="16">
        <f t="shared" ca="1" si="101"/>
        <v>97.568685074392491</v>
      </c>
      <c r="S487" s="15">
        <v>462</v>
      </c>
      <c r="T487" s="15">
        <f t="shared" ca="1" si="96"/>
        <v>3</v>
      </c>
      <c r="U487" s="16">
        <f t="shared" ca="1" si="102"/>
        <v>14661.175834651765</v>
      </c>
      <c r="V487" s="16">
        <f t="shared" ca="1" si="103"/>
        <v>14629.849531894568</v>
      </c>
      <c r="W487" s="16">
        <f t="shared" ca="1" si="104"/>
        <v>14663.225435935839</v>
      </c>
    </row>
    <row r="488" spans="9:23">
      <c r="I488" s="15">
        <v>463</v>
      </c>
      <c r="J488" s="16">
        <f t="shared" ca="1" si="92"/>
        <v>17.939846299200855</v>
      </c>
      <c r="K488" s="16">
        <f t="shared" ca="1" si="97"/>
        <v>14583.596597160647</v>
      </c>
      <c r="L488" s="16">
        <f t="shared" ca="1" si="98"/>
        <v>14629.849531894568</v>
      </c>
      <c r="M488" s="16">
        <f t="shared" ca="1" si="99"/>
        <v>14679.399324345595</v>
      </c>
      <c r="N488" s="16">
        <f t="shared" ca="1" si="93"/>
        <v>9.3524718576859343</v>
      </c>
      <c r="O488" s="16">
        <f t="shared" ca="1" si="94"/>
        <v>14688.751796203282</v>
      </c>
      <c r="P488" s="16">
        <f t="shared" ca="1" si="100"/>
        <v>46.252934733920483</v>
      </c>
      <c r="Q488" s="16">
        <f t="shared" ca="1" si="95"/>
        <v>49.54979245102723</v>
      </c>
      <c r="R488" s="16">
        <f t="shared" ca="1" si="101"/>
        <v>105.15519904263365</v>
      </c>
      <c r="S488" s="15">
        <v>463</v>
      </c>
      <c r="T488" s="15">
        <f t="shared" ca="1" si="96"/>
        <v>2</v>
      </c>
      <c r="U488" s="16">
        <f t="shared" ca="1" si="102"/>
        <v>14661.175834651765</v>
      </c>
      <c r="V488" s="16">
        <f t="shared" ca="1" si="103"/>
        <v>14688.751796203282</v>
      </c>
      <c r="W488" s="16">
        <f t="shared" ca="1" si="104"/>
        <v>14663.225435935839</v>
      </c>
    </row>
    <row r="489" spans="9:23">
      <c r="I489" s="15">
        <v>464</v>
      </c>
      <c r="J489" s="16">
        <f t="shared" ca="1" si="92"/>
        <v>13.302067505635387</v>
      </c>
      <c r="K489" s="16">
        <f t="shared" ca="1" si="97"/>
        <v>14596.898664666283</v>
      </c>
      <c r="L489" s="16">
        <f t="shared" ca="1" si="98"/>
        <v>14661.175834651765</v>
      </c>
      <c r="M489" s="16">
        <f t="shared" ca="1" si="99"/>
        <v>14752.454136921608</v>
      </c>
      <c r="N489" s="16">
        <f t="shared" ca="1" si="93"/>
        <v>8.3960452429665899</v>
      </c>
      <c r="O489" s="16">
        <f t="shared" ca="1" si="94"/>
        <v>14760.850182164575</v>
      </c>
      <c r="P489" s="16">
        <f t="shared" ca="1" si="100"/>
        <v>64.277169985482033</v>
      </c>
      <c r="Q489" s="16">
        <f t="shared" ca="1" si="95"/>
        <v>91.278302269842513</v>
      </c>
      <c r="R489" s="16">
        <f t="shared" ca="1" si="101"/>
        <v>163.95151749829114</v>
      </c>
      <c r="S489" s="15">
        <v>464</v>
      </c>
      <c r="T489" s="15">
        <f t="shared" ca="1" si="96"/>
        <v>1</v>
      </c>
      <c r="U489" s="16">
        <f t="shared" ca="1" si="102"/>
        <v>14760.850182164575</v>
      </c>
      <c r="V489" s="16">
        <f t="shared" ca="1" si="103"/>
        <v>14688.751796203282</v>
      </c>
      <c r="W489" s="16">
        <f t="shared" ca="1" si="104"/>
        <v>14663.225435935839</v>
      </c>
    </row>
    <row r="490" spans="9:23">
      <c r="I490" s="15">
        <v>465</v>
      </c>
      <c r="J490" s="16">
        <f t="shared" ca="1" si="92"/>
        <v>7.4806032719887998</v>
      </c>
      <c r="K490" s="16">
        <f t="shared" ca="1" si="97"/>
        <v>14604.379267938271</v>
      </c>
      <c r="L490" s="16">
        <f t="shared" ca="1" si="98"/>
        <v>14663.225435935839</v>
      </c>
      <c r="M490" s="16">
        <f t="shared" ca="1" si="99"/>
        <v>14717.63278390809</v>
      </c>
      <c r="N490" s="16">
        <f t="shared" ca="1" si="93"/>
        <v>9.6624636275756011</v>
      </c>
      <c r="O490" s="16">
        <f t="shared" ca="1" si="94"/>
        <v>14727.295247535665</v>
      </c>
      <c r="P490" s="16">
        <f t="shared" ca="1" si="100"/>
        <v>58.846167997568045</v>
      </c>
      <c r="Q490" s="16">
        <f t="shared" ca="1" si="95"/>
        <v>54.40734797225101</v>
      </c>
      <c r="R490" s="16">
        <f t="shared" ca="1" si="101"/>
        <v>122.91597959739467</v>
      </c>
      <c r="S490" s="15">
        <v>465</v>
      </c>
      <c r="T490" s="15">
        <f t="shared" ca="1" si="96"/>
        <v>3</v>
      </c>
      <c r="U490" s="16">
        <f t="shared" ca="1" si="102"/>
        <v>14760.850182164575</v>
      </c>
      <c r="V490" s="16">
        <f t="shared" ca="1" si="103"/>
        <v>14688.751796203282</v>
      </c>
      <c r="W490" s="16">
        <f t="shared" ca="1" si="104"/>
        <v>14727.295247535665</v>
      </c>
    </row>
    <row r="491" spans="9:23">
      <c r="I491" s="15">
        <v>466</v>
      </c>
      <c r="J491" s="16">
        <f t="shared" ca="1" si="92"/>
        <v>1.1628461032432997</v>
      </c>
      <c r="K491" s="16">
        <f t="shared" ca="1" si="97"/>
        <v>14605.542114041515</v>
      </c>
      <c r="L491" s="16">
        <f t="shared" ca="1" si="98"/>
        <v>14688.751796203282</v>
      </c>
      <c r="M491" s="16">
        <f t="shared" ca="1" si="99"/>
        <v>14730.447299293008</v>
      </c>
      <c r="N491" s="16">
        <f t="shared" ca="1" si="93"/>
        <v>5.1176407209696642</v>
      </c>
      <c r="O491" s="16">
        <f t="shared" ca="1" si="94"/>
        <v>14735.564940013977</v>
      </c>
      <c r="P491" s="16">
        <f t="shared" ca="1" si="100"/>
        <v>83.209682161766978</v>
      </c>
      <c r="Q491" s="16">
        <f t="shared" ca="1" si="95"/>
        <v>41.695503089726941</v>
      </c>
      <c r="R491" s="16">
        <f t="shared" ca="1" si="101"/>
        <v>130.02282597246358</v>
      </c>
      <c r="S491" s="15">
        <v>466</v>
      </c>
      <c r="T491" s="15">
        <f t="shared" ca="1" si="96"/>
        <v>2</v>
      </c>
      <c r="U491" s="16">
        <f t="shared" ca="1" si="102"/>
        <v>14760.850182164575</v>
      </c>
      <c r="V491" s="16">
        <f t="shared" ca="1" si="103"/>
        <v>14735.564940013977</v>
      </c>
      <c r="W491" s="16">
        <f t="shared" ca="1" si="104"/>
        <v>14727.295247535665</v>
      </c>
    </row>
    <row r="492" spans="9:23">
      <c r="I492" s="15">
        <v>467</v>
      </c>
      <c r="J492" s="16">
        <f t="shared" ca="1" si="92"/>
        <v>6.7130676515556136</v>
      </c>
      <c r="K492" s="16">
        <f t="shared" ca="1" si="97"/>
        <v>14612.25518169307</v>
      </c>
      <c r="L492" s="16">
        <f t="shared" ca="1" si="98"/>
        <v>14727.295247535665</v>
      </c>
      <c r="M492" s="16">
        <f t="shared" ca="1" si="99"/>
        <v>14811.004832599005</v>
      </c>
      <c r="N492" s="16">
        <f t="shared" ca="1" si="93"/>
        <v>6.0059473728951964</v>
      </c>
      <c r="O492" s="16">
        <f t="shared" ca="1" si="94"/>
        <v>14817.010779971899</v>
      </c>
      <c r="P492" s="16">
        <f t="shared" ca="1" si="100"/>
        <v>115.04006584259514</v>
      </c>
      <c r="Q492" s="16">
        <f t="shared" ca="1" si="95"/>
        <v>83.709585063339219</v>
      </c>
      <c r="R492" s="16">
        <f t="shared" ca="1" si="101"/>
        <v>204.75559827882955</v>
      </c>
      <c r="S492" s="15">
        <v>467</v>
      </c>
      <c r="T492" s="15">
        <f t="shared" ca="1" si="96"/>
        <v>3</v>
      </c>
      <c r="U492" s="16">
        <f t="shared" ca="1" si="102"/>
        <v>14760.850182164575</v>
      </c>
      <c r="V492" s="16">
        <f t="shared" ca="1" si="103"/>
        <v>14735.564940013977</v>
      </c>
      <c r="W492" s="16">
        <f t="shared" ca="1" si="104"/>
        <v>14817.010779971899</v>
      </c>
    </row>
    <row r="493" spans="9:23">
      <c r="I493" s="15">
        <v>468</v>
      </c>
      <c r="J493" s="16">
        <f t="shared" ca="1" si="92"/>
        <v>20.322178038279329</v>
      </c>
      <c r="K493" s="16">
        <f t="shared" ca="1" si="97"/>
        <v>14632.577359731349</v>
      </c>
      <c r="L493" s="16">
        <f t="shared" ca="1" si="98"/>
        <v>14735.564940013977</v>
      </c>
      <c r="M493" s="16">
        <f t="shared" ca="1" si="99"/>
        <v>14786.462733891161</v>
      </c>
      <c r="N493" s="16">
        <f t="shared" ca="1" si="93"/>
        <v>5.2790821449118406</v>
      </c>
      <c r="O493" s="16">
        <f t="shared" ca="1" si="94"/>
        <v>14791.741816036074</v>
      </c>
      <c r="P493" s="16">
        <f t="shared" ca="1" si="100"/>
        <v>102.98758028262819</v>
      </c>
      <c r="Q493" s="16">
        <f t="shared" ca="1" si="95"/>
        <v>50.897793877184462</v>
      </c>
      <c r="R493" s="16">
        <f t="shared" ca="1" si="101"/>
        <v>159.1644563047245</v>
      </c>
      <c r="S493" s="15">
        <v>468</v>
      </c>
      <c r="T493" s="15">
        <f t="shared" ca="1" si="96"/>
        <v>2</v>
      </c>
      <c r="U493" s="16">
        <f t="shared" ca="1" si="102"/>
        <v>14760.850182164575</v>
      </c>
      <c r="V493" s="16">
        <f t="shared" ca="1" si="103"/>
        <v>14791.741816036074</v>
      </c>
      <c r="W493" s="16">
        <f t="shared" ca="1" si="104"/>
        <v>14817.010779971899</v>
      </c>
    </row>
    <row r="494" spans="9:23">
      <c r="I494" s="15">
        <v>469</v>
      </c>
      <c r="J494" s="16">
        <f t="shared" ca="1" si="92"/>
        <v>3.5819600696165779</v>
      </c>
      <c r="K494" s="16">
        <f t="shared" ca="1" si="97"/>
        <v>14636.159319800965</v>
      </c>
      <c r="L494" s="16">
        <f t="shared" ca="1" si="98"/>
        <v>14760.850182164575</v>
      </c>
      <c r="M494" s="16">
        <f t="shared" ca="1" si="99"/>
        <v>14830.414682199953</v>
      </c>
      <c r="N494" s="16">
        <f t="shared" ca="1" si="93"/>
        <v>9.4866556466421663</v>
      </c>
      <c r="O494" s="16">
        <f t="shared" ca="1" si="94"/>
        <v>14839.901337846595</v>
      </c>
      <c r="P494" s="16">
        <f t="shared" ca="1" si="100"/>
        <v>124.69086236360999</v>
      </c>
      <c r="Q494" s="16">
        <f t="shared" ca="1" si="95"/>
        <v>69.564500035378728</v>
      </c>
      <c r="R494" s="16">
        <f t="shared" ca="1" si="101"/>
        <v>203.74201804563089</v>
      </c>
      <c r="S494" s="15">
        <v>469</v>
      </c>
      <c r="T494" s="15">
        <f t="shared" ca="1" si="96"/>
        <v>1</v>
      </c>
      <c r="U494" s="16">
        <f t="shared" ca="1" si="102"/>
        <v>14839.901337846595</v>
      </c>
      <c r="V494" s="16">
        <f t="shared" ca="1" si="103"/>
        <v>14791.741816036074</v>
      </c>
      <c r="W494" s="16">
        <f t="shared" ca="1" si="104"/>
        <v>14817.010779971899</v>
      </c>
    </row>
    <row r="495" spans="9:23">
      <c r="I495" s="15">
        <v>470</v>
      </c>
      <c r="J495" s="16">
        <f t="shared" ca="1" si="92"/>
        <v>2.0580881782065865</v>
      </c>
      <c r="K495" s="16">
        <f t="shared" ca="1" si="97"/>
        <v>14638.217407979171</v>
      </c>
      <c r="L495" s="16">
        <f t="shared" ca="1" si="98"/>
        <v>14791.741816036074</v>
      </c>
      <c r="M495" s="16">
        <f t="shared" ca="1" si="99"/>
        <v>14849.710489315632</v>
      </c>
      <c r="N495" s="16">
        <f t="shared" ca="1" si="93"/>
        <v>7.3533591685835615</v>
      </c>
      <c r="O495" s="16">
        <f t="shared" ca="1" si="94"/>
        <v>14857.063848484215</v>
      </c>
      <c r="P495" s="16">
        <f t="shared" ca="1" si="100"/>
        <v>153.52440805690276</v>
      </c>
      <c r="Q495" s="16">
        <f t="shared" ca="1" si="95"/>
        <v>57.968673279557585</v>
      </c>
      <c r="R495" s="16">
        <f t="shared" ca="1" si="101"/>
        <v>218.84644050504389</v>
      </c>
      <c r="S495" s="15">
        <v>470</v>
      </c>
      <c r="T495" s="15">
        <f t="shared" ca="1" si="96"/>
        <v>2</v>
      </c>
      <c r="U495" s="16">
        <f t="shared" ca="1" si="102"/>
        <v>14839.901337846595</v>
      </c>
      <c r="V495" s="16">
        <f t="shared" ca="1" si="103"/>
        <v>14857.063848484215</v>
      </c>
      <c r="W495" s="16">
        <f t="shared" ca="1" si="104"/>
        <v>14817.010779971899</v>
      </c>
    </row>
    <row r="496" spans="9:23">
      <c r="I496" s="15">
        <v>471</v>
      </c>
      <c r="J496" s="16">
        <f t="shared" ca="1" si="92"/>
        <v>23.485836299362752</v>
      </c>
      <c r="K496" s="16">
        <f t="shared" ca="1" si="97"/>
        <v>14661.703244278535</v>
      </c>
      <c r="L496" s="16">
        <f t="shared" ca="1" si="98"/>
        <v>14817.010779971899</v>
      </c>
      <c r="M496" s="16">
        <f t="shared" ca="1" si="99"/>
        <v>14858.937844957394</v>
      </c>
      <c r="N496" s="16">
        <f t="shared" ca="1" si="93"/>
        <v>6.6535777590498313</v>
      </c>
      <c r="O496" s="16">
        <f t="shared" ca="1" si="94"/>
        <v>14865.591422716445</v>
      </c>
      <c r="P496" s="16">
        <f t="shared" ca="1" si="100"/>
        <v>155.30753569336412</v>
      </c>
      <c r="Q496" s="16">
        <f t="shared" ca="1" si="95"/>
        <v>41.927064985495079</v>
      </c>
      <c r="R496" s="16">
        <f t="shared" ca="1" si="101"/>
        <v>203.888178437909</v>
      </c>
      <c r="S496" s="15">
        <v>471</v>
      </c>
      <c r="T496" s="15">
        <f t="shared" ca="1" si="96"/>
        <v>3</v>
      </c>
      <c r="U496" s="16">
        <f t="shared" ca="1" si="102"/>
        <v>14839.901337846595</v>
      </c>
      <c r="V496" s="16">
        <f t="shared" ca="1" si="103"/>
        <v>14857.063848484215</v>
      </c>
      <c r="W496" s="16">
        <f t="shared" ca="1" si="104"/>
        <v>14865.591422716445</v>
      </c>
    </row>
    <row r="497" spans="9:23">
      <c r="I497" s="15">
        <v>472</v>
      </c>
      <c r="J497" s="16">
        <f t="shared" ca="1" si="92"/>
        <v>21.654286068703215</v>
      </c>
      <c r="K497" s="16">
        <f t="shared" ca="1" si="97"/>
        <v>14683.357530347239</v>
      </c>
      <c r="L497" s="16">
        <f t="shared" ca="1" si="98"/>
        <v>14839.901337846595</v>
      </c>
      <c r="M497" s="16">
        <f t="shared" ca="1" si="99"/>
        <v>14924.402946804783</v>
      </c>
      <c r="N497" s="16">
        <f t="shared" ca="1" si="93"/>
        <v>5.4726282500365073</v>
      </c>
      <c r="O497" s="16">
        <f t="shared" ca="1" si="94"/>
        <v>14929.875575054819</v>
      </c>
      <c r="P497" s="16">
        <f t="shared" ca="1" si="100"/>
        <v>156.54380749935626</v>
      </c>
      <c r="Q497" s="16">
        <f t="shared" ca="1" si="95"/>
        <v>84.501608958188072</v>
      </c>
      <c r="R497" s="16">
        <f t="shared" ca="1" si="101"/>
        <v>246.51804470758083</v>
      </c>
      <c r="S497" s="15">
        <v>472</v>
      </c>
      <c r="T497" s="15">
        <f t="shared" ca="1" si="96"/>
        <v>1</v>
      </c>
      <c r="U497" s="16">
        <f t="shared" ca="1" si="102"/>
        <v>14929.875575054819</v>
      </c>
      <c r="V497" s="16">
        <f t="shared" ca="1" si="103"/>
        <v>14857.063848484215</v>
      </c>
      <c r="W497" s="16">
        <f t="shared" ca="1" si="104"/>
        <v>14865.591422716445</v>
      </c>
    </row>
    <row r="498" spans="9:23">
      <c r="I498" s="15">
        <v>473</v>
      </c>
      <c r="J498" s="16">
        <f t="shared" ca="1" si="92"/>
        <v>31.362907440906429</v>
      </c>
      <c r="K498" s="16">
        <f t="shared" ca="1" si="97"/>
        <v>14714.720437788146</v>
      </c>
      <c r="L498" s="16">
        <f t="shared" ca="1" si="98"/>
        <v>14857.063848484215</v>
      </c>
      <c r="M498" s="16">
        <f t="shared" ca="1" si="99"/>
        <v>14896.850419406614</v>
      </c>
      <c r="N498" s="16">
        <f t="shared" ca="1" si="93"/>
        <v>8.6140404082231328</v>
      </c>
      <c r="O498" s="16">
        <f t="shared" ca="1" si="94"/>
        <v>14905.464459814837</v>
      </c>
      <c r="P498" s="16">
        <f t="shared" ca="1" si="100"/>
        <v>142.34341069606853</v>
      </c>
      <c r="Q498" s="16">
        <f t="shared" ca="1" si="95"/>
        <v>39.786570922397971</v>
      </c>
      <c r="R498" s="16">
        <f t="shared" ca="1" si="101"/>
        <v>190.74402202668963</v>
      </c>
      <c r="S498" s="15">
        <v>473</v>
      </c>
      <c r="T498" s="15">
        <f t="shared" ca="1" si="96"/>
        <v>2</v>
      </c>
      <c r="U498" s="16">
        <f t="shared" ca="1" si="102"/>
        <v>14929.875575054819</v>
      </c>
      <c r="V498" s="16">
        <f t="shared" ca="1" si="103"/>
        <v>14905.464459814837</v>
      </c>
      <c r="W498" s="16">
        <f t="shared" ca="1" si="104"/>
        <v>14865.591422716445</v>
      </c>
    </row>
    <row r="499" spans="9:23">
      <c r="I499" s="15">
        <v>474</v>
      </c>
      <c r="J499" s="16">
        <f t="shared" ca="1" si="92"/>
        <v>73.644893506039836</v>
      </c>
      <c r="K499" s="16">
        <f t="shared" ca="1" si="97"/>
        <v>14788.365331294186</v>
      </c>
      <c r="L499" s="16">
        <f t="shared" ca="1" si="98"/>
        <v>14865.591422716445</v>
      </c>
      <c r="M499" s="16">
        <f t="shared" ca="1" si="99"/>
        <v>14954.787476085123</v>
      </c>
      <c r="N499" s="16">
        <f t="shared" ca="1" si="93"/>
        <v>6.8611182134211468</v>
      </c>
      <c r="O499" s="16">
        <f t="shared" ca="1" si="94"/>
        <v>14961.648594298544</v>
      </c>
      <c r="P499" s="16">
        <f t="shared" ca="1" si="100"/>
        <v>77.226091422258833</v>
      </c>
      <c r="Q499" s="16">
        <f t="shared" ca="1" si="95"/>
        <v>89.196053368676999</v>
      </c>
      <c r="R499" s="16">
        <f t="shared" ca="1" si="101"/>
        <v>173.28326300435697</v>
      </c>
      <c r="S499" s="15">
        <v>474</v>
      </c>
      <c r="T499" s="15">
        <f t="shared" ca="1" si="96"/>
        <v>3</v>
      </c>
      <c r="U499" s="16">
        <f t="shared" ca="1" si="102"/>
        <v>14929.875575054819</v>
      </c>
      <c r="V499" s="16">
        <f t="shared" ca="1" si="103"/>
        <v>14905.464459814837</v>
      </c>
      <c r="W499" s="16">
        <f t="shared" ca="1" si="104"/>
        <v>14961.648594298544</v>
      </c>
    </row>
    <row r="500" spans="9:23">
      <c r="I500" s="15">
        <v>475</v>
      </c>
      <c r="J500" s="16">
        <f t="shared" ca="1" si="92"/>
        <v>12.279383884648745</v>
      </c>
      <c r="K500" s="16">
        <f t="shared" ca="1" si="97"/>
        <v>14800.644715178834</v>
      </c>
      <c r="L500" s="16">
        <f t="shared" ca="1" si="98"/>
        <v>14905.464459814837</v>
      </c>
      <c r="M500" s="16">
        <f t="shared" ca="1" si="99"/>
        <v>14982.30449486802</v>
      </c>
      <c r="N500" s="16">
        <f t="shared" ca="1" si="93"/>
        <v>6.0545661252112026</v>
      </c>
      <c r="O500" s="16">
        <f t="shared" ca="1" si="94"/>
        <v>14988.359060993231</v>
      </c>
      <c r="P500" s="16">
        <f t="shared" ca="1" si="100"/>
        <v>104.81974463600272</v>
      </c>
      <c r="Q500" s="16">
        <f t="shared" ca="1" si="95"/>
        <v>76.840035053183684</v>
      </c>
      <c r="R500" s="16">
        <f t="shared" ca="1" si="101"/>
        <v>187.7143458143976</v>
      </c>
      <c r="S500" s="15">
        <v>475</v>
      </c>
      <c r="T500" s="15">
        <f t="shared" ca="1" si="96"/>
        <v>2</v>
      </c>
      <c r="U500" s="16">
        <f t="shared" ca="1" si="102"/>
        <v>14929.875575054819</v>
      </c>
      <c r="V500" s="16">
        <f t="shared" ca="1" si="103"/>
        <v>14988.359060993231</v>
      </c>
      <c r="W500" s="16">
        <f t="shared" ca="1" si="104"/>
        <v>14961.648594298544</v>
      </c>
    </row>
    <row r="501" spans="9:23">
      <c r="I501" s="15">
        <v>476</v>
      </c>
      <c r="J501" s="16">
        <f t="shared" ca="1" si="92"/>
        <v>10.541322103634338</v>
      </c>
      <c r="K501" s="16">
        <f t="shared" ca="1" si="97"/>
        <v>14811.186037282469</v>
      </c>
      <c r="L501" s="16">
        <f t="shared" ca="1" si="98"/>
        <v>14929.875575054819</v>
      </c>
      <c r="M501" s="16">
        <f t="shared" ca="1" si="99"/>
        <v>14992.27819489705</v>
      </c>
      <c r="N501" s="16">
        <f t="shared" ca="1" si="93"/>
        <v>9.8053858188219145</v>
      </c>
      <c r="O501" s="16">
        <f t="shared" ca="1" si="94"/>
        <v>15002.083580715871</v>
      </c>
      <c r="P501" s="16">
        <f t="shared" ca="1" si="100"/>
        <v>118.68953777235038</v>
      </c>
      <c r="Q501" s="16">
        <f t="shared" ca="1" si="95"/>
        <v>62.402619842230358</v>
      </c>
      <c r="R501" s="16">
        <f t="shared" ca="1" si="101"/>
        <v>190.89754343340266</v>
      </c>
      <c r="S501" s="15">
        <v>476</v>
      </c>
      <c r="T501" s="15">
        <f t="shared" ca="1" si="96"/>
        <v>1</v>
      </c>
      <c r="U501" s="16">
        <f t="shared" ca="1" si="102"/>
        <v>15002.083580715871</v>
      </c>
      <c r="V501" s="16">
        <f t="shared" ca="1" si="103"/>
        <v>14988.359060993231</v>
      </c>
      <c r="W501" s="16">
        <f t="shared" ca="1" si="104"/>
        <v>14961.648594298544</v>
      </c>
    </row>
    <row r="502" spans="9:23">
      <c r="I502" s="15">
        <v>477</v>
      </c>
      <c r="J502" s="16">
        <f t="shared" ca="1" si="92"/>
        <v>28.743701562535016</v>
      </c>
      <c r="K502" s="16">
        <f t="shared" ca="1" si="97"/>
        <v>14839.929738845003</v>
      </c>
      <c r="L502" s="16">
        <f t="shared" ca="1" si="98"/>
        <v>14961.648594298544</v>
      </c>
      <c r="M502" s="16">
        <f t="shared" ca="1" si="99"/>
        <v>15043.036053557365</v>
      </c>
      <c r="N502" s="16">
        <f t="shared" ca="1" si="93"/>
        <v>9.5651101981442679</v>
      </c>
      <c r="O502" s="16">
        <f t="shared" ca="1" si="94"/>
        <v>15052.601163755509</v>
      </c>
      <c r="P502" s="16">
        <f t="shared" ca="1" si="100"/>
        <v>121.71885545354053</v>
      </c>
      <c r="Q502" s="16">
        <f t="shared" ca="1" si="95"/>
        <v>81.387459258821693</v>
      </c>
      <c r="R502" s="16">
        <f t="shared" ca="1" si="101"/>
        <v>212.67142491050652</v>
      </c>
      <c r="S502" s="15">
        <v>477</v>
      </c>
      <c r="T502" s="15">
        <f t="shared" ca="1" si="96"/>
        <v>3</v>
      </c>
      <c r="U502" s="16">
        <f t="shared" ca="1" si="102"/>
        <v>15002.083580715871</v>
      </c>
      <c r="V502" s="16">
        <f t="shared" ca="1" si="103"/>
        <v>14988.359060993231</v>
      </c>
      <c r="W502" s="16">
        <f t="shared" ca="1" si="104"/>
        <v>15052.601163755509</v>
      </c>
    </row>
    <row r="503" spans="9:23">
      <c r="I503" s="15">
        <v>478</v>
      </c>
      <c r="J503" s="16">
        <f t="shared" ca="1" si="92"/>
        <v>30.94071694494907</v>
      </c>
      <c r="K503" s="16">
        <f t="shared" ca="1" si="97"/>
        <v>14870.870455789953</v>
      </c>
      <c r="L503" s="16">
        <f t="shared" ca="1" si="98"/>
        <v>14988.359060993231</v>
      </c>
      <c r="M503" s="16">
        <f t="shared" ca="1" si="99"/>
        <v>15058.095427418908</v>
      </c>
      <c r="N503" s="16">
        <f t="shared" ca="1" si="93"/>
        <v>8.830763029602565</v>
      </c>
      <c r="O503" s="16">
        <f t="shared" ca="1" si="94"/>
        <v>15066.92619044851</v>
      </c>
      <c r="P503" s="16">
        <f t="shared" ca="1" si="100"/>
        <v>117.48860520327798</v>
      </c>
      <c r="Q503" s="16">
        <f t="shared" ca="1" si="95"/>
        <v>69.736366425677062</v>
      </c>
      <c r="R503" s="16">
        <f t="shared" ca="1" si="101"/>
        <v>196.05573465855761</v>
      </c>
      <c r="S503" s="15">
        <v>478</v>
      </c>
      <c r="T503" s="15">
        <f t="shared" ca="1" si="96"/>
        <v>2</v>
      </c>
      <c r="U503" s="16">
        <f t="shared" ca="1" si="102"/>
        <v>15002.083580715871</v>
      </c>
      <c r="V503" s="16">
        <f t="shared" ca="1" si="103"/>
        <v>15066.92619044851</v>
      </c>
      <c r="W503" s="16">
        <f t="shared" ca="1" si="104"/>
        <v>15052.601163755509</v>
      </c>
    </row>
    <row r="504" spans="9:23">
      <c r="I504" s="15">
        <v>479</v>
      </c>
      <c r="J504" s="16">
        <f t="shared" ca="1" si="92"/>
        <v>11.204904149276896</v>
      </c>
      <c r="K504" s="16">
        <f t="shared" ca="1" si="97"/>
        <v>14882.07535993923</v>
      </c>
      <c r="L504" s="16">
        <f t="shared" ca="1" si="98"/>
        <v>15002.083580715871</v>
      </c>
      <c r="M504" s="16">
        <f t="shared" ca="1" si="99"/>
        <v>15045.224503695203</v>
      </c>
      <c r="N504" s="16">
        <f t="shared" ca="1" si="93"/>
        <v>7.1392353402020783</v>
      </c>
      <c r="O504" s="16">
        <f t="shared" ca="1" si="94"/>
        <v>15052.363739035405</v>
      </c>
      <c r="P504" s="16">
        <f t="shared" ca="1" si="100"/>
        <v>120.00822077664088</v>
      </c>
      <c r="Q504" s="16">
        <f t="shared" ca="1" si="95"/>
        <v>43.140922979332395</v>
      </c>
      <c r="R504" s="16">
        <f t="shared" ca="1" si="101"/>
        <v>170.28837909617536</v>
      </c>
      <c r="S504" s="15">
        <v>479</v>
      </c>
      <c r="T504" s="15">
        <f t="shared" ca="1" si="96"/>
        <v>1</v>
      </c>
      <c r="U504" s="16">
        <f t="shared" ca="1" si="102"/>
        <v>15052.363739035405</v>
      </c>
      <c r="V504" s="16">
        <f t="shared" ca="1" si="103"/>
        <v>15066.92619044851</v>
      </c>
      <c r="W504" s="16">
        <f t="shared" ca="1" si="104"/>
        <v>15052.601163755509</v>
      </c>
    </row>
    <row r="505" spans="9:23">
      <c r="I505" s="15">
        <v>480</v>
      </c>
      <c r="J505" s="16">
        <f t="shared" ca="1" si="92"/>
        <v>13.632914703817434</v>
      </c>
      <c r="K505" s="16">
        <f t="shared" ca="1" si="97"/>
        <v>14895.708274643048</v>
      </c>
      <c r="L505" s="16">
        <f t="shared" ca="1" si="98"/>
        <v>15052.363739035405</v>
      </c>
      <c r="M505" s="16">
        <f t="shared" ca="1" si="99"/>
        <v>15094.857680644218</v>
      </c>
      <c r="N505" s="16">
        <f t="shared" ca="1" si="93"/>
        <v>6.3260118715050346</v>
      </c>
      <c r="O505" s="16">
        <f t="shared" ca="1" si="94"/>
        <v>15101.183692515722</v>
      </c>
      <c r="P505" s="16">
        <f t="shared" ca="1" si="100"/>
        <v>156.65546439235732</v>
      </c>
      <c r="Q505" s="16">
        <f t="shared" ca="1" si="95"/>
        <v>42.493941608813515</v>
      </c>
      <c r="R505" s="16">
        <f t="shared" ca="1" si="101"/>
        <v>205.47541787267588</v>
      </c>
      <c r="S505" s="15">
        <v>480</v>
      </c>
      <c r="T505" s="15">
        <f t="shared" ca="1" si="96"/>
        <v>1</v>
      </c>
      <c r="U505" s="16">
        <f t="shared" ca="1" si="102"/>
        <v>15101.183692515722</v>
      </c>
      <c r="V505" s="16">
        <f t="shared" ca="1" si="103"/>
        <v>15066.92619044851</v>
      </c>
      <c r="W505" s="16">
        <f t="shared" ca="1" si="104"/>
        <v>15052.601163755509</v>
      </c>
    </row>
    <row r="506" spans="9:23">
      <c r="I506" s="15">
        <v>481</v>
      </c>
      <c r="J506" s="16">
        <f t="shared" ca="1" si="92"/>
        <v>68.6303579691766</v>
      </c>
      <c r="K506" s="16">
        <f t="shared" ca="1" si="97"/>
        <v>14964.338632612224</v>
      </c>
      <c r="L506" s="16">
        <f t="shared" ca="1" si="98"/>
        <v>15052.601163755509</v>
      </c>
      <c r="M506" s="16">
        <f t="shared" ca="1" si="99"/>
        <v>15110.156012193327</v>
      </c>
      <c r="N506" s="16">
        <f t="shared" ca="1" si="93"/>
        <v>7.6714282495671515</v>
      </c>
      <c r="O506" s="16">
        <f t="shared" ca="1" si="94"/>
        <v>15117.827440442894</v>
      </c>
      <c r="P506" s="16">
        <f t="shared" ca="1" si="100"/>
        <v>88.262531143285742</v>
      </c>
      <c r="Q506" s="16">
        <f t="shared" ca="1" si="95"/>
        <v>57.554848437817704</v>
      </c>
      <c r="R506" s="16">
        <f t="shared" ca="1" si="101"/>
        <v>153.48880783067059</v>
      </c>
      <c r="S506" s="15">
        <v>481</v>
      </c>
      <c r="T506" s="15">
        <f t="shared" ca="1" si="96"/>
        <v>3</v>
      </c>
      <c r="U506" s="16">
        <f t="shared" ca="1" si="102"/>
        <v>15101.183692515722</v>
      </c>
      <c r="V506" s="16">
        <f t="shared" ca="1" si="103"/>
        <v>15066.92619044851</v>
      </c>
      <c r="W506" s="16">
        <f t="shared" ca="1" si="104"/>
        <v>15117.827440442894</v>
      </c>
    </row>
    <row r="507" spans="9:23">
      <c r="I507" s="15">
        <v>482</v>
      </c>
      <c r="J507" s="16">
        <f t="shared" ca="1" si="92"/>
        <v>34.851490890499747</v>
      </c>
      <c r="K507" s="16">
        <f t="shared" ca="1" si="97"/>
        <v>14999.190123502724</v>
      </c>
      <c r="L507" s="16">
        <f t="shared" ca="1" si="98"/>
        <v>15066.92619044851</v>
      </c>
      <c r="M507" s="16">
        <f t="shared" ca="1" si="99"/>
        <v>15104.001433250554</v>
      </c>
      <c r="N507" s="16">
        <f t="shared" ca="1" si="93"/>
        <v>9.233711480382258</v>
      </c>
      <c r="O507" s="16">
        <f t="shared" ca="1" si="94"/>
        <v>15113.235144730937</v>
      </c>
      <c r="P507" s="16">
        <f t="shared" ca="1" si="100"/>
        <v>67.736066945786661</v>
      </c>
      <c r="Q507" s="16">
        <f t="shared" ca="1" si="95"/>
        <v>37.0752428020445</v>
      </c>
      <c r="R507" s="16">
        <f t="shared" ca="1" si="101"/>
        <v>114.04502122821341</v>
      </c>
      <c r="S507" s="15">
        <v>482</v>
      </c>
      <c r="T507" s="15">
        <f t="shared" ca="1" si="96"/>
        <v>2</v>
      </c>
      <c r="U507" s="16">
        <f t="shared" ca="1" si="102"/>
        <v>15101.183692515722</v>
      </c>
      <c r="V507" s="16">
        <f t="shared" ca="1" si="103"/>
        <v>15113.235144730937</v>
      </c>
      <c r="W507" s="16">
        <f t="shared" ca="1" si="104"/>
        <v>15117.827440442894</v>
      </c>
    </row>
    <row r="508" spans="9:23">
      <c r="I508" s="15">
        <v>483</v>
      </c>
      <c r="J508" s="16">
        <f t="shared" ca="1" si="92"/>
        <v>9.3841995388189368</v>
      </c>
      <c r="K508" s="16">
        <f t="shared" ca="1" si="97"/>
        <v>15008.574323041543</v>
      </c>
      <c r="L508" s="16">
        <f t="shared" ca="1" si="98"/>
        <v>15101.183692515722</v>
      </c>
      <c r="M508" s="16">
        <f t="shared" ca="1" si="99"/>
        <v>15187.061653232731</v>
      </c>
      <c r="N508" s="16">
        <f t="shared" ca="1" si="93"/>
        <v>8.0695751701377443</v>
      </c>
      <c r="O508" s="16">
        <f t="shared" ca="1" si="94"/>
        <v>15195.131228402868</v>
      </c>
      <c r="P508" s="16">
        <f t="shared" ca="1" si="100"/>
        <v>92.609369474179402</v>
      </c>
      <c r="Q508" s="16">
        <f t="shared" ca="1" si="95"/>
        <v>85.87796071700825</v>
      </c>
      <c r="R508" s="16">
        <f t="shared" ca="1" si="101"/>
        <v>186.55690536132539</v>
      </c>
      <c r="S508" s="15">
        <v>483</v>
      </c>
      <c r="T508" s="15">
        <f t="shared" ca="1" si="96"/>
        <v>1</v>
      </c>
      <c r="U508" s="16">
        <f t="shared" ca="1" si="102"/>
        <v>15195.131228402868</v>
      </c>
      <c r="V508" s="16">
        <f t="shared" ca="1" si="103"/>
        <v>15113.235144730937</v>
      </c>
      <c r="W508" s="16">
        <f t="shared" ca="1" si="104"/>
        <v>15117.827440442894</v>
      </c>
    </row>
    <row r="509" spans="9:23">
      <c r="I509" s="15">
        <v>484</v>
      </c>
      <c r="J509" s="16">
        <f t="shared" ca="1" si="92"/>
        <v>11.083819937248492</v>
      </c>
      <c r="K509" s="16">
        <f t="shared" ca="1" si="97"/>
        <v>15019.658142978791</v>
      </c>
      <c r="L509" s="16">
        <f t="shared" ca="1" si="98"/>
        <v>15113.235144730937</v>
      </c>
      <c r="M509" s="16">
        <f t="shared" ca="1" si="99"/>
        <v>15172.462242680416</v>
      </c>
      <c r="N509" s="16">
        <f t="shared" ca="1" si="93"/>
        <v>6.8621821375309215</v>
      </c>
      <c r="O509" s="16">
        <f t="shared" ca="1" si="94"/>
        <v>15179.324424817947</v>
      </c>
      <c r="P509" s="16">
        <f t="shared" ca="1" si="100"/>
        <v>93.577001752146316</v>
      </c>
      <c r="Q509" s="16">
        <f t="shared" ca="1" si="95"/>
        <v>59.227097949479635</v>
      </c>
      <c r="R509" s="16">
        <f t="shared" ca="1" si="101"/>
        <v>159.66628183915685</v>
      </c>
      <c r="S509" s="15">
        <v>484</v>
      </c>
      <c r="T509" s="15">
        <f t="shared" ca="1" si="96"/>
        <v>2</v>
      </c>
      <c r="U509" s="16">
        <f t="shared" ca="1" si="102"/>
        <v>15195.131228402868</v>
      </c>
      <c r="V509" s="16">
        <f t="shared" ca="1" si="103"/>
        <v>15179.324424817947</v>
      </c>
      <c r="W509" s="16">
        <f t="shared" ca="1" si="104"/>
        <v>15117.827440442894</v>
      </c>
    </row>
    <row r="510" spans="9:23">
      <c r="I510" s="15">
        <v>485</v>
      </c>
      <c r="J510" s="16">
        <f t="shared" ca="1" si="92"/>
        <v>31.072423720984503</v>
      </c>
      <c r="K510" s="16">
        <f t="shared" ca="1" si="97"/>
        <v>15050.730566699776</v>
      </c>
      <c r="L510" s="16">
        <f t="shared" ca="1" si="98"/>
        <v>15117.827440442894</v>
      </c>
      <c r="M510" s="16">
        <f t="shared" ca="1" si="99"/>
        <v>15220.54921194662</v>
      </c>
      <c r="N510" s="16">
        <f t="shared" ca="1" si="93"/>
        <v>6.6933343668876795</v>
      </c>
      <c r="O510" s="16">
        <f t="shared" ca="1" si="94"/>
        <v>15227.242546313508</v>
      </c>
      <c r="P510" s="16">
        <f t="shared" ca="1" si="100"/>
        <v>67.096873743117612</v>
      </c>
      <c r="Q510" s="16">
        <f t="shared" ca="1" si="95"/>
        <v>102.72177150372501</v>
      </c>
      <c r="R510" s="16">
        <f t="shared" ca="1" si="101"/>
        <v>176.51197961373029</v>
      </c>
      <c r="S510" s="15">
        <v>485</v>
      </c>
      <c r="T510" s="15">
        <f t="shared" ca="1" si="96"/>
        <v>3</v>
      </c>
      <c r="U510" s="16">
        <f t="shared" ca="1" si="102"/>
        <v>15195.131228402868</v>
      </c>
      <c r="V510" s="16">
        <f t="shared" ca="1" si="103"/>
        <v>15179.324424817947</v>
      </c>
      <c r="W510" s="16">
        <f t="shared" ca="1" si="104"/>
        <v>15227.242546313508</v>
      </c>
    </row>
    <row r="511" spans="9:23">
      <c r="I511" s="15">
        <v>486</v>
      </c>
      <c r="J511" s="16">
        <f t="shared" ca="1" si="92"/>
        <v>8.8756702291419494</v>
      </c>
      <c r="K511" s="16">
        <f t="shared" ca="1" si="97"/>
        <v>15059.606236928917</v>
      </c>
      <c r="L511" s="16">
        <f t="shared" ca="1" si="98"/>
        <v>15179.324424817947</v>
      </c>
      <c r="M511" s="16">
        <f t="shared" ca="1" si="99"/>
        <v>15232.06943515825</v>
      </c>
      <c r="N511" s="16">
        <f t="shared" ca="1" si="93"/>
        <v>7.7353438874634382</v>
      </c>
      <c r="O511" s="16">
        <f t="shared" ca="1" si="94"/>
        <v>15239.804779045713</v>
      </c>
      <c r="P511" s="16">
        <f t="shared" ca="1" si="100"/>
        <v>119.71818788902965</v>
      </c>
      <c r="Q511" s="16">
        <f t="shared" ca="1" si="95"/>
        <v>52.745010340302883</v>
      </c>
      <c r="R511" s="16">
        <f t="shared" ca="1" si="101"/>
        <v>180.19854211679598</v>
      </c>
      <c r="S511" s="15">
        <v>486</v>
      </c>
      <c r="T511" s="15">
        <f t="shared" ca="1" si="96"/>
        <v>2</v>
      </c>
      <c r="U511" s="16">
        <f t="shared" ca="1" si="102"/>
        <v>15195.131228402868</v>
      </c>
      <c r="V511" s="16">
        <f t="shared" ca="1" si="103"/>
        <v>15239.804779045713</v>
      </c>
      <c r="W511" s="16">
        <f t="shared" ca="1" si="104"/>
        <v>15227.242546313508</v>
      </c>
    </row>
    <row r="512" spans="9:23">
      <c r="I512" s="15">
        <v>487</v>
      </c>
      <c r="J512" s="16">
        <f t="shared" ca="1" si="92"/>
        <v>2.8454466392756514</v>
      </c>
      <c r="K512" s="16">
        <f t="shared" ca="1" si="97"/>
        <v>15062.451683568193</v>
      </c>
      <c r="L512" s="16">
        <f t="shared" ca="1" si="98"/>
        <v>15195.131228402868</v>
      </c>
      <c r="M512" s="16">
        <f t="shared" ca="1" si="99"/>
        <v>15226.96581077297</v>
      </c>
      <c r="N512" s="16">
        <f t="shared" ca="1" si="93"/>
        <v>9.3043072163769764</v>
      </c>
      <c r="O512" s="16">
        <f t="shared" ca="1" si="94"/>
        <v>15236.270117989347</v>
      </c>
      <c r="P512" s="16">
        <f t="shared" ca="1" si="100"/>
        <v>132.67954483467474</v>
      </c>
      <c r="Q512" s="16">
        <f t="shared" ca="1" si="95"/>
        <v>31.83458237010278</v>
      </c>
      <c r="R512" s="16">
        <f t="shared" ca="1" si="101"/>
        <v>173.81843442115451</v>
      </c>
      <c r="S512" s="15">
        <v>487</v>
      </c>
      <c r="T512" s="15">
        <f t="shared" ca="1" si="96"/>
        <v>1</v>
      </c>
      <c r="U512" s="16">
        <f t="shared" ca="1" si="102"/>
        <v>15236.270117989347</v>
      </c>
      <c r="V512" s="16">
        <f t="shared" ca="1" si="103"/>
        <v>15239.804779045713</v>
      </c>
      <c r="W512" s="16">
        <f t="shared" ca="1" si="104"/>
        <v>15227.242546313508</v>
      </c>
    </row>
    <row r="513" spans="9:23">
      <c r="I513" s="15">
        <v>488</v>
      </c>
      <c r="J513" s="16">
        <f t="shared" ca="1" si="92"/>
        <v>10.428922501254439</v>
      </c>
      <c r="K513" s="16">
        <f t="shared" ca="1" si="97"/>
        <v>15072.880606069448</v>
      </c>
      <c r="L513" s="16">
        <f t="shared" ca="1" si="98"/>
        <v>15227.242546313508</v>
      </c>
      <c r="M513" s="16">
        <f t="shared" ca="1" si="99"/>
        <v>15293.341411612904</v>
      </c>
      <c r="N513" s="16">
        <f t="shared" ca="1" si="93"/>
        <v>7.8381279040099816</v>
      </c>
      <c r="O513" s="16">
        <f t="shared" ca="1" si="94"/>
        <v>15301.179539516914</v>
      </c>
      <c r="P513" s="16">
        <f t="shared" ca="1" si="100"/>
        <v>154.36194024405995</v>
      </c>
      <c r="Q513" s="16">
        <f t="shared" ca="1" si="95"/>
        <v>66.098865299395655</v>
      </c>
      <c r="R513" s="16">
        <f t="shared" ca="1" si="101"/>
        <v>228.29893344746557</v>
      </c>
      <c r="S513" s="15">
        <v>488</v>
      </c>
      <c r="T513" s="15">
        <f t="shared" ca="1" si="96"/>
        <v>3</v>
      </c>
      <c r="U513" s="16">
        <f t="shared" ca="1" si="102"/>
        <v>15236.270117989347</v>
      </c>
      <c r="V513" s="16">
        <f t="shared" ca="1" si="103"/>
        <v>15239.804779045713</v>
      </c>
      <c r="W513" s="16">
        <f t="shared" ca="1" si="104"/>
        <v>15301.179539516914</v>
      </c>
    </row>
    <row r="514" spans="9:23">
      <c r="I514" s="15">
        <v>489</v>
      </c>
      <c r="J514" s="16">
        <f t="shared" ca="1" si="92"/>
        <v>53.898202177287402</v>
      </c>
      <c r="K514" s="16">
        <f t="shared" ca="1" si="97"/>
        <v>15126.778808246736</v>
      </c>
      <c r="L514" s="16">
        <f t="shared" ca="1" si="98"/>
        <v>15236.270117989347</v>
      </c>
      <c r="M514" s="16">
        <f t="shared" ca="1" si="99"/>
        <v>15277.948200855933</v>
      </c>
      <c r="N514" s="16">
        <f t="shared" ca="1" si="93"/>
        <v>6.0608063435805644</v>
      </c>
      <c r="O514" s="16">
        <f t="shared" ca="1" si="94"/>
        <v>15284.009007199515</v>
      </c>
      <c r="P514" s="16">
        <f t="shared" ca="1" si="100"/>
        <v>109.49130974261061</v>
      </c>
      <c r="Q514" s="16">
        <f t="shared" ca="1" si="95"/>
        <v>41.678082866587246</v>
      </c>
      <c r="R514" s="16">
        <f t="shared" ca="1" si="101"/>
        <v>157.23019895277844</v>
      </c>
      <c r="S514" s="15">
        <v>489</v>
      </c>
      <c r="T514" s="15">
        <f t="shared" ca="1" si="96"/>
        <v>1</v>
      </c>
      <c r="U514" s="16">
        <f t="shared" ca="1" si="102"/>
        <v>15284.009007199515</v>
      </c>
      <c r="V514" s="16">
        <f t="shared" ca="1" si="103"/>
        <v>15239.804779045713</v>
      </c>
      <c r="W514" s="16">
        <f t="shared" ca="1" si="104"/>
        <v>15301.179539516914</v>
      </c>
    </row>
    <row r="515" spans="9:23">
      <c r="I515" s="15">
        <v>490</v>
      </c>
      <c r="J515" s="16">
        <f t="shared" ca="1" si="92"/>
        <v>12.59274068360353</v>
      </c>
      <c r="K515" s="16">
        <f t="shared" ca="1" si="97"/>
        <v>15139.371548930339</v>
      </c>
      <c r="L515" s="16">
        <f t="shared" ca="1" si="98"/>
        <v>15239.804779045713</v>
      </c>
      <c r="M515" s="16">
        <f t="shared" ca="1" si="99"/>
        <v>15305.066164273858</v>
      </c>
      <c r="N515" s="16">
        <f t="shared" ca="1" si="93"/>
        <v>7.6196665881171644</v>
      </c>
      <c r="O515" s="16">
        <f t="shared" ca="1" si="94"/>
        <v>15312.685830861976</v>
      </c>
      <c r="P515" s="16">
        <f t="shared" ca="1" si="100"/>
        <v>100.43323011537359</v>
      </c>
      <c r="Q515" s="16">
        <f t="shared" ca="1" si="95"/>
        <v>65.261385228143894</v>
      </c>
      <c r="R515" s="16">
        <f t="shared" ca="1" si="101"/>
        <v>173.31428193163464</v>
      </c>
      <c r="S515" s="15">
        <v>490</v>
      </c>
      <c r="T515" s="15">
        <f t="shared" ca="1" si="96"/>
        <v>2</v>
      </c>
      <c r="U515" s="16">
        <f t="shared" ca="1" si="102"/>
        <v>15284.009007199515</v>
      </c>
      <c r="V515" s="16">
        <f t="shared" ca="1" si="103"/>
        <v>15312.685830861976</v>
      </c>
      <c r="W515" s="16">
        <f t="shared" ca="1" si="104"/>
        <v>15301.179539516914</v>
      </c>
    </row>
    <row r="516" spans="9:23">
      <c r="I516" s="15">
        <v>491</v>
      </c>
      <c r="J516" s="16">
        <f t="shared" ca="1" si="92"/>
        <v>3.9426601792975733</v>
      </c>
      <c r="K516" s="16">
        <f t="shared" ca="1" si="97"/>
        <v>15143.314209109638</v>
      </c>
      <c r="L516" s="16">
        <f t="shared" ca="1" si="98"/>
        <v>15284.009007199515</v>
      </c>
      <c r="M516" s="16">
        <f t="shared" ca="1" si="99"/>
        <v>15354.255750029944</v>
      </c>
      <c r="N516" s="16">
        <f t="shared" ca="1" si="93"/>
        <v>9.6511124893588942</v>
      </c>
      <c r="O516" s="16">
        <f t="shared" ca="1" si="94"/>
        <v>15363.906862519303</v>
      </c>
      <c r="P516" s="16">
        <f t="shared" ca="1" si="100"/>
        <v>140.69479808987671</v>
      </c>
      <c r="Q516" s="16">
        <f t="shared" ca="1" si="95"/>
        <v>70.246742830429866</v>
      </c>
      <c r="R516" s="16">
        <f t="shared" ca="1" si="101"/>
        <v>220.59265340966547</v>
      </c>
      <c r="S516" s="15">
        <v>491</v>
      </c>
      <c r="T516" s="15">
        <f t="shared" ca="1" si="96"/>
        <v>1</v>
      </c>
      <c r="U516" s="16">
        <f t="shared" ca="1" si="102"/>
        <v>15363.906862519303</v>
      </c>
      <c r="V516" s="16">
        <f t="shared" ca="1" si="103"/>
        <v>15312.685830861976</v>
      </c>
      <c r="W516" s="16">
        <f t="shared" ca="1" si="104"/>
        <v>15301.179539516914</v>
      </c>
    </row>
    <row r="517" spans="9:23">
      <c r="I517" s="15">
        <v>492</v>
      </c>
      <c r="J517" s="16">
        <f t="shared" ca="1" si="92"/>
        <v>4.0843695168736929</v>
      </c>
      <c r="K517" s="16">
        <f t="shared" ca="1" si="97"/>
        <v>15147.398578626511</v>
      </c>
      <c r="L517" s="16">
        <f t="shared" ca="1" si="98"/>
        <v>15301.179539516914</v>
      </c>
      <c r="M517" s="16">
        <f t="shared" ca="1" si="99"/>
        <v>15358.597212994793</v>
      </c>
      <c r="N517" s="16">
        <f t="shared" ca="1" si="93"/>
        <v>7.4636846386606948</v>
      </c>
      <c r="O517" s="16">
        <f t="shared" ca="1" si="94"/>
        <v>15366.060897633453</v>
      </c>
      <c r="P517" s="16">
        <f t="shared" ca="1" si="100"/>
        <v>153.78096089040264</v>
      </c>
      <c r="Q517" s="16">
        <f t="shared" ca="1" si="95"/>
        <v>57.417673477879966</v>
      </c>
      <c r="R517" s="16">
        <f t="shared" ca="1" si="101"/>
        <v>218.66231900694328</v>
      </c>
      <c r="S517" s="15">
        <v>492</v>
      </c>
      <c r="T517" s="15">
        <f t="shared" ca="1" si="96"/>
        <v>3</v>
      </c>
      <c r="U517" s="16">
        <f t="shared" ca="1" si="102"/>
        <v>15363.906862519303</v>
      </c>
      <c r="V517" s="16">
        <f t="shared" ca="1" si="103"/>
        <v>15312.685830861976</v>
      </c>
      <c r="W517" s="16">
        <f t="shared" ca="1" si="104"/>
        <v>15366.060897633453</v>
      </c>
    </row>
    <row r="518" spans="9:23">
      <c r="I518" s="15">
        <v>493</v>
      </c>
      <c r="J518" s="16">
        <f t="shared" ca="1" si="92"/>
        <v>58.443242070227839</v>
      </c>
      <c r="K518" s="16">
        <f t="shared" ca="1" si="97"/>
        <v>15205.84182069674</v>
      </c>
      <c r="L518" s="16">
        <f t="shared" ca="1" si="98"/>
        <v>15312.685830861976</v>
      </c>
      <c r="M518" s="16">
        <f t="shared" ca="1" si="99"/>
        <v>15398.431628545055</v>
      </c>
      <c r="N518" s="16">
        <f t="shared" ca="1" si="93"/>
        <v>5.2828185487959596</v>
      </c>
      <c r="O518" s="16">
        <f t="shared" ca="1" si="94"/>
        <v>15403.714447093851</v>
      </c>
      <c r="P518" s="16">
        <f t="shared" ca="1" si="100"/>
        <v>106.84401016523589</v>
      </c>
      <c r="Q518" s="16">
        <f t="shared" ca="1" si="95"/>
        <v>85.745797683079601</v>
      </c>
      <c r="R518" s="16">
        <f t="shared" ca="1" si="101"/>
        <v>197.87262639711147</v>
      </c>
      <c r="S518" s="15">
        <v>493</v>
      </c>
      <c r="T518" s="15">
        <f t="shared" ca="1" si="96"/>
        <v>2</v>
      </c>
      <c r="U518" s="16">
        <f t="shared" ca="1" si="102"/>
        <v>15363.906862519303</v>
      </c>
      <c r="V518" s="16">
        <f t="shared" ca="1" si="103"/>
        <v>15403.714447093851</v>
      </c>
      <c r="W518" s="16">
        <f t="shared" ca="1" si="104"/>
        <v>15366.060897633453</v>
      </c>
    </row>
    <row r="519" spans="9:23">
      <c r="I519" s="15">
        <v>494</v>
      </c>
      <c r="J519" s="16">
        <f t="shared" ca="1" si="92"/>
        <v>18.04407704504294</v>
      </c>
      <c r="K519" s="16">
        <f t="shared" ca="1" si="97"/>
        <v>15223.885897741782</v>
      </c>
      <c r="L519" s="16">
        <f t="shared" ca="1" si="98"/>
        <v>15363.906862519303</v>
      </c>
      <c r="M519" s="16">
        <f t="shared" ca="1" si="99"/>
        <v>15441.864997329383</v>
      </c>
      <c r="N519" s="16">
        <f t="shared" ca="1" si="93"/>
        <v>9.3009786415714117</v>
      </c>
      <c r="O519" s="16">
        <f t="shared" ca="1" si="94"/>
        <v>15451.165975970955</v>
      </c>
      <c r="P519" s="16">
        <f t="shared" ca="1" si="100"/>
        <v>140.02096477752093</v>
      </c>
      <c r="Q519" s="16">
        <f t="shared" ca="1" si="95"/>
        <v>77.958134810079216</v>
      </c>
      <c r="R519" s="16">
        <f t="shared" ca="1" si="101"/>
        <v>227.28007822917158</v>
      </c>
      <c r="S519" s="15">
        <v>494</v>
      </c>
      <c r="T519" s="15">
        <f t="shared" ca="1" si="96"/>
        <v>1</v>
      </c>
      <c r="U519" s="16">
        <f t="shared" ca="1" si="102"/>
        <v>15451.165975970955</v>
      </c>
      <c r="V519" s="16">
        <f t="shared" ca="1" si="103"/>
        <v>15403.714447093851</v>
      </c>
      <c r="W519" s="16">
        <f t="shared" ca="1" si="104"/>
        <v>15366.060897633453</v>
      </c>
    </row>
    <row r="520" spans="9:23">
      <c r="I520" s="15">
        <v>495</v>
      </c>
      <c r="J520" s="16">
        <f t="shared" ca="1" si="92"/>
        <v>17.027423403376194</v>
      </c>
      <c r="K520" s="16">
        <f t="shared" ca="1" si="97"/>
        <v>15240.913321145159</v>
      </c>
      <c r="L520" s="16">
        <f t="shared" ca="1" si="98"/>
        <v>15366.060897633453</v>
      </c>
      <c r="M520" s="16">
        <f t="shared" ca="1" si="99"/>
        <v>15415.531621118011</v>
      </c>
      <c r="N520" s="16">
        <f t="shared" ca="1" si="93"/>
        <v>7.0276736584354742</v>
      </c>
      <c r="O520" s="16">
        <f t="shared" ca="1" si="94"/>
        <v>15422.559294776445</v>
      </c>
      <c r="P520" s="16">
        <f t="shared" ca="1" si="100"/>
        <v>125.14757648829436</v>
      </c>
      <c r="Q520" s="16">
        <f t="shared" ca="1" si="95"/>
        <v>49.470723484557801</v>
      </c>
      <c r="R520" s="16">
        <f t="shared" ca="1" si="101"/>
        <v>181.64597363128763</v>
      </c>
      <c r="S520" s="15">
        <v>495</v>
      </c>
      <c r="T520" s="15">
        <f t="shared" ca="1" si="96"/>
        <v>3</v>
      </c>
      <c r="U520" s="16">
        <f t="shared" ca="1" si="102"/>
        <v>15451.165975970955</v>
      </c>
      <c r="V520" s="16">
        <f t="shared" ca="1" si="103"/>
        <v>15403.714447093851</v>
      </c>
      <c r="W520" s="16">
        <f t="shared" ca="1" si="104"/>
        <v>15422.559294776445</v>
      </c>
    </row>
    <row r="521" spans="9:23">
      <c r="I521" s="15">
        <v>496</v>
      </c>
      <c r="J521" s="16">
        <f t="shared" ca="1" si="92"/>
        <v>8.0327899567113192</v>
      </c>
      <c r="K521" s="16">
        <f t="shared" ca="1" si="97"/>
        <v>15248.94611110187</v>
      </c>
      <c r="L521" s="16">
        <f t="shared" ca="1" si="98"/>
        <v>15403.714447093851</v>
      </c>
      <c r="M521" s="16">
        <f t="shared" ca="1" si="99"/>
        <v>15486.286193258406</v>
      </c>
      <c r="N521" s="16">
        <f t="shared" ca="1" si="93"/>
        <v>5.4536167563083939</v>
      </c>
      <c r="O521" s="16">
        <f t="shared" ca="1" si="94"/>
        <v>15491.739810014715</v>
      </c>
      <c r="P521" s="16">
        <f t="shared" ca="1" si="100"/>
        <v>154.76833599198108</v>
      </c>
      <c r="Q521" s="16">
        <f t="shared" ca="1" si="95"/>
        <v>82.57174616455508</v>
      </c>
      <c r="R521" s="16">
        <f t="shared" ca="1" si="101"/>
        <v>242.79369891284455</v>
      </c>
      <c r="S521" s="15">
        <v>496</v>
      </c>
      <c r="T521" s="15">
        <f t="shared" ca="1" si="96"/>
        <v>2</v>
      </c>
      <c r="U521" s="16">
        <f t="shared" ca="1" si="102"/>
        <v>15451.165975970955</v>
      </c>
      <c r="V521" s="16">
        <f t="shared" ca="1" si="103"/>
        <v>15491.739810014715</v>
      </c>
      <c r="W521" s="16">
        <f t="shared" ca="1" si="104"/>
        <v>15422.559294776445</v>
      </c>
    </row>
    <row r="522" spans="9:23">
      <c r="I522" s="15">
        <v>497</v>
      </c>
      <c r="J522" s="16">
        <f t="shared" ca="1" si="92"/>
        <v>6.55021195918982</v>
      </c>
      <c r="K522" s="16">
        <f t="shared" ca="1" si="97"/>
        <v>15255.496323061059</v>
      </c>
      <c r="L522" s="16">
        <f t="shared" ca="1" si="98"/>
        <v>15422.559294776445</v>
      </c>
      <c r="M522" s="16">
        <f t="shared" ca="1" si="99"/>
        <v>15504.029239764157</v>
      </c>
      <c r="N522" s="16">
        <f t="shared" ca="1" si="93"/>
        <v>8.1096366789951695</v>
      </c>
      <c r="O522" s="16">
        <f t="shared" ca="1" si="94"/>
        <v>15512.138876443152</v>
      </c>
      <c r="P522" s="16">
        <f t="shared" ca="1" si="100"/>
        <v>167.06297171538608</v>
      </c>
      <c r="Q522" s="16">
        <f t="shared" ca="1" si="95"/>
        <v>81.469944987712523</v>
      </c>
      <c r="R522" s="16">
        <f t="shared" ca="1" si="101"/>
        <v>256.64255338209375</v>
      </c>
      <c r="S522" s="15">
        <v>497</v>
      </c>
      <c r="T522" s="15">
        <f t="shared" ca="1" si="96"/>
        <v>3</v>
      </c>
      <c r="U522" s="16">
        <f t="shared" ca="1" si="102"/>
        <v>15451.165975970955</v>
      </c>
      <c r="V522" s="16">
        <f t="shared" ca="1" si="103"/>
        <v>15491.739810014715</v>
      </c>
      <c r="W522" s="16">
        <f t="shared" ca="1" si="104"/>
        <v>15512.138876443152</v>
      </c>
    </row>
    <row r="523" spans="9:23">
      <c r="I523" s="15">
        <v>498</v>
      </c>
      <c r="J523" s="16">
        <f t="shared" ca="1" si="92"/>
        <v>56.387206263709423</v>
      </c>
      <c r="K523" s="16">
        <f t="shared" ca="1" si="97"/>
        <v>15311.883529324768</v>
      </c>
      <c r="L523" s="16">
        <f t="shared" ca="1" si="98"/>
        <v>15451.165975970955</v>
      </c>
      <c r="M523" s="16">
        <f t="shared" ca="1" si="99"/>
        <v>15513.735825689069</v>
      </c>
      <c r="N523" s="16">
        <f t="shared" ca="1" si="93"/>
        <v>7.8656636689275201</v>
      </c>
      <c r="O523" s="16">
        <f t="shared" ca="1" si="94"/>
        <v>15521.601489357998</v>
      </c>
      <c r="P523" s="16">
        <f t="shared" ca="1" si="100"/>
        <v>139.28244664618614</v>
      </c>
      <c r="Q523" s="16">
        <f t="shared" ca="1" si="95"/>
        <v>62.569849718114938</v>
      </c>
      <c r="R523" s="16">
        <f t="shared" ca="1" si="101"/>
        <v>209.71796003322859</v>
      </c>
      <c r="S523" s="15">
        <v>498</v>
      </c>
      <c r="T523" s="15">
        <f t="shared" ca="1" si="96"/>
        <v>1</v>
      </c>
      <c r="U523" s="16">
        <f t="shared" ca="1" si="102"/>
        <v>15521.601489357998</v>
      </c>
      <c r="V523" s="16">
        <f t="shared" ca="1" si="103"/>
        <v>15491.739810014715</v>
      </c>
      <c r="W523" s="16">
        <f t="shared" ca="1" si="104"/>
        <v>15512.138876443152</v>
      </c>
    </row>
    <row r="524" spans="9:23">
      <c r="I524" s="15">
        <v>499</v>
      </c>
      <c r="J524" s="16">
        <f t="shared" ca="1" si="92"/>
        <v>1.0760190964420626</v>
      </c>
      <c r="K524" s="16">
        <f t="shared" ca="1" si="97"/>
        <v>15312.959548421211</v>
      </c>
      <c r="L524" s="16">
        <f t="shared" ca="1" si="98"/>
        <v>15491.739810014715</v>
      </c>
      <c r="M524" s="16">
        <f t="shared" ca="1" si="99"/>
        <v>15575.06835166629</v>
      </c>
      <c r="N524" s="16">
        <f t="shared" ca="1" si="93"/>
        <v>7.1020938255511714</v>
      </c>
      <c r="O524" s="16">
        <f t="shared" ca="1" si="94"/>
        <v>15582.170445491842</v>
      </c>
      <c r="P524" s="16">
        <f t="shared" ca="1" si="100"/>
        <v>178.78026159350338</v>
      </c>
      <c r="Q524" s="16">
        <f t="shared" ca="1" si="95"/>
        <v>83.328541651575208</v>
      </c>
      <c r="R524" s="16">
        <f t="shared" ca="1" si="101"/>
        <v>269.21089707062976</v>
      </c>
      <c r="S524" s="15">
        <v>499</v>
      </c>
      <c r="T524" s="15">
        <f t="shared" ca="1" si="96"/>
        <v>2</v>
      </c>
      <c r="U524" s="16">
        <f t="shared" ca="1" si="102"/>
        <v>15521.601489357998</v>
      </c>
      <c r="V524" s="16">
        <f t="shared" ca="1" si="103"/>
        <v>15582.170445491842</v>
      </c>
      <c r="W524" s="16">
        <f t="shared" ca="1" si="104"/>
        <v>15512.138876443152</v>
      </c>
    </row>
    <row r="525" spans="9:23">
      <c r="I525" s="15">
        <v>500</v>
      </c>
      <c r="J525" s="16">
        <f t="shared" ca="1" si="92"/>
        <v>145.5924033891352</v>
      </c>
      <c r="K525" s="16">
        <f t="shared" ca="1" si="97"/>
        <v>15458.551951810347</v>
      </c>
      <c r="L525" s="16">
        <f t="shared" ca="1" si="98"/>
        <v>15512.138876443152</v>
      </c>
      <c r="M525" s="16">
        <f t="shared" ca="1" si="99"/>
        <v>15551.675706660311</v>
      </c>
      <c r="N525" s="16">
        <f t="shared" ca="1" si="93"/>
        <v>8.6982291744824014</v>
      </c>
      <c r="O525" s="16">
        <f t="shared" ca="1" si="94"/>
        <v>15560.373935834794</v>
      </c>
      <c r="P525" s="16">
        <f t="shared" ca="1" si="100"/>
        <v>53.586924632805676</v>
      </c>
      <c r="Q525" s="16">
        <f t="shared" ca="1" si="95"/>
        <v>39.536830217159292</v>
      </c>
      <c r="R525" s="16">
        <f t="shared" ca="1" si="101"/>
        <v>101.82198402444737</v>
      </c>
      <c r="S525" s="15">
        <v>500</v>
      </c>
      <c r="T525" s="15">
        <f t="shared" ca="1" si="96"/>
        <v>3</v>
      </c>
      <c r="U525" s="16">
        <f t="shared" ca="1" si="102"/>
        <v>15521.601489357998</v>
      </c>
      <c r="V525" s="16">
        <f t="shared" ca="1" si="103"/>
        <v>15582.170445491842</v>
      </c>
      <c r="W525" s="16">
        <f t="shared" ca="1" si="104"/>
        <v>15560.373935834794</v>
      </c>
    </row>
    <row r="526" spans="9:23">
      <c r="I526" s="15">
        <v>501</v>
      </c>
      <c r="J526" s="16">
        <f t="shared" ca="1" si="92"/>
        <v>1.7955466109481173</v>
      </c>
      <c r="K526" s="16">
        <f t="shared" ca="1" si="97"/>
        <v>15460.347498421295</v>
      </c>
      <c r="L526" s="16">
        <f t="shared" ca="1" si="98"/>
        <v>15521.601489357998</v>
      </c>
      <c r="M526" s="16">
        <f t="shared" ca="1" si="99"/>
        <v>15567.294131557688</v>
      </c>
      <c r="N526" s="16">
        <f t="shared" ca="1" si="93"/>
        <v>9.2929831007012993</v>
      </c>
      <c r="O526" s="16">
        <f t="shared" ca="1" si="94"/>
        <v>15576.587114658389</v>
      </c>
      <c r="P526" s="16">
        <f t="shared" ca="1" si="100"/>
        <v>61.253990936702394</v>
      </c>
      <c r="Q526" s="16">
        <f t="shared" ca="1" si="95"/>
        <v>45.692642199690326</v>
      </c>
      <c r="R526" s="16">
        <f t="shared" ca="1" si="101"/>
        <v>116.23961623709403</v>
      </c>
      <c r="S526" s="15">
        <v>501</v>
      </c>
      <c r="T526" s="15">
        <f t="shared" ca="1" si="96"/>
        <v>1</v>
      </c>
      <c r="U526" s="16">
        <f t="shared" ca="1" si="102"/>
        <v>15576.587114658389</v>
      </c>
      <c r="V526" s="16">
        <f t="shared" ca="1" si="103"/>
        <v>15582.170445491842</v>
      </c>
      <c r="W526" s="16">
        <f t="shared" ca="1" si="104"/>
        <v>15560.373935834794</v>
      </c>
    </row>
    <row r="527" spans="9:23">
      <c r="I527" s="15">
        <v>502</v>
      </c>
      <c r="J527" s="16">
        <f t="shared" ca="1" si="92"/>
        <v>20.474452844179208</v>
      </c>
      <c r="K527" s="16">
        <f t="shared" ca="1" si="97"/>
        <v>15480.821951265474</v>
      </c>
      <c r="L527" s="16">
        <f t="shared" ca="1" si="98"/>
        <v>15560.373935834794</v>
      </c>
      <c r="M527" s="16">
        <f t="shared" ca="1" si="99"/>
        <v>15603.391912607131</v>
      </c>
      <c r="N527" s="16">
        <f t="shared" ca="1" si="93"/>
        <v>8.5165665955783787</v>
      </c>
      <c r="O527" s="16">
        <f t="shared" ca="1" si="94"/>
        <v>15611.90847920271</v>
      </c>
      <c r="P527" s="16">
        <f t="shared" ca="1" si="100"/>
        <v>79.551984569319757</v>
      </c>
      <c r="Q527" s="16">
        <f t="shared" ca="1" si="95"/>
        <v>43.017976772336176</v>
      </c>
      <c r="R527" s="16">
        <f t="shared" ca="1" si="101"/>
        <v>131.08652793723431</v>
      </c>
      <c r="S527" s="15">
        <v>502</v>
      </c>
      <c r="T527" s="15">
        <f t="shared" ca="1" si="96"/>
        <v>3</v>
      </c>
      <c r="U527" s="16">
        <f t="shared" ca="1" si="102"/>
        <v>15576.587114658389</v>
      </c>
      <c r="V527" s="16">
        <f t="shared" ca="1" si="103"/>
        <v>15582.170445491842</v>
      </c>
      <c r="W527" s="16">
        <f t="shared" ca="1" si="104"/>
        <v>15611.90847920271</v>
      </c>
    </row>
    <row r="528" spans="9:23">
      <c r="I528" s="15">
        <v>503</v>
      </c>
      <c r="J528" s="16">
        <f t="shared" ca="1" si="92"/>
        <v>11.203681409524295</v>
      </c>
      <c r="K528" s="16">
        <f t="shared" ca="1" si="97"/>
        <v>15492.025632674999</v>
      </c>
      <c r="L528" s="16">
        <f t="shared" ca="1" si="98"/>
        <v>15576.587114658389</v>
      </c>
      <c r="M528" s="16">
        <f t="shared" ca="1" si="99"/>
        <v>15685.128932077912</v>
      </c>
      <c r="N528" s="16">
        <f t="shared" ca="1" si="93"/>
        <v>6.8291521240889281</v>
      </c>
      <c r="O528" s="16">
        <f t="shared" ca="1" si="94"/>
        <v>15691.958084202</v>
      </c>
      <c r="P528" s="16">
        <f t="shared" ca="1" si="100"/>
        <v>84.561481983389967</v>
      </c>
      <c r="Q528" s="16">
        <f t="shared" ca="1" si="95"/>
        <v>108.54181741952385</v>
      </c>
      <c r="R528" s="16">
        <f t="shared" ca="1" si="101"/>
        <v>199.93245152700274</v>
      </c>
      <c r="S528" s="15">
        <v>503</v>
      </c>
      <c r="T528" s="15">
        <f t="shared" ca="1" si="96"/>
        <v>1</v>
      </c>
      <c r="U528" s="16">
        <f t="shared" ca="1" si="102"/>
        <v>15691.958084202</v>
      </c>
      <c r="V528" s="16">
        <f t="shared" ca="1" si="103"/>
        <v>15582.170445491842</v>
      </c>
      <c r="W528" s="16">
        <f t="shared" ca="1" si="104"/>
        <v>15611.90847920271</v>
      </c>
    </row>
    <row r="529" spans="9:23">
      <c r="I529" s="15">
        <v>504</v>
      </c>
      <c r="J529" s="16">
        <f t="shared" ca="1" si="92"/>
        <v>39.482608817430652</v>
      </c>
      <c r="K529" s="16">
        <f t="shared" ca="1" si="97"/>
        <v>15531.508241492429</v>
      </c>
      <c r="L529" s="16">
        <f t="shared" ca="1" si="98"/>
        <v>15582.170445491842</v>
      </c>
      <c r="M529" s="16">
        <f t="shared" ca="1" si="99"/>
        <v>15661.315305916954</v>
      </c>
      <c r="N529" s="16">
        <f t="shared" ca="1" si="93"/>
        <v>5.1026481414693166</v>
      </c>
      <c r="O529" s="16">
        <f t="shared" ca="1" si="94"/>
        <v>15666.417954058425</v>
      </c>
      <c r="P529" s="16">
        <f t="shared" ca="1" si="100"/>
        <v>50.662203999412668</v>
      </c>
      <c r="Q529" s="16">
        <f t="shared" ca="1" si="95"/>
        <v>79.144860425112896</v>
      </c>
      <c r="R529" s="16">
        <f t="shared" ca="1" si="101"/>
        <v>134.90971256599488</v>
      </c>
      <c r="S529" s="15">
        <v>504</v>
      </c>
      <c r="T529" s="15">
        <f t="shared" ca="1" si="96"/>
        <v>2</v>
      </c>
      <c r="U529" s="16">
        <f t="shared" ca="1" si="102"/>
        <v>15691.958084202</v>
      </c>
      <c r="V529" s="16">
        <f t="shared" ca="1" si="103"/>
        <v>15666.417954058425</v>
      </c>
      <c r="W529" s="16">
        <f t="shared" ca="1" si="104"/>
        <v>15611.90847920271</v>
      </c>
    </row>
    <row r="530" spans="9:23">
      <c r="I530" s="15">
        <v>505</v>
      </c>
      <c r="J530" s="16">
        <f t="shared" ca="1" si="92"/>
        <v>5.3615381409220015</v>
      </c>
      <c r="K530" s="16">
        <f t="shared" ca="1" si="97"/>
        <v>15536.869779633351</v>
      </c>
      <c r="L530" s="16">
        <f t="shared" ca="1" si="98"/>
        <v>15611.90847920271</v>
      </c>
      <c r="M530" s="16">
        <f t="shared" ca="1" si="99"/>
        <v>15650.168882234493</v>
      </c>
      <c r="N530" s="16">
        <f t="shared" ca="1" si="93"/>
        <v>5.1741217858528659</v>
      </c>
      <c r="O530" s="16">
        <f t="shared" ca="1" si="94"/>
        <v>15655.343004020346</v>
      </c>
      <c r="P530" s="16">
        <f t="shared" ca="1" si="100"/>
        <v>75.038699569358869</v>
      </c>
      <c r="Q530" s="16">
        <f t="shared" ca="1" si="95"/>
        <v>38.260403031782538</v>
      </c>
      <c r="R530" s="16">
        <f t="shared" ca="1" si="101"/>
        <v>118.47322438699427</v>
      </c>
      <c r="S530" s="15">
        <v>505</v>
      </c>
      <c r="T530" s="15">
        <f t="shared" ca="1" si="96"/>
        <v>3</v>
      </c>
      <c r="U530" s="16">
        <f t="shared" ca="1" si="102"/>
        <v>15691.958084202</v>
      </c>
      <c r="V530" s="16">
        <f t="shared" ca="1" si="103"/>
        <v>15666.417954058425</v>
      </c>
      <c r="W530" s="16">
        <f t="shared" ca="1" si="104"/>
        <v>15655.343004020346</v>
      </c>
    </row>
    <row r="531" spans="9:23">
      <c r="I531" s="15">
        <v>506</v>
      </c>
      <c r="J531" s="16">
        <f t="shared" ca="1" si="92"/>
        <v>23.608126308181944</v>
      </c>
      <c r="K531" s="16">
        <f t="shared" ca="1" si="97"/>
        <v>15560.477905941532</v>
      </c>
      <c r="L531" s="16">
        <f t="shared" ca="1" si="98"/>
        <v>15655.343004020346</v>
      </c>
      <c r="M531" s="16">
        <f t="shared" ca="1" si="99"/>
        <v>15727.272590149838</v>
      </c>
      <c r="N531" s="16">
        <f t="shared" ca="1" si="93"/>
        <v>8.2098252888966314</v>
      </c>
      <c r="O531" s="16">
        <f t="shared" ca="1" si="94"/>
        <v>15735.482415438735</v>
      </c>
      <c r="P531" s="16">
        <f t="shared" ca="1" si="100"/>
        <v>94.865098078813389</v>
      </c>
      <c r="Q531" s="16">
        <f t="shared" ca="1" si="95"/>
        <v>71.929586129492279</v>
      </c>
      <c r="R531" s="16">
        <f t="shared" ca="1" si="101"/>
        <v>175.00450949720232</v>
      </c>
      <c r="S531" s="15">
        <v>506</v>
      </c>
      <c r="T531" s="15">
        <f t="shared" ca="1" si="96"/>
        <v>3</v>
      </c>
      <c r="U531" s="16">
        <f t="shared" ca="1" si="102"/>
        <v>15691.958084202</v>
      </c>
      <c r="V531" s="16">
        <f t="shared" ca="1" si="103"/>
        <v>15666.417954058425</v>
      </c>
      <c r="W531" s="16">
        <f t="shared" ca="1" si="104"/>
        <v>15735.482415438735</v>
      </c>
    </row>
    <row r="532" spans="9:23">
      <c r="I532" s="15">
        <v>507</v>
      </c>
      <c r="J532" s="16">
        <f t="shared" ca="1" si="92"/>
        <v>27.135715033238146</v>
      </c>
      <c r="K532" s="16">
        <f t="shared" ca="1" si="97"/>
        <v>15587.613620974771</v>
      </c>
      <c r="L532" s="16">
        <f t="shared" ca="1" si="98"/>
        <v>15666.417954058425</v>
      </c>
      <c r="M532" s="16">
        <f t="shared" ca="1" si="99"/>
        <v>15754.386212061298</v>
      </c>
      <c r="N532" s="16">
        <f t="shared" ca="1" si="93"/>
        <v>5.365862223236312</v>
      </c>
      <c r="O532" s="16">
        <f t="shared" ca="1" si="94"/>
        <v>15759.752074284534</v>
      </c>
      <c r="P532" s="16">
        <f t="shared" ca="1" si="100"/>
        <v>78.804333083653546</v>
      </c>
      <c r="Q532" s="16">
        <f t="shared" ca="1" si="95"/>
        <v>87.968258002873711</v>
      </c>
      <c r="R532" s="16">
        <f t="shared" ca="1" si="101"/>
        <v>172.13845330976358</v>
      </c>
      <c r="S532" s="15">
        <v>507</v>
      </c>
      <c r="T532" s="15">
        <f t="shared" ca="1" si="96"/>
        <v>2</v>
      </c>
      <c r="U532" s="16">
        <f t="shared" ca="1" si="102"/>
        <v>15691.958084202</v>
      </c>
      <c r="V532" s="16">
        <f t="shared" ca="1" si="103"/>
        <v>15759.752074284534</v>
      </c>
      <c r="W532" s="16">
        <f t="shared" ca="1" si="104"/>
        <v>15735.482415438735</v>
      </c>
    </row>
    <row r="533" spans="9:23">
      <c r="I533" s="15">
        <v>508</v>
      </c>
      <c r="J533" s="16">
        <f t="shared" ca="1" si="92"/>
        <v>16.214876720402408</v>
      </c>
      <c r="K533" s="16">
        <f t="shared" ca="1" si="97"/>
        <v>15603.828497695173</v>
      </c>
      <c r="L533" s="16">
        <f t="shared" ca="1" si="98"/>
        <v>15691.958084202</v>
      </c>
      <c r="M533" s="16">
        <f t="shared" ca="1" si="99"/>
        <v>15751.535074183124</v>
      </c>
      <c r="N533" s="16">
        <f t="shared" ca="1" si="93"/>
        <v>6.6553024337537883</v>
      </c>
      <c r="O533" s="16">
        <f t="shared" ca="1" si="94"/>
        <v>15758.190376616878</v>
      </c>
      <c r="P533" s="16">
        <f t="shared" ca="1" si="100"/>
        <v>88.129586506827764</v>
      </c>
      <c r="Q533" s="16">
        <f t="shared" ca="1" si="95"/>
        <v>59.576989981124029</v>
      </c>
      <c r="R533" s="16">
        <f t="shared" ca="1" si="101"/>
        <v>154.36187892170557</v>
      </c>
      <c r="S533" s="15">
        <v>508</v>
      </c>
      <c r="T533" s="15">
        <f t="shared" ca="1" si="96"/>
        <v>1</v>
      </c>
      <c r="U533" s="16">
        <f t="shared" ca="1" si="102"/>
        <v>15758.190376616878</v>
      </c>
      <c r="V533" s="16">
        <f t="shared" ca="1" si="103"/>
        <v>15759.752074284534</v>
      </c>
      <c r="W533" s="16">
        <f t="shared" ca="1" si="104"/>
        <v>15735.482415438735</v>
      </c>
    </row>
    <row r="534" spans="9:23">
      <c r="I534" s="15">
        <v>509</v>
      </c>
      <c r="J534" s="16">
        <f t="shared" ca="1" si="92"/>
        <v>33.262646344189577</v>
      </c>
      <c r="K534" s="16">
        <f t="shared" ca="1" si="97"/>
        <v>15637.091144039363</v>
      </c>
      <c r="L534" s="16">
        <f t="shared" ca="1" si="98"/>
        <v>15735.482415438735</v>
      </c>
      <c r="M534" s="16">
        <f t="shared" ca="1" si="99"/>
        <v>15781.688888831732</v>
      </c>
      <c r="N534" s="16">
        <f t="shared" ca="1" si="93"/>
        <v>9.2827103224686098</v>
      </c>
      <c r="O534" s="16">
        <f t="shared" ca="1" si="94"/>
        <v>15790.9715991542</v>
      </c>
      <c r="P534" s="16">
        <f t="shared" ca="1" si="100"/>
        <v>98.391271399372272</v>
      </c>
      <c r="Q534" s="16">
        <f t="shared" ca="1" si="95"/>
        <v>46.20647339299628</v>
      </c>
      <c r="R534" s="16">
        <f t="shared" ca="1" si="101"/>
        <v>153.88045511483716</v>
      </c>
      <c r="S534" s="15">
        <v>509</v>
      </c>
      <c r="T534" s="15">
        <f t="shared" ca="1" si="96"/>
        <v>3</v>
      </c>
      <c r="U534" s="16">
        <f t="shared" ca="1" si="102"/>
        <v>15758.190376616878</v>
      </c>
      <c r="V534" s="16">
        <f t="shared" ca="1" si="103"/>
        <v>15759.752074284534</v>
      </c>
      <c r="W534" s="16">
        <f t="shared" ca="1" si="104"/>
        <v>15790.9715991542</v>
      </c>
    </row>
    <row r="535" spans="9:23">
      <c r="I535" s="15">
        <v>510</v>
      </c>
      <c r="J535" s="16">
        <f t="shared" ca="1" si="92"/>
        <v>170.16545597943883</v>
      </c>
      <c r="K535" s="16">
        <f t="shared" ca="1" si="97"/>
        <v>15807.256600018802</v>
      </c>
      <c r="L535" s="16">
        <f t="shared" ca="1" si="98"/>
        <v>15807.256600018802</v>
      </c>
      <c r="M535" s="16">
        <f t="shared" ca="1" si="99"/>
        <v>15889.556553036633</v>
      </c>
      <c r="N535" s="16">
        <f t="shared" ca="1" si="93"/>
        <v>8.0301234669765442</v>
      </c>
      <c r="O535" s="16">
        <f t="shared" ca="1" si="94"/>
        <v>15897.58667650361</v>
      </c>
      <c r="P535" s="16">
        <f t="shared" ca="1" si="100"/>
        <v>0</v>
      </c>
      <c r="Q535" s="16">
        <f t="shared" ca="1" si="95"/>
        <v>82.299953017831029</v>
      </c>
      <c r="R535" s="16">
        <f t="shared" ca="1" si="101"/>
        <v>90.330076484807577</v>
      </c>
      <c r="S535" s="15">
        <v>510</v>
      </c>
      <c r="T535" s="15">
        <f t="shared" ca="1" si="96"/>
        <v>1</v>
      </c>
      <c r="U535" s="16">
        <f t="shared" ca="1" si="102"/>
        <v>15897.58667650361</v>
      </c>
      <c r="V535" s="16">
        <f t="shared" ca="1" si="103"/>
        <v>15759.752074284534</v>
      </c>
      <c r="W535" s="16">
        <f t="shared" ca="1" si="104"/>
        <v>15790.9715991542</v>
      </c>
    </row>
    <row r="536" spans="9:23">
      <c r="I536" s="15">
        <v>511</v>
      </c>
      <c r="J536" s="16">
        <f t="shared" ca="1" si="92"/>
        <v>15.009523291947534</v>
      </c>
      <c r="K536" s="16">
        <f t="shared" ca="1" si="97"/>
        <v>15822.26612331075</v>
      </c>
      <c r="L536" s="16">
        <f t="shared" ca="1" si="98"/>
        <v>15822.26612331075</v>
      </c>
      <c r="M536" s="16">
        <f t="shared" ca="1" si="99"/>
        <v>15881.971094462197</v>
      </c>
      <c r="N536" s="16">
        <f t="shared" ca="1" si="93"/>
        <v>7.1004830252110347</v>
      </c>
      <c r="O536" s="16">
        <f t="shared" ca="1" si="94"/>
        <v>15889.071577487408</v>
      </c>
      <c r="P536" s="16">
        <f t="shared" ca="1" si="100"/>
        <v>0</v>
      </c>
      <c r="Q536" s="16">
        <f t="shared" ca="1" si="95"/>
        <v>59.704971151446308</v>
      </c>
      <c r="R536" s="16">
        <f t="shared" ca="1" si="101"/>
        <v>66.805454176657349</v>
      </c>
      <c r="S536" s="15">
        <v>511</v>
      </c>
      <c r="T536" s="15">
        <f t="shared" ca="1" si="96"/>
        <v>2</v>
      </c>
      <c r="U536" s="16">
        <f t="shared" ca="1" si="102"/>
        <v>15897.58667650361</v>
      </c>
      <c r="V536" s="16">
        <f t="shared" ca="1" si="103"/>
        <v>15889.071577487408</v>
      </c>
      <c r="W536" s="16">
        <f t="shared" ca="1" si="104"/>
        <v>15790.9715991542</v>
      </c>
    </row>
    <row r="537" spans="9:23">
      <c r="I537" s="15">
        <v>512</v>
      </c>
      <c r="J537" s="16">
        <f t="shared" ca="1" si="92"/>
        <v>8.2188581476115807</v>
      </c>
      <c r="K537" s="16">
        <f t="shared" ca="1" si="97"/>
        <v>15830.484981458361</v>
      </c>
      <c r="L537" s="16">
        <f t="shared" ca="1" si="98"/>
        <v>15830.484981458361</v>
      </c>
      <c r="M537" s="16">
        <f t="shared" ca="1" si="99"/>
        <v>15872.391664627154</v>
      </c>
      <c r="N537" s="16">
        <f t="shared" ca="1" si="93"/>
        <v>8.9635643940279834</v>
      </c>
      <c r="O537" s="16">
        <f t="shared" ca="1" si="94"/>
        <v>15881.355229021181</v>
      </c>
      <c r="P537" s="16">
        <f t="shared" ca="1" si="100"/>
        <v>0</v>
      </c>
      <c r="Q537" s="16">
        <f t="shared" ca="1" si="95"/>
        <v>41.906683168791801</v>
      </c>
      <c r="R537" s="16">
        <f t="shared" ca="1" si="101"/>
        <v>50.870247562819785</v>
      </c>
      <c r="S537" s="15">
        <v>512</v>
      </c>
      <c r="T537" s="15">
        <f t="shared" ca="1" si="96"/>
        <v>3</v>
      </c>
      <c r="U537" s="16">
        <f t="shared" ca="1" si="102"/>
        <v>15897.58667650361</v>
      </c>
      <c r="V537" s="16">
        <f t="shared" ca="1" si="103"/>
        <v>15889.071577487408</v>
      </c>
      <c r="W537" s="16">
        <f t="shared" ca="1" si="104"/>
        <v>15881.355229021181</v>
      </c>
    </row>
    <row r="538" spans="9:23">
      <c r="I538" s="15">
        <v>513</v>
      </c>
      <c r="J538" s="16">
        <f t="shared" ca="1" si="92"/>
        <v>31.999476970950425</v>
      </c>
      <c r="K538" s="16">
        <f t="shared" ca="1" si="97"/>
        <v>15862.484458429311</v>
      </c>
      <c r="L538" s="16">
        <f t="shared" ca="1" si="98"/>
        <v>15881.355229021181</v>
      </c>
      <c r="M538" s="16">
        <f t="shared" ca="1" si="99"/>
        <v>15943.250322363212</v>
      </c>
      <c r="N538" s="16">
        <f t="shared" ca="1" si="93"/>
        <v>9.9001370409100211</v>
      </c>
      <c r="O538" s="16">
        <f t="shared" ca="1" si="94"/>
        <v>15953.150459404122</v>
      </c>
      <c r="P538" s="16">
        <f t="shared" ca="1" si="100"/>
        <v>18.870770591869586</v>
      </c>
      <c r="Q538" s="16">
        <f t="shared" ca="1" si="95"/>
        <v>61.895093342030293</v>
      </c>
      <c r="R538" s="16">
        <f t="shared" ca="1" si="101"/>
        <v>90.666000974809904</v>
      </c>
      <c r="S538" s="15">
        <v>513</v>
      </c>
      <c r="T538" s="15">
        <f t="shared" ca="1" si="96"/>
        <v>3</v>
      </c>
      <c r="U538" s="16">
        <f t="shared" ca="1" si="102"/>
        <v>15897.58667650361</v>
      </c>
      <c r="V538" s="16">
        <f t="shared" ca="1" si="103"/>
        <v>15889.071577487408</v>
      </c>
      <c r="W538" s="16">
        <f t="shared" ca="1" si="104"/>
        <v>15953.150459404122</v>
      </c>
    </row>
    <row r="539" spans="9:23">
      <c r="I539" s="15">
        <v>514</v>
      </c>
      <c r="J539" s="16">
        <f t="shared" ref="J539:J602" ca="1" si="105">LN(RAND())*(-$B$15)</f>
        <v>34.999553145214492</v>
      </c>
      <c r="K539" s="16">
        <f t="shared" ca="1" si="97"/>
        <v>15897.484011574526</v>
      </c>
      <c r="L539" s="16">
        <f t="shared" ca="1" si="98"/>
        <v>15897.484011574526</v>
      </c>
      <c r="M539" s="16">
        <f t="shared" ca="1" si="99"/>
        <v>15948.810292031963</v>
      </c>
      <c r="N539" s="16">
        <f t="shared" ref="N539:N602" ca="1" si="106">(RAND()*5)+5</f>
        <v>7.8479126604377507</v>
      </c>
      <c r="O539" s="16">
        <f t="shared" ref="O539:O602" ca="1" si="107">M539+N539</f>
        <v>15956.658204692401</v>
      </c>
      <c r="P539" s="16">
        <f t="shared" ca="1" si="100"/>
        <v>0</v>
      </c>
      <c r="Q539" s="16">
        <f t="shared" ref="Q539:Q602" ca="1" si="108">_xlfn.NORM.INV(RAND(), $B$11,$B$12)</f>
        <v>51.326280457437477</v>
      </c>
      <c r="R539" s="16">
        <f t="shared" ca="1" si="101"/>
        <v>59.174193117875227</v>
      </c>
      <c r="S539" s="15">
        <v>514</v>
      </c>
      <c r="T539" s="15">
        <f t="shared" ref="T539:T602" ca="1" si="109">IF(O539=U539, 1, IF(O539=V539, 2, IF(W539=O539, 3, IF(X539=O539, 4, 0))))</f>
        <v>2</v>
      </c>
      <c r="U539" s="16">
        <f t="shared" ca="1" si="102"/>
        <v>15897.58667650361</v>
      </c>
      <c r="V539" s="16">
        <f t="shared" ca="1" si="103"/>
        <v>15956.658204692401</v>
      </c>
      <c r="W539" s="16">
        <f t="shared" ca="1" si="104"/>
        <v>15953.150459404122</v>
      </c>
    </row>
    <row r="540" spans="9:23">
      <c r="I540" s="15">
        <v>515</v>
      </c>
      <c r="J540" s="16">
        <f t="shared" ca="1" si="105"/>
        <v>9.8797969936437458</v>
      </c>
      <c r="K540" s="16">
        <f t="shared" ref="K540:K603" ca="1" si="110">K539+J540</f>
        <v>15907.36380856817</v>
      </c>
      <c r="L540" s="16">
        <f t="shared" ref="L540:L603" ca="1" si="111">IF(K540&gt;MIN(U539:W539), K540, MIN(U539:W539))</f>
        <v>15907.36380856817</v>
      </c>
      <c r="M540" s="16">
        <f t="shared" ref="M540:M603" ca="1" si="112">L540+Q540</f>
        <v>15958.805466340462</v>
      </c>
      <c r="N540" s="16">
        <f t="shared" ca="1" si="106"/>
        <v>7.7342172956074808</v>
      </c>
      <c r="O540" s="16">
        <f t="shared" ca="1" si="107"/>
        <v>15966.539683636069</v>
      </c>
      <c r="P540" s="16">
        <f t="shared" ref="P540:P603" ca="1" si="113">IF((L540-K540) &gt;=0, (L540-K540), 0)</f>
        <v>0</v>
      </c>
      <c r="Q540" s="16">
        <f t="shared" ca="1" si="108"/>
        <v>51.44165777229194</v>
      </c>
      <c r="R540" s="16">
        <f t="shared" ref="R540:R603" ca="1" si="114">Q540+P540+N540</f>
        <v>59.175875067899419</v>
      </c>
      <c r="S540" s="15">
        <v>515</v>
      </c>
      <c r="T540" s="15">
        <f t="shared" ca="1" si="109"/>
        <v>1</v>
      </c>
      <c r="U540" s="16">
        <f t="shared" ref="U540:U603" ca="1" si="115">IF(U539=MIN(U539:W539), M540 + N540, U539)</f>
        <v>15966.539683636069</v>
      </c>
      <c r="V540" s="16">
        <f t="shared" ref="V540:V603" ca="1" si="116">IF(V539=MIN(U539:W539), M540 + N540, V539)</f>
        <v>15956.658204692401</v>
      </c>
      <c r="W540" s="16">
        <f t="shared" ca="1" si="104"/>
        <v>15953.150459404122</v>
      </c>
    </row>
    <row r="541" spans="9:23">
      <c r="I541" s="15">
        <v>516</v>
      </c>
      <c r="J541" s="16">
        <f t="shared" ca="1" si="105"/>
        <v>1.9528938306192245</v>
      </c>
      <c r="K541" s="16">
        <f t="shared" ca="1" si="110"/>
        <v>15909.31670239879</v>
      </c>
      <c r="L541" s="16">
        <f t="shared" ca="1" si="111"/>
        <v>15953.150459404122</v>
      </c>
      <c r="M541" s="16">
        <f t="shared" ca="1" si="112"/>
        <v>16056.438026340891</v>
      </c>
      <c r="N541" s="16">
        <f t="shared" ca="1" si="106"/>
        <v>5.2618981908276607</v>
      </c>
      <c r="O541" s="16">
        <f t="shared" ca="1" si="107"/>
        <v>16061.699924531718</v>
      </c>
      <c r="P541" s="16">
        <f t="shared" ca="1" si="113"/>
        <v>43.83375700533179</v>
      </c>
      <c r="Q541" s="16">
        <f t="shared" ca="1" si="108"/>
        <v>103.28756693676894</v>
      </c>
      <c r="R541" s="16">
        <f t="shared" ca="1" si="114"/>
        <v>152.38322213292838</v>
      </c>
      <c r="S541" s="15">
        <v>516</v>
      </c>
      <c r="T541" s="15">
        <f t="shared" ca="1" si="109"/>
        <v>3</v>
      </c>
      <c r="U541" s="16">
        <f t="shared" ca="1" si="115"/>
        <v>15966.539683636069</v>
      </c>
      <c r="V541" s="16">
        <f t="shared" ca="1" si="116"/>
        <v>15956.658204692401</v>
      </c>
      <c r="W541" s="16">
        <f t="shared" ref="W541:W604" ca="1" si="117">IF(W540=MIN(U540:W540), N541+M541, W540)</f>
        <v>16061.699924531718</v>
      </c>
    </row>
    <row r="542" spans="9:23">
      <c r="I542" s="15">
        <v>517</v>
      </c>
      <c r="J542" s="16">
        <f t="shared" ca="1" si="105"/>
        <v>2.0917932045608798E-2</v>
      </c>
      <c r="K542" s="16">
        <f t="shared" ca="1" si="110"/>
        <v>15909.337620330836</v>
      </c>
      <c r="L542" s="16">
        <f t="shared" ca="1" si="111"/>
        <v>15956.658204692401</v>
      </c>
      <c r="M542" s="16">
        <f t="shared" ca="1" si="112"/>
        <v>16050.298306127394</v>
      </c>
      <c r="N542" s="16">
        <f t="shared" ca="1" si="106"/>
        <v>7.3417414810641022</v>
      </c>
      <c r="O542" s="16">
        <f t="shared" ca="1" si="107"/>
        <v>16057.640047608458</v>
      </c>
      <c r="P542" s="16">
        <f t="shared" ca="1" si="113"/>
        <v>47.320584361565125</v>
      </c>
      <c r="Q542" s="16">
        <f t="shared" ca="1" si="108"/>
        <v>93.640101434991806</v>
      </c>
      <c r="R542" s="16">
        <f t="shared" ca="1" si="114"/>
        <v>148.30242727762104</v>
      </c>
      <c r="S542" s="15">
        <v>517</v>
      </c>
      <c r="T542" s="15">
        <f t="shared" ca="1" si="109"/>
        <v>2</v>
      </c>
      <c r="U542" s="16">
        <f t="shared" ca="1" si="115"/>
        <v>15966.539683636069</v>
      </c>
      <c r="V542" s="16">
        <f t="shared" ca="1" si="116"/>
        <v>16057.640047608458</v>
      </c>
      <c r="W542" s="16">
        <f t="shared" ca="1" si="117"/>
        <v>16061.699924531718</v>
      </c>
    </row>
    <row r="543" spans="9:23">
      <c r="I543" s="15">
        <v>518</v>
      </c>
      <c r="J543" s="16">
        <f t="shared" ca="1" si="105"/>
        <v>25.771349699632857</v>
      </c>
      <c r="K543" s="16">
        <f t="shared" ca="1" si="110"/>
        <v>15935.108970030469</v>
      </c>
      <c r="L543" s="16">
        <f t="shared" ca="1" si="111"/>
        <v>15966.539683636069</v>
      </c>
      <c r="M543" s="16">
        <f t="shared" ca="1" si="112"/>
        <v>16039.685740605239</v>
      </c>
      <c r="N543" s="16">
        <f t="shared" ca="1" si="106"/>
        <v>7.6096833734236142</v>
      </c>
      <c r="O543" s="16">
        <f t="shared" ca="1" si="107"/>
        <v>16047.295423978661</v>
      </c>
      <c r="P543" s="16">
        <f t="shared" ca="1" si="113"/>
        <v>31.430713605599522</v>
      </c>
      <c r="Q543" s="16">
        <f t="shared" ca="1" si="108"/>
        <v>73.146056969170019</v>
      </c>
      <c r="R543" s="16">
        <f t="shared" ca="1" si="114"/>
        <v>112.18645394819316</v>
      </c>
      <c r="S543" s="15">
        <v>518</v>
      </c>
      <c r="T543" s="15">
        <f t="shared" ca="1" si="109"/>
        <v>1</v>
      </c>
      <c r="U543" s="16">
        <f t="shared" ca="1" si="115"/>
        <v>16047.295423978661</v>
      </c>
      <c r="V543" s="16">
        <f t="shared" ca="1" si="116"/>
        <v>16057.640047608458</v>
      </c>
      <c r="W543" s="16">
        <f t="shared" ca="1" si="117"/>
        <v>16061.699924531718</v>
      </c>
    </row>
    <row r="544" spans="9:23">
      <c r="I544" s="15">
        <v>519</v>
      </c>
      <c r="J544" s="16">
        <f t="shared" ca="1" si="105"/>
        <v>50.635725653864718</v>
      </c>
      <c r="K544" s="16">
        <f t="shared" ca="1" si="110"/>
        <v>15985.744695684334</v>
      </c>
      <c r="L544" s="16">
        <f t="shared" ca="1" si="111"/>
        <v>16047.295423978661</v>
      </c>
      <c r="M544" s="16">
        <f t="shared" ca="1" si="112"/>
        <v>16087.328035195746</v>
      </c>
      <c r="N544" s="16">
        <f t="shared" ca="1" si="106"/>
        <v>8.2659392180114715</v>
      </c>
      <c r="O544" s="16">
        <f t="shared" ca="1" si="107"/>
        <v>16095.593974413758</v>
      </c>
      <c r="P544" s="16">
        <f t="shared" ca="1" si="113"/>
        <v>61.5507282943272</v>
      </c>
      <c r="Q544" s="16">
        <f t="shared" ca="1" si="108"/>
        <v>40.032611217083684</v>
      </c>
      <c r="R544" s="16">
        <f t="shared" ca="1" si="114"/>
        <v>109.84927872942235</v>
      </c>
      <c r="S544" s="15">
        <v>519</v>
      </c>
      <c r="T544" s="15">
        <f t="shared" ca="1" si="109"/>
        <v>1</v>
      </c>
      <c r="U544" s="16">
        <f t="shared" ca="1" si="115"/>
        <v>16095.593974413758</v>
      </c>
      <c r="V544" s="16">
        <f t="shared" ca="1" si="116"/>
        <v>16057.640047608458</v>
      </c>
      <c r="W544" s="16">
        <f t="shared" ca="1" si="117"/>
        <v>16061.699924531718</v>
      </c>
    </row>
    <row r="545" spans="9:23">
      <c r="I545" s="15">
        <v>520</v>
      </c>
      <c r="J545" s="16">
        <f t="shared" ca="1" si="105"/>
        <v>13.746509036331892</v>
      </c>
      <c r="K545" s="16">
        <f t="shared" ca="1" si="110"/>
        <v>15999.491204720665</v>
      </c>
      <c r="L545" s="16">
        <f t="shared" ca="1" si="111"/>
        <v>16057.640047608458</v>
      </c>
      <c r="M545" s="16">
        <f t="shared" ca="1" si="112"/>
        <v>16105.124128537749</v>
      </c>
      <c r="N545" s="16">
        <f t="shared" ca="1" si="106"/>
        <v>6.8552075171491378</v>
      </c>
      <c r="O545" s="16">
        <f t="shared" ca="1" si="107"/>
        <v>16111.979336054897</v>
      </c>
      <c r="P545" s="16">
        <f t="shared" ca="1" si="113"/>
        <v>58.148842887792853</v>
      </c>
      <c r="Q545" s="16">
        <f t="shared" ca="1" si="108"/>
        <v>47.484080929291068</v>
      </c>
      <c r="R545" s="16">
        <f t="shared" ca="1" si="114"/>
        <v>112.48813133423306</v>
      </c>
      <c r="S545" s="15">
        <v>520</v>
      </c>
      <c r="T545" s="15">
        <f t="shared" ca="1" si="109"/>
        <v>2</v>
      </c>
      <c r="U545" s="16">
        <f t="shared" ca="1" si="115"/>
        <v>16095.593974413758</v>
      </c>
      <c r="V545" s="16">
        <f t="shared" ca="1" si="116"/>
        <v>16111.979336054897</v>
      </c>
      <c r="W545" s="16">
        <f t="shared" ca="1" si="117"/>
        <v>16061.699924531718</v>
      </c>
    </row>
    <row r="546" spans="9:23">
      <c r="I546" s="15">
        <v>521</v>
      </c>
      <c r="J546" s="16">
        <f t="shared" ca="1" si="105"/>
        <v>13.390650358269339</v>
      </c>
      <c r="K546" s="16">
        <f t="shared" ca="1" si="110"/>
        <v>16012.881855078935</v>
      </c>
      <c r="L546" s="16">
        <f t="shared" ca="1" si="111"/>
        <v>16061.699924531718</v>
      </c>
      <c r="M546" s="16">
        <f t="shared" ca="1" si="112"/>
        <v>16102.553355585162</v>
      </c>
      <c r="N546" s="16">
        <f t="shared" ca="1" si="106"/>
        <v>7.7025310370059774</v>
      </c>
      <c r="O546" s="16">
        <f t="shared" ca="1" si="107"/>
        <v>16110.255886622168</v>
      </c>
      <c r="P546" s="16">
        <f t="shared" ca="1" si="113"/>
        <v>48.818069452783675</v>
      </c>
      <c r="Q546" s="16">
        <f t="shared" ca="1" si="108"/>
        <v>40.853431053443842</v>
      </c>
      <c r="R546" s="16">
        <f t="shared" ca="1" si="114"/>
        <v>97.3740315432335</v>
      </c>
      <c r="S546" s="15">
        <v>521</v>
      </c>
      <c r="T546" s="15">
        <f t="shared" ca="1" si="109"/>
        <v>3</v>
      </c>
      <c r="U546" s="16">
        <f t="shared" ca="1" si="115"/>
        <v>16095.593974413758</v>
      </c>
      <c r="V546" s="16">
        <f t="shared" ca="1" si="116"/>
        <v>16111.979336054897</v>
      </c>
      <c r="W546" s="16">
        <f t="shared" ca="1" si="117"/>
        <v>16110.255886622168</v>
      </c>
    </row>
    <row r="547" spans="9:23">
      <c r="I547" s="15">
        <v>522</v>
      </c>
      <c r="J547" s="16">
        <f t="shared" ca="1" si="105"/>
        <v>33.423219978571801</v>
      </c>
      <c r="K547" s="16">
        <f t="shared" ca="1" si="110"/>
        <v>16046.305075057506</v>
      </c>
      <c r="L547" s="16">
        <f t="shared" ca="1" si="111"/>
        <v>16095.593974413758</v>
      </c>
      <c r="M547" s="16">
        <f t="shared" ca="1" si="112"/>
        <v>16158.138388268539</v>
      </c>
      <c r="N547" s="16">
        <f t="shared" ca="1" si="106"/>
        <v>5.4387491881869954</v>
      </c>
      <c r="O547" s="16">
        <f t="shared" ca="1" si="107"/>
        <v>16163.577137456725</v>
      </c>
      <c r="P547" s="16">
        <f t="shared" ca="1" si="113"/>
        <v>49.288899356251932</v>
      </c>
      <c r="Q547" s="16">
        <f t="shared" ca="1" si="108"/>
        <v>62.544413854781524</v>
      </c>
      <c r="R547" s="16">
        <f t="shared" ca="1" si="114"/>
        <v>117.27206239922045</v>
      </c>
      <c r="S547" s="15">
        <v>522</v>
      </c>
      <c r="T547" s="15">
        <f t="shared" ca="1" si="109"/>
        <v>1</v>
      </c>
      <c r="U547" s="16">
        <f t="shared" ca="1" si="115"/>
        <v>16163.577137456725</v>
      </c>
      <c r="V547" s="16">
        <f t="shared" ca="1" si="116"/>
        <v>16111.979336054897</v>
      </c>
      <c r="W547" s="16">
        <f t="shared" ca="1" si="117"/>
        <v>16110.255886622168</v>
      </c>
    </row>
    <row r="548" spans="9:23">
      <c r="I548" s="15">
        <v>523</v>
      </c>
      <c r="J548" s="16">
        <f t="shared" ca="1" si="105"/>
        <v>21.712766314115839</v>
      </c>
      <c r="K548" s="16">
        <f t="shared" ca="1" si="110"/>
        <v>16068.017841371622</v>
      </c>
      <c r="L548" s="16">
        <f t="shared" ca="1" si="111"/>
        <v>16110.255886622168</v>
      </c>
      <c r="M548" s="16">
        <f t="shared" ca="1" si="112"/>
        <v>16180.64291723769</v>
      </c>
      <c r="N548" s="16">
        <f t="shared" ca="1" si="106"/>
        <v>9.7493750660431786</v>
      </c>
      <c r="O548" s="16">
        <f t="shared" ca="1" si="107"/>
        <v>16190.392292303733</v>
      </c>
      <c r="P548" s="16">
        <f t="shared" ca="1" si="113"/>
        <v>42.238045250545838</v>
      </c>
      <c r="Q548" s="16">
        <f t="shared" ca="1" si="108"/>
        <v>70.387030615522775</v>
      </c>
      <c r="R548" s="16">
        <f t="shared" ca="1" si="114"/>
        <v>122.37445093211178</v>
      </c>
      <c r="S548" s="15">
        <v>523</v>
      </c>
      <c r="T548" s="15">
        <f t="shared" ca="1" si="109"/>
        <v>3</v>
      </c>
      <c r="U548" s="16">
        <f t="shared" ca="1" si="115"/>
        <v>16163.577137456725</v>
      </c>
      <c r="V548" s="16">
        <f t="shared" ca="1" si="116"/>
        <v>16111.979336054897</v>
      </c>
      <c r="W548" s="16">
        <f t="shared" ca="1" si="117"/>
        <v>16190.392292303733</v>
      </c>
    </row>
    <row r="549" spans="9:23">
      <c r="I549" s="15">
        <v>524</v>
      </c>
      <c r="J549" s="16">
        <f t="shared" ca="1" si="105"/>
        <v>3.0018839877629393</v>
      </c>
      <c r="K549" s="16">
        <f t="shared" ca="1" si="110"/>
        <v>16071.019725359385</v>
      </c>
      <c r="L549" s="16">
        <f t="shared" ca="1" si="111"/>
        <v>16111.979336054897</v>
      </c>
      <c r="M549" s="16">
        <f t="shared" ca="1" si="112"/>
        <v>16135.545195537659</v>
      </c>
      <c r="N549" s="16">
        <f t="shared" ca="1" si="106"/>
        <v>8.5817870040511597</v>
      </c>
      <c r="O549" s="16">
        <f t="shared" ca="1" si="107"/>
        <v>16144.126982541711</v>
      </c>
      <c r="P549" s="16">
        <f t="shared" ca="1" si="113"/>
        <v>40.95961069551231</v>
      </c>
      <c r="Q549" s="16">
        <f t="shared" ca="1" si="108"/>
        <v>23.565859482761383</v>
      </c>
      <c r="R549" s="16">
        <f t="shared" ca="1" si="114"/>
        <v>73.107257182324858</v>
      </c>
      <c r="S549" s="15">
        <v>524</v>
      </c>
      <c r="T549" s="15">
        <f t="shared" ca="1" si="109"/>
        <v>2</v>
      </c>
      <c r="U549" s="16">
        <f t="shared" ca="1" si="115"/>
        <v>16163.577137456725</v>
      </c>
      <c r="V549" s="16">
        <f t="shared" ca="1" si="116"/>
        <v>16144.126982541711</v>
      </c>
      <c r="W549" s="16">
        <f t="shared" ca="1" si="117"/>
        <v>16190.392292303733</v>
      </c>
    </row>
    <row r="550" spans="9:23">
      <c r="I550" s="15">
        <v>525</v>
      </c>
      <c r="J550" s="16">
        <f t="shared" ca="1" si="105"/>
        <v>89.6323880927511</v>
      </c>
      <c r="K550" s="16">
        <f t="shared" ca="1" si="110"/>
        <v>16160.652113452135</v>
      </c>
      <c r="L550" s="16">
        <f t="shared" ca="1" si="111"/>
        <v>16160.652113452135</v>
      </c>
      <c r="M550" s="16">
        <f t="shared" ca="1" si="112"/>
        <v>16242.57910966246</v>
      </c>
      <c r="N550" s="16">
        <f t="shared" ca="1" si="106"/>
        <v>9.5199977375457046</v>
      </c>
      <c r="O550" s="16">
        <f t="shared" ca="1" si="107"/>
        <v>16252.099107400005</v>
      </c>
      <c r="P550" s="16">
        <f t="shared" ca="1" si="113"/>
        <v>0</v>
      </c>
      <c r="Q550" s="16">
        <f t="shared" ca="1" si="108"/>
        <v>81.926996210325285</v>
      </c>
      <c r="R550" s="16">
        <f t="shared" ca="1" si="114"/>
        <v>91.446993947870993</v>
      </c>
      <c r="S550" s="15">
        <v>525</v>
      </c>
      <c r="T550" s="15">
        <f t="shared" ca="1" si="109"/>
        <v>2</v>
      </c>
      <c r="U550" s="16">
        <f t="shared" ca="1" si="115"/>
        <v>16163.577137456725</v>
      </c>
      <c r="V550" s="16">
        <f t="shared" ca="1" si="116"/>
        <v>16252.099107400005</v>
      </c>
      <c r="W550" s="16">
        <f t="shared" ca="1" si="117"/>
        <v>16190.392292303733</v>
      </c>
    </row>
    <row r="551" spans="9:23">
      <c r="I551" s="15">
        <v>526</v>
      </c>
      <c r="J551" s="16">
        <f t="shared" ca="1" si="105"/>
        <v>3.6803129921849713</v>
      </c>
      <c r="K551" s="16">
        <f t="shared" ca="1" si="110"/>
        <v>16164.33242644432</v>
      </c>
      <c r="L551" s="16">
        <f t="shared" ca="1" si="111"/>
        <v>16164.33242644432</v>
      </c>
      <c r="M551" s="16">
        <f t="shared" ca="1" si="112"/>
        <v>16246.920772535903</v>
      </c>
      <c r="N551" s="16">
        <f t="shared" ca="1" si="106"/>
        <v>8.3209720921960848</v>
      </c>
      <c r="O551" s="16">
        <f t="shared" ca="1" si="107"/>
        <v>16255.2417446281</v>
      </c>
      <c r="P551" s="16">
        <f t="shared" ca="1" si="113"/>
        <v>0</v>
      </c>
      <c r="Q551" s="16">
        <f t="shared" ca="1" si="108"/>
        <v>82.588346091582579</v>
      </c>
      <c r="R551" s="16">
        <f t="shared" ca="1" si="114"/>
        <v>90.909318183778666</v>
      </c>
      <c r="S551" s="15">
        <v>526</v>
      </c>
      <c r="T551" s="15">
        <f t="shared" ca="1" si="109"/>
        <v>1</v>
      </c>
      <c r="U551" s="16">
        <f t="shared" ca="1" si="115"/>
        <v>16255.2417446281</v>
      </c>
      <c r="V551" s="16">
        <f t="shared" ca="1" si="116"/>
        <v>16252.099107400005</v>
      </c>
      <c r="W551" s="16">
        <f t="shared" ca="1" si="117"/>
        <v>16190.392292303733</v>
      </c>
    </row>
    <row r="552" spans="9:23">
      <c r="I552" s="15">
        <v>527</v>
      </c>
      <c r="J552" s="16">
        <f t="shared" ca="1" si="105"/>
        <v>6.7880268694713122</v>
      </c>
      <c r="K552" s="16">
        <f t="shared" ca="1" si="110"/>
        <v>16171.120453313792</v>
      </c>
      <c r="L552" s="16">
        <f t="shared" ca="1" si="111"/>
        <v>16190.392292303733</v>
      </c>
      <c r="M552" s="16">
        <f t="shared" ca="1" si="112"/>
        <v>16239.458357921123</v>
      </c>
      <c r="N552" s="16">
        <f t="shared" ca="1" si="106"/>
        <v>5.7487574639031536</v>
      </c>
      <c r="O552" s="16">
        <f t="shared" ca="1" si="107"/>
        <v>16245.207115385027</v>
      </c>
      <c r="P552" s="16">
        <f t="shared" ca="1" si="113"/>
        <v>19.271838989941898</v>
      </c>
      <c r="Q552" s="16">
        <f t="shared" ca="1" si="108"/>
        <v>49.066065617388638</v>
      </c>
      <c r="R552" s="16">
        <f t="shared" ca="1" si="114"/>
        <v>74.08666207123369</v>
      </c>
      <c r="S552" s="15">
        <v>527</v>
      </c>
      <c r="T552" s="15">
        <f t="shared" ca="1" si="109"/>
        <v>3</v>
      </c>
      <c r="U552" s="16">
        <f t="shared" ca="1" si="115"/>
        <v>16255.2417446281</v>
      </c>
      <c r="V552" s="16">
        <f t="shared" ca="1" si="116"/>
        <v>16252.099107400005</v>
      </c>
      <c r="W552" s="16">
        <f t="shared" ca="1" si="117"/>
        <v>16245.207115385027</v>
      </c>
    </row>
    <row r="553" spans="9:23">
      <c r="I553" s="15">
        <v>528</v>
      </c>
      <c r="J553" s="16">
        <f t="shared" ca="1" si="105"/>
        <v>12.631611899421019</v>
      </c>
      <c r="K553" s="16">
        <f t="shared" ca="1" si="110"/>
        <v>16183.752065213213</v>
      </c>
      <c r="L553" s="16">
        <f t="shared" ca="1" si="111"/>
        <v>16245.207115385027</v>
      </c>
      <c r="M553" s="16">
        <f t="shared" ca="1" si="112"/>
        <v>16355.217918554625</v>
      </c>
      <c r="N553" s="16">
        <f t="shared" ca="1" si="106"/>
        <v>6.6916879279670365</v>
      </c>
      <c r="O553" s="16">
        <f t="shared" ca="1" si="107"/>
        <v>16361.909606482592</v>
      </c>
      <c r="P553" s="16">
        <f t="shared" ca="1" si="113"/>
        <v>61.455050171813127</v>
      </c>
      <c r="Q553" s="16">
        <f t="shared" ca="1" si="108"/>
        <v>110.01080316959809</v>
      </c>
      <c r="R553" s="16">
        <f t="shared" ca="1" si="114"/>
        <v>178.15754126937824</v>
      </c>
      <c r="S553" s="15">
        <v>528</v>
      </c>
      <c r="T553" s="15">
        <f t="shared" ca="1" si="109"/>
        <v>3</v>
      </c>
      <c r="U553" s="16">
        <f t="shared" ca="1" si="115"/>
        <v>16255.2417446281</v>
      </c>
      <c r="V553" s="16">
        <f t="shared" ca="1" si="116"/>
        <v>16252.099107400005</v>
      </c>
      <c r="W553" s="16">
        <f t="shared" ca="1" si="117"/>
        <v>16361.909606482592</v>
      </c>
    </row>
    <row r="554" spans="9:23">
      <c r="I554" s="15">
        <v>529</v>
      </c>
      <c r="J554" s="16">
        <f t="shared" ca="1" si="105"/>
        <v>21.778032123943568</v>
      </c>
      <c r="K554" s="16">
        <f t="shared" ca="1" si="110"/>
        <v>16205.530097337158</v>
      </c>
      <c r="L554" s="16">
        <f t="shared" ca="1" si="111"/>
        <v>16252.099107400005</v>
      </c>
      <c r="M554" s="16">
        <f t="shared" ca="1" si="112"/>
        <v>16303.311970524326</v>
      </c>
      <c r="N554" s="16">
        <f t="shared" ca="1" si="106"/>
        <v>6.4670242829425071</v>
      </c>
      <c r="O554" s="16">
        <f t="shared" ca="1" si="107"/>
        <v>16309.77899480727</v>
      </c>
      <c r="P554" s="16">
        <f t="shared" ca="1" si="113"/>
        <v>46.569010062847155</v>
      </c>
      <c r="Q554" s="16">
        <f t="shared" ca="1" si="108"/>
        <v>51.212863124320791</v>
      </c>
      <c r="R554" s="16">
        <f t="shared" ca="1" si="114"/>
        <v>104.24889747011045</v>
      </c>
      <c r="S554" s="15">
        <v>529</v>
      </c>
      <c r="T554" s="15">
        <f t="shared" ca="1" si="109"/>
        <v>2</v>
      </c>
      <c r="U554" s="16">
        <f t="shared" ca="1" si="115"/>
        <v>16255.2417446281</v>
      </c>
      <c r="V554" s="16">
        <f t="shared" ca="1" si="116"/>
        <v>16309.77899480727</v>
      </c>
      <c r="W554" s="16">
        <f t="shared" ca="1" si="117"/>
        <v>16361.909606482592</v>
      </c>
    </row>
    <row r="555" spans="9:23">
      <c r="I555" s="15">
        <v>530</v>
      </c>
      <c r="J555" s="16">
        <f t="shared" ca="1" si="105"/>
        <v>70.158576294501202</v>
      </c>
      <c r="K555" s="16">
        <f t="shared" ca="1" si="110"/>
        <v>16275.688673631659</v>
      </c>
      <c r="L555" s="16">
        <f t="shared" ca="1" si="111"/>
        <v>16275.688673631659</v>
      </c>
      <c r="M555" s="16">
        <f t="shared" ca="1" si="112"/>
        <v>16349.593314173562</v>
      </c>
      <c r="N555" s="16">
        <f t="shared" ca="1" si="106"/>
        <v>7.9019224071358982</v>
      </c>
      <c r="O555" s="16">
        <f t="shared" ca="1" si="107"/>
        <v>16357.495236580698</v>
      </c>
      <c r="P555" s="16">
        <f t="shared" ca="1" si="113"/>
        <v>0</v>
      </c>
      <c r="Q555" s="16">
        <f t="shared" ca="1" si="108"/>
        <v>73.904640541903049</v>
      </c>
      <c r="R555" s="16">
        <f t="shared" ca="1" si="114"/>
        <v>81.806562949038948</v>
      </c>
      <c r="S555" s="15">
        <v>530</v>
      </c>
      <c r="T555" s="15">
        <f t="shared" ca="1" si="109"/>
        <v>1</v>
      </c>
      <c r="U555" s="16">
        <f t="shared" ca="1" si="115"/>
        <v>16357.495236580698</v>
      </c>
      <c r="V555" s="16">
        <f t="shared" ca="1" si="116"/>
        <v>16309.77899480727</v>
      </c>
      <c r="W555" s="16">
        <f t="shared" ca="1" si="117"/>
        <v>16361.909606482592</v>
      </c>
    </row>
    <row r="556" spans="9:23">
      <c r="I556" s="15">
        <v>531</v>
      </c>
      <c r="J556" s="16">
        <f t="shared" ca="1" si="105"/>
        <v>28.084077671568384</v>
      </c>
      <c r="K556" s="16">
        <f t="shared" ca="1" si="110"/>
        <v>16303.772751303228</v>
      </c>
      <c r="L556" s="16">
        <f t="shared" ca="1" si="111"/>
        <v>16309.77899480727</v>
      </c>
      <c r="M556" s="16">
        <f t="shared" ca="1" si="112"/>
        <v>16340.391164981289</v>
      </c>
      <c r="N556" s="16">
        <f t="shared" ca="1" si="106"/>
        <v>9.6858689392619155</v>
      </c>
      <c r="O556" s="16">
        <f t="shared" ca="1" si="107"/>
        <v>16350.07703392055</v>
      </c>
      <c r="P556" s="16">
        <f t="shared" ca="1" si="113"/>
        <v>6.0062435040417768</v>
      </c>
      <c r="Q556" s="16">
        <f t="shared" ca="1" si="108"/>
        <v>30.612170174018694</v>
      </c>
      <c r="R556" s="16">
        <f t="shared" ca="1" si="114"/>
        <v>46.304282617322386</v>
      </c>
      <c r="S556" s="15">
        <v>531</v>
      </c>
      <c r="T556" s="15">
        <f t="shared" ca="1" si="109"/>
        <v>2</v>
      </c>
      <c r="U556" s="16">
        <f t="shared" ca="1" si="115"/>
        <v>16357.495236580698</v>
      </c>
      <c r="V556" s="16">
        <f t="shared" ca="1" si="116"/>
        <v>16350.07703392055</v>
      </c>
      <c r="W556" s="16">
        <f t="shared" ca="1" si="117"/>
        <v>16361.909606482592</v>
      </c>
    </row>
    <row r="557" spans="9:23">
      <c r="I557" s="15">
        <v>532</v>
      </c>
      <c r="J557" s="16">
        <f t="shared" ca="1" si="105"/>
        <v>0.81640416058524834</v>
      </c>
      <c r="K557" s="16">
        <f t="shared" ca="1" si="110"/>
        <v>16304.589155463813</v>
      </c>
      <c r="L557" s="16">
        <f t="shared" ca="1" si="111"/>
        <v>16350.07703392055</v>
      </c>
      <c r="M557" s="16">
        <f t="shared" ca="1" si="112"/>
        <v>16421.771472402394</v>
      </c>
      <c r="N557" s="16">
        <f t="shared" ca="1" si="106"/>
        <v>9.3455762670663063</v>
      </c>
      <c r="O557" s="16">
        <f t="shared" ca="1" si="107"/>
        <v>16431.117048669461</v>
      </c>
      <c r="P557" s="16">
        <f t="shared" ca="1" si="113"/>
        <v>45.487878456737235</v>
      </c>
      <c r="Q557" s="16">
        <f t="shared" ca="1" si="108"/>
        <v>71.694438481844202</v>
      </c>
      <c r="R557" s="16">
        <f t="shared" ca="1" si="114"/>
        <v>126.52789320564774</v>
      </c>
      <c r="S557" s="15">
        <v>532</v>
      </c>
      <c r="T557" s="15">
        <f t="shared" ca="1" si="109"/>
        <v>2</v>
      </c>
      <c r="U557" s="16">
        <f t="shared" ca="1" si="115"/>
        <v>16357.495236580698</v>
      </c>
      <c r="V557" s="16">
        <f t="shared" ca="1" si="116"/>
        <v>16431.117048669461</v>
      </c>
      <c r="W557" s="16">
        <f t="shared" ca="1" si="117"/>
        <v>16361.909606482592</v>
      </c>
    </row>
    <row r="558" spans="9:23">
      <c r="I558" s="15">
        <v>533</v>
      </c>
      <c r="J558" s="16">
        <f t="shared" ca="1" si="105"/>
        <v>4.1203118556106251</v>
      </c>
      <c r="K558" s="16">
        <f t="shared" ca="1" si="110"/>
        <v>16308.709467319424</v>
      </c>
      <c r="L558" s="16">
        <f t="shared" ca="1" si="111"/>
        <v>16357.495236580698</v>
      </c>
      <c r="M558" s="16">
        <f t="shared" ca="1" si="112"/>
        <v>16469.734475413003</v>
      </c>
      <c r="N558" s="16">
        <f t="shared" ca="1" si="106"/>
        <v>6.3884652315655526</v>
      </c>
      <c r="O558" s="16">
        <f t="shared" ca="1" si="107"/>
        <v>16476.122940644567</v>
      </c>
      <c r="P558" s="16">
        <f t="shared" ca="1" si="113"/>
        <v>48.785769261274254</v>
      </c>
      <c r="Q558" s="16">
        <f t="shared" ca="1" si="108"/>
        <v>112.2392388323059</v>
      </c>
      <c r="R558" s="16">
        <f t="shared" ca="1" si="114"/>
        <v>167.4134733251457</v>
      </c>
      <c r="S558" s="15">
        <v>533</v>
      </c>
      <c r="T558" s="15">
        <f t="shared" ca="1" si="109"/>
        <v>1</v>
      </c>
      <c r="U558" s="16">
        <f t="shared" ca="1" si="115"/>
        <v>16476.122940644567</v>
      </c>
      <c r="V558" s="16">
        <f t="shared" ca="1" si="116"/>
        <v>16431.117048669461</v>
      </c>
      <c r="W558" s="16">
        <f t="shared" ca="1" si="117"/>
        <v>16361.909606482592</v>
      </c>
    </row>
    <row r="559" spans="9:23">
      <c r="I559" s="15">
        <v>534</v>
      </c>
      <c r="J559" s="16">
        <f t="shared" ca="1" si="105"/>
        <v>15.891442879139216</v>
      </c>
      <c r="K559" s="16">
        <f t="shared" ca="1" si="110"/>
        <v>16324.600910198564</v>
      </c>
      <c r="L559" s="16">
        <f t="shared" ca="1" si="111"/>
        <v>16361.909606482592</v>
      </c>
      <c r="M559" s="16">
        <f t="shared" ca="1" si="112"/>
        <v>16421.617343845955</v>
      </c>
      <c r="N559" s="16">
        <f t="shared" ca="1" si="106"/>
        <v>6.0447358585672664</v>
      </c>
      <c r="O559" s="16">
        <f t="shared" ca="1" si="107"/>
        <v>16427.662079704522</v>
      </c>
      <c r="P559" s="16">
        <f t="shared" ca="1" si="113"/>
        <v>37.308696284027974</v>
      </c>
      <c r="Q559" s="16">
        <f t="shared" ca="1" si="108"/>
        <v>59.70773736336308</v>
      </c>
      <c r="R559" s="16">
        <f t="shared" ca="1" si="114"/>
        <v>103.06116950595832</v>
      </c>
      <c r="S559" s="15">
        <v>534</v>
      </c>
      <c r="T559" s="15">
        <f t="shared" ca="1" si="109"/>
        <v>3</v>
      </c>
      <c r="U559" s="16">
        <f t="shared" ca="1" si="115"/>
        <v>16476.122940644567</v>
      </c>
      <c r="V559" s="16">
        <f t="shared" ca="1" si="116"/>
        <v>16431.117048669461</v>
      </c>
      <c r="W559" s="16">
        <f t="shared" ca="1" si="117"/>
        <v>16427.662079704522</v>
      </c>
    </row>
    <row r="560" spans="9:23">
      <c r="I560" s="15">
        <v>535</v>
      </c>
      <c r="J560" s="16">
        <f t="shared" ca="1" si="105"/>
        <v>6.0446240124826103</v>
      </c>
      <c r="K560" s="16">
        <f t="shared" ca="1" si="110"/>
        <v>16330.645534211046</v>
      </c>
      <c r="L560" s="16">
        <f t="shared" ca="1" si="111"/>
        <v>16427.662079704522</v>
      </c>
      <c r="M560" s="16">
        <f t="shared" ca="1" si="112"/>
        <v>16520.282514274739</v>
      </c>
      <c r="N560" s="16">
        <f t="shared" ca="1" si="106"/>
        <v>8.0452138972445244</v>
      </c>
      <c r="O560" s="16">
        <f t="shared" ca="1" si="107"/>
        <v>16528.327728171982</v>
      </c>
      <c r="P560" s="16">
        <f t="shared" ca="1" si="113"/>
        <v>97.01654549347586</v>
      </c>
      <c r="Q560" s="16">
        <f t="shared" ca="1" si="108"/>
        <v>92.620434570215906</v>
      </c>
      <c r="R560" s="16">
        <f t="shared" ca="1" si="114"/>
        <v>197.6821939609363</v>
      </c>
      <c r="S560" s="15">
        <v>535</v>
      </c>
      <c r="T560" s="15">
        <f t="shared" ca="1" si="109"/>
        <v>3</v>
      </c>
      <c r="U560" s="16">
        <f t="shared" ca="1" si="115"/>
        <v>16476.122940644567</v>
      </c>
      <c r="V560" s="16">
        <f t="shared" ca="1" si="116"/>
        <v>16431.117048669461</v>
      </c>
      <c r="W560" s="16">
        <f t="shared" ca="1" si="117"/>
        <v>16528.327728171982</v>
      </c>
    </row>
    <row r="561" spans="9:23">
      <c r="I561" s="15">
        <v>536</v>
      </c>
      <c r="J561" s="16">
        <f t="shared" ca="1" si="105"/>
        <v>128.19815525586495</v>
      </c>
      <c r="K561" s="16">
        <f t="shared" ca="1" si="110"/>
        <v>16458.84368946691</v>
      </c>
      <c r="L561" s="16">
        <f t="shared" ca="1" si="111"/>
        <v>16458.84368946691</v>
      </c>
      <c r="M561" s="16">
        <f t="shared" ca="1" si="112"/>
        <v>16562.02441573939</v>
      </c>
      <c r="N561" s="16">
        <f t="shared" ca="1" si="106"/>
        <v>9.8074889786141277</v>
      </c>
      <c r="O561" s="16">
        <f t="shared" ca="1" si="107"/>
        <v>16571.831904718005</v>
      </c>
      <c r="P561" s="16">
        <f t="shared" ca="1" si="113"/>
        <v>0</v>
      </c>
      <c r="Q561" s="16">
        <f t="shared" ca="1" si="108"/>
        <v>103.180726272481</v>
      </c>
      <c r="R561" s="16">
        <f t="shared" ca="1" si="114"/>
        <v>112.98821525109513</v>
      </c>
      <c r="S561" s="15">
        <v>536</v>
      </c>
      <c r="T561" s="15">
        <f t="shared" ca="1" si="109"/>
        <v>2</v>
      </c>
      <c r="U561" s="16">
        <f t="shared" ca="1" si="115"/>
        <v>16476.122940644567</v>
      </c>
      <c r="V561" s="16">
        <f t="shared" ca="1" si="116"/>
        <v>16571.831904718005</v>
      </c>
      <c r="W561" s="16">
        <f t="shared" ca="1" si="117"/>
        <v>16528.327728171982</v>
      </c>
    </row>
    <row r="562" spans="9:23">
      <c r="I562" s="15">
        <v>537</v>
      </c>
      <c r="J562" s="16">
        <f t="shared" ca="1" si="105"/>
        <v>6.0627353139947715</v>
      </c>
      <c r="K562" s="16">
        <f t="shared" ca="1" si="110"/>
        <v>16464.906424780904</v>
      </c>
      <c r="L562" s="16">
        <f t="shared" ca="1" si="111"/>
        <v>16476.122940644567</v>
      </c>
      <c r="M562" s="16">
        <f t="shared" ca="1" si="112"/>
        <v>16539.044502227778</v>
      </c>
      <c r="N562" s="16">
        <f t="shared" ca="1" si="106"/>
        <v>6.89741531237682</v>
      </c>
      <c r="O562" s="16">
        <f t="shared" ca="1" si="107"/>
        <v>16545.941917540156</v>
      </c>
      <c r="P562" s="16">
        <f t="shared" ca="1" si="113"/>
        <v>11.216515863663517</v>
      </c>
      <c r="Q562" s="16">
        <f t="shared" ca="1" si="108"/>
        <v>62.92156158320968</v>
      </c>
      <c r="R562" s="16">
        <f t="shared" ca="1" si="114"/>
        <v>81.035492759250019</v>
      </c>
      <c r="S562" s="15">
        <v>537</v>
      </c>
      <c r="T562" s="15">
        <f t="shared" ca="1" si="109"/>
        <v>1</v>
      </c>
      <c r="U562" s="16">
        <f t="shared" ca="1" si="115"/>
        <v>16545.941917540156</v>
      </c>
      <c r="V562" s="16">
        <f t="shared" ca="1" si="116"/>
        <v>16571.831904718005</v>
      </c>
      <c r="W562" s="16">
        <f t="shared" ca="1" si="117"/>
        <v>16528.327728171982</v>
      </c>
    </row>
    <row r="563" spans="9:23">
      <c r="I563" s="15">
        <v>538</v>
      </c>
      <c r="J563" s="16">
        <f t="shared" ca="1" si="105"/>
        <v>17.963924598772486</v>
      </c>
      <c r="K563" s="16">
        <f t="shared" ca="1" si="110"/>
        <v>16482.870349379675</v>
      </c>
      <c r="L563" s="16">
        <f t="shared" ca="1" si="111"/>
        <v>16528.327728171982</v>
      </c>
      <c r="M563" s="16">
        <f t="shared" ca="1" si="112"/>
        <v>16557.243680080763</v>
      </c>
      <c r="N563" s="16">
        <f t="shared" ca="1" si="106"/>
        <v>5.6350489711353058</v>
      </c>
      <c r="O563" s="16">
        <f t="shared" ca="1" si="107"/>
        <v>16562.878729051899</v>
      </c>
      <c r="P563" s="16">
        <f t="shared" ca="1" si="113"/>
        <v>45.457378792307281</v>
      </c>
      <c r="Q563" s="16">
        <f t="shared" ca="1" si="108"/>
        <v>28.915951908781459</v>
      </c>
      <c r="R563" s="16">
        <f t="shared" ca="1" si="114"/>
        <v>80.008379672224052</v>
      </c>
      <c r="S563" s="15">
        <v>538</v>
      </c>
      <c r="T563" s="15">
        <f t="shared" ca="1" si="109"/>
        <v>3</v>
      </c>
      <c r="U563" s="16">
        <f t="shared" ca="1" si="115"/>
        <v>16545.941917540156</v>
      </c>
      <c r="V563" s="16">
        <f t="shared" ca="1" si="116"/>
        <v>16571.831904718005</v>
      </c>
      <c r="W563" s="16">
        <f t="shared" ca="1" si="117"/>
        <v>16562.878729051899</v>
      </c>
    </row>
    <row r="564" spans="9:23">
      <c r="I564" s="15">
        <v>539</v>
      </c>
      <c r="J564" s="16">
        <f t="shared" ca="1" si="105"/>
        <v>26.153128780003652</v>
      </c>
      <c r="K564" s="16">
        <f t="shared" ca="1" si="110"/>
        <v>16509.023478159677</v>
      </c>
      <c r="L564" s="16">
        <f t="shared" ca="1" si="111"/>
        <v>16545.941917540156</v>
      </c>
      <c r="M564" s="16">
        <f t="shared" ca="1" si="112"/>
        <v>16601.613908422398</v>
      </c>
      <c r="N564" s="16">
        <f t="shared" ca="1" si="106"/>
        <v>7.4604238826621083</v>
      </c>
      <c r="O564" s="16">
        <f t="shared" ca="1" si="107"/>
        <v>16609.074332305059</v>
      </c>
      <c r="P564" s="16">
        <f t="shared" ca="1" si="113"/>
        <v>36.918439380478958</v>
      </c>
      <c r="Q564" s="16">
        <f t="shared" ca="1" si="108"/>
        <v>55.671990882239882</v>
      </c>
      <c r="R564" s="16">
        <f t="shared" ca="1" si="114"/>
        <v>100.05085414538095</v>
      </c>
      <c r="S564" s="15">
        <v>539</v>
      </c>
      <c r="T564" s="15">
        <f t="shared" ca="1" si="109"/>
        <v>1</v>
      </c>
      <c r="U564" s="16">
        <f t="shared" ca="1" si="115"/>
        <v>16609.074332305059</v>
      </c>
      <c r="V564" s="16">
        <f t="shared" ca="1" si="116"/>
        <v>16571.831904718005</v>
      </c>
      <c r="W564" s="16">
        <f t="shared" ca="1" si="117"/>
        <v>16562.878729051899</v>
      </c>
    </row>
    <row r="565" spans="9:23">
      <c r="I565" s="15">
        <v>540</v>
      </c>
      <c r="J565" s="16">
        <f t="shared" ca="1" si="105"/>
        <v>10.030527265920908</v>
      </c>
      <c r="K565" s="16">
        <f t="shared" ca="1" si="110"/>
        <v>16519.054005425598</v>
      </c>
      <c r="L565" s="16">
        <f t="shared" ca="1" si="111"/>
        <v>16562.878729051899</v>
      </c>
      <c r="M565" s="16">
        <f t="shared" ca="1" si="112"/>
        <v>16588.306193050888</v>
      </c>
      <c r="N565" s="16">
        <f t="shared" ca="1" si="106"/>
        <v>8.4722407996658404</v>
      </c>
      <c r="O565" s="16">
        <f t="shared" ca="1" si="107"/>
        <v>16596.778433850555</v>
      </c>
      <c r="P565" s="16">
        <f t="shared" ca="1" si="113"/>
        <v>43.82472362630142</v>
      </c>
      <c r="Q565" s="16">
        <f t="shared" ca="1" si="108"/>
        <v>25.427463998989012</v>
      </c>
      <c r="R565" s="16">
        <f t="shared" ca="1" si="114"/>
        <v>77.724428424956272</v>
      </c>
      <c r="S565" s="15">
        <v>540</v>
      </c>
      <c r="T565" s="15">
        <f t="shared" ca="1" si="109"/>
        <v>3</v>
      </c>
      <c r="U565" s="16">
        <f t="shared" ca="1" si="115"/>
        <v>16609.074332305059</v>
      </c>
      <c r="V565" s="16">
        <f t="shared" ca="1" si="116"/>
        <v>16571.831904718005</v>
      </c>
      <c r="W565" s="16">
        <f t="shared" ca="1" si="117"/>
        <v>16596.778433850555</v>
      </c>
    </row>
    <row r="566" spans="9:23">
      <c r="I566" s="15">
        <v>541</v>
      </c>
      <c r="J566" s="16">
        <f t="shared" ca="1" si="105"/>
        <v>60.744319783810447</v>
      </c>
      <c r="K566" s="16">
        <f t="shared" ca="1" si="110"/>
        <v>16579.798325209409</v>
      </c>
      <c r="L566" s="16">
        <f t="shared" ca="1" si="111"/>
        <v>16579.798325209409</v>
      </c>
      <c r="M566" s="16">
        <f t="shared" ca="1" si="112"/>
        <v>16641.296504979662</v>
      </c>
      <c r="N566" s="16">
        <f t="shared" ca="1" si="106"/>
        <v>5.5645924168104202</v>
      </c>
      <c r="O566" s="16">
        <f t="shared" ca="1" si="107"/>
        <v>16646.861097396471</v>
      </c>
      <c r="P566" s="16">
        <f t="shared" ca="1" si="113"/>
        <v>0</v>
      </c>
      <c r="Q566" s="16">
        <f t="shared" ca="1" si="108"/>
        <v>61.49817977025166</v>
      </c>
      <c r="R566" s="16">
        <f t="shared" ca="1" si="114"/>
        <v>67.06277218706208</v>
      </c>
      <c r="S566" s="15">
        <v>541</v>
      </c>
      <c r="T566" s="15">
        <f t="shared" ca="1" si="109"/>
        <v>2</v>
      </c>
      <c r="U566" s="16">
        <f t="shared" ca="1" si="115"/>
        <v>16609.074332305059</v>
      </c>
      <c r="V566" s="16">
        <f t="shared" ca="1" si="116"/>
        <v>16646.861097396471</v>
      </c>
      <c r="W566" s="16">
        <f t="shared" ca="1" si="117"/>
        <v>16596.778433850555</v>
      </c>
    </row>
    <row r="567" spans="9:23">
      <c r="I567" s="15">
        <v>542</v>
      </c>
      <c r="J567" s="16">
        <f t="shared" ca="1" si="105"/>
        <v>18.629561784632237</v>
      </c>
      <c r="K567" s="16">
        <f t="shared" ca="1" si="110"/>
        <v>16598.427886994043</v>
      </c>
      <c r="L567" s="16">
        <f t="shared" ca="1" si="111"/>
        <v>16598.427886994043</v>
      </c>
      <c r="M567" s="16">
        <f t="shared" ca="1" si="112"/>
        <v>16661.214851917324</v>
      </c>
      <c r="N567" s="16">
        <f t="shared" ca="1" si="106"/>
        <v>6.42907744352393</v>
      </c>
      <c r="O567" s="16">
        <f t="shared" ca="1" si="107"/>
        <v>16667.643929360849</v>
      </c>
      <c r="P567" s="16">
        <f t="shared" ca="1" si="113"/>
        <v>0</v>
      </c>
      <c r="Q567" s="16">
        <f t="shared" ca="1" si="108"/>
        <v>62.786964923280763</v>
      </c>
      <c r="R567" s="16">
        <f t="shared" ca="1" si="114"/>
        <v>69.216042366804686</v>
      </c>
      <c r="S567" s="15">
        <v>542</v>
      </c>
      <c r="T567" s="15">
        <f t="shared" ca="1" si="109"/>
        <v>3</v>
      </c>
      <c r="U567" s="16">
        <f t="shared" ca="1" si="115"/>
        <v>16609.074332305059</v>
      </c>
      <c r="V567" s="16">
        <f t="shared" ca="1" si="116"/>
        <v>16646.861097396471</v>
      </c>
      <c r="W567" s="16">
        <f t="shared" ca="1" si="117"/>
        <v>16667.643929360849</v>
      </c>
    </row>
    <row r="568" spans="9:23">
      <c r="I568" s="15">
        <v>543</v>
      </c>
      <c r="J568" s="16">
        <f t="shared" ca="1" si="105"/>
        <v>14.686145927666896</v>
      </c>
      <c r="K568" s="16">
        <f t="shared" ca="1" si="110"/>
        <v>16613.114032921709</v>
      </c>
      <c r="L568" s="16">
        <f t="shared" ca="1" si="111"/>
        <v>16613.114032921709</v>
      </c>
      <c r="M568" s="16">
        <f t="shared" ca="1" si="112"/>
        <v>16688.340143325921</v>
      </c>
      <c r="N568" s="16">
        <f t="shared" ca="1" si="106"/>
        <v>6.6887138384020703</v>
      </c>
      <c r="O568" s="16">
        <f t="shared" ca="1" si="107"/>
        <v>16695.028857164321</v>
      </c>
      <c r="P568" s="16">
        <f t="shared" ca="1" si="113"/>
        <v>0</v>
      </c>
      <c r="Q568" s="16">
        <f t="shared" ca="1" si="108"/>
        <v>75.226110404210459</v>
      </c>
      <c r="R568" s="16">
        <f t="shared" ca="1" si="114"/>
        <v>81.914824242612525</v>
      </c>
      <c r="S568" s="15">
        <v>543</v>
      </c>
      <c r="T568" s="15">
        <f t="shared" ca="1" si="109"/>
        <v>1</v>
      </c>
      <c r="U568" s="16">
        <f t="shared" ca="1" si="115"/>
        <v>16695.028857164321</v>
      </c>
      <c r="V568" s="16">
        <f t="shared" ca="1" si="116"/>
        <v>16646.861097396471</v>
      </c>
      <c r="W568" s="16">
        <f t="shared" ca="1" si="117"/>
        <v>16667.643929360849</v>
      </c>
    </row>
    <row r="569" spans="9:23">
      <c r="I569" s="15">
        <v>544</v>
      </c>
      <c r="J569" s="16">
        <f t="shared" ca="1" si="105"/>
        <v>6.8865761282019973</v>
      </c>
      <c r="K569" s="16">
        <f t="shared" ca="1" si="110"/>
        <v>16620.000609049912</v>
      </c>
      <c r="L569" s="16">
        <f t="shared" ca="1" si="111"/>
        <v>16646.861097396471</v>
      </c>
      <c r="M569" s="16">
        <f t="shared" ca="1" si="112"/>
        <v>16683.231456388505</v>
      </c>
      <c r="N569" s="16">
        <f t="shared" ca="1" si="106"/>
        <v>9.5963228863671013</v>
      </c>
      <c r="O569" s="16">
        <f t="shared" ca="1" si="107"/>
        <v>16692.82777927487</v>
      </c>
      <c r="P569" s="16">
        <f t="shared" ca="1" si="113"/>
        <v>26.860488346559578</v>
      </c>
      <c r="Q569" s="16">
        <f t="shared" ca="1" si="108"/>
        <v>36.370358992034824</v>
      </c>
      <c r="R569" s="16">
        <f t="shared" ca="1" si="114"/>
        <v>72.827170224961506</v>
      </c>
      <c r="S569" s="15">
        <v>544</v>
      </c>
      <c r="T569" s="15">
        <f t="shared" ca="1" si="109"/>
        <v>2</v>
      </c>
      <c r="U569" s="16">
        <f t="shared" ca="1" si="115"/>
        <v>16695.028857164321</v>
      </c>
      <c r="V569" s="16">
        <f t="shared" ca="1" si="116"/>
        <v>16692.82777927487</v>
      </c>
      <c r="W569" s="16">
        <f t="shared" ca="1" si="117"/>
        <v>16667.643929360849</v>
      </c>
    </row>
    <row r="570" spans="9:23">
      <c r="I570" s="15">
        <v>545</v>
      </c>
      <c r="J570" s="16">
        <f t="shared" ca="1" si="105"/>
        <v>82.344282807916088</v>
      </c>
      <c r="K570" s="16">
        <f t="shared" ca="1" si="110"/>
        <v>16702.344891857829</v>
      </c>
      <c r="L570" s="16">
        <f t="shared" ca="1" si="111"/>
        <v>16702.344891857829</v>
      </c>
      <c r="M570" s="16">
        <f t="shared" ca="1" si="112"/>
        <v>16758.187360193828</v>
      </c>
      <c r="N570" s="16">
        <f t="shared" ca="1" si="106"/>
        <v>9.7953945561146245</v>
      </c>
      <c r="O570" s="16">
        <f t="shared" ca="1" si="107"/>
        <v>16767.982754749941</v>
      </c>
      <c r="P570" s="16">
        <f t="shared" ca="1" si="113"/>
        <v>0</v>
      </c>
      <c r="Q570" s="16">
        <f t="shared" ca="1" si="108"/>
        <v>55.842468335997232</v>
      </c>
      <c r="R570" s="16">
        <f t="shared" ca="1" si="114"/>
        <v>65.637862892111855</v>
      </c>
      <c r="S570" s="15">
        <v>545</v>
      </c>
      <c r="T570" s="15">
        <f t="shared" ca="1" si="109"/>
        <v>3</v>
      </c>
      <c r="U570" s="16">
        <f t="shared" ca="1" si="115"/>
        <v>16695.028857164321</v>
      </c>
      <c r="V570" s="16">
        <f t="shared" ca="1" si="116"/>
        <v>16692.82777927487</v>
      </c>
      <c r="W570" s="16">
        <f t="shared" ca="1" si="117"/>
        <v>16767.982754749941</v>
      </c>
    </row>
    <row r="571" spans="9:23">
      <c r="I571" s="15">
        <v>546</v>
      </c>
      <c r="J571" s="16">
        <f t="shared" ca="1" si="105"/>
        <v>8.5613826275248144</v>
      </c>
      <c r="K571" s="16">
        <f t="shared" ca="1" si="110"/>
        <v>16710.906274485355</v>
      </c>
      <c r="L571" s="16">
        <f t="shared" ca="1" si="111"/>
        <v>16710.906274485355</v>
      </c>
      <c r="M571" s="16">
        <f t="shared" ca="1" si="112"/>
        <v>16785.816790827226</v>
      </c>
      <c r="N571" s="16">
        <f t="shared" ca="1" si="106"/>
        <v>9.6108930683744305</v>
      </c>
      <c r="O571" s="16">
        <f t="shared" ca="1" si="107"/>
        <v>16795.427683895599</v>
      </c>
      <c r="P571" s="16">
        <f t="shared" ca="1" si="113"/>
        <v>0</v>
      </c>
      <c r="Q571" s="16">
        <f t="shared" ca="1" si="108"/>
        <v>74.910516341870803</v>
      </c>
      <c r="R571" s="16">
        <f t="shared" ca="1" si="114"/>
        <v>84.521409410245241</v>
      </c>
      <c r="S571" s="15">
        <v>546</v>
      </c>
      <c r="T571" s="15">
        <f t="shared" ca="1" si="109"/>
        <v>2</v>
      </c>
      <c r="U571" s="16">
        <f t="shared" ca="1" si="115"/>
        <v>16695.028857164321</v>
      </c>
      <c r="V571" s="16">
        <f t="shared" ca="1" si="116"/>
        <v>16795.427683895599</v>
      </c>
      <c r="W571" s="16">
        <f t="shared" ca="1" si="117"/>
        <v>16767.982754749941</v>
      </c>
    </row>
    <row r="572" spans="9:23">
      <c r="I572" s="15">
        <v>547</v>
      </c>
      <c r="J572" s="16">
        <f t="shared" ca="1" si="105"/>
        <v>5.2498951804401113</v>
      </c>
      <c r="K572" s="16">
        <f t="shared" ca="1" si="110"/>
        <v>16716.156169665795</v>
      </c>
      <c r="L572" s="16">
        <f t="shared" ca="1" si="111"/>
        <v>16716.156169665795</v>
      </c>
      <c r="M572" s="16">
        <f t="shared" ca="1" si="112"/>
        <v>16765.697970554778</v>
      </c>
      <c r="N572" s="16">
        <f t="shared" ca="1" si="106"/>
        <v>5.4544079727410999</v>
      </c>
      <c r="O572" s="16">
        <f t="shared" ca="1" si="107"/>
        <v>16771.15237852752</v>
      </c>
      <c r="P572" s="16">
        <f t="shared" ca="1" si="113"/>
        <v>0</v>
      </c>
      <c r="Q572" s="16">
        <f t="shared" ca="1" si="108"/>
        <v>49.541800888982642</v>
      </c>
      <c r="R572" s="16">
        <f t="shared" ca="1" si="114"/>
        <v>54.996208861723744</v>
      </c>
      <c r="S572" s="15">
        <v>547</v>
      </c>
      <c r="T572" s="15">
        <f t="shared" ca="1" si="109"/>
        <v>1</v>
      </c>
      <c r="U572" s="16">
        <f t="shared" ca="1" si="115"/>
        <v>16771.15237852752</v>
      </c>
      <c r="V572" s="16">
        <f t="shared" ca="1" si="116"/>
        <v>16795.427683895599</v>
      </c>
      <c r="W572" s="16">
        <f t="shared" ca="1" si="117"/>
        <v>16767.982754749941</v>
      </c>
    </row>
    <row r="573" spans="9:23">
      <c r="I573" s="15">
        <v>548</v>
      </c>
      <c r="J573" s="16">
        <f t="shared" ca="1" si="105"/>
        <v>8.4982761495870154</v>
      </c>
      <c r="K573" s="16">
        <f t="shared" ca="1" si="110"/>
        <v>16724.654445815384</v>
      </c>
      <c r="L573" s="16">
        <f t="shared" ca="1" si="111"/>
        <v>16767.982754749941</v>
      </c>
      <c r="M573" s="16">
        <f t="shared" ca="1" si="112"/>
        <v>16819.527146351749</v>
      </c>
      <c r="N573" s="16">
        <f t="shared" ca="1" si="106"/>
        <v>8.9796481109036002</v>
      </c>
      <c r="O573" s="16">
        <f t="shared" ca="1" si="107"/>
        <v>16828.506794462653</v>
      </c>
      <c r="P573" s="16">
        <f t="shared" ca="1" si="113"/>
        <v>43.328308934556844</v>
      </c>
      <c r="Q573" s="16">
        <f t="shared" ca="1" si="108"/>
        <v>51.544391601808741</v>
      </c>
      <c r="R573" s="16">
        <f t="shared" ca="1" si="114"/>
        <v>103.85234864726918</v>
      </c>
      <c r="S573" s="15">
        <v>548</v>
      </c>
      <c r="T573" s="15">
        <f t="shared" ca="1" si="109"/>
        <v>3</v>
      </c>
      <c r="U573" s="16">
        <f t="shared" ca="1" si="115"/>
        <v>16771.15237852752</v>
      </c>
      <c r="V573" s="16">
        <f t="shared" ca="1" si="116"/>
        <v>16795.427683895599</v>
      </c>
      <c r="W573" s="16">
        <f t="shared" ca="1" si="117"/>
        <v>16828.506794462653</v>
      </c>
    </row>
    <row r="574" spans="9:23">
      <c r="I574" s="15">
        <v>549</v>
      </c>
      <c r="J574" s="16">
        <f t="shared" ca="1" si="105"/>
        <v>35.134461864180174</v>
      </c>
      <c r="K574" s="16">
        <f t="shared" ca="1" si="110"/>
        <v>16759.788907679565</v>
      </c>
      <c r="L574" s="16">
        <f t="shared" ca="1" si="111"/>
        <v>16771.15237852752</v>
      </c>
      <c r="M574" s="16">
        <f t="shared" ca="1" si="112"/>
        <v>16816.143541271635</v>
      </c>
      <c r="N574" s="16">
        <f t="shared" ca="1" si="106"/>
        <v>8.5507947445524568</v>
      </c>
      <c r="O574" s="16">
        <f t="shared" ca="1" si="107"/>
        <v>16824.694336016186</v>
      </c>
      <c r="P574" s="16">
        <f t="shared" ca="1" si="113"/>
        <v>11.363470847954886</v>
      </c>
      <c r="Q574" s="16">
        <f t="shared" ca="1" si="108"/>
        <v>44.991162744113375</v>
      </c>
      <c r="R574" s="16">
        <f t="shared" ca="1" si="114"/>
        <v>64.905428336620716</v>
      </c>
      <c r="S574" s="15">
        <v>549</v>
      </c>
      <c r="T574" s="15">
        <f t="shared" ca="1" si="109"/>
        <v>1</v>
      </c>
      <c r="U574" s="16">
        <f t="shared" ca="1" si="115"/>
        <v>16824.694336016186</v>
      </c>
      <c r="V574" s="16">
        <f t="shared" ca="1" si="116"/>
        <v>16795.427683895599</v>
      </c>
      <c r="W574" s="16">
        <f t="shared" ca="1" si="117"/>
        <v>16828.506794462653</v>
      </c>
    </row>
    <row r="575" spans="9:23">
      <c r="I575" s="15">
        <v>550</v>
      </c>
      <c r="J575" s="16">
        <f t="shared" ca="1" si="105"/>
        <v>13.558286979002736</v>
      </c>
      <c r="K575" s="16">
        <f t="shared" ca="1" si="110"/>
        <v>16773.347194658567</v>
      </c>
      <c r="L575" s="16">
        <f t="shared" ca="1" si="111"/>
        <v>16795.427683895599</v>
      </c>
      <c r="M575" s="16">
        <f t="shared" ca="1" si="112"/>
        <v>16866.574185754984</v>
      </c>
      <c r="N575" s="16">
        <f t="shared" ca="1" si="106"/>
        <v>7.1825836220752013</v>
      </c>
      <c r="O575" s="16">
        <f t="shared" ca="1" si="107"/>
        <v>16873.756769377058</v>
      </c>
      <c r="P575" s="16">
        <f t="shared" ca="1" si="113"/>
        <v>22.080489237032452</v>
      </c>
      <c r="Q575" s="16">
        <f t="shared" ca="1" si="108"/>
        <v>71.146501859386007</v>
      </c>
      <c r="R575" s="16">
        <f t="shared" ca="1" si="114"/>
        <v>100.40957471849366</v>
      </c>
      <c r="S575" s="15">
        <v>550</v>
      </c>
      <c r="T575" s="15">
        <f t="shared" ca="1" si="109"/>
        <v>2</v>
      </c>
      <c r="U575" s="16">
        <f t="shared" ca="1" si="115"/>
        <v>16824.694336016186</v>
      </c>
      <c r="V575" s="16">
        <f t="shared" ca="1" si="116"/>
        <v>16873.756769377058</v>
      </c>
      <c r="W575" s="16">
        <f t="shared" ca="1" si="117"/>
        <v>16828.506794462653</v>
      </c>
    </row>
    <row r="576" spans="9:23">
      <c r="I576" s="15">
        <v>551</v>
      </c>
      <c r="J576" s="16">
        <f t="shared" ca="1" si="105"/>
        <v>1.7297931811703635</v>
      </c>
      <c r="K576" s="16">
        <f t="shared" ca="1" si="110"/>
        <v>16775.076987839737</v>
      </c>
      <c r="L576" s="16">
        <f t="shared" ca="1" si="111"/>
        <v>16824.694336016186</v>
      </c>
      <c r="M576" s="16">
        <f t="shared" ca="1" si="112"/>
        <v>16900.721048931497</v>
      </c>
      <c r="N576" s="16">
        <f t="shared" ca="1" si="106"/>
        <v>5.0797085334563699</v>
      </c>
      <c r="O576" s="16">
        <f t="shared" ca="1" si="107"/>
        <v>16905.800757464953</v>
      </c>
      <c r="P576" s="16">
        <f t="shared" ca="1" si="113"/>
        <v>49.617348176449013</v>
      </c>
      <c r="Q576" s="16">
        <f t="shared" ca="1" si="108"/>
        <v>76.026712915311137</v>
      </c>
      <c r="R576" s="16">
        <f t="shared" ca="1" si="114"/>
        <v>130.72376962521653</v>
      </c>
      <c r="S576" s="15">
        <v>551</v>
      </c>
      <c r="T576" s="15">
        <f t="shared" ca="1" si="109"/>
        <v>1</v>
      </c>
      <c r="U576" s="16">
        <f t="shared" ca="1" si="115"/>
        <v>16905.800757464953</v>
      </c>
      <c r="V576" s="16">
        <f t="shared" ca="1" si="116"/>
        <v>16873.756769377058</v>
      </c>
      <c r="W576" s="16">
        <f t="shared" ca="1" si="117"/>
        <v>16828.506794462653</v>
      </c>
    </row>
    <row r="577" spans="9:23">
      <c r="I577" s="15">
        <v>552</v>
      </c>
      <c r="J577" s="16">
        <f t="shared" ca="1" si="105"/>
        <v>1.9186401584258106E-2</v>
      </c>
      <c r="K577" s="16">
        <f t="shared" ca="1" si="110"/>
        <v>16775.09617424132</v>
      </c>
      <c r="L577" s="16">
        <f t="shared" ca="1" si="111"/>
        <v>16828.506794462653</v>
      </c>
      <c r="M577" s="16">
        <f t="shared" ca="1" si="112"/>
        <v>16895.978801571739</v>
      </c>
      <c r="N577" s="16">
        <f t="shared" ca="1" si="106"/>
        <v>6.853447336724086</v>
      </c>
      <c r="O577" s="16">
        <f t="shared" ca="1" si="107"/>
        <v>16902.832248908464</v>
      </c>
      <c r="P577" s="16">
        <f t="shared" ca="1" si="113"/>
        <v>53.410620221333375</v>
      </c>
      <c r="Q577" s="16">
        <f t="shared" ca="1" si="108"/>
        <v>67.47200710908605</v>
      </c>
      <c r="R577" s="16">
        <f t="shared" ca="1" si="114"/>
        <v>127.73607466714351</v>
      </c>
      <c r="S577" s="15">
        <v>552</v>
      </c>
      <c r="T577" s="15">
        <f t="shared" ca="1" si="109"/>
        <v>3</v>
      </c>
      <c r="U577" s="16">
        <f t="shared" ca="1" si="115"/>
        <v>16905.800757464953</v>
      </c>
      <c r="V577" s="16">
        <f t="shared" ca="1" si="116"/>
        <v>16873.756769377058</v>
      </c>
      <c r="W577" s="16">
        <f t="shared" ca="1" si="117"/>
        <v>16902.832248908464</v>
      </c>
    </row>
    <row r="578" spans="9:23">
      <c r="I578" s="15">
        <v>553</v>
      </c>
      <c r="J578" s="16">
        <f t="shared" ca="1" si="105"/>
        <v>3.6512446745707741</v>
      </c>
      <c r="K578" s="16">
        <f t="shared" ca="1" si="110"/>
        <v>16778.747418915889</v>
      </c>
      <c r="L578" s="16">
        <f t="shared" ca="1" si="111"/>
        <v>16873.756769377058</v>
      </c>
      <c r="M578" s="16">
        <f t="shared" ca="1" si="112"/>
        <v>16944.393290835586</v>
      </c>
      <c r="N578" s="16">
        <f t="shared" ca="1" si="106"/>
        <v>9.7313808624630358</v>
      </c>
      <c r="O578" s="16">
        <f t="shared" ca="1" si="107"/>
        <v>16954.124671698049</v>
      </c>
      <c r="P578" s="16">
        <f t="shared" ca="1" si="113"/>
        <v>95.009350461168651</v>
      </c>
      <c r="Q578" s="16">
        <f t="shared" ca="1" si="108"/>
        <v>70.636521458527</v>
      </c>
      <c r="R578" s="16">
        <f t="shared" ca="1" si="114"/>
        <v>175.37725278215868</v>
      </c>
      <c r="S578" s="15">
        <v>553</v>
      </c>
      <c r="T578" s="15">
        <f t="shared" ca="1" si="109"/>
        <v>2</v>
      </c>
      <c r="U578" s="16">
        <f t="shared" ca="1" si="115"/>
        <v>16905.800757464953</v>
      </c>
      <c r="V578" s="16">
        <f t="shared" ca="1" si="116"/>
        <v>16954.124671698049</v>
      </c>
      <c r="W578" s="16">
        <f t="shared" ca="1" si="117"/>
        <v>16902.832248908464</v>
      </c>
    </row>
    <row r="579" spans="9:23">
      <c r="I579" s="15">
        <v>554</v>
      </c>
      <c r="J579" s="16">
        <f t="shared" ca="1" si="105"/>
        <v>0.12318418642430286</v>
      </c>
      <c r="K579" s="16">
        <f t="shared" ca="1" si="110"/>
        <v>16778.870603102314</v>
      </c>
      <c r="L579" s="16">
        <f t="shared" ca="1" si="111"/>
        <v>16902.832248908464</v>
      </c>
      <c r="M579" s="16">
        <f t="shared" ca="1" si="112"/>
        <v>16978.920612366441</v>
      </c>
      <c r="N579" s="16">
        <f t="shared" ca="1" si="106"/>
        <v>5.5394875155581298</v>
      </c>
      <c r="O579" s="16">
        <f t="shared" ca="1" si="107"/>
        <v>16984.460099881999</v>
      </c>
      <c r="P579" s="16">
        <f t="shared" ca="1" si="113"/>
        <v>123.96164580615005</v>
      </c>
      <c r="Q579" s="16">
        <f t="shared" ca="1" si="108"/>
        <v>76.088363457978062</v>
      </c>
      <c r="R579" s="16">
        <f t="shared" ca="1" si="114"/>
        <v>205.58949677968624</v>
      </c>
      <c r="S579" s="15">
        <v>554</v>
      </c>
      <c r="T579" s="15">
        <f t="shared" ca="1" si="109"/>
        <v>3</v>
      </c>
      <c r="U579" s="16">
        <f t="shared" ca="1" si="115"/>
        <v>16905.800757464953</v>
      </c>
      <c r="V579" s="16">
        <f t="shared" ca="1" si="116"/>
        <v>16954.124671698049</v>
      </c>
      <c r="W579" s="16">
        <f t="shared" ca="1" si="117"/>
        <v>16984.460099881999</v>
      </c>
    </row>
    <row r="580" spans="9:23">
      <c r="I580" s="15">
        <v>555</v>
      </c>
      <c r="J580" s="16">
        <f t="shared" ca="1" si="105"/>
        <v>9.7830022751458721</v>
      </c>
      <c r="K580" s="16">
        <f t="shared" ca="1" si="110"/>
        <v>16788.653605377458</v>
      </c>
      <c r="L580" s="16">
        <f t="shared" ca="1" si="111"/>
        <v>16905.800757464953</v>
      </c>
      <c r="M580" s="16">
        <f t="shared" ca="1" si="112"/>
        <v>16959.0301646933</v>
      </c>
      <c r="N580" s="16">
        <f t="shared" ca="1" si="106"/>
        <v>7.0744872754534072</v>
      </c>
      <c r="O580" s="16">
        <f t="shared" ca="1" si="107"/>
        <v>16966.104651968755</v>
      </c>
      <c r="P580" s="16">
        <f t="shared" ca="1" si="113"/>
        <v>117.14715208749476</v>
      </c>
      <c r="Q580" s="16">
        <f t="shared" ca="1" si="108"/>
        <v>53.229407228346474</v>
      </c>
      <c r="R580" s="16">
        <f t="shared" ca="1" si="114"/>
        <v>177.45104659129464</v>
      </c>
      <c r="S580" s="15">
        <v>555</v>
      </c>
      <c r="T580" s="15">
        <f t="shared" ca="1" si="109"/>
        <v>1</v>
      </c>
      <c r="U580" s="16">
        <f t="shared" ca="1" si="115"/>
        <v>16966.104651968755</v>
      </c>
      <c r="V580" s="16">
        <f t="shared" ca="1" si="116"/>
        <v>16954.124671698049</v>
      </c>
      <c r="W580" s="16">
        <f t="shared" ca="1" si="117"/>
        <v>16984.460099881999</v>
      </c>
    </row>
    <row r="581" spans="9:23">
      <c r="I581" s="15">
        <v>556</v>
      </c>
      <c r="J581" s="16">
        <f t="shared" ca="1" si="105"/>
        <v>7.0466968743450682</v>
      </c>
      <c r="K581" s="16">
        <f t="shared" ca="1" si="110"/>
        <v>16795.700302251804</v>
      </c>
      <c r="L581" s="16">
        <f t="shared" ca="1" si="111"/>
        <v>16954.124671698049</v>
      </c>
      <c r="M581" s="16">
        <f t="shared" ca="1" si="112"/>
        <v>16993.396838293156</v>
      </c>
      <c r="N581" s="16">
        <f t="shared" ca="1" si="106"/>
        <v>6.3353499638118844</v>
      </c>
      <c r="O581" s="16">
        <f t="shared" ca="1" si="107"/>
        <v>16999.732188256967</v>
      </c>
      <c r="P581" s="16">
        <f t="shared" ca="1" si="113"/>
        <v>158.42436944624569</v>
      </c>
      <c r="Q581" s="16">
        <f t="shared" ca="1" si="108"/>
        <v>39.272166595105787</v>
      </c>
      <c r="R581" s="16">
        <f t="shared" ca="1" si="114"/>
        <v>204.03188600516336</v>
      </c>
      <c r="S581" s="15">
        <v>556</v>
      </c>
      <c r="T581" s="15">
        <f t="shared" ca="1" si="109"/>
        <v>2</v>
      </c>
      <c r="U581" s="16">
        <f t="shared" ca="1" si="115"/>
        <v>16966.104651968755</v>
      </c>
      <c r="V581" s="16">
        <f t="shared" ca="1" si="116"/>
        <v>16999.732188256967</v>
      </c>
      <c r="W581" s="16">
        <f t="shared" ca="1" si="117"/>
        <v>16984.460099881999</v>
      </c>
    </row>
    <row r="582" spans="9:23">
      <c r="I582" s="15">
        <v>557</v>
      </c>
      <c r="J582" s="16">
        <f t="shared" ca="1" si="105"/>
        <v>39.9329241276562</v>
      </c>
      <c r="K582" s="16">
        <f t="shared" ca="1" si="110"/>
        <v>16835.633226379461</v>
      </c>
      <c r="L582" s="16">
        <f t="shared" ca="1" si="111"/>
        <v>16966.104651968755</v>
      </c>
      <c r="M582" s="16">
        <f t="shared" ca="1" si="112"/>
        <v>17044.652274663695</v>
      </c>
      <c r="N582" s="16">
        <f t="shared" ca="1" si="106"/>
        <v>6.6028905987776589</v>
      </c>
      <c r="O582" s="16">
        <f t="shared" ca="1" si="107"/>
        <v>17051.255165262472</v>
      </c>
      <c r="P582" s="16">
        <f t="shared" ca="1" si="113"/>
        <v>130.47142558929409</v>
      </c>
      <c r="Q582" s="16">
        <f t="shared" ca="1" si="108"/>
        <v>78.547622694938752</v>
      </c>
      <c r="R582" s="16">
        <f t="shared" ca="1" si="114"/>
        <v>215.6219388830105</v>
      </c>
      <c r="S582" s="15">
        <v>557</v>
      </c>
      <c r="T582" s="15">
        <f t="shared" ca="1" si="109"/>
        <v>1</v>
      </c>
      <c r="U582" s="16">
        <f t="shared" ca="1" si="115"/>
        <v>17051.255165262472</v>
      </c>
      <c r="V582" s="16">
        <f t="shared" ca="1" si="116"/>
        <v>16999.732188256967</v>
      </c>
      <c r="W582" s="16">
        <f t="shared" ca="1" si="117"/>
        <v>16984.460099881999</v>
      </c>
    </row>
    <row r="583" spans="9:23">
      <c r="I583" s="15">
        <v>558</v>
      </c>
      <c r="J583" s="16">
        <f t="shared" ca="1" si="105"/>
        <v>25.63353341130081</v>
      </c>
      <c r="K583" s="16">
        <f t="shared" ca="1" si="110"/>
        <v>16861.26675979076</v>
      </c>
      <c r="L583" s="16">
        <f t="shared" ca="1" si="111"/>
        <v>16984.460099881999</v>
      </c>
      <c r="M583" s="16">
        <f t="shared" ca="1" si="112"/>
        <v>17016.555799932852</v>
      </c>
      <c r="N583" s="16">
        <f t="shared" ca="1" si="106"/>
        <v>5.0383826313119346</v>
      </c>
      <c r="O583" s="16">
        <f t="shared" ca="1" si="107"/>
        <v>17021.594182564164</v>
      </c>
      <c r="P583" s="16">
        <f t="shared" ca="1" si="113"/>
        <v>123.1933400912385</v>
      </c>
      <c r="Q583" s="16">
        <f t="shared" ca="1" si="108"/>
        <v>32.095700050851676</v>
      </c>
      <c r="R583" s="16">
        <f t="shared" ca="1" si="114"/>
        <v>160.32742277340213</v>
      </c>
      <c r="S583" s="15">
        <v>558</v>
      </c>
      <c r="T583" s="15">
        <f t="shared" ca="1" si="109"/>
        <v>3</v>
      </c>
      <c r="U583" s="16">
        <f t="shared" ca="1" si="115"/>
        <v>17051.255165262472</v>
      </c>
      <c r="V583" s="16">
        <f t="shared" ca="1" si="116"/>
        <v>16999.732188256967</v>
      </c>
      <c r="W583" s="16">
        <f t="shared" ca="1" si="117"/>
        <v>17021.594182564164</v>
      </c>
    </row>
    <row r="584" spans="9:23">
      <c r="I584" s="15">
        <v>559</v>
      </c>
      <c r="J584" s="16">
        <f t="shared" ca="1" si="105"/>
        <v>2.1324834440038387</v>
      </c>
      <c r="K584" s="16">
        <f t="shared" ca="1" si="110"/>
        <v>16863.399243234766</v>
      </c>
      <c r="L584" s="16">
        <f t="shared" ca="1" si="111"/>
        <v>16999.732188256967</v>
      </c>
      <c r="M584" s="16">
        <f t="shared" ca="1" si="112"/>
        <v>17054.402526816386</v>
      </c>
      <c r="N584" s="16">
        <f t="shared" ca="1" si="106"/>
        <v>7.4762234683872997</v>
      </c>
      <c r="O584" s="16">
        <f t="shared" ca="1" si="107"/>
        <v>17061.878750284774</v>
      </c>
      <c r="P584" s="16">
        <f t="shared" ca="1" si="113"/>
        <v>136.33294502220087</v>
      </c>
      <c r="Q584" s="16">
        <f t="shared" ca="1" si="108"/>
        <v>54.670338559419889</v>
      </c>
      <c r="R584" s="16">
        <f t="shared" ca="1" si="114"/>
        <v>198.47950705000807</v>
      </c>
      <c r="S584" s="15">
        <v>559</v>
      </c>
      <c r="T584" s="15">
        <f t="shared" ca="1" si="109"/>
        <v>2</v>
      </c>
      <c r="U584" s="16">
        <f t="shared" ca="1" si="115"/>
        <v>17051.255165262472</v>
      </c>
      <c r="V584" s="16">
        <f t="shared" ca="1" si="116"/>
        <v>17061.878750284774</v>
      </c>
      <c r="W584" s="16">
        <f t="shared" ca="1" si="117"/>
        <v>17021.594182564164</v>
      </c>
    </row>
    <row r="585" spans="9:23">
      <c r="I585" s="15">
        <v>560</v>
      </c>
      <c r="J585" s="16">
        <f t="shared" ca="1" si="105"/>
        <v>32.614432920972213</v>
      </c>
      <c r="K585" s="16">
        <f t="shared" ca="1" si="110"/>
        <v>16896.013676155737</v>
      </c>
      <c r="L585" s="16">
        <f t="shared" ca="1" si="111"/>
        <v>17021.594182564164</v>
      </c>
      <c r="M585" s="16">
        <f t="shared" ca="1" si="112"/>
        <v>17087.780359566113</v>
      </c>
      <c r="N585" s="16">
        <f t="shared" ca="1" si="106"/>
        <v>8.6044661788251737</v>
      </c>
      <c r="O585" s="16">
        <f t="shared" ca="1" si="107"/>
        <v>17096.384825744939</v>
      </c>
      <c r="P585" s="16">
        <f t="shared" ca="1" si="113"/>
        <v>125.58050640842703</v>
      </c>
      <c r="Q585" s="16">
        <f t="shared" ca="1" si="108"/>
        <v>66.186177001951222</v>
      </c>
      <c r="R585" s="16">
        <f t="shared" ca="1" si="114"/>
        <v>200.37114958920341</v>
      </c>
      <c r="S585" s="15">
        <v>560</v>
      </c>
      <c r="T585" s="15">
        <f t="shared" ca="1" si="109"/>
        <v>3</v>
      </c>
      <c r="U585" s="16">
        <f t="shared" ca="1" si="115"/>
        <v>17051.255165262472</v>
      </c>
      <c r="V585" s="16">
        <f t="shared" ca="1" si="116"/>
        <v>17061.878750284774</v>
      </c>
      <c r="W585" s="16">
        <f t="shared" ca="1" si="117"/>
        <v>17096.384825744939</v>
      </c>
    </row>
    <row r="586" spans="9:23">
      <c r="I586" s="15">
        <v>561</v>
      </c>
      <c r="J586" s="16">
        <f t="shared" ca="1" si="105"/>
        <v>24.002424077110415</v>
      </c>
      <c r="K586" s="16">
        <f t="shared" ca="1" si="110"/>
        <v>16920.016100232846</v>
      </c>
      <c r="L586" s="16">
        <f t="shared" ca="1" si="111"/>
        <v>17051.255165262472</v>
      </c>
      <c r="M586" s="16">
        <f t="shared" ca="1" si="112"/>
        <v>17115.805154602094</v>
      </c>
      <c r="N586" s="16">
        <f t="shared" ca="1" si="106"/>
        <v>5.3108506279485601</v>
      </c>
      <c r="O586" s="16">
        <f t="shared" ca="1" si="107"/>
        <v>17121.116005230044</v>
      </c>
      <c r="P586" s="16">
        <f t="shared" ca="1" si="113"/>
        <v>131.23906502962564</v>
      </c>
      <c r="Q586" s="16">
        <f t="shared" ca="1" si="108"/>
        <v>64.549989339621391</v>
      </c>
      <c r="R586" s="16">
        <f t="shared" ca="1" si="114"/>
        <v>201.09990499719558</v>
      </c>
      <c r="S586" s="15">
        <v>561</v>
      </c>
      <c r="T586" s="15">
        <f t="shared" ca="1" si="109"/>
        <v>1</v>
      </c>
      <c r="U586" s="16">
        <f t="shared" ca="1" si="115"/>
        <v>17121.116005230044</v>
      </c>
      <c r="V586" s="16">
        <f t="shared" ca="1" si="116"/>
        <v>17061.878750284774</v>
      </c>
      <c r="W586" s="16">
        <f t="shared" ca="1" si="117"/>
        <v>17096.384825744939</v>
      </c>
    </row>
    <row r="587" spans="9:23">
      <c r="I587" s="15">
        <v>562</v>
      </c>
      <c r="J587" s="16">
        <f t="shared" ca="1" si="105"/>
        <v>54.577308024531995</v>
      </c>
      <c r="K587" s="16">
        <f t="shared" ca="1" si="110"/>
        <v>16974.593408257377</v>
      </c>
      <c r="L587" s="16">
        <f t="shared" ca="1" si="111"/>
        <v>17061.878750284774</v>
      </c>
      <c r="M587" s="16">
        <f t="shared" ca="1" si="112"/>
        <v>17127.526153237184</v>
      </c>
      <c r="N587" s="16">
        <f t="shared" ca="1" si="106"/>
        <v>6.1794111288018616</v>
      </c>
      <c r="O587" s="16">
        <f t="shared" ca="1" si="107"/>
        <v>17133.705564365988</v>
      </c>
      <c r="P587" s="16">
        <f t="shared" ca="1" si="113"/>
        <v>87.285342027396837</v>
      </c>
      <c r="Q587" s="16">
        <f t="shared" ca="1" si="108"/>
        <v>65.647402952409621</v>
      </c>
      <c r="R587" s="16">
        <f t="shared" ca="1" si="114"/>
        <v>159.1121561086083</v>
      </c>
      <c r="S587" s="15">
        <v>562</v>
      </c>
      <c r="T587" s="15">
        <f t="shared" ca="1" si="109"/>
        <v>2</v>
      </c>
      <c r="U587" s="16">
        <f t="shared" ca="1" si="115"/>
        <v>17121.116005230044</v>
      </c>
      <c r="V587" s="16">
        <f t="shared" ca="1" si="116"/>
        <v>17133.705564365988</v>
      </c>
      <c r="W587" s="16">
        <f t="shared" ca="1" si="117"/>
        <v>17096.384825744939</v>
      </c>
    </row>
    <row r="588" spans="9:23">
      <c r="I588" s="15">
        <v>563</v>
      </c>
      <c r="J588" s="16">
        <f t="shared" ca="1" si="105"/>
        <v>58.238811183622467</v>
      </c>
      <c r="K588" s="16">
        <f t="shared" ca="1" si="110"/>
        <v>17032.832219440999</v>
      </c>
      <c r="L588" s="16">
        <f t="shared" ca="1" si="111"/>
        <v>17096.384825744939</v>
      </c>
      <c r="M588" s="16">
        <f t="shared" ca="1" si="112"/>
        <v>17186.17734725881</v>
      </c>
      <c r="N588" s="16">
        <f t="shared" ca="1" si="106"/>
        <v>7.9087519365645056</v>
      </c>
      <c r="O588" s="16">
        <f t="shared" ca="1" si="107"/>
        <v>17194.086099195374</v>
      </c>
      <c r="P588" s="16">
        <f t="shared" ca="1" si="113"/>
        <v>63.552606303939683</v>
      </c>
      <c r="Q588" s="16">
        <f t="shared" ca="1" si="108"/>
        <v>89.792521513870625</v>
      </c>
      <c r="R588" s="16">
        <f t="shared" ca="1" si="114"/>
        <v>161.25387975437479</v>
      </c>
      <c r="S588" s="15">
        <v>563</v>
      </c>
      <c r="T588" s="15">
        <f t="shared" ca="1" si="109"/>
        <v>3</v>
      </c>
      <c r="U588" s="16">
        <f t="shared" ca="1" si="115"/>
        <v>17121.116005230044</v>
      </c>
      <c r="V588" s="16">
        <f t="shared" ca="1" si="116"/>
        <v>17133.705564365988</v>
      </c>
      <c r="W588" s="16">
        <f t="shared" ca="1" si="117"/>
        <v>17194.086099195374</v>
      </c>
    </row>
    <row r="589" spans="9:23">
      <c r="I589" s="15">
        <v>564</v>
      </c>
      <c r="J589" s="16">
        <f t="shared" ca="1" si="105"/>
        <v>27.619728490959965</v>
      </c>
      <c r="K589" s="16">
        <f t="shared" ca="1" si="110"/>
        <v>17060.451947931961</v>
      </c>
      <c r="L589" s="16">
        <f t="shared" ca="1" si="111"/>
        <v>17121.116005230044</v>
      </c>
      <c r="M589" s="16">
        <f t="shared" ca="1" si="112"/>
        <v>17166.565944113518</v>
      </c>
      <c r="N589" s="16">
        <f t="shared" ca="1" si="106"/>
        <v>7.6911414218894389</v>
      </c>
      <c r="O589" s="16">
        <f t="shared" ca="1" si="107"/>
        <v>17174.257085535406</v>
      </c>
      <c r="P589" s="16">
        <f t="shared" ca="1" si="113"/>
        <v>60.664057298083208</v>
      </c>
      <c r="Q589" s="16">
        <f t="shared" ca="1" si="108"/>
        <v>45.449938883473195</v>
      </c>
      <c r="R589" s="16">
        <f t="shared" ca="1" si="114"/>
        <v>113.80513760344584</v>
      </c>
      <c r="S589" s="15">
        <v>564</v>
      </c>
      <c r="T589" s="15">
        <f t="shared" ca="1" si="109"/>
        <v>1</v>
      </c>
      <c r="U589" s="16">
        <f t="shared" ca="1" si="115"/>
        <v>17174.257085535406</v>
      </c>
      <c r="V589" s="16">
        <f t="shared" ca="1" si="116"/>
        <v>17133.705564365988</v>
      </c>
      <c r="W589" s="16">
        <f t="shared" ca="1" si="117"/>
        <v>17194.086099195374</v>
      </c>
    </row>
    <row r="590" spans="9:23">
      <c r="I590" s="15">
        <v>565</v>
      </c>
      <c r="J590" s="16">
        <f t="shared" ca="1" si="105"/>
        <v>19.959062529142436</v>
      </c>
      <c r="K590" s="16">
        <f t="shared" ca="1" si="110"/>
        <v>17080.411010461103</v>
      </c>
      <c r="L590" s="16">
        <f t="shared" ca="1" si="111"/>
        <v>17133.705564365988</v>
      </c>
      <c r="M590" s="16">
        <f t="shared" ca="1" si="112"/>
        <v>17169.077850018632</v>
      </c>
      <c r="N590" s="16">
        <f t="shared" ca="1" si="106"/>
        <v>9.3611243828957384</v>
      </c>
      <c r="O590" s="16">
        <f t="shared" ca="1" si="107"/>
        <v>17178.438974401528</v>
      </c>
      <c r="P590" s="16">
        <f t="shared" ca="1" si="113"/>
        <v>53.294553904885106</v>
      </c>
      <c r="Q590" s="16">
        <f t="shared" ca="1" si="108"/>
        <v>35.372285652642091</v>
      </c>
      <c r="R590" s="16">
        <f t="shared" ca="1" si="114"/>
        <v>98.027963940422936</v>
      </c>
      <c r="S590" s="15">
        <v>565</v>
      </c>
      <c r="T590" s="15">
        <f t="shared" ca="1" si="109"/>
        <v>2</v>
      </c>
      <c r="U590" s="16">
        <f t="shared" ca="1" si="115"/>
        <v>17174.257085535406</v>
      </c>
      <c r="V590" s="16">
        <f t="shared" ca="1" si="116"/>
        <v>17178.438974401528</v>
      </c>
      <c r="W590" s="16">
        <f t="shared" ca="1" si="117"/>
        <v>17194.086099195374</v>
      </c>
    </row>
    <row r="591" spans="9:23">
      <c r="I591" s="15">
        <v>566</v>
      </c>
      <c r="J591" s="16">
        <f t="shared" ca="1" si="105"/>
        <v>11.775727333770712</v>
      </c>
      <c r="K591" s="16">
        <f t="shared" ca="1" si="110"/>
        <v>17092.186737794873</v>
      </c>
      <c r="L591" s="16">
        <f t="shared" ca="1" si="111"/>
        <v>17174.257085535406</v>
      </c>
      <c r="M591" s="16">
        <f t="shared" ca="1" si="112"/>
        <v>17227.404536649054</v>
      </c>
      <c r="N591" s="16">
        <f t="shared" ca="1" si="106"/>
        <v>9.2349439861162601</v>
      </c>
      <c r="O591" s="16">
        <f t="shared" ca="1" si="107"/>
        <v>17236.639480635171</v>
      </c>
      <c r="P591" s="16">
        <f t="shared" ca="1" si="113"/>
        <v>82.07034774053318</v>
      </c>
      <c r="Q591" s="16">
        <f t="shared" ca="1" si="108"/>
        <v>53.147451113648302</v>
      </c>
      <c r="R591" s="16">
        <f t="shared" ca="1" si="114"/>
        <v>144.45274284029773</v>
      </c>
      <c r="S591" s="15">
        <v>566</v>
      </c>
      <c r="T591" s="15">
        <f t="shared" ca="1" si="109"/>
        <v>1</v>
      </c>
      <c r="U591" s="16">
        <f t="shared" ca="1" si="115"/>
        <v>17236.639480635171</v>
      </c>
      <c r="V591" s="16">
        <f t="shared" ca="1" si="116"/>
        <v>17178.438974401528</v>
      </c>
      <c r="W591" s="16">
        <f t="shared" ca="1" si="117"/>
        <v>17194.086099195374</v>
      </c>
    </row>
    <row r="592" spans="9:23">
      <c r="I592" s="15">
        <v>567</v>
      </c>
      <c r="J592" s="16">
        <f t="shared" ca="1" si="105"/>
        <v>0.27083350333354916</v>
      </c>
      <c r="K592" s="16">
        <f t="shared" ca="1" si="110"/>
        <v>17092.457571298208</v>
      </c>
      <c r="L592" s="16">
        <f t="shared" ca="1" si="111"/>
        <v>17178.438974401528</v>
      </c>
      <c r="M592" s="16">
        <f t="shared" ca="1" si="112"/>
        <v>17258.870590003116</v>
      </c>
      <c r="N592" s="16">
        <f t="shared" ca="1" si="106"/>
        <v>8.2474079630853918</v>
      </c>
      <c r="O592" s="16">
        <f t="shared" ca="1" si="107"/>
        <v>17267.117997966201</v>
      </c>
      <c r="P592" s="16">
        <f t="shared" ca="1" si="113"/>
        <v>85.98140310332019</v>
      </c>
      <c r="Q592" s="16">
        <f t="shared" ca="1" si="108"/>
        <v>80.431615601588604</v>
      </c>
      <c r="R592" s="16">
        <f t="shared" ca="1" si="114"/>
        <v>174.66042666799416</v>
      </c>
      <c r="S592" s="15">
        <v>567</v>
      </c>
      <c r="T592" s="15">
        <f t="shared" ca="1" si="109"/>
        <v>2</v>
      </c>
      <c r="U592" s="16">
        <f t="shared" ca="1" si="115"/>
        <v>17236.639480635171</v>
      </c>
      <c r="V592" s="16">
        <f t="shared" ca="1" si="116"/>
        <v>17267.117997966201</v>
      </c>
      <c r="W592" s="16">
        <f t="shared" ca="1" si="117"/>
        <v>17194.086099195374</v>
      </c>
    </row>
    <row r="593" spans="9:23">
      <c r="I593" s="15">
        <v>568</v>
      </c>
      <c r="J593" s="16">
        <f t="shared" ca="1" si="105"/>
        <v>11.05157070185871</v>
      </c>
      <c r="K593" s="16">
        <f t="shared" ca="1" si="110"/>
        <v>17103.509142000068</v>
      </c>
      <c r="L593" s="16">
        <f t="shared" ca="1" si="111"/>
        <v>17194.086099195374</v>
      </c>
      <c r="M593" s="16">
        <f t="shared" ca="1" si="112"/>
        <v>17266.741429052516</v>
      </c>
      <c r="N593" s="16">
        <f t="shared" ca="1" si="106"/>
        <v>9.4064902871299694</v>
      </c>
      <c r="O593" s="16">
        <f t="shared" ca="1" si="107"/>
        <v>17276.147919339644</v>
      </c>
      <c r="P593" s="16">
        <f t="shared" ca="1" si="113"/>
        <v>90.576957195306022</v>
      </c>
      <c r="Q593" s="16">
        <f t="shared" ca="1" si="108"/>
        <v>72.655329857139918</v>
      </c>
      <c r="R593" s="16">
        <f t="shared" ca="1" si="114"/>
        <v>172.63877733957591</v>
      </c>
      <c r="S593" s="15">
        <v>568</v>
      </c>
      <c r="T593" s="15">
        <f t="shared" ca="1" si="109"/>
        <v>3</v>
      </c>
      <c r="U593" s="16">
        <f t="shared" ca="1" si="115"/>
        <v>17236.639480635171</v>
      </c>
      <c r="V593" s="16">
        <f t="shared" ca="1" si="116"/>
        <v>17267.117997966201</v>
      </c>
      <c r="W593" s="16">
        <f t="shared" ca="1" si="117"/>
        <v>17276.147919339644</v>
      </c>
    </row>
    <row r="594" spans="9:23">
      <c r="I594" s="15">
        <v>569</v>
      </c>
      <c r="J594" s="16">
        <f t="shared" ca="1" si="105"/>
        <v>1.8243248499307312</v>
      </c>
      <c r="K594" s="16">
        <f t="shared" ca="1" si="110"/>
        <v>17105.333466849999</v>
      </c>
      <c r="L594" s="16">
        <f t="shared" ca="1" si="111"/>
        <v>17236.639480635171</v>
      </c>
      <c r="M594" s="16">
        <f t="shared" ca="1" si="112"/>
        <v>17301.951702040129</v>
      </c>
      <c r="N594" s="16">
        <f t="shared" ca="1" si="106"/>
        <v>6.9855235712451096</v>
      </c>
      <c r="O594" s="16">
        <f t="shared" ca="1" si="107"/>
        <v>17308.937225611375</v>
      </c>
      <c r="P594" s="16">
        <f t="shared" ca="1" si="113"/>
        <v>131.30601378517167</v>
      </c>
      <c r="Q594" s="16">
        <f t="shared" ca="1" si="108"/>
        <v>65.312221404958251</v>
      </c>
      <c r="R594" s="16">
        <f t="shared" ca="1" si="114"/>
        <v>203.60375876137502</v>
      </c>
      <c r="S594" s="15">
        <v>569</v>
      </c>
      <c r="T594" s="15">
        <f t="shared" ca="1" si="109"/>
        <v>1</v>
      </c>
      <c r="U594" s="16">
        <f t="shared" ca="1" si="115"/>
        <v>17308.937225611375</v>
      </c>
      <c r="V594" s="16">
        <f t="shared" ca="1" si="116"/>
        <v>17267.117997966201</v>
      </c>
      <c r="W594" s="16">
        <f t="shared" ca="1" si="117"/>
        <v>17276.147919339644</v>
      </c>
    </row>
    <row r="595" spans="9:23">
      <c r="I595" s="15">
        <v>570</v>
      </c>
      <c r="J595" s="16">
        <f t="shared" ca="1" si="105"/>
        <v>18.615782508815638</v>
      </c>
      <c r="K595" s="16">
        <f t="shared" ca="1" si="110"/>
        <v>17123.949249358815</v>
      </c>
      <c r="L595" s="16">
        <f t="shared" ca="1" si="111"/>
        <v>17267.117997966201</v>
      </c>
      <c r="M595" s="16">
        <f t="shared" ca="1" si="112"/>
        <v>17324.370224346483</v>
      </c>
      <c r="N595" s="16">
        <f t="shared" ca="1" si="106"/>
        <v>5.1089697037836128</v>
      </c>
      <c r="O595" s="16">
        <f t="shared" ca="1" si="107"/>
        <v>17329.479194050266</v>
      </c>
      <c r="P595" s="16">
        <f t="shared" ca="1" si="113"/>
        <v>143.16874860738608</v>
      </c>
      <c r="Q595" s="16">
        <f t="shared" ca="1" si="108"/>
        <v>57.252226380281847</v>
      </c>
      <c r="R595" s="16">
        <f t="shared" ca="1" si="114"/>
        <v>205.52994469145153</v>
      </c>
      <c r="S595" s="15">
        <v>570</v>
      </c>
      <c r="T595" s="15">
        <f t="shared" ca="1" si="109"/>
        <v>2</v>
      </c>
      <c r="U595" s="16">
        <f t="shared" ca="1" si="115"/>
        <v>17308.937225611375</v>
      </c>
      <c r="V595" s="16">
        <f t="shared" ca="1" si="116"/>
        <v>17329.479194050266</v>
      </c>
      <c r="W595" s="16">
        <f t="shared" ca="1" si="117"/>
        <v>17276.147919339644</v>
      </c>
    </row>
    <row r="596" spans="9:23">
      <c r="I596" s="15">
        <v>571</v>
      </c>
      <c r="J596" s="16">
        <f t="shared" ca="1" si="105"/>
        <v>93.17738498445307</v>
      </c>
      <c r="K596" s="16">
        <f t="shared" ca="1" si="110"/>
        <v>17217.126634343269</v>
      </c>
      <c r="L596" s="16">
        <f t="shared" ca="1" si="111"/>
        <v>17276.147919339644</v>
      </c>
      <c r="M596" s="16">
        <f t="shared" ca="1" si="112"/>
        <v>17370.955820380343</v>
      </c>
      <c r="N596" s="16">
        <f t="shared" ca="1" si="106"/>
        <v>6.6938235911222588</v>
      </c>
      <c r="O596" s="16">
        <f t="shared" ca="1" si="107"/>
        <v>17377.649643971465</v>
      </c>
      <c r="P596" s="16">
        <f t="shared" ca="1" si="113"/>
        <v>59.021284996375471</v>
      </c>
      <c r="Q596" s="16">
        <f t="shared" ca="1" si="108"/>
        <v>94.807901040697899</v>
      </c>
      <c r="R596" s="16">
        <f t="shared" ca="1" si="114"/>
        <v>160.52300962819564</v>
      </c>
      <c r="S596" s="15">
        <v>571</v>
      </c>
      <c r="T596" s="15">
        <f t="shared" ca="1" si="109"/>
        <v>3</v>
      </c>
      <c r="U596" s="16">
        <f t="shared" ca="1" si="115"/>
        <v>17308.937225611375</v>
      </c>
      <c r="V596" s="16">
        <f t="shared" ca="1" si="116"/>
        <v>17329.479194050266</v>
      </c>
      <c r="W596" s="16">
        <f t="shared" ca="1" si="117"/>
        <v>17377.649643971465</v>
      </c>
    </row>
    <row r="597" spans="9:23">
      <c r="I597" s="15">
        <v>572</v>
      </c>
      <c r="J597" s="16">
        <f t="shared" ca="1" si="105"/>
        <v>12.854220668837712</v>
      </c>
      <c r="K597" s="16">
        <f t="shared" ca="1" si="110"/>
        <v>17229.980855012105</v>
      </c>
      <c r="L597" s="16">
        <f t="shared" ca="1" si="111"/>
        <v>17308.937225611375</v>
      </c>
      <c r="M597" s="16">
        <f t="shared" ca="1" si="112"/>
        <v>17364.445408045573</v>
      </c>
      <c r="N597" s="16">
        <f t="shared" ca="1" si="106"/>
        <v>6.2239434663807156</v>
      </c>
      <c r="O597" s="16">
        <f t="shared" ca="1" si="107"/>
        <v>17370.669351511955</v>
      </c>
      <c r="P597" s="16">
        <f t="shared" ca="1" si="113"/>
        <v>78.956370599269576</v>
      </c>
      <c r="Q597" s="16">
        <f t="shared" ca="1" si="108"/>
        <v>55.508182434198517</v>
      </c>
      <c r="R597" s="16">
        <f t="shared" ca="1" si="114"/>
        <v>140.68849649984881</v>
      </c>
      <c r="S597" s="15">
        <v>572</v>
      </c>
      <c r="T597" s="15">
        <f t="shared" ca="1" si="109"/>
        <v>1</v>
      </c>
      <c r="U597" s="16">
        <f t="shared" ca="1" si="115"/>
        <v>17370.669351511955</v>
      </c>
      <c r="V597" s="16">
        <f t="shared" ca="1" si="116"/>
        <v>17329.479194050266</v>
      </c>
      <c r="W597" s="16">
        <f t="shared" ca="1" si="117"/>
        <v>17377.649643971465</v>
      </c>
    </row>
    <row r="598" spans="9:23">
      <c r="I598" s="15">
        <v>573</v>
      </c>
      <c r="J598" s="16">
        <f t="shared" ca="1" si="105"/>
        <v>85.322394826593964</v>
      </c>
      <c r="K598" s="16">
        <f t="shared" ca="1" si="110"/>
        <v>17315.3032498387</v>
      </c>
      <c r="L598" s="16">
        <f t="shared" ca="1" si="111"/>
        <v>17329.479194050266</v>
      </c>
      <c r="M598" s="16">
        <f t="shared" ca="1" si="112"/>
        <v>17391.581195522886</v>
      </c>
      <c r="N598" s="16">
        <f t="shared" ca="1" si="106"/>
        <v>6.8321763506184814</v>
      </c>
      <c r="O598" s="16">
        <f t="shared" ca="1" si="107"/>
        <v>17398.413371873503</v>
      </c>
      <c r="P598" s="16">
        <f t="shared" ca="1" si="113"/>
        <v>14.175944211565366</v>
      </c>
      <c r="Q598" s="16">
        <f t="shared" ca="1" si="108"/>
        <v>62.10200147262114</v>
      </c>
      <c r="R598" s="16">
        <f t="shared" ca="1" si="114"/>
        <v>83.110122034804988</v>
      </c>
      <c r="S598" s="15">
        <v>573</v>
      </c>
      <c r="T598" s="15">
        <f t="shared" ca="1" si="109"/>
        <v>2</v>
      </c>
      <c r="U598" s="16">
        <f t="shared" ca="1" si="115"/>
        <v>17370.669351511955</v>
      </c>
      <c r="V598" s="16">
        <f t="shared" ca="1" si="116"/>
        <v>17398.413371873503</v>
      </c>
      <c r="W598" s="16">
        <f t="shared" ca="1" si="117"/>
        <v>17377.649643971465</v>
      </c>
    </row>
    <row r="599" spans="9:23">
      <c r="I599" s="15">
        <v>574</v>
      </c>
      <c r="J599" s="16">
        <f t="shared" ca="1" si="105"/>
        <v>17.809594271328347</v>
      </c>
      <c r="K599" s="16">
        <f t="shared" ca="1" si="110"/>
        <v>17333.11284411003</v>
      </c>
      <c r="L599" s="16">
        <f t="shared" ca="1" si="111"/>
        <v>17370.669351511955</v>
      </c>
      <c r="M599" s="16">
        <f t="shared" ca="1" si="112"/>
        <v>17448.24093812444</v>
      </c>
      <c r="N599" s="16">
        <f t="shared" ca="1" si="106"/>
        <v>7.7030652599474996</v>
      </c>
      <c r="O599" s="16">
        <f t="shared" ca="1" si="107"/>
        <v>17455.944003384386</v>
      </c>
      <c r="P599" s="16">
        <f t="shared" ca="1" si="113"/>
        <v>37.556507401925046</v>
      </c>
      <c r="Q599" s="16">
        <f t="shared" ca="1" si="108"/>
        <v>77.571586612485035</v>
      </c>
      <c r="R599" s="16">
        <f t="shared" ca="1" si="114"/>
        <v>122.83115927435757</v>
      </c>
      <c r="S599" s="15">
        <v>574</v>
      </c>
      <c r="T599" s="15">
        <f t="shared" ca="1" si="109"/>
        <v>1</v>
      </c>
      <c r="U599" s="16">
        <f t="shared" ca="1" si="115"/>
        <v>17455.944003384386</v>
      </c>
      <c r="V599" s="16">
        <f t="shared" ca="1" si="116"/>
        <v>17398.413371873503</v>
      </c>
      <c r="W599" s="16">
        <f t="shared" ca="1" si="117"/>
        <v>17377.649643971465</v>
      </c>
    </row>
    <row r="600" spans="9:23">
      <c r="I600" s="15">
        <v>575</v>
      </c>
      <c r="J600" s="16">
        <f t="shared" ca="1" si="105"/>
        <v>21.982653383143838</v>
      </c>
      <c r="K600" s="16">
        <f t="shared" ca="1" si="110"/>
        <v>17355.095497493174</v>
      </c>
      <c r="L600" s="16">
        <f t="shared" ca="1" si="111"/>
        <v>17377.649643971465</v>
      </c>
      <c r="M600" s="16">
        <f t="shared" ca="1" si="112"/>
        <v>17461.636164201664</v>
      </c>
      <c r="N600" s="16">
        <f t="shared" ca="1" si="106"/>
        <v>7.2216087813530372</v>
      </c>
      <c r="O600" s="16">
        <f t="shared" ca="1" si="107"/>
        <v>17468.857772983018</v>
      </c>
      <c r="P600" s="16">
        <f t="shared" ca="1" si="113"/>
        <v>22.554146478290932</v>
      </c>
      <c r="Q600" s="16">
        <f t="shared" ca="1" si="108"/>
        <v>83.986520230197854</v>
      </c>
      <c r="R600" s="16">
        <f t="shared" ca="1" si="114"/>
        <v>113.76227548984183</v>
      </c>
      <c r="S600" s="15">
        <v>575</v>
      </c>
      <c r="T600" s="15">
        <f t="shared" ca="1" si="109"/>
        <v>3</v>
      </c>
      <c r="U600" s="16">
        <f t="shared" ca="1" si="115"/>
        <v>17455.944003384386</v>
      </c>
      <c r="V600" s="16">
        <f t="shared" ca="1" si="116"/>
        <v>17398.413371873503</v>
      </c>
      <c r="W600" s="16">
        <f t="shared" ca="1" si="117"/>
        <v>17468.857772983018</v>
      </c>
    </row>
    <row r="601" spans="9:23">
      <c r="I601" s="15">
        <v>576</v>
      </c>
      <c r="J601" s="16">
        <f t="shared" ca="1" si="105"/>
        <v>31.253845083382544</v>
      </c>
      <c r="K601" s="16">
        <f t="shared" ca="1" si="110"/>
        <v>17386.349342576556</v>
      </c>
      <c r="L601" s="16">
        <f t="shared" ca="1" si="111"/>
        <v>17398.413371873503</v>
      </c>
      <c r="M601" s="16">
        <f t="shared" ca="1" si="112"/>
        <v>17490.73826745525</v>
      </c>
      <c r="N601" s="16">
        <f t="shared" ca="1" si="106"/>
        <v>7.3323170505947024</v>
      </c>
      <c r="O601" s="16">
        <f t="shared" ca="1" si="107"/>
        <v>17498.070584505844</v>
      </c>
      <c r="P601" s="16">
        <f t="shared" ca="1" si="113"/>
        <v>12.06402929694741</v>
      </c>
      <c r="Q601" s="16">
        <f t="shared" ca="1" si="108"/>
        <v>92.324895581745949</v>
      </c>
      <c r="R601" s="16">
        <f t="shared" ca="1" si="114"/>
        <v>111.72124192928806</v>
      </c>
      <c r="S601" s="15">
        <v>576</v>
      </c>
      <c r="T601" s="15">
        <f t="shared" ca="1" si="109"/>
        <v>2</v>
      </c>
      <c r="U601" s="16">
        <f t="shared" ca="1" si="115"/>
        <v>17455.944003384386</v>
      </c>
      <c r="V601" s="16">
        <f t="shared" ca="1" si="116"/>
        <v>17498.070584505844</v>
      </c>
      <c r="W601" s="16">
        <f t="shared" ca="1" si="117"/>
        <v>17468.857772983018</v>
      </c>
    </row>
    <row r="602" spans="9:23">
      <c r="I602" s="15">
        <v>577</v>
      </c>
      <c r="J602" s="16">
        <f t="shared" ca="1" si="105"/>
        <v>5.3653271073577722</v>
      </c>
      <c r="K602" s="16">
        <f t="shared" ca="1" si="110"/>
        <v>17391.714669683912</v>
      </c>
      <c r="L602" s="16">
        <f t="shared" ca="1" si="111"/>
        <v>17455.944003384386</v>
      </c>
      <c r="M602" s="16">
        <f t="shared" ca="1" si="112"/>
        <v>17502.735752860837</v>
      </c>
      <c r="N602" s="16">
        <f t="shared" ca="1" si="106"/>
        <v>8.2908734420435479</v>
      </c>
      <c r="O602" s="16">
        <f t="shared" ca="1" si="107"/>
        <v>17511.026626302883</v>
      </c>
      <c r="P602" s="16">
        <f t="shared" ca="1" si="113"/>
        <v>64.229333700473944</v>
      </c>
      <c r="Q602" s="16">
        <f t="shared" ca="1" si="108"/>
        <v>46.791749476450512</v>
      </c>
      <c r="R602" s="16">
        <f t="shared" ca="1" si="114"/>
        <v>119.31195661896801</v>
      </c>
      <c r="S602" s="15">
        <v>577</v>
      </c>
      <c r="T602" s="15">
        <f t="shared" ca="1" si="109"/>
        <v>1</v>
      </c>
      <c r="U602" s="16">
        <f t="shared" ca="1" si="115"/>
        <v>17511.026626302883</v>
      </c>
      <c r="V602" s="16">
        <f t="shared" ca="1" si="116"/>
        <v>17498.070584505844</v>
      </c>
      <c r="W602" s="16">
        <f t="shared" ca="1" si="117"/>
        <v>17468.857772983018</v>
      </c>
    </row>
    <row r="603" spans="9:23">
      <c r="I603" s="15">
        <v>578</v>
      </c>
      <c r="J603" s="16">
        <f t="shared" ref="J603:J666" ca="1" si="118">LN(RAND())*(-$B$15)</f>
        <v>18.874397195728918</v>
      </c>
      <c r="K603" s="16">
        <f t="shared" ca="1" si="110"/>
        <v>17410.589066879642</v>
      </c>
      <c r="L603" s="16">
        <f t="shared" ca="1" si="111"/>
        <v>17468.857772983018</v>
      </c>
      <c r="M603" s="16">
        <f t="shared" ca="1" si="112"/>
        <v>17530.362321403321</v>
      </c>
      <c r="N603" s="16">
        <f t="shared" ref="N603:N666" ca="1" si="119">(RAND()*5)+5</f>
        <v>8.5656701132633497</v>
      </c>
      <c r="O603" s="16">
        <f t="shared" ref="O603:O666" ca="1" si="120">M603+N603</f>
        <v>17538.927991516586</v>
      </c>
      <c r="P603" s="16">
        <f t="shared" ca="1" si="113"/>
        <v>58.268706103375735</v>
      </c>
      <c r="Q603" s="16">
        <f t="shared" ref="Q603:Q666" ca="1" si="121">_xlfn.NORM.INV(RAND(), $B$11,$B$12)</f>
        <v>61.504548420305348</v>
      </c>
      <c r="R603" s="16">
        <f t="shared" ca="1" si="114"/>
        <v>128.33892463694443</v>
      </c>
      <c r="S603" s="15">
        <v>578</v>
      </c>
      <c r="T603" s="15">
        <f t="shared" ref="T603:T666" ca="1" si="122">IF(O603=U603, 1, IF(O603=V603, 2, IF(W603=O603, 3, IF(X603=O603, 4, 0))))</f>
        <v>3</v>
      </c>
      <c r="U603" s="16">
        <f t="shared" ca="1" si="115"/>
        <v>17511.026626302883</v>
      </c>
      <c r="V603" s="16">
        <f t="shared" ca="1" si="116"/>
        <v>17498.070584505844</v>
      </c>
      <c r="W603" s="16">
        <f t="shared" ca="1" si="117"/>
        <v>17538.927991516586</v>
      </c>
    </row>
    <row r="604" spans="9:23">
      <c r="I604" s="15">
        <v>579</v>
      </c>
      <c r="J604" s="16">
        <f t="shared" ca="1" si="118"/>
        <v>5.8426982093699298</v>
      </c>
      <c r="K604" s="16">
        <f t="shared" ref="K604:K667" ca="1" si="123">K603+J604</f>
        <v>17416.431765089012</v>
      </c>
      <c r="L604" s="16">
        <f t="shared" ref="L604:L667" ca="1" si="124">IF(K604&gt;MIN(U603:W603), K604, MIN(U603:W603))</f>
        <v>17498.070584505844</v>
      </c>
      <c r="M604" s="16">
        <f t="shared" ref="M604:M667" ca="1" si="125">L604+Q604</f>
        <v>17560.615536117486</v>
      </c>
      <c r="N604" s="16">
        <f t="shared" ca="1" si="119"/>
        <v>6.8830190736065502</v>
      </c>
      <c r="O604" s="16">
        <f t="shared" ca="1" si="120"/>
        <v>17567.498555191094</v>
      </c>
      <c r="P604" s="16">
        <f t="shared" ref="P604:P667" ca="1" si="126">IF((L604-K604) &gt;=0, (L604-K604), 0)</f>
        <v>81.638819416832121</v>
      </c>
      <c r="Q604" s="16">
        <f t="shared" ca="1" si="121"/>
        <v>62.544951611641437</v>
      </c>
      <c r="R604" s="16">
        <f t="shared" ref="R604:R667" ca="1" si="127">Q604+P604+N604</f>
        <v>151.06679010208012</v>
      </c>
      <c r="S604" s="15">
        <v>579</v>
      </c>
      <c r="T604" s="15">
        <f t="shared" ca="1" si="122"/>
        <v>2</v>
      </c>
      <c r="U604" s="16">
        <f t="shared" ref="U604:U667" ca="1" si="128">IF(U603=MIN(U603:W603), M604 + N604, U603)</f>
        <v>17511.026626302883</v>
      </c>
      <c r="V604" s="16">
        <f t="shared" ref="V604:V667" ca="1" si="129">IF(V603=MIN(U603:W603), M604 + N604, V603)</f>
        <v>17567.498555191094</v>
      </c>
      <c r="W604" s="16">
        <f t="shared" ca="1" si="117"/>
        <v>17538.927991516586</v>
      </c>
    </row>
    <row r="605" spans="9:23">
      <c r="I605" s="15">
        <v>580</v>
      </c>
      <c r="J605" s="16">
        <f t="shared" ca="1" si="118"/>
        <v>47.274342785952172</v>
      </c>
      <c r="K605" s="16">
        <f t="shared" ca="1" si="123"/>
        <v>17463.706107874965</v>
      </c>
      <c r="L605" s="16">
        <f t="shared" ca="1" si="124"/>
        <v>17511.026626302883</v>
      </c>
      <c r="M605" s="16">
        <f t="shared" ca="1" si="125"/>
        <v>17563.022904090943</v>
      </c>
      <c r="N605" s="16">
        <f t="shared" ca="1" si="119"/>
        <v>5.7145767865094577</v>
      </c>
      <c r="O605" s="16">
        <f t="shared" ca="1" si="120"/>
        <v>17568.737480877451</v>
      </c>
      <c r="P605" s="16">
        <f t="shared" ca="1" si="126"/>
        <v>47.320518427917705</v>
      </c>
      <c r="Q605" s="16">
        <f t="shared" ca="1" si="121"/>
        <v>51.996277788061185</v>
      </c>
      <c r="R605" s="16">
        <f t="shared" ca="1" si="127"/>
        <v>105.03137300248834</v>
      </c>
      <c r="S605" s="15">
        <v>580</v>
      </c>
      <c r="T605" s="15">
        <f t="shared" ca="1" si="122"/>
        <v>1</v>
      </c>
      <c r="U605" s="16">
        <f t="shared" ca="1" si="128"/>
        <v>17568.737480877451</v>
      </c>
      <c r="V605" s="16">
        <f t="shared" ca="1" si="129"/>
        <v>17567.498555191094</v>
      </c>
      <c r="W605" s="16">
        <f t="shared" ref="W605:W668" ca="1" si="130">IF(W604=MIN(U604:W604), N605+M605, W604)</f>
        <v>17538.927991516586</v>
      </c>
    </row>
    <row r="606" spans="9:23">
      <c r="I606" s="15">
        <v>581</v>
      </c>
      <c r="J606" s="16">
        <f t="shared" ca="1" si="118"/>
        <v>42.445573940610579</v>
      </c>
      <c r="K606" s="16">
        <f t="shared" ca="1" si="123"/>
        <v>17506.151681815576</v>
      </c>
      <c r="L606" s="16">
        <f t="shared" ca="1" si="124"/>
        <v>17538.927991516586</v>
      </c>
      <c r="M606" s="16">
        <f t="shared" ca="1" si="125"/>
        <v>17591.162298097308</v>
      </c>
      <c r="N606" s="16">
        <f t="shared" ca="1" si="119"/>
        <v>6.988036032043774</v>
      </c>
      <c r="O606" s="16">
        <f t="shared" ca="1" si="120"/>
        <v>17598.15033412935</v>
      </c>
      <c r="P606" s="16">
        <f t="shared" ca="1" si="126"/>
        <v>32.776309701010177</v>
      </c>
      <c r="Q606" s="16">
        <f t="shared" ca="1" si="121"/>
        <v>52.234306580721572</v>
      </c>
      <c r="R606" s="16">
        <f t="shared" ca="1" si="127"/>
        <v>91.998652313775537</v>
      </c>
      <c r="S606" s="15">
        <v>581</v>
      </c>
      <c r="T606" s="15">
        <f t="shared" ca="1" si="122"/>
        <v>3</v>
      </c>
      <c r="U606" s="16">
        <f t="shared" ca="1" si="128"/>
        <v>17568.737480877451</v>
      </c>
      <c r="V606" s="16">
        <f t="shared" ca="1" si="129"/>
        <v>17567.498555191094</v>
      </c>
      <c r="W606" s="16">
        <f t="shared" ca="1" si="130"/>
        <v>17598.15033412935</v>
      </c>
    </row>
    <row r="607" spans="9:23">
      <c r="I607" s="15">
        <v>582</v>
      </c>
      <c r="J607" s="16">
        <f t="shared" ca="1" si="118"/>
        <v>37.539230074368717</v>
      </c>
      <c r="K607" s="16">
        <f t="shared" ca="1" si="123"/>
        <v>17543.690911889946</v>
      </c>
      <c r="L607" s="16">
        <f t="shared" ca="1" si="124"/>
        <v>17567.498555191094</v>
      </c>
      <c r="M607" s="16">
        <f t="shared" ca="1" si="125"/>
        <v>17630.735599656506</v>
      </c>
      <c r="N607" s="16">
        <f t="shared" ca="1" si="119"/>
        <v>5.6256955227063319</v>
      </c>
      <c r="O607" s="16">
        <f t="shared" ca="1" si="120"/>
        <v>17636.361295179213</v>
      </c>
      <c r="P607" s="16">
        <f t="shared" ca="1" si="126"/>
        <v>23.807643301148346</v>
      </c>
      <c r="Q607" s="16">
        <f t="shared" ca="1" si="121"/>
        <v>63.237044465411458</v>
      </c>
      <c r="R607" s="16">
        <f t="shared" ca="1" si="127"/>
        <v>92.670383289266141</v>
      </c>
      <c r="S607" s="15">
        <v>582</v>
      </c>
      <c r="T607" s="15">
        <f t="shared" ca="1" si="122"/>
        <v>2</v>
      </c>
      <c r="U607" s="16">
        <f t="shared" ca="1" si="128"/>
        <v>17568.737480877451</v>
      </c>
      <c r="V607" s="16">
        <f t="shared" ca="1" si="129"/>
        <v>17636.361295179213</v>
      </c>
      <c r="W607" s="16">
        <f t="shared" ca="1" si="130"/>
        <v>17598.15033412935</v>
      </c>
    </row>
    <row r="608" spans="9:23">
      <c r="I608" s="15">
        <v>583</v>
      </c>
      <c r="J608" s="16">
        <f t="shared" ca="1" si="118"/>
        <v>12.022116829476921</v>
      </c>
      <c r="K608" s="16">
        <f t="shared" ca="1" si="123"/>
        <v>17555.713028719423</v>
      </c>
      <c r="L608" s="16">
        <f t="shared" ca="1" si="124"/>
        <v>17568.737480877451</v>
      </c>
      <c r="M608" s="16">
        <f t="shared" ca="1" si="125"/>
        <v>17634.258700030012</v>
      </c>
      <c r="N608" s="16">
        <f t="shared" ca="1" si="119"/>
        <v>5.6234102872789586</v>
      </c>
      <c r="O608" s="16">
        <f t="shared" ca="1" si="120"/>
        <v>17639.882110317292</v>
      </c>
      <c r="P608" s="16">
        <f t="shared" ca="1" si="126"/>
        <v>13.024452158027998</v>
      </c>
      <c r="Q608" s="16">
        <f t="shared" ca="1" si="121"/>
        <v>65.521219152559894</v>
      </c>
      <c r="R608" s="16">
        <f t="shared" ca="1" si="127"/>
        <v>84.16908159786685</v>
      </c>
      <c r="S608" s="15">
        <v>583</v>
      </c>
      <c r="T608" s="15">
        <f t="shared" ca="1" si="122"/>
        <v>1</v>
      </c>
      <c r="U608" s="16">
        <f t="shared" ca="1" si="128"/>
        <v>17639.882110317292</v>
      </c>
      <c r="V608" s="16">
        <f t="shared" ca="1" si="129"/>
        <v>17636.361295179213</v>
      </c>
      <c r="W608" s="16">
        <f t="shared" ca="1" si="130"/>
        <v>17598.15033412935</v>
      </c>
    </row>
    <row r="609" spans="9:23">
      <c r="I609" s="15">
        <v>584</v>
      </c>
      <c r="J609" s="16">
        <f t="shared" ca="1" si="118"/>
        <v>32.618538864507656</v>
      </c>
      <c r="K609" s="16">
        <f t="shared" ca="1" si="123"/>
        <v>17588.331567583929</v>
      </c>
      <c r="L609" s="16">
        <f t="shared" ca="1" si="124"/>
        <v>17598.15033412935</v>
      </c>
      <c r="M609" s="16">
        <f t="shared" ca="1" si="125"/>
        <v>17666.918045925497</v>
      </c>
      <c r="N609" s="16">
        <f t="shared" ca="1" si="119"/>
        <v>7.5503734349922036</v>
      </c>
      <c r="O609" s="16">
        <f t="shared" ca="1" si="120"/>
        <v>17674.468419360488</v>
      </c>
      <c r="P609" s="16">
        <f t="shared" ca="1" si="126"/>
        <v>9.8187665454206581</v>
      </c>
      <c r="Q609" s="16">
        <f t="shared" ca="1" si="121"/>
        <v>68.767711796147353</v>
      </c>
      <c r="R609" s="16">
        <f t="shared" ca="1" si="127"/>
        <v>86.136851776560221</v>
      </c>
      <c r="S609" s="15">
        <v>584</v>
      </c>
      <c r="T609" s="15">
        <f t="shared" ca="1" si="122"/>
        <v>3</v>
      </c>
      <c r="U609" s="16">
        <f t="shared" ca="1" si="128"/>
        <v>17639.882110317292</v>
      </c>
      <c r="V609" s="16">
        <f t="shared" ca="1" si="129"/>
        <v>17636.361295179213</v>
      </c>
      <c r="W609" s="16">
        <f t="shared" ca="1" si="130"/>
        <v>17674.468419360488</v>
      </c>
    </row>
    <row r="610" spans="9:23">
      <c r="I610" s="15">
        <v>585</v>
      </c>
      <c r="J610" s="16">
        <f t="shared" ca="1" si="118"/>
        <v>54.408698983134201</v>
      </c>
      <c r="K610" s="16">
        <f t="shared" ca="1" si="123"/>
        <v>17642.740266567063</v>
      </c>
      <c r="L610" s="16">
        <f t="shared" ca="1" si="124"/>
        <v>17642.740266567063</v>
      </c>
      <c r="M610" s="16">
        <f t="shared" ca="1" si="125"/>
        <v>17708.687956468355</v>
      </c>
      <c r="N610" s="16">
        <f t="shared" ca="1" si="119"/>
        <v>5.523130068216358</v>
      </c>
      <c r="O610" s="16">
        <f t="shared" ca="1" si="120"/>
        <v>17714.211086536572</v>
      </c>
      <c r="P610" s="16">
        <f t="shared" ca="1" si="126"/>
        <v>0</v>
      </c>
      <c r="Q610" s="16">
        <f t="shared" ca="1" si="121"/>
        <v>65.947689901292719</v>
      </c>
      <c r="R610" s="16">
        <f t="shared" ca="1" si="127"/>
        <v>71.47081996950908</v>
      </c>
      <c r="S610" s="15">
        <v>585</v>
      </c>
      <c r="T610" s="15">
        <f t="shared" ca="1" si="122"/>
        <v>2</v>
      </c>
      <c r="U610" s="16">
        <f t="shared" ca="1" si="128"/>
        <v>17639.882110317292</v>
      </c>
      <c r="V610" s="16">
        <f t="shared" ca="1" si="129"/>
        <v>17714.211086536572</v>
      </c>
      <c r="W610" s="16">
        <f t="shared" ca="1" si="130"/>
        <v>17674.468419360488</v>
      </c>
    </row>
    <row r="611" spans="9:23">
      <c r="I611" s="15">
        <v>586</v>
      </c>
      <c r="J611" s="16">
        <f t="shared" ca="1" si="118"/>
        <v>23.754066845549946</v>
      </c>
      <c r="K611" s="16">
        <f t="shared" ca="1" si="123"/>
        <v>17666.494333412615</v>
      </c>
      <c r="L611" s="16">
        <f t="shared" ca="1" si="124"/>
        <v>17666.494333412615</v>
      </c>
      <c r="M611" s="16">
        <f t="shared" ca="1" si="125"/>
        <v>17759.819050308608</v>
      </c>
      <c r="N611" s="16">
        <f t="shared" ca="1" si="119"/>
        <v>7.6152442018247655</v>
      </c>
      <c r="O611" s="16">
        <f t="shared" ca="1" si="120"/>
        <v>17767.434294510433</v>
      </c>
      <c r="P611" s="16">
        <f t="shared" ca="1" si="126"/>
        <v>0</v>
      </c>
      <c r="Q611" s="16">
        <f t="shared" ca="1" si="121"/>
        <v>93.32471689599376</v>
      </c>
      <c r="R611" s="16">
        <f t="shared" ca="1" si="127"/>
        <v>100.93996109781853</v>
      </c>
      <c r="S611" s="15">
        <v>586</v>
      </c>
      <c r="T611" s="15">
        <f t="shared" ca="1" si="122"/>
        <v>1</v>
      </c>
      <c r="U611" s="16">
        <f t="shared" ca="1" si="128"/>
        <v>17767.434294510433</v>
      </c>
      <c r="V611" s="16">
        <f t="shared" ca="1" si="129"/>
        <v>17714.211086536572</v>
      </c>
      <c r="W611" s="16">
        <f t="shared" ca="1" si="130"/>
        <v>17674.468419360488</v>
      </c>
    </row>
    <row r="612" spans="9:23">
      <c r="I612" s="15">
        <v>587</v>
      </c>
      <c r="J612" s="16">
        <f t="shared" ca="1" si="118"/>
        <v>12.852248150059534</v>
      </c>
      <c r="K612" s="16">
        <f t="shared" ca="1" si="123"/>
        <v>17679.346581562673</v>
      </c>
      <c r="L612" s="16">
        <f t="shared" ca="1" si="124"/>
        <v>17679.346581562673</v>
      </c>
      <c r="M612" s="16">
        <f t="shared" ca="1" si="125"/>
        <v>17738.329223106517</v>
      </c>
      <c r="N612" s="16">
        <f t="shared" ca="1" si="119"/>
        <v>8.5797725769347171</v>
      </c>
      <c r="O612" s="16">
        <f t="shared" ca="1" si="120"/>
        <v>17746.90899568345</v>
      </c>
      <c r="P612" s="16">
        <f t="shared" ca="1" si="126"/>
        <v>0</v>
      </c>
      <c r="Q612" s="16">
        <f t="shared" ca="1" si="121"/>
        <v>58.982641543844643</v>
      </c>
      <c r="R612" s="16">
        <f t="shared" ca="1" si="127"/>
        <v>67.562414120779366</v>
      </c>
      <c r="S612" s="15">
        <v>587</v>
      </c>
      <c r="T612" s="15">
        <f t="shared" ca="1" si="122"/>
        <v>3</v>
      </c>
      <c r="U612" s="16">
        <f t="shared" ca="1" si="128"/>
        <v>17767.434294510433</v>
      </c>
      <c r="V612" s="16">
        <f t="shared" ca="1" si="129"/>
        <v>17714.211086536572</v>
      </c>
      <c r="W612" s="16">
        <f t="shared" ca="1" si="130"/>
        <v>17746.90899568345</v>
      </c>
    </row>
    <row r="613" spans="9:23">
      <c r="I613" s="15">
        <v>588</v>
      </c>
      <c r="J613" s="16">
        <f t="shared" ca="1" si="118"/>
        <v>13.299981313878133</v>
      </c>
      <c r="K613" s="16">
        <f t="shared" ca="1" si="123"/>
        <v>17692.646562876551</v>
      </c>
      <c r="L613" s="16">
        <f t="shared" ca="1" si="124"/>
        <v>17714.211086536572</v>
      </c>
      <c r="M613" s="16">
        <f t="shared" ca="1" si="125"/>
        <v>17788.443075853102</v>
      </c>
      <c r="N613" s="16">
        <f t="shared" ca="1" si="119"/>
        <v>7.1215215489700538</v>
      </c>
      <c r="O613" s="16">
        <f t="shared" ca="1" si="120"/>
        <v>17795.56459740207</v>
      </c>
      <c r="P613" s="16">
        <f t="shared" ca="1" si="126"/>
        <v>21.564523660021223</v>
      </c>
      <c r="Q613" s="16">
        <f t="shared" ca="1" si="121"/>
        <v>74.231989316529067</v>
      </c>
      <c r="R613" s="16">
        <f t="shared" ca="1" si="127"/>
        <v>102.91803452552034</v>
      </c>
      <c r="S613" s="15">
        <v>588</v>
      </c>
      <c r="T613" s="15">
        <f t="shared" ca="1" si="122"/>
        <v>2</v>
      </c>
      <c r="U613" s="16">
        <f t="shared" ca="1" si="128"/>
        <v>17767.434294510433</v>
      </c>
      <c r="V613" s="16">
        <f t="shared" ca="1" si="129"/>
        <v>17795.56459740207</v>
      </c>
      <c r="W613" s="16">
        <f t="shared" ca="1" si="130"/>
        <v>17746.90899568345</v>
      </c>
    </row>
    <row r="614" spans="9:23">
      <c r="I614" s="15">
        <v>589</v>
      </c>
      <c r="J614" s="16">
        <f t="shared" ca="1" si="118"/>
        <v>50.552127765070452</v>
      </c>
      <c r="K614" s="16">
        <f t="shared" ca="1" si="123"/>
        <v>17743.19869064162</v>
      </c>
      <c r="L614" s="16">
        <f t="shared" ca="1" si="124"/>
        <v>17746.90899568345</v>
      </c>
      <c r="M614" s="16">
        <f t="shared" ca="1" si="125"/>
        <v>17818.988908185875</v>
      </c>
      <c r="N614" s="16">
        <f t="shared" ca="1" si="119"/>
        <v>6.9730740652425354</v>
      </c>
      <c r="O614" s="16">
        <f t="shared" ca="1" si="120"/>
        <v>17825.961982251116</v>
      </c>
      <c r="P614" s="16">
        <f t="shared" ca="1" si="126"/>
        <v>3.7103050418299972</v>
      </c>
      <c r="Q614" s="16">
        <f t="shared" ca="1" si="121"/>
        <v>72.079912502422346</v>
      </c>
      <c r="R614" s="16">
        <f t="shared" ca="1" si="127"/>
        <v>82.763291609494871</v>
      </c>
      <c r="S614" s="15">
        <v>589</v>
      </c>
      <c r="T614" s="15">
        <f t="shared" ca="1" si="122"/>
        <v>3</v>
      </c>
      <c r="U614" s="16">
        <f t="shared" ca="1" si="128"/>
        <v>17767.434294510433</v>
      </c>
      <c r="V614" s="16">
        <f t="shared" ca="1" si="129"/>
        <v>17795.56459740207</v>
      </c>
      <c r="W614" s="16">
        <f t="shared" ca="1" si="130"/>
        <v>17825.961982251116</v>
      </c>
    </row>
    <row r="615" spans="9:23">
      <c r="I615" s="15">
        <v>590</v>
      </c>
      <c r="J615" s="16">
        <f t="shared" ca="1" si="118"/>
        <v>4.8013320278424336</v>
      </c>
      <c r="K615" s="16">
        <f t="shared" ca="1" si="123"/>
        <v>17748.000022669465</v>
      </c>
      <c r="L615" s="16">
        <f t="shared" ca="1" si="124"/>
        <v>17767.434294510433</v>
      </c>
      <c r="M615" s="16">
        <f t="shared" ca="1" si="125"/>
        <v>17807.199958937494</v>
      </c>
      <c r="N615" s="16">
        <f t="shared" ca="1" si="119"/>
        <v>8.0628451270498189</v>
      </c>
      <c r="O615" s="16">
        <f t="shared" ca="1" si="120"/>
        <v>17815.262804064543</v>
      </c>
      <c r="P615" s="16">
        <f t="shared" ca="1" si="126"/>
        <v>19.434271840967995</v>
      </c>
      <c r="Q615" s="16">
        <f t="shared" ca="1" si="121"/>
        <v>39.765664427059264</v>
      </c>
      <c r="R615" s="16">
        <f t="shared" ca="1" si="127"/>
        <v>67.26278139507707</v>
      </c>
      <c r="S615" s="15">
        <v>590</v>
      </c>
      <c r="T615" s="15">
        <f t="shared" ca="1" si="122"/>
        <v>1</v>
      </c>
      <c r="U615" s="16">
        <f t="shared" ca="1" si="128"/>
        <v>17815.262804064543</v>
      </c>
      <c r="V615" s="16">
        <f t="shared" ca="1" si="129"/>
        <v>17795.56459740207</v>
      </c>
      <c r="W615" s="16">
        <f t="shared" ca="1" si="130"/>
        <v>17825.961982251116</v>
      </c>
    </row>
    <row r="616" spans="9:23">
      <c r="I616" s="15">
        <v>591</v>
      </c>
      <c r="J616" s="16">
        <f t="shared" ca="1" si="118"/>
        <v>29.070601865299793</v>
      </c>
      <c r="K616" s="16">
        <f t="shared" ca="1" si="123"/>
        <v>17777.070624534765</v>
      </c>
      <c r="L616" s="16">
        <f t="shared" ca="1" si="124"/>
        <v>17795.56459740207</v>
      </c>
      <c r="M616" s="16">
        <f t="shared" ca="1" si="125"/>
        <v>17870.904128243252</v>
      </c>
      <c r="N616" s="16">
        <f t="shared" ca="1" si="119"/>
        <v>9.5997969225641793</v>
      </c>
      <c r="O616" s="16">
        <f t="shared" ca="1" si="120"/>
        <v>17880.503925165816</v>
      </c>
      <c r="P616" s="16">
        <f t="shared" ca="1" si="126"/>
        <v>18.493972867305274</v>
      </c>
      <c r="Q616" s="16">
        <f t="shared" ca="1" si="121"/>
        <v>75.339530841182992</v>
      </c>
      <c r="R616" s="16">
        <f t="shared" ca="1" si="127"/>
        <v>103.43330063105245</v>
      </c>
      <c r="S616" s="15">
        <v>591</v>
      </c>
      <c r="T616" s="15">
        <f t="shared" ca="1" si="122"/>
        <v>2</v>
      </c>
      <c r="U616" s="16">
        <f t="shared" ca="1" si="128"/>
        <v>17815.262804064543</v>
      </c>
      <c r="V616" s="16">
        <f t="shared" ca="1" si="129"/>
        <v>17880.503925165816</v>
      </c>
      <c r="W616" s="16">
        <f t="shared" ca="1" si="130"/>
        <v>17825.961982251116</v>
      </c>
    </row>
    <row r="617" spans="9:23">
      <c r="I617" s="15">
        <v>592</v>
      </c>
      <c r="J617" s="16">
        <f t="shared" ca="1" si="118"/>
        <v>63.830974178381702</v>
      </c>
      <c r="K617" s="16">
        <f t="shared" ca="1" si="123"/>
        <v>17840.901598713146</v>
      </c>
      <c r="L617" s="16">
        <f t="shared" ca="1" si="124"/>
        <v>17840.901598713146</v>
      </c>
      <c r="M617" s="16">
        <f t="shared" ca="1" si="125"/>
        <v>17913.608873112255</v>
      </c>
      <c r="N617" s="16">
        <f t="shared" ca="1" si="119"/>
        <v>9.4625982372135375</v>
      </c>
      <c r="O617" s="16">
        <f t="shared" ca="1" si="120"/>
        <v>17923.071471349467</v>
      </c>
      <c r="P617" s="16">
        <f t="shared" ca="1" si="126"/>
        <v>0</v>
      </c>
      <c r="Q617" s="16">
        <f t="shared" ca="1" si="121"/>
        <v>72.707274399107305</v>
      </c>
      <c r="R617" s="16">
        <f t="shared" ca="1" si="127"/>
        <v>82.169872636320846</v>
      </c>
      <c r="S617" s="15">
        <v>592</v>
      </c>
      <c r="T617" s="15">
        <f t="shared" ca="1" si="122"/>
        <v>1</v>
      </c>
      <c r="U617" s="16">
        <f t="shared" ca="1" si="128"/>
        <v>17923.071471349467</v>
      </c>
      <c r="V617" s="16">
        <f t="shared" ca="1" si="129"/>
        <v>17880.503925165816</v>
      </c>
      <c r="W617" s="16">
        <f t="shared" ca="1" si="130"/>
        <v>17825.961982251116</v>
      </c>
    </row>
    <row r="618" spans="9:23">
      <c r="I618" s="15">
        <v>593</v>
      </c>
      <c r="J618" s="16">
        <f t="shared" ca="1" si="118"/>
        <v>40.480899083133245</v>
      </c>
      <c r="K618" s="16">
        <f t="shared" ca="1" si="123"/>
        <v>17881.382497796279</v>
      </c>
      <c r="L618" s="16">
        <f t="shared" ca="1" si="124"/>
        <v>17881.382497796279</v>
      </c>
      <c r="M618" s="16">
        <f t="shared" ca="1" si="125"/>
        <v>17936.890158665385</v>
      </c>
      <c r="N618" s="16">
        <f t="shared" ca="1" si="119"/>
        <v>8.9310069302256085</v>
      </c>
      <c r="O618" s="16">
        <f t="shared" ca="1" si="120"/>
        <v>17945.821165595611</v>
      </c>
      <c r="P618" s="16">
        <f t="shared" ca="1" si="126"/>
        <v>0</v>
      </c>
      <c r="Q618" s="16">
        <f t="shared" ca="1" si="121"/>
        <v>55.507660869104761</v>
      </c>
      <c r="R618" s="16">
        <f t="shared" ca="1" si="127"/>
        <v>64.438667799330375</v>
      </c>
      <c r="S618" s="15">
        <v>593</v>
      </c>
      <c r="T618" s="15">
        <f t="shared" ca="1" si="122"/>
        <v>3</v>
      </c>
      <c r="U618" s="16">
        <f t="shared" ca="1" si="128"/>
        <v>17923.071471349467</v>
      </c>
      <c r="V618" s="16">
        <f t="shared" ca="1" si="129"/>
        <v>17880.503925165816</v>
      </c>
      <c r="W618" s="16">
        <f t="shared" ca="1" si="130"/>
        <v>17945.821165595611</v>
      </c>
    </row>
    <row r="619" spans="9:23">
      <c r="I619" s="15">
        <v>594</v>
      </c>
      <c r="J619" s="16">
        <f t="shared" ca="1" si="118"/>
        <v>4.5406308351736016</v>
      </c>
      <c r="K619" s="16">
        <f t="shared" ca="1" si="123"/>
        <v>17885.923128631453</v>
      </c>
      <c r="L619" s="16">
        <f t="shared" ca="1" si="124"/>
        <v>17885.923128631453</v>
      </c>
      <c r="M619" s="16">
        <f t="shared" ca="1" si="125"/>
        <v>17956.888210167464</v>
      </c>
      <c r="N619" s="16">
        <f t="shared" ca="1" si="119"/>
        <v>6.2662359516161548</v>
      </c>
      <c r="O619" s="16">
        <f t="shared" ca="1" si="120"/>
        <v>17963.154446119079</v>
      </c>
      <c r="P619" s="16">
        <f t="shared" ca="1" si="126"/>
        <v>0</v>
      </c>
      <c r="Q619" s="16">
        <f t="shared" ca="1" si="121"/>
        <v>70.965081536012661</v>
      </c>
      <c r="R619" s="16">
        <f t="shared" ca="1" si="127"/>
        <v>77.231317487628814</v>
      </c>
      <c r="S619" s="15">
        <v>594</v>
      </c>
      <c r="T619" s="15">
        <f t="shared" ca="1" si="122"/>
        <v>2</v>
      </c>
      <c r="U619" s="16">
        <f t="shared" ca="1" si="128"/>
        <v>17923.071471349467</v>
      </c>
      <c r="V619" s="16">
        <f t="shared" ca="1" si="129"/>
        <v>17963.154446119079</v>
      </c>
      <c r="W619" s="16">
        <f t="shared" ca="1" si="130"/>
        <v>17945.821165595611</v>
      </c>
    </row>
    <row r="620" spans="9:23">
      <c r="I620" s="15">
        <v>595</v>
      </c>
      <c r="J620" s="16">
        <f t="shared" ca="1" si="118"/>
        <v>26.159139814544272</v>
      </c>
      <c r="K620" s="16">
        <f t="shared" ca="1" si="123"/>
        <v>17912.082268445996</v>
      </c>
      <c r="L620" s="16">
        <f t="shared" ca="1" si="124"/>
        <v>17923.071471349467</v>
      </c>
      <c r="M620" s="16">
        <f t="shared" ca="1" si="125"/>
        <v>18009.895842126887</v>
      </c>
      <c r="N620" s="16">
        <f t="shared" ca="1" si="119"/>
        <v>6.1662016990797177</v>
      </c>
      <c r="O620" s="16">
        <f t="shared" ca="1" si="120"/>
        <v>18016.062043825968</v>
      </c>
      <c r="P620" s="16">
        <f t="shared" ca="1" si="126"/>
        <v>10.989202903470868</v>
      </c>
      <c r="Q620" s="16">
        <f t="shared" ca="1" si="121"/>
        <v>86.824370777419517</v>
      </c>
      <c r="R620" s="16">
        <f t="shared" ca="1" si="127"/>
        <v>103.97977537997011</v>
      </c>
      <c r="S620" s="15">
        <v>595</v>
      </c>
      <c r="T620" s="15">
        <f t="shared" ca="1" si="122"/>
        <v>1</v>
      </c>
      <c r="U620" s="16">
        <f t="shared" ca="1" si="128"/>
        <v>18016.062043825968</v>
      </c>
      <c r="V620" s="16">
        <f t="shared" ca="1" si="129"/>
        <v>17963.154446119079</v>
      </c>
      <c r="W620" s="16">
        <f t="shared" ca="1" si="130"/>
        <v>17945.821165595611</v>
      </c>
    </row>
    <row r="621" spans="9:23">
      <c r="I621" s="15">
        <v>596</v>
      </c>
      <c r="J621" s="16">
        <f t="shared" ca="1" si="118"/>
        <v>34.112011103447784</v>
      </c>
      <c r="K621" s="16">
        <f t="shared" ca="1" si="123"/>
        <v>17946.194279549443</v>
      </c>
      <c r="L621" s="16">
        <f t="shared" ca="1" si="124"/>
        <v>17946.194279549443</v>
      </c>
      <c r="M621" s="16">
        <f t="shared" ca="1" si="125"/>
        <v>18000.584939010983</v>
      </c>
      <c r="N621" s="16">
        <f t="shared" ca="1" si="119"/>
        <v>8.9146898696345396</v>
      </c>
      <c r="O621" s="16">
        <f t="shared" ca="1" si="120"/>
        <v>18009.499628880618</v>
      </c>
      <c r="P621" s="16">
        <f t="shared" ca="1" si="126"/>
        <v>0</v>
      </c>
      <c r="Q621" s="16">
        <f t="shared" ca="1" si="121"/>
        <v>54.390659461541034</v>
      </c>
      <c r="R621" s="16">
        <f t="shared" ca="1" si="127"/>
        <v>63.305349331175577</v>
      </c>
      <c r="S621" s="15">
        <v>596</v>
      </c>
      <c r="T621" s="15">
        <f t="shared" ca="1" si="122"/>
        <v>3</v>
      </c>
      <c r="U621" s="16">
        <f t="shared" ca="1" si="128"/>
        <v>18016.062043825968</v>
      </c>
      <c r="V621" s="16">
        <f t="shared" ca="1" si="129"/>
        <v>17963.154446119079</v>
      </c>
      <c r="W621" s="16">
        <f t="shared" ca="1" si="130"/>
        <v>18009.499628880618</v>
      </c>
    </row>
    <row r="622" spans="9:23">
      <c r="I622" s="15">
        <v>597</v>
      </c>
      <c r="J622" s="16">
        <f t="shared" ca="1" si="118"/>
        <v>43.001719321515381</v>
      </c>
      <c r="K622" s="16">
        <f t="shared" ca="1" si="123"/>
        <v>17989.19599887096</v>
      </c>
      <c r="L622" s="16">
        <f t="shared" ca="1" si="124"/>
        <v>17989.19599887096</v>
      </c>
      <c r="M622" s="16">
        <f t="shared" ca="1" si="125"/>
        <v>18034.000298212941</v>
      </c>
      <c r="N622" s="16">
        <f t="shared" ca="1" si="119"/>
        <v>8.4294344457544881</v>
      </c>
      <c r="O622" s="16">
        <f t="shared" ca="1" si="120"/>
        <v>18042.429732658697</v>
      </c>
      <c r="P622" s="16">
        <f t="shared" ca="1" si="126"/>
        <v>0</v>
      </c>
      <c r="Q622" s="16">
        <f t="shared" ca="1" si="121"/>
        <v>44.804299341979601</v>
      </c>
      <c r="R622" s="16">
        <f t="shared" ca="1" si="127"/>
        <v>53.233733787734089</v>
      </c>
      <c r="S622" s="15">
        <v>597</v>
      </c>
      <c r="T622" s="15">
        <f t="shared" ca="1" si="122"/>
        <v>2</v>
      </c>
      <c r="U622" s="16">
        <f t="shared" ca="1" si="128"/>
        <v>18016.062043825968</v>
      </c>
      <c r="V622" s="16">
        <f t="shared" ca="1" si="129"/>
        <v>18042.429732658697</v>
      </c>
      <c r="W622" s="16">
        <f t="shared" ca="1" si="130"/>
        <v>18009.499628880618</v>
      </c>
    </row>
    <row r="623" spans="9:23">
      <c r="I623" s="15">
        <v>598</v>
      </c>
      <c r="J623" s="16">
        <f t="shared" ca="1" si="118"/>
        <v>3.5493333210452267</v>
      </c>
      <c r="K623" s="16">
        <f t="shared" ca="1" si="123"/>
        <v>17992.745332192007</v>
      </c>
      <c r="L623" s="16">
        <f t="shared" ca="1" si="124"/>
        <v>18009.499628880618</v>
      </c>
      <c r="M623" s="16">
        <f t="shared" ca="1" si="125"/>
        <v>18069.65341435498</v>
      </c>
      <c r="N623" s="16">
        <f t="shared" ca="1" si="119"/>
        <v>7.9668586235425956</v>
      </c>
      <c r="O623" s="16">
        <f t="shared" ca="1" si="120"/>
        <v>18077.620272978522</v>
      </c>
      <c r="P623" s="16">
        <f t="shared" ca="1" si="126"/>
        <v>16.754296688610339</v>
      </c>
      <c r="Q623" s="16">
        <f t="shared" ca="1" si="121"/>
        <v>60.153785474361811</v>
      </c>
      <c r="R623" s="16">
        <f t="shared" ca="1" si="127"/>
        <v>84.874940786514742</v>
      </c>
      <c r="S623" s="15">
        <v>598</v>
      </c>
      <c r="T623" s="15">
        <f t="shared" ca="1" si="122"/>
        <v>3</v>
      </c>
      <c r="U623" s="16">
        <f t="shared" ca="1" si="128"/>
        <v>18016.062043825968</v>
      </c>
      <c r="V623" s="16">
        <f t="shared" ca="1" si="129"/>
        <v>18042.429732658697</v>
      </c>
      <c r="W623" s="16">
        <f t="shared" ca="1" si="130"/>
        <v>18077.620272978522</v>
      </c>
    </row>
    <row r="624" spans="9:23">
      <c r="I624" s="15">
        <v>599</v>
      </c>
      <c r="J624" s="16">
        <f t="shared" ca="1" si="118"/>
        <v>10.388311659651475</v>
      </c>
      <c r="K624" s="16">
        <f t="shared" ca="1" si="123"/>
        <v>18003.133643851659</v>
      </c>
      <c r="L624" s="16">
        <f t="shared" ca="1" si="124"/>
        <v>18016.062043825968</v>
      </c>
      <c r="M624" s="16">
        <f t="shared" ca="1" si="125"/>
        <v>18076.255539847472</v>
      </c>
      <c r="N624" s="16">
        <f t="shared" ca="1" si="119"/>
        <v>7.274922582874523</v>
      </c>
      <c r="O624" s="16">
        <f t="shared" ca="1" si="120"/>
        <v>18083.530462430346</v>
      </c>
      <c r="P624" s="16">
        <f t="shared" ca="1" si="126"/>
        <v>12.928399974309286</v>
      </c>
      <c r="Q624" s="16">
        <f t="shared" ca="1" si="121"/>
        <v>60.193496021502625</v>
      </c>
      <c r="R624" s="16">
        <f t="shared" ca="1" si="127"/>
        <v>80.396818578686435</v>
      </c>
      <c r="S624" s="15">
        <v>599</v>
      </c>
      <c r="T624" s="15">
        <f t="shared" ca="1" si="122"/>
        <v>1</v>
      </c>
      <c r="U624" s="16">
        <f t="shared" ca="1" si="128"/>
        <v>18083.530462430346</v>
      </c>
      <c r="V624" s="16">
        <f t="shared" ca="1" si="129"/>
        <v>18042.429732658697</v>
      </c>
      <c r="W624" s="16">
        <f t="shared" ca="1" si="130"/>
        <v>18077.620272978522</v>
      </c>
    </row>
    <row r="625" spans="9:23">
      <c r="I625" s="15">
        <v>600</v>
      </c>
      <c r="J625" s="16">
        <f t="shared" ca="1" si="118"/>
        <v>3.3750607701516793</v>
      </c>
      <c r="K625" s="16">
        <f t="shared" ca="1" si="123"/>
        <v>18006.50870462181</v>
      </c>
      <c r="L625" s="16">
        <f t="shared" ca="1" si="124"/>
        <v>18042.429732658697</v>
      </c>
      <c r="M625" s="16">
        <f t="shared" ca="1" si="125"/>
        <v>18130.141077086239</v>
      </c>
      <c r="N625" s="16">
        <f t="shared" ca="1" si="119"/>
        <v>5.3383805874453891</v>
      </c>
      <c r="O625" s="16">
        <f t="shared" ca="1" si="120"/>
        <v>18135.479457673682</v>
      </c>
      <c r="P625" s="16">
        <f t="shared" ca="1" si="126"/>
        <v>35.921028036886128</v>
      </c>
      <c r="Q625" s="16">
        <f t="shared" ca="1" si="121"/>
        <v>87.711344427543168</v>
      </c>
      <c r="R625" s="16">
        <f t="shared" ca="1" si="127"/>
        <v>128.97075305187468</v>
      </c>
      <c r="S625" s="15">
        <v>600</v>
      </c>
      <c r="T625" s="15">
        <f t="shared" ca="1" si="122"/>
        <v>2</v>
      </c>
      <c r="U625" s="16">
        <f t="shared" ca="1" si="128"/>
        <v>18083.530462430346</v>
      </c>
      <c r="V625" s="16">
        <f t="shared" ca="1" si="129"/>
        <v>18135.479457673682</v>
      </c>
      <c r="W625" s="16">
        <f t="shared" ca="1" si="130"/>
        <v>18077.620272978522</v>
      </c>
    </row>
    <row r="626" spans="9:23">
      <c r="I626" s="15">
        <v>601</v>
      </c>
      <c r="J626" s="16">
        <f t="shared" ca="1" si="118"/>
        <v>0.62745938128862577</v>
      </c>
      <c r="K626" s="16">
        <f t="shared" ca="1" si="123"/>
        <v>18007.136164003099</v>
      </c>
      <c r="L626" s="16">
        <f t="shared" ca="1" si="124"/>
        <v>18077.620272978522</v>
      </c>
      <c r="M626" s="16">
        <f t="shared" ca="1" si="125"/>
        <v>18125.499522696915</v>
      </c>
      <c r="N626" s="16">
        <f t="shared" ca="1" si="119"/>
        <v>5.9463369294481803</v>
      </c>
      <c r="O626" s="16">
        <f t="shared" ca="1" si="120"/>
        <v>18131.445859626365</v>
      </c>
      <c r="P626" s="16">
        <f t="shared" ca="1" si="126"/>
        <v>70.484108975422714</v>
      </c>
      <c r="Q626" s="16">
        <f t="shared" ca="1" si="121"/>
        <v>47.879249718393794</v>
      </c>
      <c r="R626" s="16">
        <f t="shared" ca="1" si="127"/>
        <v>124.30969562326469</v>
      </c>
      <c r="S626" s="15">
        <v>601</v>
      </c>
      <c r="T626" s="15">
        <f t="shared" ca="1" si="122"/>
        <v>3</v>
      </c>
      <c r="U626" s="16">
        <f t="shared" ca="1" si="128"/>
        <v>18083.530462430346</v>
      </c>
      <c r="V626" s="16">
        <f t="shared" ca="1" si="129"/>
        <v>18135.479457673682</v>
      </c>
      <c r="W626" s="16">
        <f t="shared" ca="1" si="130"/>
        <v>18131.445859626365</v>
      </c>
    </row>
    <row r="627" spans="9:23">
      <c r="I627" s="15">
        <v>602</v>
      </c>
      <c r="J627" s="16">
        <f t="shared" ca="1" si="118"/>
        <v>44.783124889935763</v>
      </c>
      <c r="K627" s="16">
        <f t="shared" ca="1" si="123"/>
        <v>18051.919288893034</v>
      </c>
      <c r="L627" s="16">
        <f t="shared" ca="1" si="124"/>
        <v>18083.530462430346</v>
      </c>
      <c r="M627" s="16">
        <f t="shared" ca="1" si="125"/>
        <v>18117.237149180393</v>
      </c>
      <c r="N627" s="16">
        <f t="shared" ca="1" si="119"/>
        <v>9.5602393873777523</v>
      </c>
      <c r="O627" s="16">
        <f t="shared" ca="1" si="120"/>
        <v>18126.797388567771</v>
      </c>
      <c r="P627" s="16">
        <f t="shared" ca="1" si="126"/>
        <v>31.611173537312425</v>
      </c>
      <c r="Q627" s="16">
        <f t="shared" ca="1" si="121"/>
        <v>33.706686750048469</v>
      </c>
      <c r="R627" s="16">
        <f t="shared" ca="1" si="127"/>
        <v>74.87809967473865</v>
      </c>
      <c r="S627" s="15">
        <v>602</v>
      </c>
      <c r="T627" s="15">
        <f t="shared" ca="1" si="122"/>
        <v>1</v>
      </c>
      <c r="U627" s="16">
        <f t="shared" ca="1" si="128"/>
        <v>18126.797388567771</v>
      </c>
      <c r="V627" s="16">
        <f t="shared" ca="1" si="129"/>
        <v>18135.479457673682</v>
      </c>
      <c r="W627" s="16">
        <f t="shared" ca="1" si="130"/>
        <v>18131.445859626365</v>
      </c>
    </row>
    <row r="628" spans="9:23">
      <c r="I628" s="15">
        <v>603</v>
      </c>
      <c r="J628" s="16">
        <f t="shared" ca="1" si="118"/>
        <v>0.73948632598812059</v>
      </c>
      <c r="K628" s="16">
        <f t="shared" ca="1" si="123"/>
        <v>18052.658775219021</v>
      </c>
      <c r="L628" s="16">
        <f t="shared" ca="1" si="124"/>
        <v>18126.797388567771</v>
      </c>
      <c r="M628" s="16">
        <f t="shared" ca="1" si="125"/>
        <v>18186.673988056187</v>
      </c>
      <c r="N628" s="16">
        <f t="shared" ca="1" si="119"/>
        <v>6.3854344048005807</v>
      </c>
      <c r="O628" s="16">
        <f t="shared" ca="1" si="120"/>
        <v>18193.059422460989</v>
      </c>
      <c r="P628" s="16">
        <f t="shared" ca="1" si="126"/>
        <v>74.138613348750368</v>
      </c>
      <c r="Q628" s="16">
        <f t="shared" ca="1" si="121"/>
        <v>59.87659948841516</v>
      </c>
      <c r="R628" s="16">
        <f t="shared" ca="1" si="127"/>
        <v>140.40064724196611</v>
      </c>
      <c r="S628" s="15">
        <v>603</v>
      </c>
      <c r="T628" s="15">
        <f t="shared" ca="1" si="122"/>
        <v>1</v>
      </c>
      <c r="U628" s="16">
        <f t="shared" ca="1" si="128"/>
        <v>18193.059422460989</v>
      </c>
      <c r="V628" s="16">
        <f t="shared" ca="1" si="129"/>
        <v>18135.479457673682</v>
      </c>
      <c r="W628" s="16">
        <f t="shared" ca="1" si="130"/>
        <v>18131.445859626365</v>
      </c>
    </row>
    <row r="629" spans="9:23">
      <c r="I629" s="15">
        <v>604</v>
      </c>
      <c r="J629" s="16">
        <f t="shared" ca="1" si="118"/>
        <v>6.5604503978927422</v>
      </c>
      <c r="K629" s="16">
        <f t="shared" ca="1" si="123"/>
        <v>18059.219225616915</v>
      </c>
      <c r="L629" s="16">
        <f t="shared" ca="1" si="124"/>
        <v>18131.445859626365</v>
      </c>
      <c r="M629" s="16">
        <f t="shared" ca="1" si="125"/>
        <v>18198.774240799783</v>
      </c>
      <c r="N629" s="16">
        <f t="shared" ca="1" si="119"/>
        <v>5.5644698594469801</v>
      </c>
      <c r="O629" s="16">
        <f t="shared" ca="1" si="120"/>
        <v>18204.338710659231</v>
      </c>
      <c r="P629" s="16">
        <f t="shared" ca="1" si="126"/>
        <v>72.226634009450208</v>
      </c>
      <c r="Q629" s="16">
        <f t="shared" ca="1" si="121"/>
        <v>67.328381173418308</v>
      </c>
      <c r="R629" s="16">
        <f t="shared" ca="1" si="127"/>
        <v>145.11948504231549</v>
      </c>
      <c r="S629" s="15">
        <v>604</v>
      </c>
      <c r="T629" s="15">
        <f t="shared" ca="1" si="122"/>
        <v>3</v>
      </c>
      <c r="U629" s="16">
        <f t="shared" ca="1" si="128"/>
        <v>18193.059422460989</v>
      </c>
      <c r="V629" s="16">
        <f t="shared" ca="1" si="129"/>
        <v>18135.479457673682</v>
      </c>
      <c r="W629" s="16">
        <f t="shared" ca="1" si="130"/>
        <v>18204.338710659231</v>
      </c>
    </row>
    <row r="630" spans="9:23">
      <c r="I630" s="15">
        <v>605</v>
      </c>
      <c r="J630" s="16">
        <f t="shared" ca="1" si="118"/>
        <v>94.215841830783788</v>
      </c>
      <c r="K630" s="16">
        <f t="shared" ca="1" si="123"/>
        <v>18153.435067447699</v>
      </c>
      <c r="L630" s="16">
        <f t="shared" ca="1" si="124"/>
        <v>18153.435067447699</v>
      </c>
      <c r="M630" s="16">
        <f t="shared" ca="1" si="125"/>
        <v>18205.479719691517</v>
      </c>
      <c r="N630" s="16">
        <f t="shared" ca="1" si="119"/>
        <v>6.3505340758721305</v>
      </c>
      <c r="O630" s="16">
        <f t="shared" ca="1" si="120"/>
        <v>18211.830253767388</v>
      </c>
      <c r="P630" s="16">
        <f t="shared" ca="1" si="126"/>
        <v>0</v>
      </c>
      <c r="Q630" s="16">
        <f t="shared" ca="1" si="121"/>
        <v>52.044652243816266</v>
      </c>
      <c r="R630" s="16">
        <f t="shared" ca="1" si="127"/>
        <v>58.395186319688399</v>
      </c>
      <c r="S630" s="15">
        <v>605</v>
      </c>
      <c r="T630" s="15">
        <f t="shared" ca="1" si="122"/>
        <v>2</v>
      </c>
      <c r="U630" s="16">
        <f t="shared" ca="1" si="128"/>
        <v>18193.059422460989</v>
      </c>
      <c r="V630" s="16">
        <f t="shared" ca="1" si="129"/>
        <v>18211.830253767388</v>
      </c>
      <c r="W630" s="16">
        <f t="shared" ca="1" si="130"/>
        <v>18204.338710659231</v>
      </c>
    </row>
    <row r="631" spans="9:23">
      <c r="I631" s="15">
        <v>606</v>
      </c>
      <c r="J631" s="16">
        <f t="shared" ca="1" si="118"/>
        <v>33.314668918304058</v>
      </c>
      <c r="K631" s="16">
        <f t="shared" ca="1" si="123"/>
        <v>18186.749736366004</v>
      </c>
      <c r="L631" s="16">
        <f t="shared" ca="1" si="124"/>
        <v>18193.059422460989</v>
      </c>
      <c r="M631" s="16">
        <f t="shared" ca="1" si="125"/>
        <v>18249.039811157738</v>
      </c>
      <c r="N631" s="16">
        <f t="shared" ca="1" si="119"/>
        <v>5.5503711572895718</v>
      </c>
      <c r="O631" s="16">
        <f t="shared" ca="1" si="120"/>
        <v>18254.590182315027</v>
      </c>
      <c r="P631" s="16">
        <f t="shared" ca="1" si="126"/>
        <v>6.3096860949844995</v>
      </c>
      <c r="Q631" s="16">
        <f t="shared" ca="1" si="121"/>
        <v>55.98038869675019</v>
      </c>
      <c r="R631" s="16">
        <f t="shared" ca="1" si="127"/>
        <v>67.840445949024257</v>
      </c>
      <c r="S631" s="15">
        <v>606</v>
      </c>
      <c r="T631" s="15">
        <f t="shared" ca="1" si="122"/>
        <v>1</v>
      </c>
      <c r="U631" s="16">
        <f t="shared" ca="1" si="128"/>
        <v>18254.590182315027</v>
      </c>
      <c r="V631" s="16">
        <f t="shared" ca="1" si="129"/>
        <v>18211.830253767388</v>
      </c>
      <c r="W631" s="16">
        <f t="shared" ca="1" si="130"/>
        <v>18204.338710659231</v>
      </c>
    </row>
    <row r="632" spans="9:23">
      <c r="I632" s="15">
        <v>607</v>
      </c>
      <c r="J632" s="16">
        <f t="shared" ca="1" si="118"/>
        <v>5.8412397946634345</v>
      </c>
      <c r="K632" s="16">
        <f t="shared" ca="1" si="123"/>
        <v>18192.590976160667</v>
      </c>
      <c r="L632" s="16">
        <f t="shared" ca="1" si="124"/>
        <v>18204.338710659231</v>
      </c>
      <c r="M632" s="16">
        <f t="shared" ca="1" si="125"/>
        <v>18233.603708022834</v>
      </c>
      <c r="N632" s="16">
        <f t="shared" ca="1" si="119"/>
        <v>5.7836188842355662</v>
      </c>
      <c r="O632" s="16">
        <f t="shared" ca="1" si="120"/>
        <v>18239.387326907068</v>
      </c>
      <c r="P632" s="16">
        <f t="shared" ca="1" si="126"/>
        <v>11.747734498563659</v>
      </c>
      <c r="Q632" s="16">
        <f t="shared" ca="1" si="121"/>
        <v>29.264997363603808</v>
      </c>
      <c r="R632" s="16">
        <f t="shared" ca="1" si="127"/>
        <v>46.796350746403036</v>
      </c>
      <c r="S632" s="15">
        <v>607</v>
      </c>
      <c r="T632" s="15">
        <f t="shared" ca="1" si="122"/>
        <v>3</v>
      </c>
      <c r="U632" s="16">
        <f t="shared" ca="1" si="128"/>
        <v>18254.590182315027</v>
      </c>
      <c r="V632" s="16">
        <f t="shared" ca="1" si="129"/>
        <v>18211.830253767388</v>
      </c>
      <c r="W632" s="16">
        <f t="shared" ca="1" si="130"/>
        <v>18239.387326907068</v>
      </c>
    </row>
    <row r="633" spans="9:23">
      <c r="I633" s="15">
        <v>608</v>
      </c>
      <c r="J633" s="16">
        <f t="shared" ca="1" si="118"/>
        <v>44.282585761196152</v>
      </c>
      <c r="K633" s="16">
        <f t="shared" ca="1" si="123"/>
        <v>18236.873561921864</v>
      </c>
      <c r="L633" s="16">
        <f t="shared" ca="1" si="124"/>
        <v>18236.873561921864</v>
      </c>
      <c r="M633" s="16">
        <f t="shared" ca="1" si="125"/>
        <v>18275.976100119628</v>
      </c>
      <c r="N633" s="16">
        <f t="shared" ca="1" si="119"/>
        <v>7.0043550188722943</v>
      </c>
      <c r="O633" s="16">
        <f t="shared" ca="1" si="120"/>
        <v>18282.980455138499</v>
      </c>
      <c r="P633" s="16">
        <f t="shared" ca="1" si="126"/>
        <v>0</v>
      </c>
      <c r="Q633" s="16">
        <f t="shared" ca="1" si="121"/>
        <v>39.102538197761596</v>
      </c>
      <c r="R633" s="16">
        <f t="shared" ca="1" si="127"/>
        <v>46.106893216633893</v>
      </c>
      <c r="S633" s="15">
        <v>608</v>
      </c>
      <c r="T633" s="15">
        <f t="shared" ca="1" si="122"/>
        <v>2</v>
      </c>
      <c r="U633" s="16">
        <f t="shared" ca="1" si="128"/>
        <v>18254.590182315027</v>
      </c>
      <c r="V633" s="16">
        <f t="shared" ca="1" si="129"/>
        <v>18282.980455138499</v>
      </c>
      <c r="W633" s="16">
        <f t="shared" ca="1" si="130"/>
        <v>18239.387326907068</v>
      </c>
    </row>
    <row r="634" spans="9:23">
      <c r="I634" s="15">
        <v>609</v>
      </c>
      <c r="J634" s="16">
        <f t="shared" ca="1" si="118"/>
        <v>36.013397998084571</v>
      </c>
      <c r="K634" s="16">
        <f t="shared" ca="1" si="123"/>
        <v>18272.88695991995</v>
      </c>
      <c r="L634" s="16">
        <f t="shared" ca="1" si="124"/>
        <v>18272.88695991995</v>
      </c>
      <c r="M634" s="16">
        <f t="shared" ca="1" si="125"/>
        <v>18320.543861205137</v>
      </c>
      <c r="N634" s="16">
        <f t="shared" ca="1" si="119"/>
        <v>9.8158878876950659</v>
      </c>
      <c r="O634" s="16">
        <f t="shared" ca="1" si="120"/>
        <v>18330.359749092833</v>
      </c>
      <c r="P634" s="16">
        <f t="shared" ca="1" si="126"/>
        <v>0</v>
      </c>
      <c r="Q634" s="16">
        <f t="shared" ca="1" si="121"/>
        <v>47.656901285185398</v>
      </c>
      <c r="R634" s="16">
        <f t="shared" ca="1" si="127"/>
        <v>57.472789172880468</v>
      </c>
      <c r="S634" s="15">
        <v>609</v>
      </c>
      <c r="T634" s="15">
        <f t="shared" ca="1" si="122"/>
        <v>3</v>
      </c>
      <c r="U634" s="16">
        <f t="shared" ca="1" si="128"/>
        <v>18254.590182315027</v>
      </c>
      <c r="V634" s="16">
        <f t="shared" ca="1" si="129"/>
        <v>18282.980455138499</v>
      </c>
      <c r="W634" s="16">
        <f t="shared" ca="1" si="130"/>
        <v>18330.359749092833</v>
      </c>
    </row>
    <row r="635" spans="9:23">
      <c r="I635" s="15">
        <v>610</v>
      </c>
      <c r="J635" s="16">
        <f t="shared" ca="1" si="118"/>
        <v>33.339114791353005</v>
      </c>
      <c r="K635" s="16">
        <f t="shared" ca="1" si="123"/>
        <v>18306.226074711303</v>
      </c>
      <c r="L635" s="16">
        <f t="shared" ca="1" si="124"/>
        <v>18306.226074711303</v>
      </c>
      <c r="M635" s="16">
        <f t="shared" ca="1" si="125"/>
        <v>18335.186972024308</v>
      </c>
      <c r="N635" s="16">
        <f t="shared" ca="1" si="119"/>
        <v>9.4448214982379621</v>
      </c>
      <c r="O635" s="16">
        <f t="shared" ca="1" si="120"/>
        <v>18344.631793522545</v>
      </c>
      <c r="P635" s="16">
        <f t="shared" ca="1" si="126"/>
        <v>0</v>
      </c>
      <c r="Q635" s="16">
        <f t="shared" ca="1" si="121"/>
        <v>28.960897313007049</v>
      </c>
      <c r="R635" s="16">
        <f t="shared" ca="1" si="127"/>
        <v>38.405718811245009</v>
      </c>
      <c r="S635" s="15">
        <v>610</v>
      </c>
      <c r="T635" s="15">
        <f t="shared" ca="1" si="122"/>
        <v>1</v>
      </c>
      <c r="U635" s="16">
        <f t="shared" ca="1" si="128"/>
        <v>18344.631793522545</v>
      </c>
      <c r="V635" s="16">
        <f t="shared" ca="1" si="129"/>
        <v>18282.980455138499</v>
      </c>
      <c r="W635" s="16">
        <f t="shared" ca="1" si="130"/>
        <v>18330.359749092833</v>
      </c>
    </row>
    <row r="636" spans="9:23">
      <c r="I636" s="15">
        <v>611</v>
      </c>
      <c r="J636" s="16">
        <f t="shared" ca="1" si="118"/>
        <v>12.787433834320675</v>
      </c>
      <c r="K636" s="16">
        <f t="shared" ca="1" si="123"/>
        <v>18319.013508545624</v>
      </c>
      <c r="L636" s="16">
        <f t="shared" ca="1" si="124"/>
        <v>18319.013508545624</v>
      </c>
      <c r="M636" s="16">
        <f t="shared" ca="1" si="125"/>
        <v>18390.743917678428</v>
      </c>
      <c r="N636" s="16">
        <f t="shared" ca="1" si="119"/>
        <v>8.9937053457496212</v>
      </c>
      <c r="O636" s="16">
        <f t="shared" ca="1" si="120"/>
        <v>18399.737623024179</v>
      </c>
      <c r="P636" s="16">
        <f t="shared" ca="1" si="126"/>
        <v>0</v>
      </c>
      <c r="Q636" s="16">
        <f t="shared" ca="1" si="121"/>
        <v>71.73040913280596</v>
      </c>
      <c r="R636" s="16">
        <f t="shared" ca="1" si="127"/>
        <v>80.724114478555578</v>
      </c>
      <c r="S636" s="15">
        <v>611</v>
      </c>
      <c r="T636" s="15">
        <f t="shared" ca="1" si="122"/>
        <v>2</v>
      </c>
      <c r="U636" s="16">
        <f t="shared" ca="1" si="128"/>
        <v>18344.631793522545</v>
      </c>
      <c r="V636" s="16">
        <f t="shared" ca="1" si="129"/>
        <v>18399.737623024179</v>
      </c>
      <c r="W636" s="16">
        <f t="shared" ca="1" si="130"/>
        <v>18330.359749092833</v>
      </c>
    </row>
    <row r="637" spans="9:23">
      <c r="I637" s="15">
        <v>612</v>
      </c>
      <c r="J637" s="16">
        <f t="shared" ca="1" si="118"/>
        <v>52.945390998815093</v>
      </c>
      <c r="K637" s="16">
        <f t="shared" ca="1" si="123"/>
        <v>18371.958899544439</v>
      </c>
      <c r="L637" s="16">
        <f t="shared" ca="1" si="124"/>
        <v>18371.958899544439</v>
      </c>
      <c r="M637" s="16">
        <f t="shared" ca="1" si="125"/>
        <v>18428.848913502519</v>
      </c>
      <c r="N637" s="16">
        <f t="shared" ca="1" si="119"/>
        <v>6.0797019152167255</v>
      </c>
      <c r="O637" s="16">
        <f t="shared" ca="1" si="120"/>
        <v>18434.928615417735</v>
      </c>
      <c r="P637" s="16">
        <f t="shared" ca="1" si="126"/>
        <v>0</v>
      </c>
      <c r="Q637" s="16">
        <f t="shared" ca="1" si="121"/>
        <v>56.890013958081028</v>
      </c>
      <c r="R637" s="16">
        <f t="shared" ca="1" si="127"/>
        <v>62.969715873297751</v>
      </c>
      <c r="S637" s="15">
        <v>612</v>
      </c>
      <c r="T637" s="15">
        <f t="shared" ca="1" si="122"/>
        <v>3</v>
      </c>
      <c r="U637" s="16">
        <f t="shared" ca="1" si="128"/>
        <v>18344.631793522545</v>
      </c>
      <c r="V637" s="16">
        <f t="shared" ca="1" si="129"/>
        <v>18399.737623024179</v>
      </c>
      <c r="W637" s="16">
        <f t="shared" ca="1" si="130"/>
        <v>18434.928615417735</v>
      </c>
    </row>
    <row r="638" spans="9:23">
      <c r="I638" s="15">
        <v>613</v>
      </c>
      <c r="J638" s="16">
        <f t="shared" ca="1" si="118"/>
        <v>21.18964501663968</v>
      </c>
      <c r="K638" s="16">
        <f t="shared" ca="1" si="123"/>
        <v>18393.148544561078</v>
      </c>
      <c r="L638" s="16">
        <f t="shared" ca="1" si="124"/>
        <v>18393.148544561078</v>
      </c>
      <c r="M638" s="16">
        <f t="shared" ca="1" si="125"/>
        <v>18489.931266769167</v>
      </c>
      <c r="N638" s="16">
        <f t="shared" ca="1" si="119"/>
        <v>8.847346457582999</v>
      </c>
      <c r="O638" s="16">
        <f t="shared" ca="1" si="120"/>
        <v>18498.77861322675</v>
      </c>
      <c r="P638" s="16">
        <f t="shared" ca="1" si="126"/>
        <v>0</v>
      </c>
      <c r="Q638" s="16">
        <f t="shared" ca="1" si="121"/>
        <v>96.782722208089766</v>
      </c>
      <c r="R638" s="16">
        <f t="shared" ca="1" si="127"/>
        <v>105.63006866567277</v>
      </c>
      <c r="S638" s="15">
        <v>613</v>
      </c>
      <c r="T638" s="15">
        <f t="shared" ca="1" si="122"/>
        <v>1</v>
      </c>
      <c r="U638" s="16">
        <f t="shared" ca="1" si="128"/>
        <v>18498.77861322675</v>
      </c>
      <c r="V638" s="16">
        <f t="shared" ca="1" si="129"/>
        <v>18399.737623024179</v>
      </c>
      <c r="W638" s="16">
        <f t="shared" ca="1" si="130"/>
        <v>18434.928615417735</v>
      </c>
    </row>
    <row r="639" spans="9:23">
      <c r="I639" s="15">
        <v>614</v>
      </c>
      <c r="J639" s="16">
        <f t="shared" ca="1" si="118"/>
        <v>6.1700041777298855</v>
      </c>
      <c r="K639" s="16">
        <f t="shared" ca="1" si="123"/>
        <v>18399.318548738807</v>
      </c>
      <c r="L639" s="16">
        <f t="shared" ca="1" si="124"/>
        <v>18399.737623024179</v>
      </c>
      <c r="M639" s="16">
        <f t="shared" ca="1" si="125"/>
        <v>18447.941146717494</v>
      </c>
      <c r="N639" s="16">
        <f t="shared" ca="1" si="119"/>
        <v>6.920141832739314</v>
      </c>
      <c r="O639" s="16">
        <f t="shared" ca="1" si="120"/>
        <v>18454.861288550233</v>
      </c>
      <c r="P639" s="16">
        <f t="shared" ca="1" si="126"/>
        <v>0.4190742853716074</v>
      </c>
      <c r="Q639" s="16">
        <f t="shared" ca="1" si="121"/>
        <v>48.203523693316967</v>
      </c>
      <c r="R639" s="16">
        <f t="shared" ca="1" si="127"/>
        <v>55.542739811427886</v>
      </c>
      <c r="S639" s="15">
        <v>614</v>
      </c>
      <c r="T639" s="15">
        <f t="shared" ca="1" si="122"/>
        <v>2</v>
      </c>
      <c r="U639" s="16">
        <f t="shared" ca="1" si="128"/>
        <v>18498.77861322675</v>
      </c>
      <c r="V639" s="16">
        <f t="shared" ca="1" si="129"/>
        <v>18454.861288550233</v>
      </c>
      <c r="W639" s="16">
        <f t="shared" ca="1" si="130"/>
        <v>18434.928615417735</v>
      </c>
    </row>
    <row r="640" spans="9:23">
      <c r="I640" s="15">
        <v>615</v>
      </c>
      <c r="J640" s="16">
        <f t="shared" ca="1" si="118"/>
        <v>74.994588531805036</v>
      </c>
      <c r="K640" s="16">
        <f t="shared" ca="1" si="123"/>
        <v>18474.313137270612</v>
      </c>
      <c r="L640" s="16">
        <f t="shared" ca="1" si="124"/>
        <v>18474.313137270612</v>
      </c>
      <c r="M640" s="16">
        <f t="shared" ca="1" si="125"/>
        <v>18495.68854039608</v>
      </c>
      <c r="N640" s="16">
        <f t="shared" ca="1" si="119"/>
        <v>5.0337916041863169</v>
      </c>
      <c r="O640" s="16">
        <f t="shared" ca="1" si="120"/>
        <v>18500.722332000267</v>
      </c>
      <c r="P640" s="16">
        <f t="shared" ca="1" si="126"/>
        <v>0</v>
      </c>
      <c r="Q640" s="16">
        <f t="shared" ca="1" si="121"/>
        <v>21.37540312546809</v>
      </c>
      <c r="R640" s="16">
        <f t="shared" ca="1" si="127"/>
        <v>26.409194729654406</v>
      </c>
      <c r="S640" s="15">
        <v>615</v>
      </c>
      <c r="T640" s="15">
        <f t="shared" ca="1" si="122"/>
        <v>3</v>
      </c>
      <c r="U640" s="16">
        <f t="shared" ca="1" si="128"/>
        <v>18498.77861322675</v>
      </c>
      <c r="V640" s="16">
        <f t="shared" ca="1" si="129"/>
        <v>18454.861288550233</v>
      </c>
      <c r="W640" s="16">
        <f t="shared" ca="1" si="130"/>
        <v>18500.722332000267</v>
      </c>
    </row>
    <row r="641" spans="9:23">
      <c r="I641" s="15">
        <v>616</v>
      </c>
      <c r="J641" s="16">
        <f t="shared" ca="1" si="118"/>
        <v>51.694622339529118</v>
      </c>
      <c r="K641" s="16">
        <f t="shared" ca="1" si="123"/>
        <v>18526.00775961014</v>
      </c>
      <c r="L641" s="16">
        <f t="shared" ca="1" si="124"/>
        <v>18526.00775961014</v>
      </c>
      <c r="M641" s="16">
        <f t="shared" ca="1" si="125"/>
        <v>18592.759214181817</v>
      </c>
      <c r="N641" s="16">
        <f t="shared" ca="1" si="119"/>
        <v>5.5300260505328893</v>
      </c>
      <c r="O641" s="16">
        <f t="shared" ca="1" si="120"/>
        <v>18598.289240232349</v>
      </c>
      <c r="P641" s="16">
        <f t="shared" ca="1" si="126"/>
        <v>0</v>
      </c>
      <c r="Q641" s="16">
        <f t="shared" ca="1" si="121"/>
        <v>66.751454571678096</v>
      </c>
      <c r="R641" s="16">
        <f t="shared" ca="1" si="127"/>
        <v>72.281480622210978</v>
      </c>
      <c r="S641" s="15">
        <v>616</v>
      </c>
      <c r="T641" s="15">
        <f t="shared" ca="1" si="122"/>
        <v>2</v>
      </c>
      <c r="U641" s="16">
        <f t="shared" ca="1" si="128"/>
        <v>18498.77861322675</v>
      </c>
      <c r="V641" s="16">
        <f t="shared" ca="1" si="129"/>
        <v>18598.289240232349</v>
      </c>
      <c r="W641" s="16">
        <f t="shared" ca="1" si="130"/>
        <v>18500.722332000267</v>
      </c>
    </row>
    <row r="642" spans="9:23">
      <c r="I642" s="15">
        <v>617</v>
      </c>
      <c r="J642" s="16">
        <f t="shared" ca="1" si="118"/>
        <v>19.399549413052231</v>
      </c>
      <c r="K642" s="16">
        <f t="shared" ca="1" si="123"/>
        <v>18545.407309023194</v>
      </c>
      <c r="L642" s="16">
        <f t="shared" ca="1" si="124"/>
        <v>18545.407309023194</v>
      </c>
      <c r="M642" s="16">
        <f t="shared" ca="1" si="125"/>
        <v>18601.04738532726</v>
      </c>
      <c r="N642" s="16">
        <f t="shared" ca="1" si="119"/>
        <v>8.9350493383073886</v>
      </c>
      <c r="O642" s="16">
        <f t="shared" ca="1" si="120"/>
        <v>18609.982434665566</v>
      </c>
      <c r="P642" s="16">
        <f t="shared" ca="1" si="126"/>
        <v>0</v>
      </c>
      <c r="Q642" s="16">
        <f t="shared" ca="1" si="121"/>
        <v>55.640076304064898</v>
      </c>
      <c r="R642" s="16">
        <f t="shared" ca="1" si="127"/>
        <v>64.575125642372285</v>
      </c>
      <c r="S642" s="15">
        <v>617</v>
      </c>
      <c r="T642" s="15">
        <f t="shared" ca="1" si="122"/>
        <v>1</v>
      </c>
      <c r="U642" s="16">
        <f t="shared" ca="1" si="128"/>
        <v>18609.982434665566</v>
      </c>
      <c r="V642" s="16">
        <f t="shared" ca="1" si="129"/>
        <v>18598.289240232349</v>
      </c>
      <c r="W642" s="16">
        <f t="shared" ca="1" si="130"/>
        <v>18500.722332000267</v>
      </c>
    </row>
    <row r="643" spans="9:23">
      <c r="I643" s="15">
        <v>618</v>
      </c>
      <c r="J643" s="16">
        <f t="shared" ca="1" si="118"/>
        <v>8.7190496843115586</v>
      </c>
      <c r="K643" s="16">
        <f t="shared" ca="1" si="123"/>
        <v>18554.126358707505</v>
      </c>
      <c r="L643" s="16">
        <f t="shared" ca="1" si="124"/>
        <v>18554.126358707505</v>
      </c>
      <c r="M643" s="16">
        <f t="shared" ca="1" si="125"/>
        <v>18578.614016427124</v>
      </c>
      <c r="N643" s="16">
        <f t="shared" ca="1" si="119"/>
        <v>9.5368073848350043</v>
      </c>
      <c r="O643" s="16">
        <f t="shared" ca="1" si="120"/>
        <v>18588.15082381196</v>
      </c>
      <c r="P643" s="16">
        <f t="shared" ca="1" si="126"/>
        <v>0</v>
      </c>
      <c r="Q643" s="16">
        <f t="shared" ca="1" si="121"/>
        <v>24.487657719618646</v>
      </c>
      <c r="R643" s="16">
        <f t="shared" ca="1" si="127"/>
        <v>34.024465104453654</v>
      </c>
      <c r="S643" s="15">
        <v>618</v>
      </c>
      <c r="T643" s="15">
        <f t="shared" ca="1" si="122"/>
        <v>3</v>
      </c>
      <c r="U643" s="16">
        <f t="shared" ca="1" si="128"/>
        <v>18609.982434665566</v>
      </c>
      <c r="V643" s="16">
        <f t="shared" ca="1" si="129"/>
        <v>18598.289240232349</v>
      </c>
      <c r="W643" s="16">
        <f t="shared" ca="1" si="130"/>
        <v>18588.15082381196</v>
      </c>
    </row>
    <row r="644" spans="9:23">
      <c r="I644" s="15">
        <v>619</v>
      </c>
      <c r="J644" s="16">
        <f t="shared" ca="1" si="118"/>
        <v>16.595462932711378</v>
      </c>
      <c r="K644" s="16">
        <f t="shared" ca="1" si="123"/>
        <v>18570.721821640214</v>
      </c>
      <c r="L644" s="16">
        <f t="shared" ca="1" si="124"/>
        <v>18588.15082381196</v>
      </c>
      <c r="M644" s="16">
        <f t="shared" ca="1" si="125"/>
        <v>18611.042195729919</v>
      </c>
      <c r="N644" s="16">
        <f t="shared" ca="1" si="119"/>
        <v>8.7468607097464179</v>
      </c>
      <c r="O644" s="16">
        <f t="shared" ca="1" si="120"/>
        <v>18619.789056439666</v>
      </c>
      <c r="P644" s="16">
        <f t="shared" ca="1" si="126"/>
        <v>17.429002171746106</v>
      </c>
      <c r="Q644" s="16">
        <f t="shared" ca="1" si="121"/>
        <v>22.891371917959901</v>
      </c>
      <c r="R644" s="16">
        <f t="shared" ca="1" si="127"/>
        <v>49.067234799452422</v>
      </c>
      <c r="S644" s="15">
        <v>619</v>
      </c>
      <c r="T644" s="15">
        <f t="shared" ca="1" si="122"/>
        <v>3</v>
      </c>
      <c r="U644" s="16">
        <f t="shared" ca="1" si="128"/>
        <v>18609.982434665566</v>
      </c>
      <c r="V644" s="16">
        <f t="shared" ca="1" si="129"/>
        <v>18598.289240232349</v>
      </c>
      <c r="W644" s="16">
        <f t="shared" ca="1" si="130"/>
        <v>18619.789056439666</v>
      </c>
    </row>
    <row r="645" spans="9:23">
      <c r="I645" s="15">
        <v>620</v>
      </c>
      <c r="J645" s="16">
        <f t="shared" ca="1" si="118"/>
        <v>9.2272987872103762</v>
      </c>
      <c r="K645" s="16">
        <f t="shared" ca="1" si="123"/>
        <v>18579.949120427424</v>
      </c>
      <c r="L645" s="16">
        <f t="shared" ca="1" si="124"/>
        <v>18598.289240232349</v>
      </c>
      <c r="M645" s="16">
        <f t="shared" ca="1" si="125"/>
        <v>18664.977415764482</v>
      </c>
      <c r="N645" s="16">
        <f t="shared" ca="1" si="119"/>
        <v>7.7338441534479667</v>
      </c>
      <c r="O645" s="16">
        <f t="shared" ca="1" si="120"/>
        <v>18672.711259917931</v>
      </c>
      <c r="P645" s="16">
        <f t="shared" ca="1" si="126"/>
        <v>18.340119804925052</v>
      </c>
      <c r="Q645" s="16">
        <f t="shared" ca="1" si="121"/>
        <v>66.688175532133997</v>
      </c>
      <c r="R645" s="16">
        <f t="shared" ca="1" si="127"/>
        <v>92.76213949050701</v>
      </c>
      <c r="S645" s="15">
        <v>620</v>
      </c>
      <c r="T645" s="15">
        <f t="shared" ca="1" si="122"/>
        <v>2</v>
      </c>
      <c r="U645" s="16">
        <f t="shared" ca="1" si="128"/>
        <v>18609.982434665566</v>
      </c>
      <c r="V645" s="16">
        <f t="shared" ca="1" si="129"/>
        <v>18672.711259917931</v>
      </c>
      <c r="W645" s="16">
        <f t="shared" ca="1" si="130"/>
        <v>18619.789056439666</v>
      </c>
    </row>
    <row r="646" spans="9:23">
      <c r="I646" s="15">
        <v>621</v>
      </c>
      <c r="J646" s="16">
        <f t="shared" ca="1" si="118"/>
        <v>77.181480827675088</v>
      </c>
      <c r="K646" s="16">
        <f t="shared" ca="1" si="123"/>
        <v>18657.130601255099</v>
      </c>
      <c r="L646" s="16">
        <f t="shared" ca="1" si="124"/>
        <v>18657.130601255099</v>
      </c>
      <c r="M646" s="16">
        <f t="shared" ca="1" si="125"/>
        <v>18722.907167362882</v>
      </c>
      <c r="N646" s="16">
        <f t="shared" ca="1" si="119"/>
        <v>9.1173308342183823</v>
      </c>
      <c r="O646" s="16">
        <f t="shared" ca="1" si="120"/>
        <v>18732.024498197101</v>
      </c>
      <c r="P646" s="16">
        <f t="shared" ca="1" si="126"/>
        <v>0</v>
      </c>
      <c r="Q646" s="16">
        <f t="shared" ca="1" si="121"/>
        <v>65.776566107784305</v>
      </c>
      <c r="R646" s="16">
        <f t="shared" ca="1" si="127"/>
        <v>74.893896942002684</v>
      </c>
      <c r="S646" s="15">
        <v>621</v>
      </c>
      <c r="T646" s="15">
        <f t="shared" ca="1" si="122"/>
        <v>1</v>
      </c>
      <c r="U646" s="16">
        <f t="shared" ca="1" si="128"/>
        <v>18732.024498197101</v>
      </c>
      <c r="V646" s="16">
        <f t="shared" ca="1" si="129"/>
        <v>18672.711259917931</v>
      </c>
      <c r="W646" s="16">
        <f t="shared" ca="1" si="130"/>
        <v>18619.789056439666</v>
      </c>
    </row>
    <row r="647" spans="9:23">
      <c r="I647" s="15">
        <v>622</v>
      </c>
      <c r="J647" s="16">
        <f t="shared" ca="1" si="118"/>
        <v>10.350795749176976</v>
      </c>
      <c r="K647" s="16">
        <f t="shared" ca="1" si="123"/>
        <v>18667.481397004278</v>
      </c>
      <c r="L647" s="16">
        <f t="shared" ca="1" si="124"/>
        <v>18667.481397004278</v>
      </c>
      <c r="M647" s="16">
        <f t="shared" ca="1" si="125"/>
        <v>18726.599611476478</v>
      </c>
      <c r="N647" s="16">
        <f t="shared" ca="1" si="119"/>
        <v>9.0254479315842708</v>
      </c>
      <c r="O647" s="16">
        <f t="shared" ca="1" si="120"/>
        <v>18735.625059408063</v>
      </c>
      <c r="P647" s="16">
        <f t="shared" ca="1" si="126"/>
        <v>0</v>
      </c>
      <c r="Q647" s="16">
        <f t="shared" ca="1" si="121"/>
        <v>59.11821447219981</v>
      </c>
      <c r="R647" s="16">
        <f t="shared" ca="1" si="127"/>
        <v>68.143662403784077</v>
      </c>
      <c r="S647" s="15">
        <v>622</v>
      </c>
      <c r="T647" s="15">
        <f t="shared" ca="1" si="122"/>
        <v>3</v>
      </c>
      <c r="U647" s="16">
        <f t="shared" ca="1" si="128"/>
        <v>18732.024498197101</v>
      </c>
      <c r="V647" s="16">
        <f t="shared" ca="1" si="129"/>
        <v>18672.711259917931</v>
      </c>
      <c r="W647" s="16">
        <f t="shared" ca="1" si="130"/>
        <v>18735.625059408063</v>
      </c>
    </row>
    <row r="648" spans="9:23">
      <c r="I648" s="15">
        <v>623</v>
      </c>
      <c r="J648" s="16">
        <f t="shared" ca="1" si="118"/>
        <v>9.6296811134405296</v>
      </c>
      <c r="K648" s="16">
        <f t="shared" ca="1" si="123"/>
        <v>18677.111078117719</v>
      </c>
      <c r="L648" s="16">
        <f t="shared" ca="1" si="124"/>
        <v>18677.111078117719</v>
      </c>
      <c r="M648" s="16">
        <f t="shared" ca="1" si="125"/>
        <v>18750.711627703487</v>
      </c>
      <c r="N648" s="16">
        <f t="shared" ca="1" si="119"/>
        <v>9.2755602608092502</v>
      </c>
      <c r="O648" s="16">
        <f t="shared" ca="1" si="120"/>
        <v>18759.987187964296</v>
      </c>
      <c r="P648" s="16">
        <f t="shared" ca="1" si="126"/>
        <v>0</v>
      </c>
      <c r="Q648" s="16">
        <f t="shared" ca="1" si="121"/>
        <v>73.600549585768903</v>
      </c>
      <c r="R648" s="16">
        <f t="shared" ca="1" si="127"/>
        <v>82.876109846578146</v>
      </c>
      <c r="S648" s="15">
        <v>623</v>
      </c>
      <c r="T648" s="15">
        <f t="shared" ca="1" si="122"/>
        <v>2</v>
      </c>
      <c r="U648" s="16">
        <f t="shared" ca="1" si="128"/>
        <v>18732.024498197101</v>
      </c>
      <c r="V648" s="16">
        <f t="shared" ca="1" si="129"/>
        <v>18759.987187964296</v>
      </c>
      <c r="W648" s="16">
        <f t="shared" ca="1" si="130"/>
        <v>18735.625059408063</v>
      </c>
    </row>
    <row r="649" spans="9:23">
      <c r="I649" s="15">
        <v>624</v>
      </c>
      <c r="J649" s="16">
        <f t="shared" ca="1" si="118"/>
        <v>6.5402398852809158</v>
      </c>
      <c r="K649" s="16">
        <f t="shared" ca="1" si="123"/>
        <v>18683.651318003002</v>
      </c>
      <c r="L649" s="16">
        <f t="shared" ca="1" si="124"/>
        <v>18732.024498197101</v>
      </c>
      <c r="M649" s="16">
        <f t="shared" ca="1" si="125"/>
        <v>18797.42474829514</v>
      </c>
      <c r="N649" s="16">
        <f t="shared" ca="1" si="119"/>
        <v>9.0007402585759806</v>
      </c>
      <c r="O649" s="16">
        <f t="shared" ca="1" si="120"/>
        <v>18806.425488553716</v>
      </c>
      <c r="P649" s="16">
        <f t="shared" ca="1" si="126"/>
        <v>48.373180194099405</v>
      </c>
      <c r="Q649" s="16">
        <f t="shared" ca="1" si="121"/>
        <v>65.400250098038924</v>
      </c>
      <c r="R649" s="16">
        <f t="shared" ca="1" si="127"/>
        <v>122.7741705507143</v>
      </c>
      <c r="S649" s="15">
        <v>624</v>
      </c>
      <c r="T649" s="15">
        <f t="shared" ca="1" si="122"/>
        <v>1</v>
      </c>
      <c r="U649" s="16">
        <f t="shared" ca="1" si="128"/>
        <v>18806.425488553716</v>
      </c>
      <c r="V649" s="16">
        <f t="shared" ca="1" si="129"/>
        <v>18759.987187964296</v>
      </c>
      <c r="W649" s="16">
        <f t="shared" ca="1" si="130"/>
        <v>18735.625059408063</v>
      </c>
    </row>
    <row r="650" spans="9:23">
      <c r="I650" s="15">
        <v>625</v>
      </c>
      <c r="J650" s="16">
        <f t="shared" ca="1" si="118"/>
        <v>19.700822798119059</v>
      </c>
      <c r="K650" s="16">
        <f t="shared" ca="1" si="123"/>
        <v>18703.352140801122</v>
      </c>
      <c r="L650" s="16">
        <f t="shared" ca="1" si="124"/>
        <v>18735.625059408063</v>
      </c>
      <c r="M650" s="16">
        <f t="shared" ca="1" si="125"/>
        <v>18826.645530642192</v>
      </c>
      <c r="N650" s="16">
        <f t="shared" ca="1" si="119"/>
        <v>7.6531361513512755</v>
      </c>
      <c r="O650" s="16">
        <f t="shared" ca="1" si="120"/>
        <v>18834.298666793544</v>
      </c>
      <c r="P650" s="16">
        <f t="shared" ca="1" si="126"/>
        <v>32.272918606940948</v>
      </c>
      <c r="Q650" s="16">
        <f t="shared" ca="1" si="121"/>
        <v>91.020471234127456</v>
      </c>
      <c r="R650" s="16">
        <f t="shared" ca="1" si="127"/>
        <v>130.94652599241968</v>
      </c>
      <c r="S650" s="15">
        <v>625</v>
      </c>
      <c r="T650" s="15">
        <f t="shared" ca="1" si="122"/>
        <v>3</v>
      </c>
      <c r="U650" s="16">
        <f t="shared" ca="1" si="128"/>
        <v>18806.425488553716</v>
      </c>
      <c r="V650" s="16">
        <f t="shared" ca="1" si="129"/>
        <v>18759.987187964296</v>
      </c>
      <c r="W650" s="16">
        <f t="shared" ca="1" si="130"/>
        <v>18834.298666793544</v>
      </c>
    </row>
    <row r="651" spans="9:23">
      <c r="I651" s="15">
        <v>626</v>
      </c>
      <c r="J651" s="16">
        <f t="shared" ca="1" si="118"/>
        <v>8.2834973353262331</v>
      </c>
      <c r="K651" s="16">
        <f t="shared" ca="1" si="123"/>
        <v>18711.635638136449</v>
      </c>
      <c r="L651" s="16">
        <f t="shared" ca="1" si="124"/>
        <v>18759.987187964296</v>
      </c>
      <c r="M651" s="16">
        <f t="shared" ca="1" si="125"/>
        <v>18848.890834387523</v>
      </c>
      <c r="N651" s="16">
        <f t="shared" ca="1" si="119"/>
        <v>8.3098410145424317</v>
      </c>
      <c r="O651" s="16">
        <f t="shared" ca="1" si="120"/>
        <v>18857.200675402066</v>
      </c>
      <c r="P651" s="16">
        <f t="shared" ca="1" si="126"/>
        <v>48.351549827846611</v>
      </c>
      <c r="Q651" s="16">
        <f t="shared" ca="1" si="121"/>
        <v>88.903646423225823</v>
      </c>
      <c r="R651" s="16">
        <f t="shared" ca="1" si="127"/>
        <v>145.56503726561488</v>
      </c>
      <c r="S651" s="15">
        <v>626</v>
      </c>
      <c r="T651" s="15">
        <f t="shared" ca="1" si="122"/>
        <v>2</v>
      </c>
      <c r="U651" s="16">
        <f t="shared" ca="1" si="128"/>
        <v>18806.425488553716</v>
      </c>
      <c r="V651" s="16">
        <f t="shared" ca="1" si="129"/>
        <v>18857.200675402066</v>
      </c>
      <c r="W651" s="16">
        <f t="shared" ca="1" si="130"/>
        <v>18834.298666793544</v>
      </c>
    </row>
    <row r="652" spans="9:23">
      <c r="I652" s="15">
        <v>627</v>
      </c>
      <c r="J652" s="16">
        <f t="shared" ca="1" si="118"/>
        <v>15.838421771207406</v>
      </c>
      <c r="K652" s="16">
        <f t="shared" ca="1" si="123"/>
        <v>18727.474059907658</v>
      </c>
      <c r="L652" s="16">
        <f t="shared" ca="1" si="124"/>
        <v>18806.425488553716</v>
      </c>
      <c r="M652" s="16">
        <f t="shared" ca="1" si="125"/>
        <v>18841.514323054387</v>
      </c>
      <c r="N652" s="16">
        <f t="shared" ca="1" si="119"/>
        <v>5.0705824790257843</v>
      </c>
      <c r="O652" s="16">
        <f t="shared" ca="1" si="120"/>
        <v>18846.584905533415</v>
      </c>
      <c r="P652" s="16">
        <f t="shared" ca="1" si="126"/>
        <v>78.951428646058048</v>
      </c>
      <c r="Q652" s="16">
        <f t="shared" ca="1" si="121"/>
        <v>35.088834500670586</v>
      </c>
      <c r="R652" s="16">
        <f t="shared" ca="1" si="127"/>
        <v>119.11084562575442</v>
      </c>
      <c r="S652" s="15">
        <v>627</v>
      </c>
      <c r="T652" s="15">
        <f t="shared" ca="1" si="122"/>
        <v>1</v>
      </c>
      <c r="U652" s="16">
        <f t="shared" ca="1" si="128"/>
        <v>18846.584905533415</v>
      </c>
      <c r="V652" s="16">
        <f t="shared" ca="1" si="129"/>
        <v>18857.200675402066</v>
      </c>
      <c r="W652" s="16">
        <f t="shared" ca="1" si="130"/>
        <v>18834.298666793544</v>
      </c>
    </row>
    <row r="653" spans="9:23">
      <c r="I653" s="15">
        <v>628</v>
      </c>
      <c r="J653" s="16">
        <f t="shared" ca="1" si="118"/>
        <v>55.484092168070887</v>
      </c>
      <c r="K653" s="16">
        <f t="shared" ca="1" si="123"/>
        <v>18782.958152075727</v>
      </c>
      <c r="L653" s="16">
        <f t="shared" ca="1" si="124"/>
        <v>18834.298666793544</v>
      </c>
      <c r="M653" s="16">
        <f t="shared" ca="1" si="125"/>
        <v>18890.368899024263</v>
      </c>
      <c r="N653" s="16">
        <f t="shared" ca="1" si="119"/>
        <v>6.1448855911725708</v>
      </c>
      <c r="O653" s="16">
        <f t="shared" ca="1" si="120"/>
        <v>18896.513784615436</v>
      </c>
      <c r="P653" s="16">
        <f t="shared" ca="1" si="126"/>
        <v>51.340514717816404</v>
      </c>
      <c r="Q653" s="16">
        <f t="shared" ca="1" si="121"/>
        <v>56.070232230718361</v>
      </c>
      <c r="R653" s="16">
        <f t="shared" ca="1" si="127"/>
        <v>113.55563253970733</v>
      </c>
      <c r="S653" s="15">
        <v>628</v>
      </c>
      <c r="T653" s="15">
        <f t="shared" ca="1" si="122"/>
        <v>3</v>
      </c>
      <c r="U653" s="16">
        <f t="shared" ca="1" si="128"/>
        <v>18846.584905533415</v>
      </c>
      <c r="V653" s="16">
        <f t="shared" ca="1" si="129"/>
        <v>18857.200675402066</v>
      </c>
      <c r="W653" s="16">
        <f t="shared" ca="1" si="130"/>
        <v>18896.513784615436</v>
      </c>
    </row>
    <row r="654" spans="9:23">
      <c r="I654" s="15">
        <v>629</v>
      </c>
      <c r="J654" s="16">
        <f t="shared" ca="1" si="118"/>
        <v>29.183571699522549</v>
      </c>
      <c r="K654" s="16">
        <f t="shared" ca="1" si="123"/>
        <v>18812.14172377525</v>
      </c>
      <c r="L654" s="16">
        <f t="shared" ca="1" si="124"/>
        <v>18846.584905533415</v>
      </c>
      <c r="M654" s="16">
        <f t="shared" ca="1" si="125"/>
        <v>18874.48523436597</v>
      </c>
      <c r="N654" s="16">
        <f t="shared" ca="1" si="119"/>
        <v>9.7601019039273655</v>
      </c>
      <c r="O654" s="16">
        <f t="shared" ca="1" si="120"/>
        <v>18884.245336269898</v>
      </c>
      <c r="P654" s="16">
        <f t="shared" ca="1" si="126"/>
        <v>34.443181758164428</v>
      </c>
      <c r="Q654" s="16">
        <f t="shared" ca="1" si="121"/>
        <v>27.90032883255455</v>
      </c>
      <c r="R654" s="16">
        <f t="shared" ca="1" si="127"/>
        <v>72.103612494646342</v>
      </c>
      <c r="S654" s="15">
        <v>629</v>
      </c>
      <c r="T654" s="15">
        <f t="shared" ca="1" si="122"/>
        <v>1</v>
      </c>
      <c r="U654" s="16">
        <f t="shared" ca="1" si="128"/>
        <v>18884.245336269898</v>
      </c>
      <c r="V654" s="16">
        <f t="shared" ca="1" si="129"/>
        <v>18857.200675402066</v>
      </c>
      <c r="W654" s="16">
        <f t="shared" ca="1" si="130"/>
        <v>18896.513784615436</v>
      </c>
    </row>
    <row r="655" spans="9:23">
      <c r="I655" s="15">
        <v>630</v>
      </c>
      <c r="J655" s="16">
        <f t="shared" ca="1" si="118"/>
        <v>93.921974741297134</v>
      </c>
      <c r="K655" s="16">
        <f t="shared" ca="1" si="123"/>
        <v>18906.063698516547</v>
      </c>
      <c r="L655" s="16">
        <f t="shared" ca="1" si="124"/>
        <v>18906.063698516547</v>
      </c>
      <c r="M655" s="16">
        <f t="shared" ca="1" si="125"/>
        <v>18945.405489426001</v>
      </c>
      <c r="N655" s="16">
        <f t="shared" ca="1" si="119"/>
        <v>6.2539009698238086</v>
      </c>
      <c r="O655" s="16">
        <f t="shared" ca="1" si="120"/>
        <v>18951.659390395824</v>
      </c>
      <c r="P655" s="16">
        <f t="shared" ca="1" si="126"/>
        <v>0</v>
      </c>
      <c r="Q655" s="16">
        <f t="shared" ca="1" si="121"/>
        <v>39.341790909453906</v>
      </c>
      <c r="R655" s="16">
        <f t="shared" ca="1" si="127"/>
        <v>45.595691879277716</v>
      </c>
      <c r="S655" s="15">
        <v>630</v>
      </c>
      <c r="T655" s="15">
        <f t="shared" ca="1" si="122"/>
        <v>2</v>
      </c>
      <c r="U655" s="16">
        <f t="shared" ca="1" si="128"/>
        <v>18884.245336269898</v>
      </c>
      <c r="V655" s="16">
        <f t="shared" ca="1" si="129"/>
        <v>18951.659390395824</v>
      </c>
      <c r="W655" s="16">
        <f t="shared" ca="1" si="130"/>
        <v>18896.513784615436</v>
      </c>
    </row>
    <row r="656" spans="9:23">
      <c r="I656" s="15">
        <v>631</v>
      </c>
      <c r="J656" s="16">
        <f t="shared" ca="1" si="118"/>
        <v>3.7762160197747323</v>
      </c>
      <c r="K656" s="16">
        <f t="shared" ca="1" si="123"/>
        <v>18909.839914536322</v>
      </c>
      <c r="L656" s="16">
        <f t="shared" ca="1" si="124"/>
        <v>18909.839914536322</v>
      </c>
      <c r="M656" s="16">
        <f t="shared" ca="1" si="125"/>
        <v>18991.493755481788</v>
      </c>
      <c r="N656" s="16">
        <f t="shared" ca="1" si="119"/>
        <v>6.2378855617047151</v>
      </c>
      <c r="O656" s="16">
        <f t="shared" ca="1" si="120"/>
        <v>18997.731641043494</v>
      </c>
      <c r="P656" s="16">
        <f t="shared" ca="1" si="126"/>
        <v>0</v>
      </c>
      <c r="Q656" s="16">
        <f t="shared" ca="1" si="121"/>
        <v>81.653840945465589</v>
      </c>
      <c r="R656" s="16">
        <f t="shared" ca="1" si="127"/>
        <v>87.891726507170304</v>
      </c>
      <c r="S656" s="15">
        <v>631</v>
      </c>
      <c r="T656" s="15">
        <f t="shared" ca="1" si="122"/>
        <v>1</v>
      </c>
      <c r="U656" s="16">
        <f t="shared" ca="1" si="128"/>
        <v>18997.731641043494</v>
      </c>
      <c r="V656" s="16">
        <f t="shared" ca="1" si="129"/>
        <v>18951.659390395824</v>
      </c>
      <c r="W656" s="16">
        <f t="shared" ca="1" si="130"/>
        <v>18896.513784615436</v>
      </c>
    </row>
    <row r="657" spans="9:23">
      <c r="I657" s="15">
        <v>632</v>
      </c>
      <c r="J657" s="16">
        <f t="shared" ca="1" si="118"/>
        <v>2.6183841786616986</v>
      </c>
      <c r="K657" s="16">
        <f t="shared" ca="1" si="123"/>
        <v>18912.458298714984</v>
      </c>
      <c r="L657" s="16">
        <f t="shared" ca="1" si="124"/>
        <v>18912.458298714984</v>
      </c>
      <c r="M657" s="16">
        <f t="shared" ca="1" si="125"/>
        <v>18977.657476229895</v>
      </c>
      <c r="N657" s="16">
        <f t="shared" ca="1" si="119"/>
        <v>7.618931001367848</v>
      </c>
      <c r="O657" s="16">
        <f t="shared" ca="1" si="120"/>
        <v>18985.276407231264</v>
      </c>
      <c r="P657" s="16">
        <f t="shared" ca="1" si="126"/>
        <v>0</v>
      </c>
      <c r="Q657" s="16">
        <f t="shared" ca="1" si="121"/>
        <v>65.199177514911185</v>
      </c>
      <c r="R657" s="16">
        <f t="shared" ca="1" si="127"/>
        <v>72.81810851627904</v>
      </c>
      <c r="S657" s="15">
        <v>632</v>
      </c>
      <c r="T657" s="15">
        <f t="shared" ca="1" si="122"/>
        <v>3</v>
      </c>
      <c r="U657" s="16">
        <f t="shared" ca="1" si="128"/>
        <v>18997.731641043494</v>
      </c>
      <c r="V657" s="16">
        <f t="shared" ca="1" si="129"/>
        <v>18951.659390395824</v>
      </c>
      <c r="W657" s="16">
        <f t="shared" ca="1" si="130"/>
        <v>18985.276407231264</v>
      </c>
    </row>
    <row r="658" spans="9:23">
      <c r="I658" s="15">
        <v>633</v>
      </c>
      <c r="J658" s="16">
        <f t="shared" ca="1" si="118"/>
        <v>50.392303884218371</v>
      </c>
      <c r="K658" s="16">
        <f t="shared" ca="1" si="123"/>
        <v>18962.850602599203</v>
      </c>
      <c r="L658" s="16">
        <f t="shared" ca="1" si="124"/>
        <v>18962.850602599203</v>
      </c>
      <c r="M658" s="16">
        <f t="shared" ca="1" si="125"/>
        <v>19022.781477842716</v>
      </c>
      <c r="N658" s="16">
        <f t="shared" ca="1" si="119"/>
        <v>6.9859209962991429</v>
      </c>
      <c r="O658" s="16">
        <f t="shared" ca="1" si="120"/>
        <v>19029.767398839016</v>
      </c>
      <c r="P658" s="16">
        <f t="shared" ca="1" si="126"/>
        <v>0</v>
      </c>
      <c r="Q658" s="16">
        <f t="shared" ca="1" si="121"/>
        <v>59.930875243514365</v>
      </c>
      <c r="R658" s="16">
        <f t="shared" ca="1" si="127"/>
        <v>66.916796239813507</v>
      </c>
      <c r="S658" s="15">
        <v>633</v>
      </c>
      <c r="T658" s="15">
        <f t="shared" ca="1" si="122"/>
        <v>2</v>
      </c>
      <c r="U658" s="16">
        <f t="shared" ca="1" si="128"/>
        <v>18997.731641043494</v>
      </c>
      <c r="V658" s="16">
        <f t="shared" ca="1" si="129"/>
        <v>19029.767398839016</v>
      </c>
      <c r="W658" s="16">
        <f t="shared" ca="1" si="130"/>
        <v>18985.276407231264</v>
      </c>
    </row>
    <row r="659" spans="9:23">
      <c r="I659" s="15">
        <v>634</v>
      </c>
      <c r="J659" s="16">
        <f t="shared" ca="1" si="118"/>
        <v>13.48629908494863</v>
      </c>
      <c r="K659" s="16">
        <f t="shared" ca="1" si="123"/>
        <v>18976.33690168415</v>
      </c>
      <c r="L659" s="16">
        <f t="shared" ca="1" si="124"/>
        <v>18985.276407231264</v>
      </c>
      <c r="M659" s="16">
        <f t="shared" ca="1" si="125"/>
        <v>19021.311622955109</v>
      </c>
      <c r="N659" s="16">
        <f t="shared" ca="1" si="119"/>
        <v>9.6914243062921877</v>
      </c>
      <c r="O659" s="16">
        <f t="shared" ca="1" si="120"/>
        <v>19031.003047261402</v>
      </c>
      <c r="P659" s="16">
        <f t="shared" ca="1" si="126"/>
        <v>8.939505547114095</v>
      </c>
      <c r="Q659" s="16">
        <f t="shared" ca="1" si="121"/>
        <v>36.03521572384652</v>
      </c>
      <c r="R659" s="16">
        <f t="shared" ca="1" si="127"/>
        <v>54.666145577252806</v>
      </c>
      <c r="S659" s="15">
        <v>634</v>
      </c>
      <c r="T659" s="15">
        <f t="shared" ca="1" si="122"/>
        <v>3</v>
      </c>
      <c r="U659" s="16">
        <f t="shared" ca="1" si="128"/>
        <v>18997.731641043494</v>
      </c>
      <c r="V659" s="16">
        <f t="shared" ca="1" si="129"/>
        <v>19029.767398839016</v>
      </c>
      <c r="W659" s="16">
        <f t="shared" ca="1" si="130"/>
        <v>19031.003047261402</v>
      </c>
    </row>
    <row r="660" spans="9:23">
      <c r="I660" s="15">
        <v>635</v>
      </c>
      <c r="J660" s="16">
        <f t="shared" ca="1" si="118"/>
        <v>23.438446983517146</v>
      </c>
      <c r="K660" s="16">
        <f t="shared" ca="1" si="123"/>
        <v>18999.775348667667</v>
      </c>
      <c r="L660" s="16">
        <f t="shared" ca="1" si="124"/>
        <v>18999.775348667667</v>
      </c>
      <c r="M660" s="16">
        <f t="shared" ca="1" si="125"/>
        <v>19082.257299111523</v>
      </c>
      <c r="N660" s="16">
        <f t="shared" ca="1" si="119"/>
        <v>5.6470823328104869</v>
      </c>
      <c r="O660" s="16">
        <f t="shared" ca="1" si="120"/>
        <v>19087.904381444332</v>
      </c>
      <c r="P660" s="16">
        <f t="shared" ca="1" si="126"/>
        <v>0</v>
      </c>
      <c r="Q660" s="16">
        <f t="shared" ca="1" si="121"/>
        <v>82.481950443855027</v>
      </c>
      <c r="R660" s="16">
        <f t="shared" ca="1" si="127"/>
        <v>88.129032776665511</v>
      </c>
      <c r="S660" s="15">
        <v>635</v>
      </c>
      <c r="T660" s="15">
        <f t="shared" ca="1" si="122"/>
        <v>1</v>
      </c>
      <c r="U660" s="16">
        <f t="shared" ca="1" si="128"/>
        <v>19087.904381444332</v>
      </c>
      <c r="V660" s="16">
        <f t="shared" ca="1" si="129"/>
        <v>19029.767398839016</v>
      </c>
      <c r="W660" s="16">
        <f t="shared" ca="1" si="130"/>
        <v>19031.003047261402</v>
      </c>
    </row>
    <row r="661" spans="9:23">
      <c r="I661" s="15">
        <v>636</v>
      </c>
      <c r="J661" s="16">
        <f t="shared" ca="1" si="118"/>
        <v>11.405382282209192</v>
      </c>
      <c r="K661" s="16">
        <f t="shared" ca="1" si="123"/>
        <v>19011.180730949876</v>
      </c>
      <c r="L661" s="16">
        <f t="shared" ca="1" si="124"/>
        <v>19029.767398839016</v>
      </c>
      <c r="M661" s="16">
        <f t="shared" ca="1" si="125"/>
        <v>19087.961463622207</v>
      </c>
      <c r="N661" s="16">
        <f t="shared" ca="1" si="119"/>
        <v>8.4192255231142958</v>
      </c>
      <c r="O661" s="16">
        <f t="shared" ca="1" si="120"/>
        <v>19096.380689145321</v>
      </c>
      <c r="P661" s="16">
        <f t="shared" ca="1" si="126"/>
        <v>18.58666788913979</v>
      </c>
      <c r="Q661" s="16">
        <f t="shared" ca="1" si="121"/>
        <v>58.19406478319091</v>
      </c>
      <c r="R661" s="16">
        <f t="shared" ca="1" si="127"/>
        <v>85.199958195444992</v>
      </c>
      <c r="S661" s="15">
        <v>636</v>
      </c>
      <c r="T661" s="15">
        <f t="shared" ca="1" si="122"/>
        <v>2</v>
      </c>
      <c r="U661" s="16">
        <f t="shared" ca="1" si="128"/>
        <v>19087.904381444332</v>
      </c>
      <c r="V661" s="16">
        <f t="shared" ca="1" si="129"/>
        <v>19096.380689145321</v>
      </c>
      <c r="W661" s="16">
        <f t="shared" ca="1" si="130"/>
        <v>19031.003047261402</v>
      </c>
    </row>
    <row r="662" spans="9:23">
      <c r="I662" s="15">
        <v>637</v>
      </c>
      <c r="J662" s="16">
        <f t="shared" ca="1" si="118"/>
        <v>74.566759185852888</v>
      </c>
      <c r="K662" s="16">
        <f t="shared" ca="1" si="123"/>
        <v>19085.747490135731</v>
      </c>
      <c r="L662" s="16">
        <f t="shared" ca="1" si="124"/>
        <v>19085.747490135731</v>
      </c>
      <c r="M662" s="16">
        <f t="shared" ca="1" si="125"/>
        <v>19149.327961234823</v>
      </c>
      <c r="N662" s="16">
        <f t="shared" ca="1" si="119"/>
        <v>7.0005595988124956</v>
      </c>
      <c r="O662" s="16">
        <f t="shared" ca="1" si="120"/>
        <v>19156.328520833635</v>
      </c>
      <c r="P662" s="16">
        <f t="shared" ca="1" si="126"/>
        <v>0</v>
      </c>
      <c r="Q662" s="16">
        <f t="shared" ca="1" si="121"/>
        <v>63.580471099092541</v>
      </c>
      <c r="R662" s="16">
        <f t="shared" ca="1" si="127"/>
        <v>70.581030697905035</v>
      </c>
      <c r="S662" s="15">
        <v>637</v>
      </c>
      <c r="T662" s="15">
        <f t="shared" ca="1" si="122"/>
        <v>3</v>
      </c>
      <c r="U662" s="16">
        <f t="shared" ca="1" si="128"/>
        <v>19087.904381444332</v>
      </c>
      <c r="V662" s="16">
        <f t="shared" ca="1" si="129"/>
        <v>19096.380689145321</v>
      </c>
      <c r="W662" s="16">
        <f t="shared" ca="1" si="130"/>
        <v>19156.328520833635</v>
      </c>
    </row>
    <row r="663" spans="9:23">
      <c r="I663" s="15">
        <v>638</v>
      </c>
      <c r="J663" s="16">
        <f t="shared" ca="1" si="118"/>
        <v>26.387391093285547</v>
      </c>
      <c r="K663" s="16">
        <f t="shared" ca="1" si="123"/>
        <v>19112.134881229016</v>
      </c>
      <c r="L663" s="16">
        <f t="shared" ca="1" si="124"/>
        <v>19112.134881229016</v>
      </c>
      <c r="M663" s="16">
        <f t="shared" ca="1" si="125"/>
        <v>19139.812854689979</v>
      </c>
      <c r="N663" s="16">
        <f t="shared" ca="1" si="119"/>
        <v>6.46015587521517</v>
      </c>
      <c r="O663" s="16">
        <f t="shared" ca="1" si="120"/>
        <v>19146.273010565194</v>
      </c>
      <c r="P663" s="16">
        <f t="shared" ca="1" si="126"/>
        <v>0</v>
      </c>
      <c r="Q663" s="16">
        <f t="shared" ca="1" si="121"/>
        <v>27.677973460962654</v>
      </c>
      <c r="R663" s="16">
        <f t="shared" ca="1" si="127"/>
        <v>34.138129336177826</v>
      </c>
      <c r="S663" s="15">
        <v>638</v>
      </c>
      <c r="T663" s="15">
        <f t="shared" ca="1" si="122"/>
        <v>1</v>
      </c>
      <c r="U663" s="16">
        <f t="shared" ca="1" si="128"/>
        <v>19146.273010565194</v>
      </c>
      <c r="V663" s="16">
        <f t="shared" ca="1" si="129"/>
        <v>19096.380689145321</v>
      </c>
      <c r="W663" s="16">
        <f t="shared" ca="1" si="130"/>
        <v>19156.328520833635</v>
      </c>
    </row>
    <row r="664" spans="9:23">
      <c r="I664" s="15">
        <v>639</v>
      </c>
      <c r="J664" s="16">
        <f t="shared" ca="1" si="118"/>
        <v>19.250656406258891</v>
      </c>
      <c r="K664" s="16">
        <f t="shared" ca="1" si="123"/>
        <v>19131.385537635277</v>
      </c>
      <c r="L664" s="16">
        <f t="shared" ca="1" si="124"/>
        <v>19131.385537635277</v>
      </c>
      <c r="M664" s="16">
        <f t="shared" ca="1" si="125"/>
        <v>19176.580397024754</v>
      </c>
      <c r="N664" s="16">
        <f t="shared" ca="1" si="119"/>
        <v>9.8975789581573892</v>
      </c>
      <c r="O664" s="16">
        <f t="shared" ca="1" si="120"/>
        <v>19186.477975982911</v>
      </c>
      <c r="P664" s="16">
        <f t="shared" ca="1" si="126"/>
        <v>0</v>
      </c>
      <c r="Q664" s="16">
        <f t="shared" ca="1" si="121"/>
        <v>45.194859389475937</v>
      </c>
      <c r="R664" s="16">
        <f t="shared" ca="1" si="127"/>
        <v>55.092438347633326</v>
      </c>
      <c r="S664" s="15">
        <v>639</v>
      </c>
      <c r="T664" s="15">
        <f t="shared" ca="1" si="122"/>
        <v>2</v>
      </c>
      <c r="U664" s="16">
        <f t="shared" ca="1" si="128"/>
        <v>19146.273010565194</v>
      </c>
      <c r="V664" s="16">
        <f t="shared" ca="1" si="129"/>
        <v>19186.477975982911</v>
      </c>
      <c r="W664" s="16">
        <f t="shared" ca="1" si="130"/>
        <v>19156.328520833635</v>
      </c>
    </row>
    <row r="665" spans="9:23">
      <c r="I665" s="15">
        <v>640</v>
      </c>
      <c r="J665" s="16">
        <f t="shared" ca="1" si="118"/>
        <v>3.2375518694234655</v>
      </c>
      <c r="K665" s="16">
        <f t="shared" ca="1" si="123"/>
        <v>19134.623089504701</v>
      </c>
      <c r="L665" s="16">
        <f t="shared" ca="1" si="124"/>
        <v>19146.273010565194</v>
      </c>
      <c r="M665" s="16">
        <f t="shared" ca="1" si="125"/>
        <v>19237.10853933117</v>
      </c>
      <c r="N665" s="16">
        <f t="shared" ca="1" si="119"/>
        <v>5.5766824211753976</v>
      </c>
      <c r="O665" s="16">
        <f t="shared" ca="1" si="120"/>
        <v>19242.685221752345</v>
      </c>
      <c r="P665" s="16">
        <f t="shared" ca="1" si="126"/>
        <v>11.649921060492488</v>
      </c>
      <c r="Q665" s="16">
        <f t="shared" ca="1" si="121"/>
        <v>90.83552876597733</v>
      </c>
      <c r="R665" s="16">
        <f t="shared" ca="1" si="127"/>
        <v>108.06213224764521</v>
      </c>
      <c r="S665" s="15">
        <v>640</v>
      </c>
      <c r="T665" s="15">
        <f t="shared" ca="1" si="122"/>
        <v>1</v>
      </c>
      <c r="U665" s="16">
        <f t="shared" ca="1" si="128"/>
        <v>19242.685221752345</v>
      </c>
      <c r="V665" s="16">
        <f t="shared" ca="1" si="129"/>
        <v>19186.477975982911</v>
      </c>
      <c r="W665" s="16">
        <f t="shared" ca="1" si="130"/>
        <v>19156.328520833635</v>
      </c>
    </row>
    <row r="666" spans="9:23">
      <c r="I666" s="15">
        <v>641</v>
      </c>
      <c r="J666" s="16">
        <f t="shared" ca="1" si="118"/>
        <v>17.472414087934979</v>
      </c>
      <c r="K666" s="16">
        <f t="shared" ca="1" si="123"/>
        <v>19152.095503592634</v>
      </c>
      <c r="L666" s="16">
        <f t="shared" ca="1" si="124"/>
        <v>19156.328520833635</v>
      </c>
      <c r="M666" s="16">
        <f t="shared" ca="1" si="125"/>
        <v>19216.948363434818</v>
      </c>
      <c r="N666" s="16">
        <f t="shared" ca="1" si="119"/>
        <v>5.9021795461715154</v>
      </c>
      <c r="O666" s="16">
        <f t="shared" ca="1" si="120"/>
        <v>19222.850542980988</v>
      </c>
      <c r="P666" s="16">
        <f t="shared" ca="1" si="126"/>
        <v>4.2330172410001978</v>
      </c>
      <c r="Q666" s="16">
        <f t="shared" ca="1" si="121"/>
        <v>60.619842601183564</v>
      </c>
      <c r="R666" s="16">
        <f t="shared" ca="1" si="127"/>
        <v>70.755039388355272</v>
      </c>
      <c r="S666" s="15">
        <v>641</v>
      </c>
      <c r="T666" s="15">
        <f t="shared" ca="1" si="122"/>
        <v>3</v>
      </c>
      <c r="U666" s="16">
        <f t="shared" ca="1" si="128"/>
        <v>19242.685221752345</v>
      </c>
      <c r="V666" s="16">
        <f t="shared" ca="1" si="129"/>
        <v>19186.477975982911</v>
      </c>
      <c r="W666" s="16">
        <f t="shared" ca="1" si="130"/>
        <v>19222.850542980988</v>
      </c>
    </row>
    <row r="667" spans="9:23">
      <c r="I667" s="15">
        <v>642</v>
      </c>
      <c r="J667" s="16">
        <f t="shared" ref="J667:J730" ca="1" si="131">LN(RAND())*(-$B$15)</f>
        <v>13.808065277368373</v>
      </c>
      <c r="K667" s="16">
        <f t="shared" ca="1" si="123"/>
        <v>19165.903568870002</v>
      </c>
      <c r="L667" s="16">
        <f t="shared" ca="1" si="124"/>
        <v>19186.477975982911</v>
      </c>
      <c r="M667" s="16">
        <f t="shared" ca="1" si="125"/>
        <v>19186.242309572419</v>
      </c>
      <c r="N667" s="16">
        <f t="shared" ref="N667:N730" ca="1" si="132">(RAND()*5)+5</f>
        <v>7.3737009549835335</v>
      </c>
      <c r="O667" s="16">
        <f t="shared" ref="O667:O730" ca="1" si="133">M667+N667</f>
        <v>19193.616010527403</v>
      </c>
      <c r="P667" s="16">
        <f t="shared" ca="1" si="126"/>
        <v>20.574407112908375</v>
      </c>
      <c r="Q667" s="16">
        <f t="shared" ref="Q667:Q730" ca="1" si="134">_xlfn.NORM.INV(RAND(), $B$11,$B$12)</f>
        <v>-0.23566641049354331</v>
      </c>
      <c r="R667" s="16">
        <f t="shared" ca="1" si="127"/>
        <v>27.712441657398365</v>
      </c>
      <c r="S667" s="15">
        <v>642</v>
      </c>
      <c r="T667" s="15">
        <f t="shared" ref="T667:T730" ca="1" si="135">IF(O667=U667, 1, IF(O667=V667, 2, IF(W667=O667, 3, IF(X667=O667, 4, 0))))</f>
        <v>2</v>
      </c>
      <c r="U667" s="16">
        <f t="shared" ca="1" si="128"/>
        <v>19242.685221752345</v>
      </c>
      <c r="V667" s="16">
        <f t="shared" ca="1" si="129"/>
        <v>19193.616010527403</v>
      </c>
      <c r="W667" s="16">
        <f t="shared" ca="1" si="130"/>
        <v>19222.850542980988</v>
      </c>
    </row>
    <row r="668" spans="9:23">
      <c r="I668" s="15">
        <v>643</v>
      </c>
      <c r="J668" s="16">
        <f t="shared" ca="1" si="131"/>
        <v>1.9021360550101718</v>
      </c>
      <c r="K668" s="16">
        <f t="shared" ref="K668:K731" ca="1" si="136">K667+J668</f>
        <v>19167.805704925013</v>
      </c>
      <c r="L668" s="16">
        <f t="shared" ref="L668:L731" ca="1" si="137">IF(K668&gt;MIN(U667:W667), K668, MIN(U667:W667))</f>
        <v>19193.616010527403</v>
      </c>
      <c r="M668" s="16">
        <f t="shared" ref="M668:M731" ca="1" si="138">L668+Q668</f>
        <v>19254.424865473724</v>
      </c>
      <c r="N668" s="16">
        <f t="shared" ca="1" si="132"/>
        <v>7.2564717004091097</v>
      </c>
      <c r="O668" s="16">
        <f t="shared" ca="1" si="133"/>
        <v>19261.681337174134</v>
      </c>
      <c r="P668" s="16">
        <f t="shared" ref="P668:P731" ca="1" si="139">IF((L668-K668) &gt;=0, (L668-K668), 0)</f>
        <v>25.810305602390144</v>
      </c>
      <c r="Q668" s="16">
        <f t="shared" ca="1" si="134"/>
        <v>60.808854946321489</v>
      </c>
      <c r="R668" s="16">
        <f t="shared" ref="R668:R731" ca="1" si="140">Q668+P668+N668</f>
        <v>93.875632249120741</v>
      </c>
      <c r="S668" s="15">
        <v>643</v>
      </c>
      <c r="T668" s="15">
        <f t="shared" ca="1" si="135"/>
        <v>2</v>
      </c>
      <c r="U668" s="16">
        <f t="shared" ref="U668:U731" ca="1" si="141">IF(U667=MIN(U667:W667), M668 + N668, U667)</f>
        <v>19242.685221752345</v>
      </c>
      <c r="V668" s="16">
        <f t="shared" ref="V668:V731" ca="1" si="142">IF(V667=MIN(U667:W667), M668 + N668, V667)</f>
        <v>19261.681337174134</v>
      </c>
      <c r="W668" s="16">
        <f t="shared" ca="1" si="130"/>
        <v>19222.850542980988</v>
      </c>
    </row>
    <row r="669" spans="9:23">
      <c r="I669" s="15">
        <v>644</v>
      </c>
      <c r="J669" s="16">
        <f t="shared" ca="1" si="131"/>
        <v>1.3008990953780699</v>
      </c>
      <c r="K669" s="16">
        <f t="shared" ca="1" si="136"/>
        <v>19169.106604020391</v>
      </c>
      <c r="L669" s="16">
        <f t="shared" ca="1" si="137"/>
        <v>19222.850542980988</v>
      </c>
      <c r="M669" s="16">
        <f t="shared" ca="1" si="138"/>
        <v>19251.633872975359</v>
      </c>
      <c r="N669" s="16">
        <f t="shared" ca="1" si="132"/>
        <v>5.6511816892887259</v>
      </c>
      <c r="O669" s="16">
        <f t="shared" ca="1" si="133"/>
        <v>19257.285054664648</v>
      </c>
      <c r="P669" s="16">
        <f t="shared" ca="1" si="139"/>
        <v>53.743938960597006</v>
      </c>
      <c r="Q669" s="16">
        <f t="shared" ca="1" si="134"/>
        <v>28.78332999437146</v>
      </c>
      <c r="R669" s="16">
        <f t="shared" ca="1" si="140"/>
        <v>88.178450644257182</v>
      </c>
      <c r="S669" s="15">
        <v>644</v>
      </c>
      <c r="T669" s="15">
        <f t="shared" ca="1" si="135"/>
        <v>3</v>
      </c>
      <c r="U669" s="16">
        <f t="shared" ca="1" si="141"/>
        <v>19242.685221752345</v>
      </c>
      <c r="V669" s="16">
        <f t="shared" ca="1" si="142"/>
        <v>19261.681337174134</v>
      </c>
      <c r="W669" s="16">
        <f t="shared" ref="W669:W732" ca="1" si="143">IF(W668=MIN(U668:W668), N669+M669, W668)</f>
        <v>19257.285054664648</v>
      </c>
    </row>
    <row r="670" spans="9:23">
      <c r="I670" s="15">
        <v>645</v>
      </c>
      <c r="J670" s="16">
        <f t="shared" ca="1" si="131"/>
        <v>24.826879015057987</v>
      </c>
      <c r="K670" s="16">
        <f t="shared" ca="1" si="136"/>
        <v>19193.933483035449</v>
      </c>
      <c r="L670" s="16">
        <f t="shared" ca="1" si="137"/>
        <v>19242.685221752345</v>
      </c>
      <c r="M670" s="16">
        <f t="shared" ca="1" si="138"/>
        <v>19348.922027582448</v>
      </c>
      <c r="N670" s="16">
        <f t="shared" ca="1" si="132"/>
        <v>6.2127292773730751</v>
      </c>
      <c r="O670" s="16">
        <f t="shared" ca="1" si="133"/>
        <v>19355.134756859821</v>
      </c>
      <c r="P670" s="16">
        <f t="shared" ca="1" si="139"/>
        <v>48.751738716895488</v>
      </c>
      <c r="Q670" s="16">
        <f t="shared" ca="1" si="134"/>
        <v>106.23680583010321</v>
      </c>
      <c r="R670" s="16">
        <f t="shared" ca="1" si="140"/>
        <v>161.20127382437178</v>
      </c>
      <c r="S670" s="15">
        <v>645</v>
      </c>
      <c r="T670" s="15">
        <f t="shared" ca="1" si="135"/>
        <v>1</v>
      </c>
      <c r="U670" s="16">
        <f t="shared" ca="1" si="141"/>
        <v>19355.134756859821</v>
      </c>
      <c r="V670" s="16">
        <f t="shared" ca="1" si="142"/>
        <v>19261.681337174134</v>
      </c>
      <c r="W670" s="16">
        <f t="shared" ca="1" si="143"/>
        <v>19257.285054664648</v>
      </c>
    </row>
    <row r="671" spans="9:23">
      <c r="I671" s="15">
        <v>646</v>
      </c>
      <c r="J671" s="16">
        <f t="shared" ca="1" si="131"/>
        <v>17.926293622381642</v>
      </c>
      <c r="K671" s="16">
        <f t="shared" ca="1" si="136"/>
        <v>19211.859776657831</v>
      </c>
      <c r="L671" s="16">
        <f t="shared" ca="1" si="137"/>
        <v>19257.285054664648</v>
      </c>
      <c r="M671" s="16">
        <f t="shared" ca="1" si="138"/>
        <v>19346.416202953293</v>
      </c>
      <c r="N671" s="16">
        <f t="shared" ca="1" si="132"/>
        <v>7.5007323452293972</v>
      </c>
      <c r="O671" s="16">
        <f t="shared" ca="1" si="133"/>
        <v>19353.916935298523</v>
      </c>
      <c r="P671" s="16">
        <f t="shared" ca="1" si="139"/>
        <v>45.42527800681637</v>
      </c>
      <c r="Q671" s="16">
        <f t="shared" ca="1" si="134"/>
        <v>89.131148288644368</v>
      </c>
      <c r="R671" s="16">
        <f t="shared" ca="1" si="140"/>
        <v>142.05715864069015</v>
      </c>
      <c r="S671" s="15">
        <v>646</v>
      </c>
      <c r="T671" s="15">
        <f t="shared" ca="1" si="135"/>
        <v>3</v>
      </c>
      <c r="U671" s="16">
        <f t="shared" ca="1" si="141"/>
        <v>19355.134756859821</v>
      </c>
      <c r="V671" s="16">
        <f t="shared" ca="1" si="142"/>
        <v>19261.681337174134</v>
      </c>
      <c r="W671" s="16">
        <f t="shared" ca="1" si="143"/>
        <v>19353.916935298523</v>
      </c>
    </row>
    <row r="672" spans="9:23">
      <c r="I672" s="15">
        <v>647</v>
      </c>
      <c r="J672" s="16">
        <f t="shared" ca="1" si="131"/>
        <v>32.577890491250592</v>
      </c>
      <c r="K672" s="16">
        <f t="shared" ca="1" si="136"/>
        <v>19244.437667149083</v>
      </c>
      <c r="L672" s="16">
        <f t="shared" ca="1" si="137"/>
        <v>19261.681337174134</v>
      </c>
      <c r="M672" s="16">
        <f t="shared" ca="1" si="138"/>
        <v>19329.949369976737</v>
      </c>
      <c r="N672" s="16">
        <f t="shared" ca="1" si="132"/>
        <v>7.7153463900024946</v>
      </c>
      <c r="O672" s="16">
        <f t="shared" ca="1" si="133"/>
        <v>19337.66471636674</v>
      </c>
      <c r="P672" s="16">
        <f t="shared" ca="1" si="139"/>
        <v>17.24367002505096</v>
      </c>
      <c r="Q672" s="16">
        <f t="shared" ca="1" si="134"/>
        <v>68.268032802603315</v>
      </c>
      <c r="R672" s="16">
        <f t="shared" ca="1" si="140"/>
        <v>93.22704921765677</v>
      </c>
      <c r="S672" s="15">
        <v>647</v>
      </c>
      <c r="T672" s="15">
        <f t="shared" ca="1" si="135"/>
        <v>2</v>
      </c>
      <c r="U672" s="16">
        <f t="shared" ca="1" si="141"/>
        <v>19355.134756859821</v>
      </c>
      <c r="V672" s="16">
        <f t="shared" ca="1" si="142"/>
        <v>19337.66471636674</v>
      </c>
      <c r="W672" s="16">
        <f t="shared" ca="1" si="143"/>
        <v>19353.916935298523</v>
      </c>
    </row>
    <row r="673" spans="9:23">
      <c r="I673" s="15">
        <v>648</v>
      </c>
      <c r="J673" s="16">
        <f t="shared" ca="1" si="131"/>
        <v>34.724823162376829</v>
      </c>
      <c r="K673" s="16">
        <f t="shared" ca="1" si="136"/>
        <v>19279.162490311461</v>
      </c>
      <c r="L673" s="16">
        <f t="shared" ca="1" si="137"/>
        <v>19337.66471636674</v>
      </c>
      <c r="M673" s="16">
        <f t="shared" ca="1" si="138"/>
        <v>19434.323627660804</v>
      </c>
      <c r="N673" s="16">
        <f t="shared" ca="1" si="132"/>
        <v>8.5179734058016727</v>
      </c>
      <c r="O673" s="16">
        <f t="shared" ca="1" si="133"/>
        <v>19442.841601066604</v>
      </c>
      <c r="P673" s="16">
        <f t="shared" ca="1" si="139"/>
        <v>58.502226055279607</v>
      </c>
      <c r="Q673" s="16">
        <f t="shared" ca="1" si="134"/>
        <v>96.658911294063074</v>
      </c>
      <c r="R673" s="16">
        <f t="shared" ca="1" si="140"/>
        <v>163.67911075514436</v>
      </c>
      <c r="S673" s="15">
        <v>648</v>
      </c>
      <c r="T673" s="15">
        <f t="shared" ca="1" si="135"/>
        <v>2</v>
      </c>
      <c r="U673" s="16">
        <f t="shared" ca="1" si="141"/>
        <v>19355.134756859821</v>
      </c>
      <c r="V673" s="16">
        <f t="shared" ca="1" si="142"/>
        <v>19442.841601066604</v>
      </c>
      <c r="W673" s="16">
        <f t="shared" ca="1" si="143"/>
        <v>19353.916935298523</v>
      </c>
    </row>
    <row r="674" spans="9:23">
      <c r="I674" s="15">
        <v>649</v>
      </c>
      <c r="J674" s="16">
        <f t="shared" ca="1" si="131"/>
        <v>19.540063918851089</v>
      </c>
      <c r="K674" s="16">
        <f t="shared" ca="1" si="136"/>
        <v>19298.702554230313</v>
      </c>
      <c r="L674" s="16">
        <f t="shared" ca="1" si="137"/>
        <v>19353.916935298523</v>
      </c>
      <c r="M674" s="16">
        <f t="shared" ca="1" si="138"/>
        <v>19410.080576360484</v>
      </c>
      <c r="N674" s="16">
        <f t="shared" ca="1" si="132"/>
        <v>9.5758822128381098</v>
      </c>
      <c r="O674" s="16">
        <f t="shared" ca="1" si="133"/>
        <v>19419.656458573321</v>
      </c>
      <c r="P674" s="16">
        <f t="shared" ca="1" si="139"/>
        <v>55.214381068210059</v>
      </c>
      <c r="Q674" s="16">
        <f t="shared" ca="1" si="134"/>
        <v>56.163641061960675</v>
      </c>
      <c r="R674" s="16">
        <f t="shared" ca="1" si="140"/>
        <v>120.95390434300884</v>
      </c>
      <c r="S674" s="15">
        <v>649</v>
      </c>
      <c r="T674" s="15">
        <f t="shared" ca="1" si="135"/>
        <v>3</v>
      </c>
      <c r="U674" s="16">
        <f t="shared" ca="1" si="141"/>
        <v>19355.134756859821</v>
      </c>
      <c r="V674" s="16">
        <f t="shared" ca="1" si="142"/>
        <v>19442.841601066604</v>
      </c>
      <c r="W674" s="16">
        <f t="shared" ca="1" si="143"/>
        <v>19419.656458573321</v>
      </c>
    </row>
    <row r="675" spans="9:23">
      <c r="I675" s="15">
        <v>650</v>
      </c>
      <c r="J675" s="16">
        <f t="shared" ca="1" si="131"/>
        <v>65.876787603691341</v>
      </c>
      <c r="K675" s="16">
        <f t="shared" ca="1" si="136"/>
        <v>19364.579341834004</v>
      </c>
      <c r="L675" s="16">
        <f t="shared" ca="1" si="137"/>
        <v>19364.579341834004</v>
      </c>
      <c r="M675" s="16">
        <f t="shared" ca="1" si="138"/>
        <v>19441.137703229178</v>
      </c>
      <c r="N675" s="16">
        <f t="shared" ca="1" si="132"/>
        <v>9.2150381308909495</v>
      </c>
      <c r="O675" s="16">
        <f t="shared" ca="1" si="133"/>
        <v>19450.352741360068</v>
      </c>
      <c r="P675" s="16">
        <f t="shared" ca="1" si="139"/>
        <v>0</v>
      </c>
      <c r="Q675" s="16">
        <f t="shared" ca="1" si="134"/>
        <v>76.558361395176362</v>
      </c>
      <c r="R675" s="16">
        <f t="shared" ca="1" si="140"/>
        <v>85.773399526067308</v>
      </c>
      <c r="S675" s="15">
        <v>650</v>
      </c>
      <c r="T675" s="15">
        <f t="shared" ca="1" si="135"/>
        <v>1</v>
      </c>
      <c r="U675" s="16">
        <f t="shared" ca="1" si="141"/>
        <v>19450.352741360068</v>
      </c>
      <c r="V675" s="16">
        <f t="shared" ca="1" si="142"/>
        <v>19442.841601066604</v>
      </c>
      <c r="W675" s="16">
        <f t="shared" ca="1" si="143"/>
        <v>19419.656458573321</v>
      </c>
    </row>
    <row r="676" spans="9:23">
      <c r="I676" s="15">
        <v>651</v>
      </c>
      <c r="J676" s="16">
        <f t="shared" ca="1" si="131"/>
        <v>47.738552981473376</v>
      </c>
      <c r="K676" s="16">
        <f t="shared" ca="1" si="136"/>
        <v>19412.317894815478</v>
      </c>
      <c r="L676" s="16">
        <f t="shared" ca="1" si="137"/>
        <v>19419.656458573321</v>
      </c>
      <c r="M676" s="16">
        <f t="shared" ca="1" si="138"/>
        <v>19467.576678084373</v>
      </c>
      <c r="N676" s="16">
        <f t="shared" ca="1" si="132"/>
        <v>9.5721061202169082</v>
      </c>
      <c r="O676" s="16">
        <f t="shared" ca="1" si="133"/>
        <v>19477.14878420459</v>
      </c>
      <c r="P676" s="16">
        <f t="shared" ca="1" si="139"/>
        <v>7.338563757843076</v>
      </c>
      <c r="Q676" s="16">
        <f t="shared" ca="1" si="134"/>
        <v>47.920219511051243</v>
      </c>
      <c r="R676" s="16">
        <f t="shared" ca="1" si="140"/>
        <v>64.830889389111235</v>
      </c>
      <c r="S676" s="15">
        <v>651</v>
      </c>
      <c r="T676" s="15">
        <f t="shared" ca="1" si="135"/>
        <v>3</v>
      </c>
      <c r="U676" s="16">
        <f t="shared" ca="1" si="141"/>
        <v>19450.352741360068</v>
      </c>
      <c r="V676" s="16">
        <f t="shared" ca="1" si="142"/>
        <v>19442.841601066604</v>
      </c>
      <c r="W676" s="16">
        <f t="shared" ca="1" si="143"/>
        <v>19477.14878420459</v>
      </c>
    </row>
    <row r="677" spans="9:23">
      <c r="I677" s="15">
        <v>652</v>
      </c>
      <c r="J677" s="16">
        <f t="shared" ca="1" si="131"/>
        <v>35.308740847690508</v>
      </c>
      <c r="K677" s="16">
        <f t="shared" ca="1" si="136"/>
        <v>19447.626635663168</v>
      </c>
      <c r="L677" s="16">
        <f t="shared" ca="1" si="137"/>
        <v>19447.626635663168</v>
      </c>
      <c r="M677" s="16">
        <f t="shared" ca="1" si="138"/>
        <v>19490.027574413481</v>
      </c>
      <c r="N677" s="16">
        <f t="shared" ca="1" si="132"/>
        <v>7.7542998034307153</v>
      </c>
      <c r="O677" s="16">
        <f t="shared" ca="1" si="133"/>
        <v>19497.781874216911</v>
      </c>
      <c r="P677" s="16">
        <f t="shared" ca="1" si="139"/>
        <v>0</v>
      </c>
      <c r="Q677" s="16">
        <f t="shared" ca="1" si="134"/>
        <v>42.400938750315007</v>
      </c>
      <c r="R677" s="16">
        <f t="shared" ca="1" si="140"/>
        <v>50.155238553745718</v>
      </c>
      <c r="S677" s="15">
        <v>652</v>
      </c>
      <c r="T677" s="15">
        <f t="shared" ca="1" si="135"/>
        <v>2</v>
      </c>
      <c r="U677" s="16">
        <f t="shared" ca="1" si="141"/>
        <v>19450.352741360068</v>
      </c>
      <c r="V677" s="16">
        <f t="shared" ca="1" si="142"/>
        <v>19497.781874216911</v>
      </c>
      <c r="W677" s="16">
        <f t="shared" ca="1" si="143"/>
        <v>19477.14878420459</v>
      </c>
    </row>
    <row r="678" spans="9:23">
      <c r="I678" s="15">
        <v>653</v>
      </c>
      <c r="J678" s="16">
        <f t="shared" ca="1" si="131"/>
        <v>5.7919780055406775</v>
      </c>
      <c r="K678" s="16">
        <f t="shared" ca="1" si="136"/>
        <v>19453.418613668709</v>
      </c>
      <c r="L678" s="16">
        <f t="shared" ca="1" si="137"/>
        <v>19453.418613668709</v>
      </c>
      <c r="M678" s="16">
        <f t="shared" ca="1" si="138"/>
        <v>19555.884659259798</v>
      </c>
      <c r="N678" s="16">
        <f t="shared" ca="1" si="132"/>
        <v>8.0409559677721987</v>
      </c>
      <c r="O678" s="16">
        <f t="shared" ca="1" si="133"/>
        <v>19563.92561522757</v>
      </c>
      <c r="P678" s="16">
        <f t="shared" ca="1" si="139"/>
        <v>0</v>
      </c>
      <c r="Q678" s="16">
        <f t="shared" ca="1" si="134"/>
        <v>102.46604559108741</v>
      </c>
      <c r="R678" s="16">
        <f t="shared" ca="1" si="140"/>
        <v>110.5070015588596</v>
      </c>
      <c r="S678" s="15">
        <v>653</v>
      </c>
      <c r="T678" s="15">
        <f t="shared" ca="1" si="135"/>
        <v>1</v>
      </c>
      <c r="U678" s="16">
        <f t="shared" ca="1" si="141"/>
        <v>19563.92561522757</v>
      </c>
      <c r="V678" s="16">
        <f t="shared" ca="1" si="142"/>
        <v>19497.781874216911</v>
      </c>
      <c r="W678" s="16">
        <f t="shared" ca="1" si="143"/>
        <v>19477.14878420459</v>
      </c>
    </row>
    <row r="679" spans="9:23">
      <c r="I679" s="15">
        <v>654</v>
      </c>
      <c r="J679" s="16">
        <f t="shared" ca="1" si="131"/>
        <v>38.741263258384635</v>
      </c>
      <c r="K679" s="16">
        <f t="shared" ca="1" si="136"/>
        <v>19492.159876927093</v>
      </c>
      <c r="L679" s="16">
        <f t="shared" ca="1" si="137"/>
        <v>19492.159876927093</v>
      </c>
      <c r="M679" s="16">
        <f t="shared" ca="1" si="138"/>
        <v>19535.071244055085</v>
      </c>
      <c r="N679" s="16">
        <f t="shared" ca="1" si="132"/>
        <v>7.2371369094401077</v>
      </c>
      <c r="O679" s="16">
        <f t="shared" ca="1" si="133"/>
        <v>19542.308380964525</v>
      </c>
      <c r="P679" s="16">
        <f t="shared" ca="1" si="139"/>
        <v>0</v>
      </c>
      <c r="Q679" s="16">
        <f t="shared" ca="1" si="134"/>
        <v>42.911367127993174</v>
      </c>
      <c r="R679" s="16">
        <f t="shared" ca="1" si="140"/>
        <v>50.148504037433284</v>
      </c>
      <c r="S679" s="15">
        <v>654</v>
      </c>
      <c r="T679" s="15">
        <f t="shared" ca="1" si="135"/>
        <v>3</v>
      </c>
      <c r="U679" s="16">
        <f t="shared" ca="1" si="141"/>
        <v>19563.92561522757</v>
      </c>
      <c r="V679" s="16">
        <f t="shared" ca="1" si="142"/>
        <v>19497.781874216911</v>
      </c>
      <c r="W679" s="16">
        <f t="shared" ca="1" si="143"/>
        <v>19542.308380964525</v>
      </c>
    </row>
    <row r="680" spans="9:23">
      <c r="I680" s="15">
        <v>655</v>
      </c>
      <c r="J680" s="16">
        <f t="shared" ca="1" si="131"/>
        <v>65.646247817319733</v>
      </c>
      <c r="K680" s="16">
        <f t="shared" ca="1" si="136"/>
        <v>19557.806124744413</v>
      </c>
      <c r="L680" s="16">
        <f t="shared" ca="1" si="137"/>
        <v>19557.806124744413</v>
      </c>
      <c r="M680" s="16">
        <f t="shared" ca="1" si="138"/>
        <v>19627.920239061863</v>
      </c>
      <c r="N680" s="16">
        <f t="shared" ca="1" si="132"/>
        <v>5.3100096578737688</v>
      </c>
      <c r="O680" s="16">
        <f t="shared" ca="1" si="133"/>
        <v>19633.230248719738</v>
      </c>
      <c r="P680" s="16">
        <f t="shared" ca="1" si="139"/>
        <v>0</v>
      </c>
      <c r="Q680" s="16">
        <f t="shared" ca="1" si="134"/>
        <v>70.114114317451666</v>
      </c>
      <c r="R680" s="16">
        <f t="shared" ca="1" si="140"/>
        <v>75.424123975325429</v>
      </c>
      <c r="S680" s="15">
        <v>655</v>
      </c>
      <c r="T680" s="15">
        <f t="shared" ca="1" si="135"/>
        <v>2</v>
      </c>
      <c r="U680" s="16">
        <f t="shared" ca="1" si="141"/>
        <v>19563.92561522757</v>
      </c>
      <c r="V680" s="16">
        <f t="shared" ca="1" si="142"/>
        <v>19633.230248719738</v>
      </c>
      <c r="W680" s="16">
        <f t="shared" ca="1" si="143"/>
        <v>19542.308380964525</v>
      </c>
    </row>
    <row r="681" spans="9:23">
      <c r="I681" s="15">
        <v>656</v>
      </c>
      <c r="J681" s="16">
        <f t="shared" ca="1" si="131"/>
        <v>11.196968075086236</v>
      </c>
      <c r="K681" s="16">
        <f t="shared" ca="1" si="136"/>
        <v>19569.003092819497</v>
      </c>
      <c r="L681" s="16">
        <f t="shared" ca="1" si="137"/>
        <v>19569.003092819497</v>
      </c>
      <c r="M681" s="16">
        <f t="shared" ca="1" si="138"/>
        <v>19614.360051487314</v>
      </c>
      <c r="N681" s="16">
        <f t="shared" ca="1" si="132"/>
        <v>6.1039478000723006</v>
      </c>
      <c r="O681" s="16">
        <f t="shared" ca="1" si="133"/>
        <v>19620.463999287385</v>
      </c>
      <c r="P681" s="16">
        <f t="shared" ca="1" si="139"/>
        <v>0</v>
      </c>
      <c r="Q681" s="16">
        <f t="shared" ca="1" si="134"/>
        <v>45.35695866781581</v>
      </c>
      <c r="R681" s="16">
        <f t="shared" ca="1" si="140"/>
        <v>51.460906467888108</v>
      </c>
      <c r="S681" s="15">
        <v>656</v>
      </c>
      <c r="T681" s="15">
        <f t="shared" ca="1" si="135"/>
        <v>3</v>
      </c>
      <c r="U681" s="16">
        <f t="shared" ca="1" si="141"/>
        <v>19563.92561522757</v>
      </c>
      <c r="V681" s="16">
        <f t="shared" ca="1" si="142"/>
        <v>19633.230248719738</v>
      </c>
      <c r="W681" s="16">
        <f t="shared" ca="1" si="143"/>
        <v>19620.463999287385</v>
      </c>
    </row>
    <row r="682" spans="9:23">
      <c r="I682" s="15">
        <v>657</v>
      </c>
      <c r="J682" s="16">
        <f t="shared" ca="1" si="131"/>
        <v>37.518233236550607</v>
      </c>
      <c r="K682" s="16">
        <f t="shared" ca="1" si="136"/>
        <v>19606.521326056049</v>
      </c>
      <c r="L682" s="16">
        <f t="shared" ca="1" si="137"/>
        <v>19606.521326056049</v>
      </c>
      <c r="M682" s="16">
        <f t="shared" ca="1" si="138"/>
        <v>19651.180266215808</v>
      </c>
      <c r="N682" s="16">
        <f t="shared" ca="1" si="132"/>
        <v>7.0836046421050085</v>
      </c>
      <c r="O682" s="16">
        <f t="shared" ca="1" si="133"/>
        <v>19658.263870857914</v>
      </c>
      <c r="P682" s="16">
        <f t="shared" ca="1" si="139"/>
        <v>0</v>
      </c>
      <c r="Q682" s="16">
        <f t="shared" ca="1" si="134"/>
        <v>44.658940159759823</v>
      </c>
      <c r="R682" s="16">
        <f t="shared" ca="1" si="140"/>
        <v>51.742544801864831</v>
      </c>
      <c r="S682" s="15">
        <v>657</v>
      </c>
      <c r="T682" s="15">
        <f t="shared" ca="1" si="135"/>
        <v>1</v>
      </c>
      <c r="U682" s="16">
        <f t="shared" ca="1" si="141"/>
        <v>19658.263870857914</v>
      </c>
      <c r="V682" s="16">
        <f t="shared" ca="1" si="142"/>
        <v>19633.230248719738</v>
      </c>
      <c r="W682" s="16">
        <f t="shared" ca="1" si="143"/>
        <v>19620.463999287385</v>
      </c>
    </row>
    <row r="683" spans="9:23">
      <c r="I683" s="15">
        <v>658</v>
      </c>
      <c r="J683" s="16">
        <f t="shared" ca="1" si="131"/>
        <v>10.291188833098627</v>
      </c>
      <c r="K683" s="16">
        <f t="shared" ca="1" si="136"/>
        <v>19616.812514889149</v>
      </c>
      <c r="L683" s="16">
        <f t="shared" ca="1" si="137"/>
        <v>19620.463999287385</v>
      </c>
      <c r="M683" s="16">
        <f t="shared" ca="1" si="138"/>
        <v>19697.461664374212</v>
      </c>
      <c r="N683" s="16">
        <f t="shared" ca="1" si="132"/>
        <v>8.4875228606366981</v>
      </c>
      <c r="O683" s="16">
        <f t="shared" ca="1" si="133"/>
        <v>19705.949187234848</v>
      </c>
      <c r="P683" s="16">
        <f t="shared" ca="1" si="139"/>
        <v>3.6514843982367893</v>
      </c>
      <c r="Q683" s="16">
        <f t="shared" ca="1" si="134"/>
        <v>76.997665086826444</v>
      </c>
      <c r="R683" s="16">
        <f t="shared" ca="1" si="140"/>
        <v>89.136672345699935</v>
      </c>
      <c r="S683" s="15">
        <v>658</v>
      </c>
      <c r="T683" s="15">
        <f t="shared" ca="1" si="135"/>
        <v>3</v>
      </c>
      <c r="U683" s="16">
        <f t="shared" ca="1" si="141"/>
        <v>19658.263870857914</v>
      </c>
      <c r="V683" s="16">
        <f t="shared" ca="1" si="142"/>
        <v>19633.230248719738</v>
      </c>
      <c r="W683" s="16">
        <f t="shared" ca="1" si="143"/>
        <v>19705.949187234848</v>
      </c>
    </row>
    <row r="684" spans="9:23">
      <c r="I684" s="15">
        <v>659</v>
      </c>
      <c r="J684" s="16">
        <f t="shared" ca="1" si="131"/>
        <v>31.583765436977203</v>
      </c>
      <c r="K684" s="16">
        <f t="shared" ca="1" si="136"/>
        <v>19648.396280326127</v>
      </c>
      <c r="L684" s="16">
        <f t="shared" ca="1" si="137"/>
        <v>19648.396280326127</v>
      </c>
      <c r="M684" s="16">
        <f t="shared" ca="1" si="138"/>
        <v>19710.149870286637</v>
      </c>
      <c r="N684" s="16">
        <f t="shared" ca="1" si="132"/>
        <v>5.971875547082047</v>
      </c>
      <c r="O684" s="16">
        <f t="shared" ca="1" si="133"/>
        <v>19716.12174583372</v>
      </c>
      <c r="P684" s="16">
        <f t="shared" ca="1" si="139"/>
        <v>0</v>
      </c>
      <c r="Q684" s="16">
        <f t="shared" ca="1" si="134"/>
        <v>61.753589960510624</v>
      </c>
      <c r="R684" s="16">
        <f t="shared" ca="1" si="140"/>
        <v>67.725465507592673</v>
      </c>
      <c r="S684" s="15">
        <v>659</v>
      </c>
      <c r="T684" s="15">
        <f t="shared" ca="1" si="135"/>
        <v>2</v>
      </c>
      <c r="U684" s="16">
        <f t="shared" ca="1" si="141"/>
        <v>19658.263870857914</v>
      </c>
      <c r="V684" s="16">
        <f t="shared" ca="1" si="142"/>
        <v>19716.12174583372</v>
      </c>
      <c r="W684" s="16">
        <f t="shared" ca="1" si="143"/>
        <v>19705.949187234848</v>
      </c>
    </row>
    <row r="685" spans="9:23">
      <c r="I685" s="15">
        <v>660</v>
      </c>
      <c r="J685" s="16">
        <f t="shared" ca="1" si="131"/>
        <v>20.933146690422181</v>
      </c>
      <c r="K685" s="16">
        <f t="shared" ca="1" si="136"/>
        <v>19669.32942701655</v>
      </c>
      <c r="L685" s="16">
        <f t="shared" ca="1" si="137"/>
        <v>19669.32942701655</v>
      </c>
      <c r="M685" s="16">
        <f t="shared" ca="1" si="138"/>
        <v>19751.61616845732</v>
      </c>
      <c r="N685" s="16">
        <f t="shared" ca="1" si="132"/>
        <v>9.6155883515113754</v>
      </c>
      <c r="O685" s="16">
        <f t="shared" ca="1" si="133"/>
        <v>19761.231756808833</v>
      </c>
      <c r="P685" s="16">
        <f t="shared" ca="1" si="139"/>
        <v>0</v>
      </c>
      <c r="Q685" s="16">
        <f t="shared" ca="1" si="134"/>
        <v>82.286741440769532</v>
      </c>
      <c r="R685" s="16">
        <f t="shared" ca="1" si="140"/>
        <v>91.902329792280909</v>
      </c>
      <c r="S685" s="15">
        <v>660</v>
      </c>
      <c r="T685" s="15">
        <f t="shared" ca="1" si="135"/>
        <v>1</v>
      </c>
      <c r="U685" s="16">
        <f t="shared" ca="1" si="141"/>
        <v>19761.231756808833</v>
      </c>
      <c r="V685" s="16">
        <f t="shared" ca="1" si="142"/>
        <v>19716.12174583372</v>
      </c>
      <c r="W685" s="16">
        <f t="shared" ca="1" si="143"/>
        <v>19705.949187234848</v>
      </c>
    </row>
    <row r="686" spans="9:23">
      <c r="I686" s="15">
        <v>661</v>
      </c>
      <c r="J686" s="16">
        <f t="shared" ca="1" si="131"/>
        <v>5.4902180959067719</v>
      </c>
      <c r="K686" s="16">
        <f t="shared" ca="1" si="136"/>
        <v>19674.819645112457</v>
      </c>
      <c r="L686" s="16">
        <f t="shared" ca="1" si="137"/>
        <v>19705.949187234848</v>
      </c>
      <c r="M686" s="16">
        <f t="shared" ca="1" si="138"/>
        <v>19756.518228773151</v>
      </c>
      <c r="N686" s="16">
        <f t="shared" ca="1" si="132"/>
        <v>8.4436126374211291</v>
      </c>
      <c r="O686" s="16">
        <f t="shared" ca="1" si="133"/>
        <v>19764.961841410572</v>
      </c>
      <c r="P686" s="16">
        <f t="shared" ca="1" si="139"/>
        <v>31.129542122391285</v>
      </c>
      <c r="Q686" s="16">
        <f t="shared" ca="1" si="134"/>
        <v>50.569041538301917</v>
      </c>
      <c r="R686" s="16">
        <f t="shared" ca="1" si="140"/>
        <v>90.142196298114328</v>
      </c>
      <c r="S686" s="15">
        <v>661</v>
      </c>
      <c r="T686" s="15">
        <f t="shared" ca="1" si="135"/>
        <v>3</v>
      </c>
      <c r="U686" s="16">
        <f t="shared" ca="1" si="141"/>
        <v>19761.231756808833</v>
      </c>
      <c r="V686" s="16">
        <f t="shared" ca="1" si="142"/>
        <v>19716.12174583372</v>
      </c>
      <c r="W686" s="16">
        <f t="shared" ca="1" si="143"/>
        <v>19764.961841410572</v>
      </c>
    </row>
    <row r="687" spans="9:23">
      <c r="I687" s="15">
        <v>662</v>
      </c>
      <c r="J687" s="16">
        <f t="shared" ca="1" si="131"/>
        <v>17.125321215890747</v>
      </c>
      <c r="K687" s="16">
        <f t="shared" ca="1" si="136"/>
        <v>19691.944966328349</v>
      </c>
      <c r="L687" s="16">
        <f t="shared" ca="1" si="137"/>
        <v>19716.12174583372</v>
      </c>
      <c r="M687" s="16">
        <f t="shared" ca="1" si="138"/>
        <v>19754.378564534454</v>
      </c>
      <c r="N687" s="16">
        <f t="shared" ca="1" si="132"/>
        <v>6.7181783383380065</v>
      </c>
      <c r="O687" s="16">
        <f t="shared" ca="1" si="133"/>
        <v>19761.096742872793</v>
      </c>
      <c r="P687" s="16">
        <f t="shared" ca="1" si="139"/>
        <v>24.176779505371087</v>
      </c>
      <c r="Q687" s="16">
        <f t="shared" ca="1" si="134"/>
        <v>38.256818700736403</v>
      </c>
      <c r="R687" s="16">
        <f t="shared" ca="1" si="140"/>
        <v>69.151776544445497</v>
      </c>
      <c r="S687" s="15">
        <v>662</v>
      </c>
      <c r="T687" s="15">
        <f t="shared" ca="1" si="135"/>
        <v>2</v>
      </c>
      <c r="U687" s="16">
        <f t="shared" ca="1" si="141"/>
        <v>19761.231756808833</v>
      </c>
      <c r="V687" s="16">
        <f t="shared" ca="1" si="142"/>
        <v>19761.096742872793</v>
      </c>
      <c r="W687" s="16">
        <f t="shared" ca="1" si="143"/>
        <v>19764.961841410572</v>
      </c>
    </row>
    <row r="688" spans="9:23">
      <c r="I688" s="15">
        <v>663</v>
      </c>
      <c r="J688" s="16">
        <f t="shared" ca="1" si="131"/>
        <v>8.3965034746967717</v>
      </c>
      <c r="K688" s="16">
        <f t="shared" ca="1" si="136"/>
        <v>19700.341469803046</v>
      </c>
      <c r="L688" s="16">
        <f t="shared" ca="1" si="137"/>
        <v>19761.096742872793</v>
      </c>
      <c r="M688" s="16">
        <f t="shared" ca="1" si="138"/>
        <v>19798.692517374471</v>
      </c>
      <c r="N688" s="16">
        <f t="shared" ca="1" si="132"/>
        <v>9.8044489719920236</v>
      </c>
      <c r="O688" s="16">
        <f t="shared" ca="1" si="133"/>
        <v>19808.496966346462</v>
      </c>
      <c r="P688" s="16">
        <f t="shared" ca="1" si="139"/>
        <v>60.755273069746181</v>
      </c>
      <c r="Q688" s="16">
        <f t="shared" ca="1" si="134"/>
        <v>37.595774501679898</v>
      </c>
      <c r="R688" s="16">
        <f t="shared" ca="1" si="140"/>
        <v>108.15549654341811</v>
      </c>
      <c r="S688" s="15">
        <v>663</v>
      </c>
      <c r="T688" s="15">
        <f t="shared" ca="1" si="135"/>
        <v>2</v>
      </c>
      <c r="U688" s="16">
        <f t="shared" ca="1" si="141"/>
        <v>19761.231756808833</v>
      </c>
      <c r="V688" s="16">
        <f t="shared" ca="1" si="142"/>
        <v>19808.496966346462</v>
      </c>
      <c r="W688" s="16">
        <f t="shared" ca="1" si="143"/>
        <v>19764.961841410572</v>
      </c>
    </row>
    <row r="689" spans="9:23">
      <c r="I689" s="15">
        <v>664</v>
      </c>
      <c r="J689" s="16">
        <f t="shared" ca="1" si="131"/>
        <v>25.342822527660712</v>
      </c>
      <c r="K689" s="16">
        <f t="shared" ca="1" si="136"/>
        <v>19725.684292330709</v>
      </c>
      <c r="L689" s="16">
        <f t="shared" ca="1" si="137"/>
        <v>19761.231756808833</v>
      </c>
      <c r="M689" s="16">
        <f t="shared" ca="1" si="138"/>
        <v>19817.030878592726</v>
      </c>
      <c r="N689" s="16">
        <f t="shared" ca="1" si="132"/>
        <v>7.9395174859897155</v>
      </c>
      <c r="O689" s="16">
        <f t="shared" ca="1" si="133"/>
        <v>19824.970396078716</v>
      </c>
      <c r="P689" s="16">
        <f t="shared" ca="1" si="139"/>
        <v>35.547464478124311</v>
      </c>
      <c r="Q689" s="16">
        <f t="shared" ca="1" si="134"/>
        <v>55.799121783892261</v>
      </c>
      <c r="R689" s="16">
        <f t="shared" ca="1" si="140"/>
        <v>99.286103748006283</v>
      </c>
      <c r="S689" s="15">
        <v>664</v>
      </c>
      <c r="T689" s="15">
        <f t="shared" ca="1" si="135"/>
        <v>1</v>
      </c>
      <c r="U689" s="16">
        <f t="shared" ca="1" si="141"/>
        <v>19824.970396078716</v>
      </c>
      <c r="V689" s="16">
        <f t="shared" ca="1" si="142"/>
        <v>19808.496966346462</v>
      </c>
      <c r="W689" s="16">
        <f t="shared" ca="1" si="143"/>
        <v>19764.961841410572</v>
      </c>
    </row>
    <row r="690" spans="9:23">
      <c r="I690" s="15">
        <v>665</v>
      </c>
      <c r="J690" s="16">
        <f t="shared" ca="1" si="131"/>
        <v>0.16009326010337954</v>
      </c>
      <c r="K690" s="16">
        <f t="shared" ca="1" si="136"/>
        <v>19725.844385590812</v>
      </c>
      <c r="L690" s="16">
        <f t="shared" ca="1" si="137"/>
        <v>19764.961841410572</v>
      </c>
      <c r="M690" s="16">
        <f t="shared" ca="1" si="138"/>
        <v>19808.256899459117</v>
      </c>
      <c r="N690" s="16">
        <f t="shared" ca="1" si="132"/>
        <v>5.1904169537262685</v>
      </c>
      <c r="O690" s="16">
        <f t="shared" ca="1" si="133"/>
        <v>19813.447316412843</v>
      </c>
      <c r="P690" s="16">
        <f t="shared" ca="1" si="139"/>
        <v>39.117455819759925</v>
      </c>
      <c r="Q690" s="16">
        <f t="shared" ca="1" si="134"/>
        <v>43.295058048545428</v>
      </c>
      <c r="R690" s="16">
        <f t="shared" ca="1" si="140"/>
        <v>87.602930822031624</v>
      </c>
      <c r="S690" s="15">
        <v>665</v>
      </c>
      <c r="T690" s="15">
        <f t="shared" ca="1" si="135"/>
        <v>3</v>
      </c>
      <c r="U690" s="16">
        <f t="shared" ca="1" si="141"/>
        <v>19824.970396078716</v>
      </c>
      <c r="V690" s="16">
        <f t="shared" ca="1" si="142"/>
        <v>19808.496966346462</v>
      </c>
      <c r="W690" s="16">
        <f t="shared" ca="1" si="143"/>
        <v>19813.447316412843</v>
      </c>
    </row>
    <row r="691" spans="9:23">
      <c r="I691" s="15">
        <v>666</v>
      </c>
      <c r="J691" s="16">
        <f t="shared" ca="1" si="131"/>
        <v>20.360315660944948</v>
      </c>
      <c r="K691" s="16">
        <f t="shared" ca="1" si="136"/>
        <v>19746.204701251758</v>
      </c>
      <c r="L691" s="16">
        <f t="shared" ca="1" si="137"/>
        <v>19808.496966346462</v>
      </c>
      <c r="M691" s="16">
        <f t="shared" ca="1" si="138"/>
        <v>19874.85720431132</v>
      </c>
      <c r="N691" s="16">
        <f t="shared" ca="1" si="132"/>
        <v>8.9082327081480948</v>
      </c>
      <c r="O691" s="16">
        <f t="shared" ca="1" si="133"/>
        <v>19883.765437019469</v>
      </c>
      <c r="P691" s="16">
        <f t="shared" ca="1" si="139"/>
        <v>62.292265094703907</v>
      </c>
      <c r="Q691" s="16">
        <f t="shared" ca="1" si="134"/>
        <v>66.360237964856623</v>
      </c>
      <c r="R691" s="16">
        <f t="shared" ca="1" si="140"/>
        <v>137.56073576770862</v>
      </c>
      <c r="S691" s="15">
        <v>666</v>
      </c>
      <c r="T691" s="15">
        <f t="shared" ca="1" si="135"/>
        <v>2</v>
      </c>
      <c r="U691" s="16">
        <f t="shared" ca="1" si="141"/>
        <v>19824.970396078716</v>
      </c>
      <c r="V691" s="16">
        <f t="shared" ca="1" si="142"/>
        <v>19883.765437019469</v>
      </c>
      <c r="W691" s="16">
        <f t="shared" ca="1" si="143"/>
        <v>19813.447316412843</v>
      </c>
    </row>
    <row r="692" spans="9:23">
      <c r="I692" s="15">
        <v>667</v>
      </c>
      <c r="J692" s="16">
        <f t="shared" ca="1" si="131"/>
        <v>11.980020632798205</v>
      </c>
      <c r="K692" s="16">
        <f t="shared" ca="1" si="136"/>
        <v>19758.184721884558</v>
      </c>
      <c r="L692" s="16">
        <f t="shared" ca="1" si="137"/>
        <v>19813.447316412843</v>
      </c>
      <c r="M692" s="16">
        <f t="shared" ca="1" si="138"/>
        <v>19868.433236380788</v>
      </c>
      <c r="N692" s="16">
        <f t="shared" ca="1" si="132"/>
        <v>8.4246347160975468</v>
      </c>
      <c r="O692" s="16">
        <f t="shared" ca="1" si="133"/>
        <v>19876.857871096887</v>
      </c>
      <c r="P692" s="16">
        <f t="shared" ca="1" si="139"/>
        <v>55.262594528285263</v>
      </c>
      <c r="Q692" s="16">
        <f t="shared" ca="1" si="134"/>
        <v>54.98591996794643</v>
      </c>
      <c r="R692" s="16">
        <f t="shared" ca="1" si="140"/>
        <v>118.67314921232924</v>
      </c>
      <c r="S692" s="15">
        <v>667</v>
      </c>
      <c r="T692" s="15">
        <f t="shared" ca="1" si="135"/>
        <v>3</v>
      </c>
      <c r="U692" s="16">
        <f t="shared" ca="1" si="141"/>
        <v>19824.970396078716</v>
      </c>
      <c r="V692" s="16">
        <f t="shared" ca="1" si="142"/>
        <v>19883.765437019469</v>
      </c>
      <c r="W692" s="16">
        <f t="shared" ca="1" si="143"/>
        <v>19876.857871096887</v>
      </c>
    </row>
    <row r="693" spans="9:23">
      <c r="I693" s="15">
        <v>668</v>
      </c>
      <c r="J693" s="16">
        <f t="shared" ca="1" si="131"/>
        <v>46.580345854953521</v>
      </c>
      <c r="K693" s="16">
        <f t="shared" ca="1" si="136"/>
        <v>19804.76506773951</v>
      </c>
      <c r="L693" s="16">
        <f t="shared" ca="1" si="137"/>
        <v>19824.970396078716</v>
      </c>
      <c r="M693" s="16">
        <f t="shared" ca="1" si="138"/>
        <v>19883.004185477384</v>
      </c>
      <c r="N693" s="16">
        <f t="shared" ca="1" si="132"/>
        <v>9.2324861066276789</v>
      </c>
      <c r="O693" s="16">
        <f t="shared" ca="1" si="133"/>
        <v>19892.236671584011</v>
      </c>
      <c r="P693" s="16">
        <f t="shared" ca="1" si="139"/>
        <v>20.205328339205153</v>
      </c>
      <c r="Q693" s="16">
        <f t="shared" ca="1" si="134"/>
        <v>58.033789398668162</v>
      </c>
      <c r="R693" s="16">
        <f t="shared" ca="1" si="140"/>
        <v>87.47160384450099</v>
      </c>
      <c r="S693" s="15">
        <v>668</v>
      </c>
      <c r="T693" s="15">
        <f t="shared" ca="1" si="135"/>
        <v>1</v>
      </c>
      <c r="U693" s="16">
        <f t="shared" ca="1" si="141"/>
        <v>19892.236671584011</v>
      </c>
      <c r="V693" s="16">
        <f t="shared" ca="1" si="142"/>
        <v>19883.765437019469</v>
      </c>
      <c r="W693" s="16">
        <f t="shared" ca="1" si="143"/>
        <v>19876.857871096887</v>
      </c>
    </row>
    <row r="694" spans="9:23">
      <c r="I694" s="15">
        <v>669</v>
      </c>
      <c r="J694" s="16">
        <f t="shared" ca="1" si="131"/>
        <v>39.690658060401788</v>
      </c>
      <c r="K694" s="16">
        <f t="shared" ca="1" si="136"/>
        <v>19844.455725799911</v>
      </c>
      <c r="L694" s="16">
        <f t="shared" ca="1" si="137"/>
        <v>19876.857871096887</v>
      </c>
      <c r="M694" s="16">
        <f t="shared" ca="1" si="138"/>
        <v>19976.013577379385</v>
      </c>
      <c r="N694" s="16">
        <f t="shared" ca="1" si="132"/>
        <v>7.4711230919445235</v>
      </c>
      <c r="O694" s="16">
        <f t="shared" ca="1" si="133"/>
        <v>19983.48470047133</v>
      </c>
      <c r="P694" s="16">
        <f t="shared" ca="1" si="139"/>
        <v>32.402145296975505</v>
      </c>
      <c r="Q694" s="16">
        <f t="shared" ca="1" si="134"/>
        <v>99.155706282497263</v>
      </c>
      <c r="R694" s="16">
        <f t="shared" ca="1" si="140"/>
        <v>139.02897467141727</v>
      </c>
      <c r="S694" s="15">
        <v>669</v>
      </c>
      <c r="T694" s="15">
        <f t="shared" ca="1" si="135"/>
        <v>3</v>
      </c>
      <c r="U694" s="16">
        <f t="shared" ca="1" si="141"/>
        <v>19892.236671584011</v>
      </c>
      <c r="V694" s="16">
        <f t="shared" ca="1" si="142"/>
        <v>19883.765437019469</v>
      </c>
      <c r="W694" s="16">
        <f t="shared" ca="1" si="143"/>
        <v>19983.48470047133</v>
      </c>
    </row>
    <row r="695" spans="9:23">
      <c r="I695" s="15">
        <v>670</v>
      </c>
      <c r="J695" s="16">
        <f t="shared" ca="1" si="131"/>
        <v>43.386981610026638</v>
      </c>
      <c r="K695" s="16">
        <f t="shared" ca="1" si="136"/>
        <v>19887.842707409938</v>
      </c>
      <c r="L695" s="16">
        <f t="shared" ca="1" si="137"/>
        <v>19887.842707409938</v>
      </c>
      <c r="M695" s="16">
        <f t="shared" ca="1" si="138"/>
        <v>19937.725480356239</v>
      </c>
      <c r="N695" s="16">
        <f t="shared" ca="1" si="132"/>
        <v>6.581726534871148</v>
      </c>
      <c r="O695" s="16">
        <f t="shared" ca="1" si="133"/>
        <v>19944.30720689111</v>
      </c>
      <c r="P695" s="16">
        <f t="shared" ca="1" si="139"/>
        <v>0</v>
      </c>
      <c r="Q695" s="16">
        <f t="shared" ca="1" si="134"/>
        <v>49.882772946300335</v>
      </c>
      <c r="R695" s="16">
        <f t="shared" ca="1" si="140"/>
        <v>56.464499481171487</v>
      </c>
      <c r="S695" s="15">
        <v>670</v>
      </c>
      <c r="T695" s="15">
        <f t="shared" ca="1" si="135"/>
        <v>2</v>
      </c>
      <c r="U695" s="16">
        <f t="shared" ca="1" si="141"/>
        <v>19892.236671584011</v>
      </c>
      <c r="V695" s="16">
        <f t="shared" ca="1" si="142"/>
        <v>19944.30720689111</v>
      </c>
      <c r="W695" s="16">
        <f t="shared" ca="1" si="143"/>
        <v>19983.48470047133</v>
      </c>
    </row>
    <row r="696" spans="9:23">
      <c r="I696" s="15">
        <v>671</v>
      </c>
      <c r="J696" s="16">
        <f t="shared" ca="1" si="131"/>
        <v>27.705939015576234</v>
      </c>
      <c r="K696" s="16">
        <f t="shared" ca="1" si="136"/>
        <v>19915.548646425515</v>
      </c>
      <c r="L696" s="16">
        <f t="shared" ca="1" si="137"/>
        <v>19915.548646425515</v>
      </c>
      <c r="M696" s="16">
        <f t="shared" ca="1" si="138"/>
        <v>19972.681140593988</v>
      </c>
      <c r="N696" s="16">
        <f t="shared" ca="1" si="132"/>
        <v>6.2237768815442021</v>
      </c>
      <c r="O696" s="16">
        <f t="shared" ca="1" si="133"/>
        <v>19978.904917475531</v>
      </c>
      <c r="P696" s="16">
        <f t="shared" ca="1" si="139"/>
        <v>0</v>
      </c>
      <c r="Q696" s="16">
        <f t="shared" ca="1" si="134"/>
        <v>57.132494168473571</v>
      </c>
      <c r="R696" s="16">
        <f t="shared" ca="1" si="140"/>
        <v>63.356271050017774</v>
      </c>
      <c r="S696" s="15">
        <v>671</v>
      </c>
      <c r="T696" s="15">
        <f t="shared" ca="1" si="135"/>
        <v>1</v>
      </c>
      <c r="U696" s="16">
        <f t="shared" ca="1" si="141"/>
        <v>19978.904917475531</v>
      </c>
      <c r="V696" s="16">
        <f t="shared" ca="1" si="142"/>
        <v>19944.30720689111</v>
      </c>
      <c r="W696" s="16">
        <f t="shared" ca="1" si="143"/>
        <v>19983.48470047133</v>
      </c>
    </row>
    <row r="697" spans="9:23">
      <c r="I697" s="15">
        <v>672</v>
      </c>
      <c r="J697" s="16">
        <f t="shared" ca="1" si="131"/>
        <v>5.068907011094729</v>
      </c>
      <c r="K697" s="16">
        <f t="shared" ca="1" si="136"/>
        <v>19920.617553436608</v>
      </c>
      <c r="L697" s="16">
        <f t="shared" ca="1" si="137"/>
        <v>19944.30720689111</v>
      </c>
      <c r="M697" s="16">
        <f t="shared" ca="1" si="138"/>
        <v>20001.119079664517</v>
      </c>
      <c r="N697" s="16">
        <f t="shared" ca="1" si="132"/>
        <v>5.8344978614091154</v>
      </c>
      <c r="O697" s="16">
        <f t="shared" ca="1" si="133"/>
        <v>20006.953577525925</v>
      </c>
      <c r="P697" s="16">
        <f t="shared" ca="1" si="139"/>
        <v>23.68965345450124</v>
      </c>
      <c r="Q697" s="16">
        <f t="shared" ca="1" si="134"/>
        <v>56.811872773407892</v>
      </c>
      <c r="R697" s="16">
        <f t="shared" ca="1" si="140"/>
        <v>86.336024089318244</v>
      </c>
      <c r="S697" s="15">
        <v>672</v>
      </c>
      <c r="T697" s="15">
        <f t="shared" ca="1" si="135"/>
        <v>2</v>
      </c>
      <c r="U697" s="16">
        <f t="shared" ca="1" si="141"/>
        <v>19978.904917475531</v>
      </c>
      <c r="V697" s="16">
        <f t="shared" ca="1" si="142"/>
        <v>20006.953577525925</v>
      </c>
      <c r="W697" s="16">
        <f t="shared" ca="1" si="143"/>
        <v>19983.48470047133</v>
      </c>
    </row>
    <row r="698" spans="9:23">
      <c r="I698" s="15">
        <v>673</v>
      </c>
      <c r="J698" s="16">
        <f t="shared" ca="1" si="131"/>
        <v>31.340690706328218</v>
      </c>
      <c r="K698" s="16">
        <f t="shared" ca="1" si="136"/>
        <v>19951.958244142937</v>
      </c>
      <c r="L698" s="16">
        <f t="shared" ca="1" si="137"/>
        <v>19978.904917475531</v>
      </c>
      <c r="M698" s="16">
        <f t="shared" ca="1" si="138"/>
        <v>20010.195264061789</v>
      </c>
      <c r="N698" s="16">
        <f t="shared" ca="1" si="132"/>
        <v>9.646213866490827</v>
      </c>
      <c r="O698" s="16">
        <f t="shared" ca="1" si="133"/>
        <v>20019.841477928279</v>
      </c>
      <c r="P698" s="16">
        <f t="shared" ca="1" si="139"/>
        <v>26.946673332593491</v>
      </c>
      <c r="Q698" s="16">
        <f t="shared" ca="1" si="134"/>
        <v>31.290346586259421</v>
      </c>
      <c r="R698" s="16">
        <f t="shared" ca="1" si="140"/>
        <v>67.883233785343734</v>
      </c>
      <c r="S698" s="15">
        <v>673</v>
      </c>
      <c r="T698" s="15">
        <f t="shared" ca="1" si="135"/>
        <v>1</v>
      </c>
      <c r="U698" s="16">
        <f t="shared" ca="1" si="141"/>
        <v>20019.841477928279</v>
      </c>
      <c r="V698" s="16">
        <f t="shared" ca="1" si="142"/>
        <v>20006.953577525925</v>
      </c>
      <c r="W698" s="16">
        <f t="shared" ca="1" si="143"/>
        <v>19983.48470047133</v>
      </c>
    </row>
    <row r="699" spans="9:23">
      <c r="I699" s="15">
        <v>674</v>
      </c>
      <c r="J699" s="16">
        <f t="shared" ca="1" si="131"/>
        <v>0.8184319923806942</v>
      </c>
      <c r="K699" s="16">
        <f t="shared" ca="1" si="136"/>
        <v>19952.77667613532</v>
      </c>
      <c r="L699" s="16">
        <f t="shared" ca="1" si="137"/>
        <v>19983.48470047133</v>
      </c>
      <c r="M699" s="16">
        <f t="shared" ca="1" si="138"/>
        <v>20065.25726113706</v>
      </c>
      <c r="N699" s="16">
        <f t="shared" ca="1" si="132"/>
        <v>9.3195186887572277</v>
      </c>
      <c r="O699" s="16">
        <f t="shared" ca="1" si="133"/>
        <v>20074.576779825817</v>
      </c>
      <c r="P699" s="16">
        <f t="shared" ca="1" si="139"/>
        <v>30.708024336010567</v>
      </c>
      <c r="Q699" s="16">
        <f t="shared" ca="1" si="134"/>
        <v>81.772560665729102</v>
      </c>
      <c r="R699" s="16">
        <f t="shared" ca="1" si="140"/>
        <v>121.8001036904969</v>
      </c>
      <c r="S699" s="15">
        <v>674</v>
      </c>
      <c r="T699" s="15">
        <f t="shared" ca="1" si="135"/>
        <v>3</v>
      </c>
      <c r="U699" s="16">
        <f t="shared" ca="1" si="141"/>
        <v>20019.841477928279</v>
      </c>
      <c r="V699" s="16">
        <f t="shared" ca="1" si="142"/>
        <v>20006.953577525925</v>
      </c>
      <c r="W699" s="16">
        <f t="shared" ca="1" si="143"/>
        <v>20074.576779825817</v>
      </c>
    </row>
    <row r="700" spans="9:23">
      <c r="I700" s="15">
        <v>675</v>
      </c>
      <c r="J700" s="16">
        <f t="shared" ca="1" si="131"/>
        <v>12.950549458688929</v>
      </c>
      <c r="K700" s="16">
        <f t="shared" ca="1" si="136"/>
        <v>19965.727225594008</v>
      </c>
      <c r="L700" s="16">
        <f t="shared" ca="1" si="137"/>
        <v>20006.953577525925</v>
      </c>
      <c r="M700" s="16">
        <f t="shared" ca="1" si="138"/>
        <v>20067.422317469765</v>
      </c>
      <c r="N700" s="16">
        <f t="shared" ca="1" si="132"/>
        <v>8.9141789747220557</v>
      </c>
      <c r="O700" s="16">
        <f t="shared" ca="1" si="133"/>
        <v>20076.336496444488</v>
      </c>
      <c r="P700" s="16">
        <f t="shared" ca="1" si="139"/>
        <v>41.226351931916724</v>
      </c>
      <c r="Q700" s="16">
        <f t="shared" ca="1" si="134"/>
        <v>60.468739943841676</v>
      </c>
      <c r="R700" s="16">
        <f t="shared" ca="1" si="140"/>
        <v>110.60927085048047</v>
      </c>
      <c r="S700" s="15">
        <v>675</v>
      </c>
      <c r="T700" s="15">
        <f t="shared" ca="1" si="135"/>
        <v>2</v>
      </c>
      <c r="U700" s="16">
        <f t="shared" ca="1" si="141"/>
        <v>20019.841477928279</v>
      </c>
      <c r="V700" s="16">
        <f t="shared" ca="1" si="142"/>
        <v>20076.336496444488</v>
      </c>
      <c r="W700" s="16">
        <f t="shared" ca="1" si="143"/>
        <v>20074.576779825817</v>
      </c>
    </row>
    <row r="701" spans="9:23">
      <c r="I701" s="15">
        <v>676</v>
      </c>
      <c r="J701" s="16">
        <f t="shared" ca="1" si="131"/>
        <v>17.056492551697591</v>
      </c>
      <c r="K701" s="16">
        <f t="shared" ca="1" si="136"/>
        <v>19982.783718145707</v>
      </c>
      <c r="L701" s="16">
        <f t="shared" ca="1" si="137"/>
        <v>20019.841477928279</v>
      </c>
      <c r="M701" s="16">
        <f t="shared" ca="1" si="138"/>
        <v>20080.769358005829</v>
      </c>
      <c r="N701" s="16">
        <f t="shared" ca="1" si="132"/>
        <v>7.7016689242027851</v>
      </c>
      <c r="O701" s="16">
        <f t="shared" ca="1" si="133"/>
        <v>20088.471026930034</v>
      </c>
      <c r="P701" s="16">
        <f t="shared" ca="1" si="139"/>
        <v>37.057759782572248</v>
      </c>
      <c r="Q701" s="16">
        <f t="shared" ca="1" si="134"/>
        <v>60.927880077548814</v>
      </c>
      <c r="R701" s="16">
        <f t="shared" ca="1" si="140"/>
        <v>105.68730878432385</v>
      </c>
      <c r="S701" s="15">
        <v>676</v>
      </c>
      <c r="T701" s="15">
        <f t="shared" ca="1" si="135"/>
        <v>1</v>
      </c>
      <c r="U701" s="16">
        <f t="shared" ca="1" si="141"/>
        <v>20088.471026930034</v>
      </c>
      <c r="V701" s="16">
        <f t="shared" ca="1" si="142"/>
        <v>20076.336496444488</v>
      </c>
      <c r="W701" s="16">
        <f t="shared" ca="1" si="143"/>
        <v>20074.576779825817</v>
      </c>
    </row>
    <row r="702" spans="9:23">
      <c r="I702" s="15">
        <v>677</v>
      </c>
      <c r="J702" s="16">
        <f t="shared" ca="1" si="131"/>
        <v>38.938573747987533</v>
      </c>
      <c r="K702" s="16">
        <f t="shared" ca="1" si="136"/>
        <v>20021.722291893693</v>
      </c>
      <c r="L702" s="16">
        <f t="shared" ca="1" si="137"/>
        <v>20074.576779825817</v>
      </c>
      <c r="M702" s="16">
        <f t="shared" ca="1" si="138"/>
        <v>20119.166565774449</v>
      </c>
      <c r="N702" s="16">
        <f t="shared" ca="1" si="132"/>
        <v>6.1870130021684835</v>
      </c>
      <c r="O702" s="16">
        <f t="shared" ca="1" si="133"/>
        <v>20125.353578776616</v>
      </c>
      <c r="P702" s="16">
        <f t="shared" ca="1" si="139"/>
        <v>52.854487932123448</v>
      </c>
      <c r="Q702" s="16">
        <f t="shared" ca="1" si="134"/>
        <v>44.589785948633491</v>
      </c>
      <c r="R702" s="16">
        <f t="shared" ca="1" si="140"/>
        <v>103.63128688292542</v>
      </c>
      <c r="S702" s="15">
        <v>677</v>
      </c>
      <c r="T702" s="15">
        <f t="shared" ca="1" si="135"/>
        <v>3</v>
      </c>
      <c r="U702" s="16">
        <f t="shared" ca="1" si="141"/>
        <v>20088.471026930034</v>
      </c>
      <c r="V702" s="16">
        <f t="shared" ca="1" si="142"/>
        <v>20076.336496444488</v>
      </c>
      <c r="W702" s="16">
        <f t="shared" ca="1" si="143"/>
        <v>20125.353578776616</v>
      </c>
    </row>
    <row r="703" spans="9:23">
      <c r="I703" s="15">
        <v>678</v>
      </c>
      <c r="J703" s="16">
        <f t="shared" ca="1" si="131"/>
        <v>15.419619357741558</v>
      </c>
      <c r="K703" s="16">
        <f t="shared" ca="1" si="136"/>
        <v>20037.141911251434</v>
      </c>
      <c r="L703" s="16">
        <f t="shared" ca="1" si="137"/>
        <v>20076.336496444488</v>
      </c>
      <c r="M703" s="16">
        <f t="shared" ca="1" si="138"/>
        <v>20138.658384077116</v>
      </c>
      <c r="N703" s="16">
        <f t="shared" ca="1" si="132"/>
        <v>6.6386539745150097</v>
      </c>
      <c r="O703" s="16">
        <f t="shared" ca="1" si="133"/>
        <v>20145.297038051631</v>
      </c>
      <c r="P703" s="16">
        <f t="shared" ca="1" si="139"/>
        <v>39.194585193054081</v>
      </c>
      <c r="Q703" s="16">
        <f t="shared" ca="1" si="134"/>
        <v>62.321887632629853</v>
      </c>
      <c r="R703" s="16">
        <f t="shared" ca="1" si="140"/>
        <v>108.15512680019894</v>
      </c>
      <c r="S703" s="15">
        <v>678</v>
      </c>
      <c r="T703" s="15">
        <f t="shared" ca="1" si="135"/>
        <v>2</v>
      </c>
      <c r="U703" s="16">
        <f t="shared" ca="1" si="141"/>
        <v>20088.471026930034</v>
      </c>
      <c r="V703" s="16">
        <f t="shared" ca="1" si="142"/>
        <v>20145.297038051631</v>
      </c>
      <c r="W703" s="16">
        <f t="shared" ca="1" si="143"/>
        <v>20125.353578776616</v>
      </c>
    </row>
    <row r="704" spans="9:23">
      <c r="I704" s="15">
        <v>679</v>
      </c>
      <c r="J704" s="16">
        <f t="shared" ca="1" si="131"/>
        <v>12.590855866519368</v>
      </c>
      <c r="K704" s="16">
        <f t="shared" ca="1" si="136"/>
        <v>20049.732767117952</v>
      </c>
      <c r="L704" s="16">
        <f t="shared" ca="1" si="137"/>
        <v>20088.471026930034</v>
      </c>
      <c r="M704" s="16">
        <f t="shared" ca="1" si="138"/>
        <v>20128.089499568236</v>
      </c>
      <c r="N704" s="16">
        <f t="shared" ca="1" si="132"/>
        <v>9.6011417639163881</v>
      </c>
      <c r="O704" s="16">
        <f t="shared" ca="1" si="133"/>
        <v>20137.690641332152</v>
      </c>
      <c r="P704" s="16">
        <f t="shared" ca="1" si="139"/>
        <v>38.738259812082106</v>
      </c>
      <c r="Q704" s="16">
        <f t="shared" ca="1" si="134"/>
        <v>39.618472638200402</v>
      </c>
      <c r="R704" s="16">
        <f t="shared" ca="1" si="140"/>
        <v>87.957874214198895</v>
      </c>
      <c r="S704" s="15">
        <v>679</v>
      </c>
      <c r="T704" s="15">
        <f t="shared" ca="1" si="135"/>
        <v>1</v>
      </c>
      <c r="U704" s="16">
        <f t="shared" ca="1" si="141"/>
        <v>20137.690641332152</v>
      </c>
      <c r="V704" s="16">
        <f t="shared" ca="1" si="142"/>
        <v>20145.297038051631</v>
      </c>
      <c r="W704" s="16">
        <f t="shared" ca="1" si="143"/>
        <v>20125.353578776616</v>
      </c>
    </row>
    <row r="705" spans="9:23">
      <c r="I705" s="15">
        <v>680</v>
      </c>
      <c r="J705" s="16">
        <f t="shared" ca="1" si="131"/>
        <v>0.24375547240003356</v>
      </c>
      <c r="K705" s="16">
        <f t="shared" ca="1" si="136"/>
        <v>20049.97652259035</v>
      </c>
      <c r="L705" s="16">
        <f t="shared" ca="1" si="137"/>
        <v>20125.353578776616</v>
      </c>
      <c r="M705" s="16">
        <f t="shared" ca="1" si="138"/>
        <v>20195.287722957986</v>
      </c>
      <c r="N705" s="16">
        <f t="shared" ca="1" si="132"/>
        <v>5.5694083899128968</v>
      </c>
      <c r="O705" s="16">
        <f t="shared" ca="1" si="133"/>
        <v>20200.857131347901</v>
      </c>
      <c r="P705" s="16">
        <f t="shared" ca="1" si="139"/>
        <v>75.37705618626569</v>
      </c>
      <c r="Q705" s="16">
        <f t="shared" ca="1" si="134"/>
        <v>69.93414418136922</v>
      </c>
      <c r="R705" s="16">
        <f t="shared" ca="1" si="140"/>
        <v>150.8806087575478</v>
      </c>
      <c r="S705" s="15">
        <v>680</v>
      </c>
      <c r="T705" s="15">
        <f t="shared" ca="1" si="135"/>
        <v>3</v>
      </c>
      <c r="U705" s="16">
        <f t="shared" ca="1" si="141"/>
        <v>20137.690641332152</v>
      </c>
      <c r="V705" s="16">
        <f t="shared" ca="1" si="142"/>
        <v>20145.297038051631</v>
      </c>
      <c r="W705" s="16">
        <f t="shared" ca="1" si="143"/>
        <v>20200.857131347901</v>
      </c>
    </row>
    <row r="706" spans="9:23">
      <c r="I706" s="15">
        <v>681</v>
      </c>
      <c r="J706" s="16">
        <f t="shared" ca="1" si="131"/>
        <v>30.494754045004939</v>
      </c>
      <c r="K706" s="16">
        <f t="shared" ca="1" si="136"/>
        <v>20080.471276635355</v>
      </c>
      <c r="L706" s="16">
        <f t="shared" ca="1" si="137"/>
        <v>20137.690641332152</v>
      </c>
      <c r="M706" s="16">
        <f t="shared" ca="1" si="138"/>
        <v>20197.027296888875</v>
      </c>
      <c r="N706" s="16">
        <f t="shared" ca="1" si="132"/>
        <v>6.7500477713259386</v>
      </c>
      <c r="O706" s="16">
        <f t="shared" ca="1" si="133"/>
        <v>20203.7773446602</v>
      </c>
      <c r="P706" s="16">
        <f t="shared" ca="1" si="139"/>
        <v>57.219364696797129</v>
      </c>
      <c r="Q706" s="16">
        <f t="shared" ca="1" si="134"/>
        <v>59.336655556722008</v>
      </c>
      <c r="R706" s="16">
        <f t="shared" ca="1" si="140"/>
        <v>123.30606802484508</v>
      </c>
      <c r="S706" s="15">
        <v>681</v>
      </c>
      <c r="T706" s="15">
        <f t="shared" ca="1" si="135"/>
        <v>1</v>
      </c>
      <c r="U706" s="16">
        <f t="shared" ca="1" si="141"/>
        <v>20203.7773446602</v>
      </c>
      <c r="V706" s="16">
        <f t="shared" ca="1" si="142"/>
        <v>20145.297038051631</v>
      </c>
      <c r="W706" s="16">
        <f t="shared" ca="1" si="143"/>
        <v>20200.857131347901</v>
      </c>
    </row>
    <row r="707" spans="9:23">
      <c r="I707" s="15">
        <v>682</v>
      </c>
      <c r="J707" s="16">
        <f t="shared" ca="1" si="131"/>
        <v>5.2624485478425882</v>
      </c>
      <c r="K707" s="16">
        <f t="shared" ca="1" si="136"/>
        <v>20085.733725183196</v>
      </c>
      <c r="L707" s="16">
        <f t="shared" ca="1" si="137"/>
        <v>20145.297038051631</v>
      </c>
      <c r="M707" s="16">
        <f t="shared" ca="1" si="138"/>
        <v>20219.640287087881</v>
      </c>
      <c r="N707" s="16">
        <f t="shared" ca="1" si="132"/>
        <v>6.3369787881735133</v>
      </c>
      <c r="O707" s="16">
        <f t="shared" ca="1" si="133"/>
        <v>20225.977265876056</v>
      </c>
      <c r="P707" s="16">
        <f t="shared" ca="1" si="139"/>
        <v>59.563312868434878</v>
      </c>
      <c r="Q707" s="16">
        <f t="shared" ca="1" si="134"/>
        <v>74.34324903624929</v>
      </c>
      <c r="R707" s="16">
        <f t="shared" ca="1" si="140"/>
        <v>140.24354069285769</v>
      </c>
      <c r="S707" s="15">
        <v>682</v>
      </c>
      <c r="T707" s="15">
        <f t="shared" ca="1" si="135"/>
        <v>2</v>
      </c>
      <c r="U707" s="16">
        <f t="shared" ca="1" si="141"/>
        <v>20203.7773446602</v>
      </c>
      <c r="V707" s="16">
        <f t="shared" ca="1" si="142"/>
        <v>20225.977265876056</v>
      </c>
      <c r="W707" s="16">
        <f t="shared" ca="1" si="143"/>
        <v>20200.857131347901</v>
      </c>
    </row>
    <row r="708" spans="9:23">
      <c r="I708" s="15">
        <v>683</v>
      </c>
      <c r="J708" s="16">
        <f t="shared" ca="1" si="131"/>
        <v>10.731914295791954</v>
      </c>
      <c r="K708" s="16">
        <f t="shared" ca="1" si="136"/>
        <v>20096.465639478989</v>
      </c>
      <c r="L708" s="16">
        <f t="shared" ca="1" si="137"/>
        <v>20200.857131347901</v>
      </c>
      <c r="M708" s="16">
        <f t="shared" ca="1" si="138"/>
        <v>20248.811661465563</v>
      </c>
      <c r="N708" s="16">
        <f t="shared" ca="1" si="132"/>
        <v>7.493019135578006</v>
      </c>
      <c r="O708" s="16">
        <f t="shared" ca="1" si="133"/>
        <v>20256.304680601141</v>
      </c>
      <c r="P708" s="16">
        <f t="shared" ca="1" si="139"/>
        <v>104.39149186891154</v>
      </c>
      <c r="Q708" s="16">
        <f t="shared" ca="1" si="134"/>
        <v>47.95453011766179</v>
      </c>
      <c r="R708" s="16">
        <f t="shared" ca="1" si="140"/>
        <v>159.83904112215134</v>
      </c>
      <c r="S708" s="15">
        <v>683</v>
      </c>
      <c r="T708" s="15">
        <f t="shared" ca="1" si="135"/>
        <v>3</v>
      </c>
      <c r="U708" s="16">
        <f t="shared" ca="1" si="141"/>
        <v>20203.7773446602</v>
      </c>
      <c r="V708" s="16">
        <f t="shared" ca="1" si="142"/>
        <v>20225.977265876056</v>
      </c>
      <c r="W708" s="16">
        <f t="shared" ca="1" si="143"/>
        <v>20256.304680601141</v>
      </c>
    </row>
    <row r="709" spans="9:23">
      <c r="I709" s="15">
        <v>684</v>
      </c>
      <c r="J709" s="16">
        <f t="shared" ca="1" si="131"/>
        <v>4.3320996630213564</v>
      </c>
      <c r="K709" s="16">
        <f t="shared" ca="1" si="136"/>
        <v>20100.79773914201</v>
      </c>
      <c r="L709" s="16">
        <f t="shared" ca="1" si="137"/>
        <v>20203.7773446602</v>
      </c>
      <c r="M709" s="16">
        <f t="shared" ca="1" si="138"/>
        <v>20293.392448005259</v>
      </c>
      <c r="N709" s="16">
        <f t="shared" ca="1" si="132"/>
        <v>9.2322716389252033</v>
      </c>
      <c r="O709" s="16">
        <f t="shared" ca="1" si="133"/>
        <v>20302.624719644184</v>
      </c>
      <c r="P709" s="16">
        <f t="shared" ca="1" si="139"/>
        <v>102.97960551819051</v>
      </c>
      <c r="Q709" s="16">
        <f t="shared" ca="1" si="134"/>
        <v>89.615103345057861</v>
      </c>
      <c r="R709" s="16">
        <f t="shared" ca="1" si="140"/>
        <v>201.82698050217357</v>
      </c>
      <c r="S709" s="15">
        <v>684</v>
      </c>
      <c r="T709" s="15">
        <f t="shared" ca="1" si="135"/>
        <v>1</v>
      </c>
      <c r="U709" s="16">
        <f t="shared" ca="1" si="141"/>
        <v>20302.624719644184</v>
      </c>
      <c r="V709" s="16">
        <f t="shared" ca="1" si="142"/>
        <v>20225.977265876056</v>
      </c>
      <c r="W709" s="16">
        <f t="shared" ca="1" si="143"/>
        <v>20256.304680601141</v>
      </c>
    </row>
    <row r="710" spans="9:23">
      <c r="I710" s="15">
        <v>685</v>
      </c>
      <c r="J710" s="16">
        <f t="shared" ca="1" si="131"/>
        <v>1.3635074493160402</v>
      </c>
      <c r="K710" s="16">
        <f t="shared" ca="1" si="136"/>
        <v>20102.161246591328</v>
      </c>
      <c r="L710" s="16">
        <f t="shared" ca="1" si="137"/>
        <v>20225.977265876056</v>
      </c>
      <c r="M710" s="16">
        <f t="shared" ca="1" si="138"/>
        <v>20305.267323592183</v>
      </c>
      <c r="N710" s="16">
        <f t="shared" ca="1" si="132"/>
        <v>8.9182901594392732</v>
      </c>
      <c r="O710" s="16">
        <f t="shared" ca="1" si="133"/>
        <v>20314.185613751622</v>
      </c>
      <c r="P710" s="16">
        <f t="shared" ca="1" si="139"/>
        <v>123.8160192847281</v>
      </c>
      <c r="Q710" s="16">
        <f t="shared" ca="1" si="134"/>
        <v>79.290057716125816</v>
      </c>
      <c r="R710" s="16">
        <f t="shared" ca="1" si="140"/>
        <v>212.0243671602932</v>
      </c>
      <c r="S710" s="15">
        <v>685</v>
      </c>
      <c r="T710" s="15">
        <f t="shared" ca="1" si="135"/>
        <v>2</v>
      </c>
      <c r="U710" s="16">
        <f t="shared" ca="1" si="141"/>
        <v>20302.624719644184</v>
      </c>
      <c r="V710" s="16">
        <f t="shared" ca="1" si="142"/>
        <v>20314.185613751622</v>
      </c>
      <c r="W710" s="16">
        <f t="shared" ca="1" si="143"/>
        <v>20256.304680601141</v>
      </c>
    </row>
    <row r="711" spans="9:23">
      <c r="I711" s="15">
        <v>686</v>
      </c>
      <c r="J711" s="16">
        <f t="shared" ca="1" si="131"/>
        <v>18.030007065634393</v>
      </c>
      <c r="K711" s="16">
        <f t="shared" ca="1" si="136"/>
        <v>20120.191253656962</v>
      </c>
      <c r="L711" s="16">
        <f t="shared" ca="1" si="137"/>
        <v>20256.304680601141</v>
      </c>
      <c r="M711" s="16">
        <f t="shared" ca="1" si="138"/>
        <v>20310.381801708663</v>
      </c>
      <c r="N711" s="16">
        <f t="shared" ca="1" si="132"/>
        <v>9.6693079688413519</v>
      </c>
      <c r="O711" s="16">
        <f t="shared" ca="1" si="133"/>
        <v>20320.051109677504</v>
      </c>
      <c r="P711" s="16">
        <f t="shared" ca="1" si="139"/>
        <v>136.11342694417908</v>
      </c>
      <c r="Q711" s="16">
        <f t="shared" ca="1" si="134"/>
        <v>54.07712110752351</v>
      </c>
      <c r="R711" s="16">
        <f t="shared" ca="1" si="140"/>
        <v>199.85985602054393</v>
      </c>
      <c r="S711" s="15">
        <v>686</v>
      </c>
      <c r="T711" s="15">
        <f t="shared" ca="1" si="135"/>
        <v>3</v>
      </c>
      <c r="U711" s="16">
        <f t="shared" ca="1" si="141"/>
        <v>20302.624719644184</v>
      </c>
      <c r="V711" s="16">
        <f t="shared" ca="1" si="142"/>
        <v>20314.185613751622</v>
      </c>
      <c r="W711" s="16">
        <f t="shared" ca="1" si="143"/>
        <v>20320.051109677504</v>
      </c>
    </row>
    <row r="712" spans="9:23">
      <c r="I712" s="15">
        <v>687</v>
      </c>
      <c r="J712" s="16">
        <f t="shared" ca="1" si="131"/>
        <v>27.212512547674194</v>
      </c>
      <c r="K712" s="16">
        <f t="shared" ca="1" si="136"/>
        <v>20147.403766204636</v>
      </c>
      <c r="L712" s="16">
        <f t="shared" ca="1" si="137"/>
        <v>20302.624719644184</v>
      </c>
      <c r="M712" s="16">
        <f t="shared" ca="1" si="138"/>
        <v>20322.66235156537</v>
      </c>
      <c r="N712" s="16">
        <f t="shared" ca="1" si="132"/>
        <v>9.4164509874067335</v>
      </c>
      <c r="O712" s="16">
        <f t="shared" ca="1" si="133"/>
        <v>20332.078802552776</v>
      </c>
      <c r="P712" s="16">
        <f t="shared" ca="1" si="139"/>
        <v>155.22095343954788</v>
      </c>
      <c r="Q712" s="16">
        <f t="shared" ca="1" si="134"/>
        <v>20.037631921187675</v>
      </c>
      <c r="R712" s="16">
        <f t="shared" ca="1" si="140"/>
        <v>184.6750363481423</v>
      </c>
      <c r="S712" s="15">
        <v>687</v>
      </c>
      <c r="T712" s="15">
        <f t="shared" ca="1" si="135"/>
        <v>1</v>
      </c>
      <c r="U712" s="16">
        <f t="shared" ca="1" si="141"/>
        <v>20332.078802552776</v>
      </c>
      <c r="V712" s="16">
        <f t="shared" ca="1" si="142"/>
        <v>20314.185613751622</v>
      </c>
      <c r="W712" s="16">
        <f t="shared" ca="1" si="143"/>
        <v>20320.051109677504</v>
      </c>
    </row>
    <row r="713" spans="9:23">
      <c r="I713" s="15">
        <v>688</v>
      </c>
      <c r="J713" s="16">
        <f t="shared" ca="1" si="131"/>
        <v>35.939089936852412</v>
      </c>
      <c r="K713" s="16">
        <f t="shared" ca="1" si="136"/>
        <v>20183.342856141488</v>
      </c>
      <c r="L713" s="16">
        <f t="shared" ca="1" si="137"/>
        <v>20314.185613751622</v>
      </c>
      <c r="M713" s="16">
        <f t="shared" ca="1" si="138"/>
        <v>20341.311316544285</v>
      </c>
      <c r="N713" s="16">
        <f t="shared" ca="1" si="132"/>
        <v>8.7789108875405297</v>
      </c>
      <c r="O713" s="16">
        <f t="shared" ca="1" si="133"/>
        <v>20350.090227431825</v>
      </c>
      <c r="P713" s="16">
        <f t="shared" ca="1" si="139"/>
        <v>130.84275761013487</v>
      </c>
      <c r="Q713" s="16">
        <f t="shared" ca="1" si="134"/>
        <v>27.12570279266378</v>
      </c>
      <c r="R713" s="16">
        <f t="shared" ca="1" si="140"/>
        <v>166.74737129033917</v>
      </c>
      <c r="S713" s="15">
        <v>688</v>
      </c>
      <c r="T713" s="15">
        <f t="shared" ca="1" si="135"/>
        <v>2</v>
      </c>
      <c r="U713" s="16">
        <f t="shared" ca="1" si="141"/>
        <v>20332.078802552776</v>
      </c>
      <c r="V713" s="16">
        <f t="shared" ca="1" si="142"/>
        <v>20350.090227431825</v>
      </c>
      <c r="W713" s="16">
        <f t="shared" ca="1" si="143"/>
        <v>20320.051109677504</v>
      </c>
    </row>
    <row r="714" spans="9:23">
      <c r="I714" s="15">
        <v>689</v>
      </c>
      <c r="J714" s="16">
        <f t="shared" ca="1" si="131"/>
        <v>5.8737057666849477</v>
      </c>
      <c r="K714" s="16">
        <f t="shared" ca="1" si="136"/>
        <v>20189.216561908172</v>
      </c>
      <c r="L714" s="16">
        <f t="shared" ca="1" si="137"/>
        <v>20320.051109677504</v>
      </c>
      <c r="M714" s="16">
        <f t="shared" ca="1" si="138"/>
        <v>20348.41783110474</v>
      </c>
      <c r="N714" s="16">
        <f t="shared" ca="1" si="132"/>
        <v>5.4345700508204873</v>
      </c>
      <c r="O714" s="16">
        <f t="shared" ca="1" si="133"/>
        <v>20353.85240115556</v>
      </c>
      <c r="P714" s="16">
        <f t="shared" ca="1" si="139"/>
        <v>130.83454776933286</v>
      </c>
      <c r="Q714" s="16">
        <f t="shared" ca="1" si="134"/>
        <v>28.366721427234541</v>
      </c>
      <c r="R714" s="16">
        <f t="shared" ca="1" si="140"/>
        <v>164.63583924738791</v>
      </c>
      <c r="S714" s="15">
        <v>689</v>
      </c>
      <c r="T714" s="15">
        <f t="shared" ca="1" si="135"/>
        <v>3</v>
      </c>
      <c r="U714" s="16">
        <f t="shared" ca="1" si="141"/>
        <v>20332.078802552776</v>
      </c>
      <c r="V714" s="16">
        <f t="shared" ca="1" si="142"/>
        <v>20350.090227431825</v>
      </c>
      <c r="W714" s="16">
        <f t="shared" ca="1" si="143"/>
        <v>20353.85240115556</v>
      </c>
    </row>
    <row r="715" spans="9:23">
      <c r="I715" s="15">
        <v>690</v>
      </c>
      <c r="J715" s="16">
        <f t="shared" ca="1" si="131"/>
        <v>13.587388386758654</v>
      </c>
      <c r="K715" s="16">
        <f t="shared" ca="1" si="136"/>
        <v>20202.803950294929</v>
      </c>
      <c r="L715" s="16">
        <f t="shared" ca="1" si="137"/>
        <v>20332.078802552776</v>
      </c>
      <c r="M715" s="16">
        <f t="shared" ca="1" si="138"/>
        <v>20389.078648275641</v>
      </c>
      <c r="N715" s="16">
        <f t="shared" ca="1" si="132"/>
        <v>6.2931393202678958</v>
      </c>
      <c r="O715" s="16">
        <f t="shared" ca="1" si="133"/>
        <v>20395.371787595908</v>
      </c>
      <c r="P715" s="16">
        <f t="shared" ca="1" si="139"/>
        <v>129.27485225784767</v>
      </c>
      <c r="Q715" s="16">
        <f t="shared" ca="1" si="134"/>
        <v>56.999845722865331</v>
      </c>
      <c r="R715" s="16">
        <f t="shared" ca="1" si="140"/>
        <v>192.5678373009809</v>
      </c>
      <c r="S715" s="15">
        <v>690</v>
      </c>
      <c r="T715" s="15">
        <f t="shared" ca="1" si="135"/>
        <v>1</v>
      </c>
      <c r="U715" s="16">
        <f t="shared" ca="1" si="141"/>
        <v>20395.371787595908</v>
      </c>
      <c r="V715" s="16">
        <f t="shared" ca="1" si="142"/>
        <v>20350.090227431825</v>
      </c>
      <c r="W715" s="16">
        <f t="shared" ca="1" si="143"/>
        <v>20353.85240115556</v>
      </c>
    </row>
    <row r="716" spans="9:23">
      <c r="I716" s="15">
        <v>691</v>
      </c>
      <c r="J716" s="16">
        <f t="shared" ca="1" si="131"/>
        <v>80.686207467916361</v>
      </c>
      <c r="K716" s="16">
        <f t="shared" ca="1" si="136"/>
        <v>20283.490157762844</v>
      </c>
      <c r="L716" s="16">
        <f t="shared" ca="1" si="137"/>
        <v>20350.090227431825</v>
      </c>
      <c r="M716" s="16">
        <f t="shared" ca="1" si="138"/>
        <v>20385.705415612556</v>
      </c>
      <c r="N716" s="16">
        <f t="shared" ca="1" si="132"/>
        <v>5.2864525154868289</v>
      </c>
      <c r="O716" s="16">
        <f t="shared" ca="1" si="133"/>
        <v>20390.991868128043</v>
      </c>
      <c r="P716" s="16">
        <f t="shared" ca="1" si="139"/>
        <v>66.600069668980723</v>
      </c>
      <c r="Q716" s="16">
        <f t="shared" ca="1" si="134"/>
        <v>35.615188180732503</v>
      </c>
      <c r="R716" s="16">
        <f t="shared" ca="1" si="140"/>
        <v>107.50171036520005</v>
      </c>
      <c r="S716" s="15">
        <v>691</v>
      </c>
      <c r="T716" s="15">
        <f t="shared" ca="1" si="135"/>
        <v>2</v>
      </c>
      <c r="U716" s="16">
        <f t="shared" ca="1" si="141"/>
        <v>20395.371787595908</v>
      </c>
      <c r="V716" s="16">
        <f t="shared" ca="1" si="142"/>
        <v>20390.991868128043</v>
      </c>
      <c r="W716" s="16">
        <f t="shared" ca="1" si="143"/>
        <v>20353.85240115556</v>
      </c>
    </row>
    <row r="717" spans="9:23">
      <c r="I717" s="15">
        <v>692</v>
      </c>
      <c r="J717" s="16">
        <f t="shared" ca="1" si="131"/>
        <v>26.984260889305677</v>
      </c>
      <c r="K717" s="16">
        <f t="shared" ca="1" si="136"/>
        <v>20310.474418652149</v>
      </c>
      <c r="L717" s="16">
        <f t="shared" ca="1" si="137"/>
        <v>20353.85240115556</v>
      </c>
      <c r="M717" s="16">
        <f t="shared" ca="1" si="138"/>
        <v>20385.484084688083</v>
      </c>
      <c r="N717" s="16">
        <f t="shared" ca="1" si="132"/>
        <v>5.5174598695450499</v>
      </c>
      <c r="O717" s="16">
        <f t="shared" ca="1" si="133"/>
        <v>20391.001544557628</v>
      </c>
      <c r="P717" s="16">
        <f t="shared" ca="1" si="139"/>
        <v>43.377982503410749</v>
      </c>
      <c r="Q717" s="16">
        <f t="shared" ca="1" si="134"/>
        <v>31.631683532523919</v>
      </c>
      <c r="R717" s="16">
        <f t="shared" ca="1" si="140"/>
        <v>80.527125905479721</v>
      </c>
      <c r="S717" s="15">
        <v>692</v>
      </c>
      <c r="T717" s="15">
        <f t="shared" ca="1" si="135"/>
        <v>3</v>
      </c>
      <c r="U717" s="16">
        <f t="shared" ca="1" si="141"/>
        <v>20395.371787595908</v>
      </c>
      <c r="V717" s="16">
        <f t="shared" ca="1" si="142"/>
        <v>20390.991868128043</v>
      </c>
      <c r="W717" s="16">
        <f t="shared" ca="1" si="143"/>
        <v>20391.001544557628</v>
      </c>
    </row>
    <row r="718" spans="9:23">
      <c r="I718" s="15">
        <v>693</v>
      </c>
      <c r="J718" s="16">
        <f t="shared" ca="1" si="131"/>
        <v>2.3638666811413995</v>
      </c>
      <c r="K718" s="16">
        <f t="shared" ca="1" si="136"/>
        <v>20312.838285333291</v>
      </c>
      <c r="L718" s="16">
        <f t="shared" ca="1" si="137"/>
        <v>20390.991868128043</v>
      </c>
      <c r="M718" s="16">
        <f t="shared" ca="1" si="138"/>
        <v>20426.020156142051</v>
      </c>
      <c r="N718" s="16">
        <f t="shared" ca="1" si="132"/>
        <v>5.588194386264564</v>
      </c>
      <c r="O718" s="16">
        <f t="shared" ca="1" si="133"/>
        <v>20431.608350528317</v>
      </c>
      <c r="P718" s="16">
        <f t="shared" ca="1" si="139"/>
        <v>78.153582794751856</v>
      </c>
      <c r="Q718" s="16">
        <f t="shared" ca="1" si="134"/>
        <v>35.028288014006293</v>
      </c>
      <c r="R718" s="16">
        <f t="shared" ca="1" si="140"/>
        <v>118.77006519502271</v>
      </c>
      <c r="S718" s="15">
        <v>693</v>
      </c>
      <c r="T718" s="15">
        <f t="shared" ca="1" si="135"/>
        <v>2</v>
      </c>
      <c r="U718" s="16">
        <f t="shared" ca="1" si="141"/>
        <v>20395.371787595908</v>
      </c>
      <c r="V718" s="16">
        <f t="shared" ca="1" si="142"/>
        <v>20431.608350528317</v>
      </c>
      <c r="W718" s="16">
        <f t="shared" ca="1" si="143"/>
        <v>20391.001544557628</v>
      </c>
    </row>
    <row r="719" spans="9:23">
      <c r="I719" s="15">
        <v>694</v>
      </c>
      <c r="J719" s="16">
        <f t="shared" ca="1" si="131"/>
        <v>21.390737016219383</v>
      </c>
      <c r="K719" s="16">
        <f t="shared" ca="1" si="136"/>
        <v>20334.229022349511</v>
      </c>
      <c r="L719" s="16">
        <f t="shared" ca="1" si="137"/>
        <v>20391.001544557628</v>
      </c>
      <c r="M719" s="16">
        <f t="shared" ca="1" si="138"/>
        <v>20441.729509461351</v>
      </c>
      <c r="N719" s="16">
        <f t="shared" ca="1" si="132"/>
        <v>8.6079836519138002</v>
      </c>
      <c r="O719" s="16">
        <f t="shared" ca="1" si="133"/>
        <v>20450.337493113264</v>
      </c>
      <c r="P719" s="16">
        <f t="shared" ca="1" si="139"/>
        <v>56.772522208117152</v>
      </c>
      <c r="Q719" s="16">
        <f t="shared" ca="1" si="134"/>
        <v>50.727964903721613</v>
      </c>
      <c r="R719" s="16">
        <f t="shared" ca="1" si="140"/>
        <v>116.10847076375256</v>
      </c>
      <c r="S719" s="15">
        <v>694</v>
      </c>
      <c r="T719" s="15">
        <f t="shared" ca="1" si="135"/>
        <v>3</v>
      </c>
      <c r="U719" s="16">
        <f t="shared" ca="1" si="141"/>
        <v>20395.371787595908</v>
      </c>
      <c r="V719" s="16">
        <f t="shared" ca="1" si="142"/>
        <v>20431.608350528317</v>
      </c>
      <c r="W719" s="16">
        <f t="shared" ca="1" si="143"/>
        <v>20450.337493113264</v>
      </c>
    </row>
    <row r="720" spans="9:23">
      <c r="I720" s="15">
        <v>695</v>
      </c>
      <c r="J720" s="16">
        <f t="shared" ca="1" si="131"/>
        <v>11.030173249359748</v>
      </c>
      <c r="K720" s="16">
        <f t="shared" ca="1" si="136"/>
        <v>20345.259195598872</v>
      </c>
      <c r="L720" s="16">
        <f t="shared" ca="1" si="137"/>
        <v>20395.371787595908</v>
      </c>
      <c r="M720" s="16">
        <f t="shared" ca="1" si="138"/>
        <v>20457.715030621945</v>
      </c>
      <c r="N720" s="16">
        <f t="shared" ca="1" si="132"/>
        <v>5.7652167533412984</v>
      </c>
      <c r="O720" s="16">
        <f t="shared" ca="1" si="133"/>
        <v>20463.480247375286</v>
      </c>
      <c r="P720" s="16">
        <f t="shared" ca="1" si="139"/>
        <v>50.112591997036361</v>
      </c>
      <c r="Q720" s="16">
        <f t="shared" ca="1" si="134"/>
        <v>62.343243026035509</v>
      </c>
      <c r="R720" s="16">
        <f t="shared" ca="1" si="140"/>
        <v>118.22105177641316</v>
      </c>
      <c r="S720" s="15">
        <v>695</v>
      </c>
      <c r="T720" s="15">
        <f t="shared" ca="1" si="135"/>
        <v>1</v>
      </c>
      <c r="U720" s="16">
        <f t="shared" ca="1" si="141"/>
        <v>20463.480247375286</v>
      </c>
      <c r="V720" s="16">
        <f t="shared" ca="1" si="142"/>
        <v>20431.608350528317</v>
      </c>
      <c r="W720" s="16">
        <f t="shared" ca="1" si="143"/>
        <v>20450.337493113264</v>
      </c>
    </row>
    <row r="721" spans="9:23">
      <c r="I721" s="15">
        <v>696</v>
      </c>
      <c r="J721" s="16">
        <f t="shared" ca="1" si="131"/>
        <v>36.800633487461774</v>
      </c>
      <c r="K721" s="16">
        <f t="shared" ca="1" si="136"/>
        <v>20382.059829086335</v>
      </c>
      <c r="L721" s="16">
        <f t="shared" ca="1" si="137"/>
        <v>20431.608350528317</v>
      </c>
      <c r="M721" s="16">
        <f t="shared" ca="1" si="138"/>
        <v>20501.570415605009</v>
      </c>
      <c r="N721" s="16">
        <f t="shared" ca="1" si="132"/>
        <v>8.7811228190634427</v>
      </c>
      <c r="O721" s="16">
        <f t="shared" ca="1" si="133"/>
        <v>20510.351538424071</v>
      </c>
      <c r="P721" s="16">
        <f t="shared" ca="1" si="139"/>
        <v>49.548521441982302</v>
      </c>
      <c r="Q721" s="16">
        <f t="shared" ca="1" si="134"/>
        <v>69.962065076692312</v>
      </c>
      <c r="R721" s="16">
        <f t="shared" ca="1" si="140"/>
        <v>128.29170933773807</v>
      </c>
      <c r="S721" s="15">
        <v>696</v>
      </c>
      <c r="T721" s="15">
        <f t="shared" ca="1" si="135"/>
        <v>2</v>
      </c>
      <c r="U721" s="16">
        <f t="shared" ca="1" si="141"/>
        <v>20463.480247375286</v>
      </c>
      <c r="V721" s="16">
        <f t="shared" ca="1" si="142"/>
        <v>20510.351538424071</v>
      </c>
      <c r="W721" s="16">
        <f t="shared" ca="1" si="143"/>
        <v>20450.337493113264</v>
      </c>
    </row>
    <row r="722" spans="9:23">
      <c r="I722" s="15">
        <v>697</v>
      </c>
      <c r="J722" s="16">
        <f t="shared" ca="1" si="131"/>
        <v>13.956974903519647</v>
      </c>
      <c r="K722" s="16">
        <f t="shared" ca="1" si="136"/>
        <v>20396.016803989853</v>
      </c>
      <c r="L722" s="16">
        <f t="shared" ca="1" si="137"/>
        <v>20450.337493113264</v>
      </c>
      <c r="M722" s="16">
        <f t="shared" ca="1" si="138"/>
        <v>20503.842519667109</v>
      </c>
      <c r="N722" s="16">
        <f t="shared" ca="1" si="132"/>
        <v>9.2652805299506067</v>
      </c>
      <c r="O722" s="16">
        <f t="shared" ca="1" si="133"/>
        <v>20513.10780019706</v>
      </c>
      <c r="P722" s="16">
        <f t="shared" ca="1" si="139"/>
        <v>54.320689123411285</v>
      </c>
      <c r="Q722" s="16">
        <f t="shared" ca="1" si="134"/>
        <v>53.505026553846541</v>
      </c>
      <c r="R722" s="16">
        <f t="shared" ca="1" si="140"/>
        <v>117.09099620720842</v>
      </c>
      <c r="S722" s="15">
        <v>697</v>
      </c>
      <c r="T722" s="15">
        <f t="shared" ca="1" si="135"/>
        <v>3</v>
      </c>
      <c r="U722" s="16">
        <f t="shared" ca="1" si="141"/>
        <v>20463.480247375286</v>
      </c>
      <c r="V722" s="16">
        <f t="shared" ca="1" si="142"/>
        <v>20510.351538424071</v>
      </c>
      <c r="W722" s="16">
        <f t="shared" ca="1" si="143"/>
        <v>20513.10780019706</v>
      </c>
    </row>
    <row r="723" spans="9:23">
      <c r="I723" s="15">
        <v>698</v>
      </c>
      <c r="J723" s="16">
        <f t="shared" ca="1" si="131"/>
        <v>8.8289553919273231</v>
      </c>
      <c r="K723" s="16">
        <f t="shared" ca="1" si="136"/>
        <v>20404.84575938178</v>
      </c>
      <c r="L723" s="16">
        <f t="shared" ca="1" si="137"/>
        <v>20463.480247375286</v>
      </c>
      <c r="M723" s="16">
        <f t="shared" ca="1" si="138"/>
        <v>20497.566294117896</v>
      </c>
      <c r="N723" s="16">
        <f t="shared" ca="1" si="132"/>
        <v>5.1891539752505871</v>
      </c>
      <c r="O723" s="16">
        <f t="shared" ca="1" si="133"/>
        <v>20502.755448093147</v>
      </c>
      <c r="P723" s="16">
        <f t="shared" ca="1" si="139"/>
        <v>58.6344879935059</v>
      </c>
      <c r="Q723" s="16">
        <f t="shared" ca="1" si="134"/>
        <v>34.086046742611643</v>
      </c>
      <c r="R723" s="16">
        <f t="shared" ca="1" si="140"/>
        <v>97.909688711368133</v>
      </c>
      <c r="S723" s="15">
        <v>698</v>
      </c>
      <c r="T723" s="15">
        <f t="shared" ca="1" si="135"/>
        <v>1</v>
      </c>
      <c r="U723" s="16">
        <f t="shared" ca="1" si="141"/>
        <v>20502.755448093147</v>
      </c>
      <c r="V723" s="16">
        <f t="shared" ca="1" si="142"/>
        <v>20510.351538424071</v>
      </c>
      <c r="W723" s="16">
        <f t="shared" ca="1" si="143"/>
        <v>20513.10780019706</v>
      </c>
    </row>
    <row r="724" spans="9:23">
      <c r="I724" s="15">
        <v>699</v>
      </c>
      <c r="J724" s="16">
        <f t="shared" ca="1" si="131"/>
        <v>14.017612416086152</v>
      </c>
      <c r="K724" s="16">
        <f t="shared" ca="1" si="136"/>
        <v>20418.863371797866</v>
      </c>
      <c r="L724" s="16">
        <f t="shared" ca="1" si="137"/>
        <v>20502.755448093147</v>
      </c>
      <c r="M724" s="16">
        <f t="shared" ca="1" si="138"/>
        <v>20559.307031195152</v>
      </c>
      <c r="N724" s="16">
        <f t="shared" ca="1" si="132"/>
        <v>6.7873913128648518</v>
      </c>
      <c r="O724" s="16">
        <f t="shared" ca="1" si="133"/>
        <v>20566.094422508017</v>
      </c>
      <c r="P724" s="16">
        <f t="shared" ca="1" si="139"/>
        <v>83.892076295280276</v>
      </c>
      <c r="Q724" s="16">
        <f t="shared" ca="1" si="134"/>
        <v>56.55158310200671</v>
      </c>
      <c r="R724" s="16">
        <f t="shared" ca="1" si="140"/>
        <v>147.23105071015183</v>
      </c>
      <c r="S724" s="15">
        <v>699</v>
      </c>
      <c r="T724" s="15">
        <f t="shared" ca="1" si="135"/>
        <v>1</v>
      </c>
      <c r="U724" s="16">
        <f t="shared" ca="1" si="141"/>
        <v>20566.094422508017</v>
      </c>
      <c r="V724" s="16">
        <f t="shared" ca="1" si="142"/>
        <v>20510.351538424071</v>
      </c>
      <c r="W724" s="16">
        <f t="shared" ca="1" si="143"/>
        <v>20513.10780019706</v>
      </c>
    </row>
    <row r="725" spans="9:23">
      <c r="I725" s="15">
        <v>700</v>
      </c>
      <c r="J725" s="16">
        <f t="shared" ca="1" si="131"/>
        <v>0.49426134433697133</v>
      </c>
      <c r="K725" s="16">
        <f t="shared" ca="1" si="136"/>
        <v>20419.357633142205</v>
      </c>
      <c r="L725" s="16">
        <f t="shared" ca="1" si="137"/>
        <v>20510.351538424071</v>
      </c>
      <c r="M725" s="16">
        <f t="shared" ca="1" si="138"/>
        <v>20602.450617276758</v>
      </c>
      <c r="N725" s="16">
        <f t="shared" ca="1" si="132"/>
        <v>8.7493466825375208</v>
      </c>
      <c r="O725" s="16">
        <f t="shared" ca="1" si="133"/>
        <v>20611.199963959294</v>
      </c>
      <c r="P725" s="16">
        <f t="shared" ca="1" si="139"/>
        <v>90.993905281866319</v>
      </c>
      <c r="Q725" s="16">
        <f t="shared" ca="1" si="134"/>
        <v>92.09907885268602</v>
      </c>
      <c r="R725" s="16">
        <f t="shared" ca="1" si="140"/>
        <v>191.84233081708987</v>
      </c>
      <c r="S725" s="15">
        <v>700</v>
      </c>
      <c r="T725" s="15">
        <f t="shared" ca="1" si="135"/>
        <v>2</v>
      </c>
      <c r="U725" s="16">
        <f t="shared" ca="1" si="141"/>
        <v>20566.094422508017</v>
      </c>
      <c r="V725" s="16">
        <f t="shared" ca="1" si="142"/>
        <v>20611.199963959294</v>
      </c>
      <c r="W725" s="16">
        <f t="shared" ca="1" si="143"/>
        <v>20513.10780019706</v>
      </c>
    </row>
    <row r="726" spans="9:23">
      <c r="I726" s="15">
        <v>701</v>
      </c>
      <c r="J726" s="16">
        <f t="shared" ca="1" si="131"/>
        <v>29.326313620275464</v>
      </c>
      <c r="K726" s="16">
        <f t="shared" ca="1" si="136"/>
        <v>20448.683946762481</v>
      </c>
      <c r="L726" s="16">
        <f t="shared" ca="1" si="137"/>
        <v>20513.10780019706</v>
      </c>
      <c r="M726" s="16">
        <f t="shared" ca="1" si="138"/>
        <v>20592.878520675495</v>
      </c>
      <c r="N726" s="16">
        <f t="shared" ca="1" si="132"/>
        <v>5.692594834181147</v>
      </c>
      <c r="O726" s="16">
        <f t="shared" ca="1" si="133"/>
        <v>20598.571115509676</v>
      </c>
      <c r="P726" s="16">
        <f t="shared" ca="1" si="139"/>
        <v>64.423853434578632</v>
      </c>
      <c r="Q726" s="16">
        <f t="shared" ca="1" si="134"/>
        <v>79.770720478435138</v>
      </c>
      <c r="R726" s="16">
        <f t="shared" ca="1" si="140"/>
        <v>149.88716874719489</v>
      </c>
      <c r="S726" s="15">
        <v>701</v>
      </c>
      <c r="T726" s="15">
        <f t="shared" ca="1" si="135"/>
        <v>3</v>
      </c>
      <c r="U726" s="16">
        <f t="shared" ca="1" si="141"/>
        <v>20566.094422508017</v>
      </c>
      <c r="V726" s="16">
        <f t="shared" ca="1" si="142"/>
        <v>20611.199963959294</v>
      </c>
      <c r="W726" s="16">
        <f t="shared" ca="1" si="143"/>
        <v>20598.571115509676</v>
      </c>
    </row>
    <row r="727" spans="9:23">
      <c r="I727" s="15">
        <v>702</v>
      </c>
      <c r="J727" s="16">
        <f t="shared" ca="1" si="131"/>
        <v>21.656739351206582</v>
      </c>
      <c r="K727" s="16">
        <f t="shared" ca="1" si="136"/>
        <v>20470.340686113686</v>
      </c>
      <c r="L727" s="16">
        <f t="shared" ca="1" si="137"/>
        <v>20566.094422508017</v>
      </c>
      <c r="M727" s="16">
        <f t="shared" ca="1" si="138"/>
        <v>20654.819198355672</v>
      </c>
      <c r="N727" s="16">
        <f t="shared" ca="1" si="132"/>
        <v>5.424379143475841</v>
      </c>
      <c r="O727" s="16">
        <f t="shared" ca="1" si="133"/>
        <v>20660.243577499146</v>
      </c>
      <c r="P727" s="16">
        <f t="shared" ca="1" si="139"/>
        <v>95.75373639433019</v>
      </c>
      <c r="Q727" s="16">
        <f t="shared" ca="1" si="134"/>
        <v>88.72477584765366</v>
      </c>
      <c r="R727" s="16">
        <f t="shared" ca="1" si="140"/>
        <v>189.9028913854597</v>
      </c>
      <c r="S727" s="15">
        <v>702</v>
      </c>
      <c r="T727" s="15">
        <f t="shared" ca="1" si="135"/>
        <v>1</v>
      </c>
      <c r="U727" s="16">
        <f t="shared" ca="1" si="141"/>
        <v>20660.243577499146</v>
      </c>
      <c r="V727" s="16">
        <f t="shared" ca="1" si="142"/>
        <v>20611.199963959294</v>
      </c>
      <c r="W727" s="16">
        <f t="shared" ca="1" si="143"/>
        <v>20598.571115509676</v>
      </c>
    </row>
    <row r="728" spans="9:23">
      <c r="I728" s="15">
        <v>703</v>
      </c>
      <c r="J728" s="16">
        <f t="shared" ca="1" si="131"/>
        <v>1.0717602885693493E-3</v>
      </c>
      <c r="K728" s="16">
        <f t="shared" ca="1" si="136"/>
        <v>20470.341757873975</v>
      </c>
      <c r="L728" s="16">
        <f t="shared" ca="1" si="137"/>
        <v>20598.571115509676</v>
      </c>
      <c r="M728" s="16">
        <f t="shared" ca="1" si="138"/>
        <v>20667.883693905784</v>
      </c>
      <c r="N728" s="16">
        <f t="shared" ca="1" si="132"/>
        <v>5.1723714900485689</v>
      </c>
      <c r="O728" s="16">
        <f t="shared" ca="1" si="133"/>
        <v>20673.056065395831</v>
      </c>
      <c r="P728" s="16">
        <f t="shared" ca="1" si="139"/>
        <v>128.22935763570058</v>
      </c>
      <c r="Q728" s="16">
        <f t="shared" ca="1" si="134"/>
        <v>69.312578396107796</v>
      </c>
      <c r="R728" s="16">
        <f t="shared" ca="1" si="140"/>
        <v>202.71430752185694</v>
      </c>
      <c r="S728" s="15">
        <v>703</v>
      </c>
      <c r="T728" s="15">
        <f t="shared" ca="1" si="135"/>
        <v>3</v>
      </c>
      <c r="U728" s="16">
        <f t="shared" ca="1" si="141"/>
        <v>20660.243577499146</v>
      </c>
      <c r="V728" s="16">
        <f t="shared" ca="1" si="142"/>
        <v>20611.199963959294</v>
      </c>
      <c r="W728" s="16">
        <f t="shared" ca="1" si="143"/>
        <v>20673.056065395831</v>
      </c>
    </row>
    <row r="729" spans="9:23">
      <c r="I729" s="15">
        <v>704</v>
      </c>
      <c r="J729" s="16">
        <f t="shared" ca="1" si="131"/>
        <v>6.8535033069364975</v>
      </c>
      <c r="K729" s="16">
        <f t="shared" ca="1" si="136"/>
        <v>20477.19526118091</v>
      </c>
      <c r="L729" s="16">
        <f t="shared" ca="1" si="137"/>
        <v>20611.199963959294</v>
      </c>
      <c r="M729" s="16">
        <f t="shared" ca="1" si="138"/>
        <v>20681.7831027293</v>
      </c>
      <c r="N729" s="16">
        <f t="shared" ca="1" si="132"/>
        <v>5.4816063164942639</v>
      </c>
      <c r="O729" s="16">
        <f t="shared" ca="1" si="133"/>
        <v>20687.264709045794</v>
      </c>
      <c r="P729" s="16">
        <f t="shared" ca="1" si="139"/>
        <v>134.00470277838394</v>
      </c>
      <c r="Q729" s="16">
        <f t="shared" ca="1" si="134"/>
        <v>70.583138770004041</v>
      </c>
      <c r="R729" s="16">
        <f t="shared" ca="1" si="140"/>
        <v>210.06944786488225</v>
      </c>
      <c r="S729" s="15">
        <v>704</v>
      </c>
      <c r="T729" s="15">
        <f t="shared" ca="1" si="135"/>
        <v>2</v>
      </c>
      <c r="U729" s="16">
        <f t="shared" ca="1" si="141"/>
        <v>20660.243577499146</v>
      </c>
      <c r="V729" s="16">
        <f t="shared" ca="1" si="142"/>
        <v>20687.264709045794</v>
      </c>
      <c r="W729" s="16">
        <f t="shared" ca="1" si="143"/>
        <v>20673.056065395831</v>
      </c>
    </row>
    <row r="730" spans="9:23">
      <c r="I730" s="15">
        <v>705</v>
      </c>
      <c r="J730" s="16">
        <f t="shared" ca="1" si="131"/>
        <v>16.688866335119563</v>
      </c>
      <c r="K730" s="16">
        <f t="shared" ca="1" si="136"/>
        <v>20493.88412751603</v>
      </c>
      <c r="L730" s="16">
        <f t="shared" ca="1" si="137"/>
        <v>20660.243577499146</v>
      </c>
      <c r="M730" s="16">
        <f t="shared" ca="1" si="138"/>
        <v>20725.522318166659</v>
      </c>
      <c r="N730" s="16">
        <f t="shared" ca="1" si="132"/>
        <v>6.1134986035767334</v>
      </c>
      <c r="O730" s="16">
        <f t="shared" ca="1" si="133"/>
        <v>20731.635816770235</v>
      </c>
      <c r="P730" s="16">
        <f t="shared" ca="1" si="139"/>
        <v>166.35944998311606</v>
      </c>
      <c r="Q730" s="16">
        <f t="shared" ca="1" si="134"/>
        <v>65.27874066751211</v>
      </c>
      <c r="R730" s="16">
        <f t="shared" ca="1" si="140"/>
        <v>237.75168925420493</v>
      </c>
      <c r="S730" s="15">
        <v>705</v>
      </c>
      <c r="T730" s="15">
        <f t="shared" ca="1" si="135"/>
        <v>1</v>
      </c>
      <c r="U730" s="16">
        <f t="shared" ca="1" si="141"/>
        <v>20731.635816770235</v>
      </c>
      <c r="V730" s="16">
        <f t="shared" ca="1" si="142"/>
        <v>20687.264709045794</v>
      </c>
      <c r="W730" s="16">
        <f t="shared" ca="1" si="143"/>
        <v>20673.056065395831</v>
      </c>
    </row>
    <row r="731" spans="9:23">
      <c r="I731" s="15">
        <v>706</v>
      </c>
      <c r="J731" s="16">
        <f t="shared" ref="J731:J794" ca="1" si="144">LN(RAND())*(-$B$15)</f>
        <v>14.151574857784629</v>
      </c>
      <c r="K731" s="16">
        <f t="shared" ca="1" si="136"/>
        <v>20508.035702373814</v>
      </c>
      <c r="L731" s="16">
        <f t="shared" ca="1" si="137"/>
        <v>20673.056065395831</v>
      </c>
      <c r="M731" s="16">
        <f t="shared" ca="1" si="138"/>
        <v>20735.679066900586</v>
      </c>
      <c r="N731" s="16">
        <f t="shared" ref="N731:N794" ca="1" si="145">(RAND()*5)+5</f>
        <v>6.3308665389847238</v>
      </c>
      <c r="O731" s="16">
        <f t="shared" ref="O731:O794" ca="1" si="146">M731+N731</f>
        <v>20742.009933439571</v>
      </c>
      <c r="P731" s="16">
        <f t="shared" ca="1" si="139"/>
        <v>165.02036302201668</v>
      </c>
      <c r="Q731" s="16">
        <f t="shared" ref="Q731:Q794" ca="1" si="147">_xlfn.NORM.INV(RAND(), $B$11,$B$12)</f>
        <v>62.623001504755095</v>
      </c>
      <c r="R731" s="16">
        <f t="shared" ca="1" si="140"/>
        <v>233.97423106575653</v>
      </c>
      <c r="S731" s="15">
        <v>706</v>
      </c>
      <c r="T731" s="15">
        <f t="shared" ref="T731:T794" ca="1" si="148">IF(O731=U731, 1, IF(O731=V731, 2, IF(W731=O731, 3, IF(X731=O731, 4, 0))))</f>
        <v>3</v>
      </c>
      <c r="U731" s="16">
        <f t="shared" ca="1" si="141"/>
        <v>20731.635816770235</v>
      </c>
      <c r="V731" s="16">
        <f t="shared" ca="1" si="142"/>
        <v>20687.264709045794</v>
      </c>
      <c r="W731" s="16">
        <f t="shared" ca="1" si="143"/>
        <v>20742.009933439571</v>
      </c>
    </row>
    <row r="732" spans="9:23">
      <c r="I732" s="15">
        <v>707</v>
      </c>
      <c r="J732" s="16">
        <f t="shared" ca="1" si="144"/>
        <v>65.612250555555633</v>
      </c>
      <c r="K732" s="16">
        <f t="shared" ref="K732:K795" ca="1" si="149">K731+J732</f>
        <v>20573.647952929368</v>
      </c>
      <c r="L732" s="16">
        <f t="shared" ref="L732:L795" ca="1" si="150">IF(K732&gt;MIN(U731:W731), K732, MIN(U731:W731))</f>
        <v>20687.264709045794</v>
      </c>
      <c r="M732" s="16">
        <f t="shared" ref="M732:M795" ca="1" si="151">L732+Q732</f>
        <v>20756.636047596636</v>
      </c>
      <c r="N732" s="16">
        <f t="shared" ca="1" si="145"/>
        <v>7.1801293631396756</v>
      </c>
      <c r="O732" s="16">
        <f t="shared" ca="1" si="146"/>
        <v>20763.816176959775</v>
      </c>
      <c r="P732" s="16">
        <f t="shared" ref="P732:P795" ca="1" si="152">IF((L732-K732) &gt;=0, (L732-K732), 0)</f>
        <v>113.61675611642568</v>
      </c>
      <c r="Q732" s="16">
        <f t="shared" ca="1" si="147"/>
        <v>69.371338550842708</v>
      </c>
      <c r="R732" s="16">
        <f t="shared" ref="R732:R795" ca="1" si="153">Q732+P732+N732</f>
        <v>190.16822403040808</v>
      </c>
      <c r="S732" s="15">
        <v>707</v>
      </c>
      <c r="T732" s="15">
        <f t="shared" ca="1" si="148"/>
        <v>2</v>
      </c>
      <c r="U732" s="16">
        <f t="shared" ref="U732:U795" ca="1" si="154">IF(U731=MIN(U731:W731), M732 + N732, U731)</f>
        <v>20731.635816770235</v>
      </c>
      <c r="V732" s="16">
        <f t="shared" ref="V732:V795" ca="1" si="155">IF(V731=MIN(U731:W731), M732 + N732, V731)</f>
        <v>20763.816176959775</v>
      </c>
      <c r="W732" s="16">
        <f t="shared" ca="1" si="143"/>
        <v>20742.009933439571</v>
      </c>
    </row>
    <row r="733" spans="9:23">
      <c r="I733" s="15">
        <v>708</v>
      </c>
      <c r="J733" s="16">
        <f t="shared" ca="1" si="144"/>
        <v>35.734166034527448</v>
      </c>
      <c r="K733" s="16">
        <f t="shared" ca="1" si="149"/>
        <v>20609.382118963895</v>
      </c>
      <c r="L733" s="16">
        <f t="shared" ca="1" si="150"/>
        <v>20731.635816770235</v>
      </c>
      <c r="M733" s="16">
        <f t="shared" ca="1" si="151"/>
        <v>20782.029703947464</v>
      </c>
      <c r="N733" s="16">
        <f t="shared" ca="1" si="145"/>
        <v>8.0277474190178832</v>
      </c>
      <c r="O733" s="16">
        <f t="shared" ca="1" si="146"/>
        <v>20790.057451366483</v>
      </c>
      <c r="P733" s="16">
        <f t="shared" ca="1" si="152"/>
        <v>122.25369780633991</v>
      </c>
      <c r="Q733" s="16">
        <f t="shared" ca="1" si="147"/>
        <v>50.393887177228081</v>
      </c>
      <c r="R733" s="16">
        <f t="shared" ca="1" si="153"/>
        <v>180.67533240258587</v>
      </c>
      <c r="S733" s="15">
        <v>708</v>
      </c>
      <c r="T733" s="15">
        <f t="shared" ca="1" si="148"/>
        <v>1</v>
      </c>
      <c r="U733" s="16">
        <f t="shared" ca="1" si="154"/>
        <v>20790.057451366483</v>
      </c>
      <c r="V733" s="16">
        <f t="shared" ca="1" si="155"/>
        <v>20763.816176959775</v>
      </c>
      <c r="W733" s="16">
        <f t="shared" ref="W733:W796" ca="1" si="156">IF(W732=MIN(U732:W732), N733+M733, W732)</f>
        <v>20742.009933439571</v>
      </c>
    </row>
    <row r="734" spans="9:23">
      <c r="I734" s="15">
        <v>709</v>
      </c>
      <c r="J734" s="16">
        <f t="shared" ca="1" si="144"/>
        <v>15.654100604413488</v>
      </c>
      <c r="K734" s="16">
        <f t="shared" ca="1" si="149"/>
        <v>20625.036219568308</v>
      </c>
      <c r="L734" s="16">
        <f t="shared" ca="1" si="150"/>
        <v>20742.009933439571</v>
      </c>
      <c r="M734" s="16">
        <f t="shared" ca="1" si="151"/>
        <v>20790.808555676151</v>
      </c>
      <c r="N734" s="16">
        <f t="shared" ca="1" si="145"/>
        <v>5.4279566696903476</v>
      </c>
      <c r="O734" s="16">
        <f t="shared" ca="1" si="146"/>
        <v>20796.23651234584</v>
      </c>
      <c r="P734" s="16">
        <f t="shared" ca="1" si="152"/>
        <v>116.97371387126259</v>
      </c>
      <c r="Q734" s="16">
        <f t="shared" ca="1" si="147"/>
        <v>48.798622236580719</v>
      </c>
      <c r="R734" s="16">
        <f t="shared" ca="1" si="153"/>
        <v>171.20029277753366</v>
      </c>
      <c r="S734" s="15">
        <v>709</v>
      </c>
      <c r="T734" s="15">
        <f t="shared" ca="1" si="148"/>
        <v>3</v>
      </c>
      <c r="U734" s="16">
        <f t="shared" ca="1" si="154"/>
        <v>20790.057451366483</v>
      </c>
      <c r="V734" s="16">
        <f t="shared" ca="1" si="155"/>
        <v>20763.816176959775</v>
      </c>
      <c r="W734" s="16">
        <f t="shared" ca="1" si="156"/>
        <v>20796.23651234584</v>
      </c>
    </row>
    <row r="735" spans="9:23">
      <c r="I735" s="15">
        <v>710</v>
      </c>
      <c r="J735" s="16">
        <f t="shared" ca="1" si="144"/>
        <v>86.225891804284089</v>
      </c>
      <c r="K735" s="16">
        <f t="shared" ca="1" si="149"/>
        <v>20711.262111372591</v>
      </c>
      <c r="L735" s="16">
        <f t="shared" ca="1" si="150"/>
        <v>20763.816176959775</v>
      </c>
      <c r="M735" s="16">
        <f t="shared" ca="1" si="151"/>
        <v>20796.293557864949</v>
      </c>
      <c r="N735" s="16">
        <f t="shared" ca="1" si="145"/>
        <v>9.1220932112360416</v>
      </c>
      <c r="O735" s="16">
        <f t="shared" ca="1" si="146"/>
        <v>20805.415651076186</v>
      </c>
      <c r="P735" s="16">
        <f t="shared" ca="1" si="152"/>
        <v>52.554065587184596</v>
      </c>
      <c r="Q735" s="16">
        <f t="shared" ca="1" si="147"/>
        <v>32.477380905172708</v>
      </c>
      <c r="R735" s="16">
        <f t="shared" ca="1" si="153"/>
        <v>94.153539703593339</v>
      </c>
      <c r="S735" s="15">
        <v>710</v>
      </c>
      <c r="T735" s="15">
        <f t="shared" ca="1" si="148"/>
        <v>2</v>
      </c>
      <c r="U735" s="16">
        <f t="shared" ca="1" si="154"/>
        <v>20790.057451366483</v>
      </c>
      <c r="V735" s="16">
        <f t="shared" ca="1" si="155"/>
        <v>20805.415651076186</v>
      </c>
      <c r="W735" s="16">
        <f t="shared" ca="1" si="156"/>
        <v>20796.23651234584</v>
      </c>
    </row>
    <row r="736" spans="9:23">
      <c r="I736" s="15">
        <v>711</v>
      </c>
      <c r="J736" s="16">
        <f t="shared" ca="1" si="144"/>
        <v>46.016124435840936</v>
      </c>
      <c r="K736" s="16">
        <f t="shared" ca="1" si="149"/>
        <v>20757.278235808433</v>
      </c>
      <c r="L736" s="16">
        <f t="shared" ca="1" si="150"/>
        <v>20790.057451366483</v>
      </c>
      <c r="M736" s="16">
        <f t="shared" ca="1" si="151"/>
        <v>20864.183387034565</v>
      </c>
      <c r="N736" s="16">
        <f t="shared" ca="1" si="145"/>
        <v>9.8221819546570828</v>
      </c>
      <c r="O736" s="16">
        <f t="shared" ca="1" si="146"/>
        <v>20874.005568989222</v>
      </c>
      <c r="P736" s="16">
        <f t="shared" ca="1" si="152"/>
        <v>32.779215558050055</v>
      </c>
      <c r="Q736" s="16">
        <f t="shared" ca="1" si="147"/>
        <v>74.125935668080544</v>
      </c>
      <c r="R736" s="16">
        <f t="shared" ca="1" si="153"/>
        <v>116.72733318078768</v>
      </c>
      <c r="S736" s="15">
        <v>711</v>
      </c>
      <c r="T736" s="15">
        <f t="shared" ca="1" si="148"/>
        <v>1</v>
      </c>
      <c r="U736" s="16">
        <f t="shared" ca="1" si="154"/>
        <v>20874.005568989222</v>
      </c>
      <c r="V736" s="16">
        <f t="shared" ca="1" si="155"/>
        <v>20805.415651076186</v>
      </c>
      <c r="W736" s="16">
        <f t="shared" ca="1" si="156"/>
        <v>20796.23651234584</v>
      </c>
    </row>
    <row r="737" spans="9:23">
      <c r="I737" s="15">
        <v>712</v>
      </c>
      <c r="J737" s="16">
        <f t="shared" ca="1" si="144"/>
        <v>3.8862177157521764</v>
      </c>
      <c r="K737" s="16">
        <f t="shared" ca="1" si="149"/>
        <v>20761.164453524187</v>
      </c>
      <c r="L737" s="16">
        <f t="shared" ca="1" si="150"/>
        <v>20796.23651234584</v>
      </c>
      <c r="M737" s="16">
        <f t="shared" ca="1" si="151"/>
        <v>20863.316108858147</v>
      </c>
      <c r="N737" s="16">
        <f t="shared" ca="1" si="145"/>
        <v>5.820540525414021</v>
      </c>
      <c r="O737" s="16">
        <f t="shared" ca="1" si="146"/>
        <v>20869.136649383563</v>
      </c>
      <c r="P737" s="16">
        <f t="shared" ca="1" si="152"/>
        <v>35.072058821653627</v>
      </c>
      <c r="Q737" s="16">
        <f t="shared" ca="1" si="147"/>
        <v>67.079596512307234</v>
      </c>
      <c r="R737" s="16">
        <f t="shared" ca="1" si="153"/>
        <v>107.97219585937488</v>
      </c>
      <c r="S737" s="15">
        <v>712</v>
      </c>
      <c r="T737" s="15">
        <f t="shared" ca="1" si="148"/>
        <v>3</v>
      </c>
      <c r="U737" s="16">
        <f t="shared" ca="1" si="154"/>
        <v>20874.005568989222</v>
      </c>
      <c r="V737" s="16">
        <f t="shared" ca="1" si="155"/>
        <v>20805.415651076186</v>
      </c>
      <c r="W737" s="16">
        <f t="shared" ca="1" si="156"/>
        <v>20869.136649383563</v>
      </c>
    </row>
    <row r="738" spans="9:23">
      <c r="I738" s="15">
        <v>713</v>
      </c>
      <c r="J738" s="16">
        <f t="shared" ca="1" si="144"/>
        <v>59.708194378486048</v>
      </c>
      <c r="K738" s="16">
        <f t="shared" ca="1" si="149"/>
        <v>20820.872647902674</v>
      </c>
      <c r="L738" s="16">
        <f t="shared" ca="1" si="150"/>
        <v>20820.872647902674</v>
      </c>
      <c r="M738" s="16">
        <f t="shared" ca="1" si="151"/>
        <v>20882.673262363864</v>
      </c>
      <c r="N738" s="16">
        <f t="shared" ca="1" si="145"/>
        <v>8.7824033939710482</v>
      </c>
      <c r="O738" s="16">
        <f t="shared" ca="1" si="146"/>
        <v>20891.455665757836</v>
      </c>
      <c r="P738" s="16">
        <f t="shared" ca="1" si="152"/>
        <v>0</v>
      </c>
      <c r="Q738" s="16">
        <f t="shared" ca="1" si="147"/>
        <v>61.80061446118934</v>
      </c>
      <c r="R738" s="16">
        <f t="shared" ca="1" si="153"/>
        <v>70.583017855160392</v>
      </c>
      <c r="S738" s="15">
        <v>713</v>
      </c>
      <c r="T738" s="15">
        <f t="shared" ca="1" si="148"/>
        <v>2</v>
      </c>
      <c r="U738" s="16">
        <f t="shared" ca="1" si="154"/>
        <v>20874.005568989222</v>
      </c>
      <c r="V738" s="16">
        <f t="shared" ca="1" si="155"/>
        <v>20891.455665757836</v>
      </c>
      <c r="W738" s="16">
        <f t="shared" ca="1" si="156"/>
        <v>20869.136649383563</v>
      </c>
    </row>
    <row r="739" spans="9:23">
      <c r="I739" s="15">
        <v>714</v>
      </c>
      <c r="J739" s="16">
        <f t="shared" ca="1" si="144"/>
        <v>6.6495445935159694</v>
      </c>
      <c r="K739" s="16">
        <f t="shared" ca="1" si="149"/>
        <v>20827.522192496188</v>
      </c>
      <c r="L739" s="16">
        <f t="shared" ca="1" si="150"/>
        <v>20869.136649383563</v>
      </c>
      <c r="M739" s="16">
        <f t="shared" ca="1" si="151"/>
        <v>20937.466164449936</v>
      </c>
      <c r="N739" s="16">
        <f t="shared" ca="1" si="145"/>
        <v>5.9114281780155098</v>
      </c>
      <c r="O739" s="16">
        <f t="shared" ca="1" si="146"/>
        <v>20943.377592627952</v>
      </c>
      <c r="P739" s="16">
        <f t="shared" ca="1" si="152"/>
        <v>41.614456887375127</v>
      </c>
      <c r="Q739" s="16">
        <f t="shared" ca="1" si="147"/>
        <v>68.329515066371343</v>
      </c>
      <c r="R739" s="16">
        <f t="shared" ca="1" si="153"/>
        <v>115.85540013176198</v>
      </c>
      <c r="S739" s="15">
        <v>714</v>
      </c>
      <c r="T739" s="15">
        <f t="shared" ca="1" si="148"/>
        <v>3</v>
      </c>
      <c r="U739" s="16">
        <f t="shared" ca="1" si="154"/>
        <v>20874.005568989222</v>
      </c>
      <c r="V739" s="16">
        <f t="shared" ca="1" si="155"/>
        <v>20891.455665757836</v>
      </c>
      <c r="W739" s="16">
        <f t="shared" ca="1" si="156"/>
        <v>20943.377592627952</v>
      </c>
    </row>
    <row r="740" spans="9:23">
      <c r="I740" s="15">
        <v>715</v>
      </c>
      <c r="J740" s="16">
        <f t="shared" ca="1" si="144"/>
        <v>29.112032300810217</v>
      </c>
      <c r="K740" s="16">
        <f t="shared" ca="1" si="149"/>
        <v>20856.634224796999</v>
      </c>
      <c r="L740" s="16">
        <f t="shared" ca="1" si="150"/>
        <v>20874.005568989222</v>
      </c>
      <c r="M740" s="16">
        <f t="shared" ca="1" si="151"/>
        <v>20919.353638595043</v>
      </c>
      <c r="N740" s="16">
        <f t="shared" ca="1" si="145"/>
        <v>9.5209084500741579</v>
      </c>
      <c r="O740" s="16">
        <f t="shared" ca="1" si="146"/>
        <v>20928.874547045118</v>
      </c>
      <c r="P740" s="16">
        <f t="shared" ca="1" si="152"/>
        <v>17.37134419222275</v>
      </c>
      <c r="Q740" s="16">
        <f t="shared" ca="1" si="147"/>
        <v>45.348069605820115</v>
      </c>
      <c r="R740" s="16">
        <f t="shared" ca="1" si="153"/>
        <v>72.240322248117025</v>
      </c>
      <c r="S740" s="15">
        <v>715</v>
      </c>
      <c r="T740" s="15">
        <f t="shared" ca="1" si="148"/>
        <v>1</v>
      </c>
      <c r="U740" s="16">
        <f t="shared" ca="1" si="154"/>
        <v>20928.874547045118</v>
      </c>
      <c r="V740" s="16">
        <f t="shared" ca="1" si="155"/>
        <v>20891.455665757836</v>
      </c>
      <c r="W740" s="16">
        <f t="shared" ca="1" si="156"/>
        <v>20943.377592627952</v>
      </c>
    </row>
    <row r="741" spans="9:23">
      <c r="I741" s="15">
        <v>716</v>
      </c>
      <c r="J741" s="16">
        <f t="shared" ca="1" si="144"/>
        <v>8.4631306278584137</v>
      </c>
      <c r="K741" s="16">
        <f t="shared" ca="1" si="149"/>
        <v>20865.097355424856</v>
      </c>
      <c r="L741" s="16">
        <f t="shared" ca="1" si="150"/>
        <v>20891.455665757836</v>
      </c>
      <c r="M741" s="16">
        <f t="shared" ca="1" si="151"/>
        <v>20932.564093603149</v>
      </c>
      <c r="N741" s="16">
        <f t="shared" ca="1" si="145"/>
        <v>6.1481582792112874</v>
      </c>
      <c r="O741" s="16">
        <f t="shared" ca="1" si="146"/>
        <v>20938.71225188236</v>
      </c>
      <c r="P741" s="16">
        <f t="shared" ca="1" si="152"/>
        <v>26.358310332980182</v>
      </c>
      <c r="Q741" s="16">
        <f t="shared" ca="1" si="147"/>
        <v>41.108427845313528</v>
      </c>
      <c r="R741" s="16">
        <f t="shared" ca="1" si="153"/>
        <v>73.614896457504997</v>
      </c>
      <c r="S741" s="15">
        <v>716</v>
      </c>
      <c r="T741" s="15">
        <f t="shared" ca="1" si="148"/>
        <v>2</v>
      </c>
      <c r="U741" s="16">
        <f t="shared" ca="1" si="154"/>
        <v>20928.874547045118</v>
      </c>
      <c r="V741" s="16">
        <f t="shared" ca="1" si="155"/>
        <v>20938.71225188236</v>
      </c>
      <c r="W741" s="16">
        <f t="shared" ca="1" si="156"/>
        <v>20943.377592627952</v>
      </c>
    </row>
    <row r="742" spans="9:23">
      <c r="I742" s="15">
        <v>717</v>
      </c>
      <c r="J742" s="16">
        <f t="shared" ca="1" si="144"/>
        <v>3.6330036033224431</v>
      </c>
      <c r="K742" s="16">
        <f t="shared" ca="1" si="149"/>
        <v>20868.730359028177</v>
      </c>
      <c r="L742" s="16">
        <f t="shared" ca="1" si="150"/>
        <v>20928.874547045118</v>
      </c>
      <c r="M742" s="16">
        <f t="shared" ca="1" si="151"/>
        <v>20972.494984317083</v>
      </c>
      <c r="N742" s="16">
        <f t="shared" ca="1" si="145"/>
        <v>7.5945813622114757</v>
      </c>
      <c r="O742" s="16">
        <f t="shared" ca="1" si="146"/>
        <v>20980.089565679296</v>
      </c>
      <c r="P742" s="16">
        <f t="shared" ca="1" si="152"/>
        <v>60.144188016940461</v>
      </c>
      <c r="Q742" s="16">
        <f t="shared" ca="1" si="147"/>
        <v>43.620437271964228</v>
      </c>
      <c r="R742" s="16">
        <f t="shared" ca="1" si="153"/>
        <v>111.35920665111615</v>
      </c>
      <c r="S742" s="15">
        <v>717</v>
      </c>
      <c r="T742" s="15">
        <f t="shared" ca="1" si="148"/>
        <v>1</v>
      </c>
      <c r="U742" s="16">
        <f t="shared" ca="1" si="154"/>
        <v>20980.089565679296</v>
      </c>
      <c r="V742" s="16">
        <f t="shared" ca="1" si="155"/>
        <v>20938.71225188236</v>
      </c>
      <c r="W742" s="16">
        <f t="shared" ca="1" si="156"/>
        <v>20943.377592627952</v>
      </c>
    </row>
    <row r="743" spans="9:23">
      <c r="I743" s="15">
        <v>718</v>
      </c>
      <c r="J743" s="16">
        <f t="shared" ca="1" si="144"/>
        <v>114.17014701165033</v>
      </c>
      <c r="K743" s="16">
        <f t="shared" ca="1" si="149"/>
        <v>20982.900506039827</v>
      </c>
      <c r="L743" s="16">
        <f t="shared" ca="1" si="150"/>
        <v>20982.900506039827</v>
      </c>
      <c r="M743" s="16">
        <f t="shared" ca="1" si="151"/>
        <v>21049.375037769249</v>
      </c>
      <c r="N743" s="16">
        <f t="shared" ca="1" si="145"/>
        <v>7.6725036035205232</v>
      </c>
      <c r="O743" s="16">
        <f t="shared" ca="1" si="146"/>
        <v>21057.047541372769</v>
      </c>
      <c r="P743" s="16">
        <f t="shared" ca="1" si="152"/>
        <v>0</v>
      </c>
      <c r="Q743" s="16">
        <f t="shared" ca="1" si="147"/>
        <v>66.474531729422722</v>
      </c>
      <c r="R743" s="16">
        <f t="shared" ca="1" si="153"/>
        <v>74.147035332943247</v>
      </c>
      <c r="S743" s="15">
        <v>718</v>
      </c>
      <c r="T743" s="15">
        <f t="shared" ca="1" si="148"/>
        <v>2</v>
      </c>
      <c r="U743" s="16">
        <f t="shared" ca="1" si="154"/>
        <v>20980.089565679296</v>
      </c>
      <c r="V743" s="16">
        <f t="shared" ca="1" si="155"/>
        <v>21057.047541372769</v>
      </c>
      <c r="W743" s="16">
        <f t="shared" ca="1" si="156"/>
        <v>20943.377592627952</v>
      </c>
    </row>
    <row r="744" spans="9:23">
      <c r="I744" s="15">
        <v>719</v>
      </c>
      <c r="J744" s="16">
        <f t="shared" ca="1" si="144"/>
        <v>38.362901792056668</v>
      </c>
      <c r="K744" s="16">
        <f t="shared" ca="1" si="149"/>
        <v>21021.263407831884</v>
      </c>
      <c r="L744" s="16">
        <f t="shared" ca="1" si="150"/>
        <v>21021.263407831884</v>
      </c>
      <c r="M744" s="16">
        <f t="shared" ca="1" si="151"/>
        <v>21087.870299413669</v>
      </c>
      <c r="N744" s="16">
        <f t="shared" ca="1" si="145"/>
        <v>8.6242225616549284</v>
      </c>
      <c r="O744" s="16">
        <f t="shared" ca="1" si="146"/>
        <v>21096.494521975324</v>
      </c>
      <c r="P744" s="16">
        <f t="shared" ca="1" si="152"/>
        <v>0</v>
      </c>
      <c r="Q744" s="16">
        <f t="shared" ca="1" si="147"/>
        <v>66.606891581786101</v>
      </c>
      <c r="R744" s="16">
        <f t="shared" ca="1" si="153"/>
        <v>75.231114143441033</v>
      </c>
      <c r="S744" s="15">
        <v>719</v>
      </c>
      <c r="T744" s="15">
        <f t="shared" ca="1" si="148"/>
        <v>3</v>
      </c>
      <c r="U744" s="16">
        <f t="shared" ca="1" si="154"/>
        <v>20980.089565679296</v>
      </c>
      <c r="V744" s="16">
        <f t="shared" ca="1" si="155"/>
        <v>21057.047541372769</v>
      </c>
      <c r="W744" s="16">
        <f t="shared" ca="1" si="156"/>
        <v>21096.494521975324</v>
      </c>
    </row>
    <row r="745" spans="9:23">
      <c r="I745" s="15">
        <v>720</v>
      </c>
      <c r="J745" s="16">
        <f t="shared" ca="1" si="144"/>
        <v>3.2448093030903591</v>
      </c>
      <c r="K745" s="16">
        <f t="shared" ca="1" si="149"/>
        <v>21024.508217134975</v>
      </c>
      <c r="L745" s="16">
        <f t="shared" ca="1" si="150"/>
        <v>21024.508217134975</v>
      </c>
      <c r="M745" s="16">
        <f t="shared" ca="1" si="151"/>
        <v>21107.942862512329</v>
      </c>
      <c r="N745" s="16">
        <f t="shared" ca="1" si="145"/>
        <v>9.5797221571437454</v>
      </c>
      <c r="O745" s="16">
        <f t="shared" ca="1" si="146"/>
        <v>21117.522584669474</v>
      </c>
      <c r="P745" s="16">
        <f t="shared" ca="1" si="152"/>
        <v>0</v>
      </c>
      <c r="Q745" s="16">
        <f t="shared" ca="1" si="147"/>
        <v>83.434645377355608</v>
      </c>
      <c r="R745" s="16">
        <f t="shared" ca="1" si="153"/>
        <v>93.014367534499357</v>
      </c>
      <c r="S745" s="15">
        <v>720</v>
      </c>
      <c r="T745" s="15">
        <f t="shared" ca="1" si="148"/>
        <v>1</v>
      </c>
      <c r="U745" s="16">
        <f t="shared" ca="1" si="154"/>
        <v>21117.522584669474</v>
      </c>
      <c r="V745" s="16">
        <f t="shared" ca="1" si="155"/>
        <v>21057.047541372769</v>
      </c>
      <c r="W745" s="16">
        <f t="shared" ca="1" si="156"/>
        <v>21096.494521975324</v>
      </c>
    </row>
    <row r="746" spans="9:23">
      <c r="I746" s="15">
        <v>721</v>
      </c>
      <c r="J746" s="16">
        <f t="shared" ca="1" si="144"/>
        <v>74.879599885185826</v>
      </c>
      <c r="K746" s="16">
        <f t="shared" ca="1" si="149"/>
        <v>21099.387817020161</v>
      </c>
      <c r="L746" s="16">
        <f t="shared" ca="1" si="150"/>
        <v>21099.387817020161</v>
      </c>
      <c r="M746" s="16">
        <f t="shared" ca="1" si="151"/>
        <v>21167.480940562957</v>
      </c>
      <c r="N746" s="16">
        <f t="shared" ca="1" si="145"/>
        <v>8.5297435192389699</v>
      </c>
      <c r="O746" s="16">
        <f t="shared" ca="1" si="146"/>
        <v>21176.010684082197</v>
      </c>
      <c r="P746" s="16">
        <f t="shared" ca="1" si="152"/>
        <v>0</v>
      </c>
      <c r="Q746" s="16">
        <f t="shared" ca="1" si="147"/>
        <v>68.093123542796988</v>
      </c>
      <c r="R746" s="16">
        <f t="shared" ca="1" si="153"/>
        <v>76.622867062035965</v>
      </c>
      <c r="S746" s="15">
        <v>721</v>
      </c>
      <c r="T746" s="15">
        <f t="shared" ca="1" si="148"/>
        <v>2</v>
      </c>
      <c r="U746" s="16">
        <f t="shared" ca="1" si="154"/>
        <v>21117.522584669474</v>
      </c>
      <c r="V746" s="16">
        <f t="shared" ca="1" si="155"/>
        <v>21176.010684082197</v>
      </c>
      <c r="W746" s="16">
        <f t="shared" ca="1" si="156"/>
        <v>21096.494521975324</v>
      </c>
    </row>
    <row r="747" spans="9:23">
      <c r="I747" s="15">
        <v>722</v>
      </c>
      <c r="J747" s="16">
        <f t="shared" ca="1" si="144"/>
        <v>30.380300278291308</v>
      </c>
      <c r="K747" s="16">
        <f t="shared" ca="1" si="149"/>
        <v>21129.768117298452</v>
      </c>
      <c r="L747" s="16">
        <f t="shared" ca="1" si="150"/>
        <v>21129.768117298452</v>
      </c>
      <c r="M747" s="16">
        <f t="shared" ca="1" si="151"/>
        <v>21196.891642869035</v>
      </c>
      <c r="N747" s="16">
        <f t="shared" ca="1" si="145"/>
        <v>8.408037951106369</v>
      </c>
      <c r="O747" s="16">
        <f t="shared" ca="1" si="146"/>
        <v>21205.299680820142</v>
      </c>
      <c r="P747" s="16">
        <f t="shared" ca="1" si="152"/>
        <v>0</v>
      </c>
      <c r="Q747" s="16">
        <f t="shared" ca="1" si="147"/>
        <v>67.123525570584746</v>
      </c>
      <c r="R747" s="16">
        <f t="shared" ca="1" si="153"/>
        <v>75.531563521691112</v>
      </c>
      <c r="S747" s="15">
        <v>722</v>
      </c>
      <c r="T747" s="15">
        <f t="shared" ca="1" si="148"/>
        <v>3</v>
      </c>
      <c r="U747" s="16">
        <f t="shared" ca="1" si="154"/>
        <v>21117.522584669474</v>
      </c>
      <c r="V747" s="16">
        <f t="shared" ca="1" si="155"/>
        <v>21176.010684082197</v>
      </c>
      <c r="W747" s="16">
        <f t="shared" ca="1" si="156"/>
        <v>21205.299680820142</v>
      </c>
    </row>
    <row r="748" spans="9:23">
      <c r="I748" s="15">
        <v>723</v>
      </c>
      <c r="J748" s="16">
        <f t="shared" ca="1" si="144"/>
        <v>34.066184865148159</v>
      </c>
      <c r="K748" s="16">
        <f t="shared" ca="1" si="149"/>
        <v>21163.834302163599</v>
      </c>
      <c r="L748" s="16">
        <f t="shared" ca="1" si="150"/>
        <v>21163.834302163599</v>
      </c>
      <c r="M748" s="16">
        <f t="shared" ca="1" si="151"/>
        <v>21233.414409751138</v>
      </c>
      <c r="N748" s="16">
        <f t="shared" ca="1" si="145"/>
        <v>7.4753803023897305</v>
      </c>
      <c r="O748" s="16">
        <f t="shared" ca="1" si="146"/>
        <v>21240.889790053527</v>
      </c>
      <c r="P748" s="16">
        <f t="shared" ca="1" si="152"/>
        <v>0</v>
      </c>
      <c r="Q748" s="16">
        <f t="shared" ca="1" si="147"/>
        <v>69.580107587539956</v>
      </c>
      <c r="R748" s="16">
        <f t="shared" ca="1" si="153"/>
        <v>77.05548788992968</v>
      </c>
      <c r="S748" s="15">
        <v>723</v>
      </c>
      <c r="T748" s="15">
        <f t="shared" ca="1" si="148"/>
        <v>1</v>
      </c>
      <c r="U748" s="16">
        <f t="shared" ca="1" si="154"/>
        <v>21240.889790053527</v>
      </c>
      <c r="V748" s="16">
        <f t="shared" ca="1" si="155"/>
        <v>21176.010684082197</v>
      </c>
      <c r="W748" s="16">
        <f t="shared" ca="1" si="156"/>
        <v>21205.299680820142</v>
      </c>
    </row>
    <row r="749" spans="9:23">
      <c r="I749" s="15">
        <v>724</v>
      </c>
      <c r="J749" s="16">
        <f t="shared" ca="1" si="144"/>
        <v>7.3934377021384776</v>
      </c>
      <c r="K749" s="16">
        <f t="shared" ca="1" si="149"/>
        <v>21171.227739865739</v>
      </c>
      <c r="L749" s="16">
        <f t="shared" ca="1" si="150"/>
        <v>21176.010684082197</v>
      </c>
      <c r="M749" s="16">
        <f t="shared" ca="1" si="151"/>
        <v>21205.713379996414</v>
      </c>
      <c r="N749" s="16">
        <f t="shared" ca="1" si="145"/>
        <v>6.235442470043032</v>
      </c>
      <c r="O749" s="16">
        <f t="shared" ca="1" si="146"/>
        <v>21211.948822466456</v>
      </c>
      <c r="P749" s="16">
        <f t="shared" ca="1" si="152"/>
        <v>4.7829442164584179</v>
      </c>
      <c r="Q749" s="16">
        <f t="shared" ca="1" si="147"/>
        <v>29.702695914216587</v>
      </c>
      <c r="R749" s="16">
        <f t="shared" ca="1" si="153"/>
        <v>40.721082600718042</v>
      </c>
      <c r="S749" s="15">
        <v>724</v>
      </c>
      <c r="T749" s="15">
        <f t="shared" ca="1" si="148"/>
        <v>2</v>
      </c>
      <c r="U749" s="16">
        <f t="shared" ca="1" si="154"/>
        <v>21240.889790053527</v>
      </c>
      <c r="V749" s="16">
        <f t="shared" ca="1" si="155"/>
        <v>21211.948822466456</v>
      </c>
      <c r="W749" s="16">
        <f t="shared" ca="1" si="156"/>
        <v>21205.299680820142</v>
      </c>
    </row>
    <row r="750" spans="9:23">
      <c r="I750" s="15">
        <v>725</v>
      </c>
      <c r="J750" s="16">
        <f t="shared" ca="1" si="144"/>
        <v>86.422269716864051</v>
      </c>
      <c r="K750" s="16">
        <f t="shared" ca="1" si="149"/>
        <v>21257.650009582601</v>
      </c>
      <c r="L750" s="16">
        <f t="shared" ca="1" si="150"/>
        <v>21257.650009582601</v>
      </c>
      <c r="M750" s="16">
        <f t="shared" ca="1" si="151"/>
        <v>21305.385562623214</v>
      </c>
      <c r="N750" s="16">
        <f t="shared" ca="1" si="145"/>
        <v>5.0550983141540975</v>
      </c>
      <c r="O750" s="16">
        <f t="shared" ca="1" si="146"/>
        <v>21310.440660937369</v>
      </c>
      <c r="P750" s="16">
        <f t="shared" ca="1" si="152"/>
        <v>0</v>
      </c>
      <c r="Q750" s="16">
        <f t="shared" ca="1" si="147"/>
        <v>47.735553040613539</v>
      </c>
      <c r="R750" s="16">
        <f t="shared" ca="1" si="153"/>
        <v>52.790651354767633</v>
      </c>
      <c r="S750" s="15">
        <v>725</v>
      </c>
      <c r="T750" s="15">
        <f t="shared" ca="1" si="148"/>
        <v>3</v>
      </c>
      <c r="U750" s="16">
        <f t="shared" ca="1" si="154"/>
        <v>21240.889790053527</v>
      </c>
      <c r="V750" s="16">
        <f t="shared" ca="1" si="155"/>
        <v>21211.948822466456</v>
      </c>
      <c r="W750" s="16">
        <f t="shared" ca="1" si="156"/>
        <v>21310.440660937369</v>
      </c>
    </row>
    <row r="751" spans="9:23">
      <c r="I751" s="15">
        <v>726</v>
      </c>
      <c r="J751" s="16">
        <f t="shared" ca="1" si="144"/>
        <v>9.4961167231299513</v>
      </c>
      <c r="K751" s="16">
        <f t="shared" ca="1" si="149"/>
        <v>21267.146126305732</v>
      </c>
      <c r="L751" s="16">
        <f t="shared" ca="1" si="150"/>
        <v>21267.146126305732</v>
      </c>
      <c r="M751" s="16">
        <f t="shared" ca="1" si="151"/>
        <v>21309.470980891234</v>
      </c>
      <c r="N751" s="16">
        <f t="shared" ca="1" si="145"/>
        <v>9.680608980892508</v>
      </c>
      <c r="O751" s="16">
        <f t="shared" ca="1" si="146"/>
        <v>21319.151589872126</v>
      </c>
      <c r="P751" s="16">
        <f t="shared" ca="1" si="152"/>
        <v>0</v>
      </c>
      <c r="Q751" s="16">
        <f t="shared" ca="1" si="147"/>
        <v>42.324854585502763</v>
      </c>
      <c r="R751" s="16">
        <f t="shared" ca="1" si="153"/>
        <v>52.005463566395271</v>
      </c>
      <c r="S751" s="15">
        <v>726</v>
      </c>
      <c r="T751" s="15">
        <f t="shared" ca="1" si="148"/>
        <v>2</v>
      </c>
      <c r="U751" s="16">
        <f t="shared" ca="1" si="154"/>
        <v>21240.889790053527</v>
      </c>
      <c r="V751" s="16">
        <f t="shared" ca="1" si="155"/>
        <v>21319.151589872126</v>
      </c>
      <c r="W751" s="16">
        <f t="shared" ca="1" si="156"/>
        <v>21310.440660937369</v>
      </c>
    </row>
    <row r="752" spans="9:23">
      <c r="I752" s="15">
        <v>727</v>
      </c>
      <c r="J752" s="16">
        <f t="shared" ca="1" si="144"/>
        <v>20.941438677678633</v>
      </c>
      <c r="K752" s="16">
        <f t="shared" ca="1" si="149"/>
        <v>21288.087564983409</v>
      </c>
      <c r="L752" s="16">
        <f t="shared" ca="1" si="150"/>
        <v>21288.087564983409</v>
      </c>
      <c r="M752" s="16">
        <f t="shared" ca="1" si="151"/>
        <v>21361.370432315394</v>
      </c>
      <c r="N752" s="16">
        <f t="shared" ca="1" si="145"/>
        <v>6.6610846031292947</v>
      </c>
      <c r="O752" s="16">
        <f t="shared" ca="1" si="146"/>
        <v>21368.031516918523</v>
      </c>
      <c r="P752" s="16">
        <f t="shared" ca="1" si="152"/>
        <v>0</v>
      </c>
      <c r="Q752" s="16">
        <f t="shared" ca="1" si="147"/>
        <v>73.282867331983965</v>
      </c>
      <c r="R752" s="16">
        <f t="shared" ca="1" si="153"/>
        <v>79.943951935113262</v>
      </c>
      <c r="S752" s="15">
        <v>727</v>
      </c>
      <c r="T752" s="15">
        <f t="shared" ca="1" si="148"/>
        <v>1</v>
      </c>
      <c r="U752" s="16">
        <f t="shared" ca="1" si="154"/>
        <v>21368.031516918523</v>
      </c>
      <c r="V752" s="16">
        <f t="shared" ca="1" si="155"/>
        <v>21319.151589872126</v>
      </c>
      <c r="W752" s="16">
        <f t="shared" ca="1" si="156"/>
        <v>21310.440660937369</v>
      </c>
    </row>
    <row r="753" spans="9:23">
      <c r="I753" s="15">
        <v>728</v>
      </c>
      <c r="J753" s="16">
        <f t="shared" ca="1" si="144"/>
        <v>61.283213425477854</v>
      </c>
      <c r="K753" s="16">
        <f t="shared" ca="1" si="149"/>
        <v>21349.370778408887</v>
      </c>
      <c r="L753" s="16">
        <f t="shared" ca="1" si="150"/>
        <v>21349.370778408887</v>
      </c>
      <c r="M753" s="16">
        <f t="shared" ca="1" si="151"/>
        <v>21405.358054194618</v>
      </c>
      <c r="N753" s="16">
        <f t="shared" ca="1" si="145"/>
        <v>8.7092481797324623</v>
      </c>
      <c r="O753" s="16">
        <f t="shared" ca="1" si="146"/>
        <v>21414.067302374351</v>
      </c>
      <c r="P753" s="16">
        <f t="shared" ca="1" si="152"/>
        <v>0</v>
      </c>
      <c r="Q753" s="16">
        <f t="shared" ca="1" si="147"/>
        <v>55.987275785730226</v>
      </c>
      <c r="R753" s="16">
        <f t="shared" ca="1" si="153"/>
        <v>64.696523965462688</v>
      </c>
      <c r="S753" s="15">
        <v>728</v>
      </c>
      <c r="T753" s="15">
        <f t="shared" ca="1" si="148"/>
        <v>3</v>
      </c>
      <c r="U753" s="16">
        <f t="shared" ca="1" si="154"/>
        <v>21368.031516918523</v>
      </c>
      <c r="V753" s="16">
        <f t="shared" ca="1" si="155"/>
        <v>21319.151589872126</v>
      </c>
      <c r="W753" s="16">
        <f t="shared" ca="1" si="156"/>
        <v>21414.067302374351</v>
      </c>
    </row>
    <row r="754" spans="9:23">
      <c r="I754" s="15">
        <v>729</v>
      </c>
      <c r="J754" s="16">
        <f t="shared" ca="1" si="144"/>
        <v>19.898106984083306</v>
      </c>
      <c r="K754" s="16">
        <f t="shared" ca="1" si="149"/>
        <v>21369.268885392972</v>
      </c>
      <c r="L754" s="16">
        <f t="shared" ca="1" si="150"/>
        <v>21369.268885392972</v>
      </c>
      <c r="M754" s="16">
        <f t="shared" ca="1" si="151"/>
        <v>21410.732379257002</v>
      </c>
      <c r="N754" s="16">
        <f t="shared" ca="1" si="145"/>
        <v>7.3408781929062483</v>
      </c>
      <c r="O754" s="16">
        <f t="shared" ca="1" si="146"/>
        <v>21418.073257449909</v>
      </c>
      <c r="P754" s="16">
        <f t="shared" ca="1" si="152"/>
        <v>0</v>
      </c>
      <c r="Q754" s="16">
        <f t="shared" ca="1" si="147"/>
        <v>41.46349386402899</v>
      </c>
      <c r="R754" s="16">
        <f t="shared" ca="1" si="153"/>
        <v>48.804372056935236</v>
      </c>
      <c r="S754" s="15">
        <v>729</v>
      </c>
      <c r="T754" s="15">
        <f t="shared" ca="1" si="148"/>
        <v>2</v>
      </c>
      <c r="U754" s="16">
        <f t="shared" ca="1" si="154"/>
        <v>21368.031516918523</v>
      </c>
      <c r="V754" s="16">
        <f t="shared" ca="1" si="155"/>
        <v>21418.073257449909</v>
      </c>
      <c r="W754" s="16">
        <f t="shared" ca="1" si="156"/>
        <v>21414.067302374351</v>
      </c>
    </row>
    <row r="755" spans="9:23">
      <c r="I755" s="15">
        <v>730</v>
      </c>
      <c r="J755" s="16">
        <f t="shared" ca="1" si="144"/>
        <v>22.415957157886453</v>
      </c>
      <c r="K755" s="16">
        <f t="shared" ca="1" si="149"/>
        <v>21391.684842550858</v>
      </c>
      <c r="L755" s="16">
        <f t="shared" ca="1" si="150"/>
        <v>21391.684842550858</v>
      </c>
      <c r="M755" s="16">
        <f t="shared" ca="1" si="151"/>
        <v>21469.570226328931</v>
      </c>
      <c r="N755" s="16">
        <f t="shared" ca="1" si="145"/>
        <v>7.7140510363753068</v>
      </c>
      <c r="O755" s="16">
        <f t="shared" ca="1" si="146"/>
        <v>21477.284277365306</v>
      </c>
      <c r="P755" s="16">
        <f t="shared" ca="1" si="152"/>
        <v>0</v>
      </c>
      <c r="Q755" s="16">
        <f t="shared" ca="1" si="147"/>
        <v>77.885383778072722</v>
      </c>
      <c r="R755" s="16">
        <f t="shared" ca="1" si="153"/>
        <v>85.599434814448031</v>
      </c>
      <c r="S755" s="15">
        <v>730</v>
      </c>
      <c r="T755" s="15">
        <f t="shared" ca="1" si="148"/>
        <v>1</v>
      </c>
      <c r="U755" s="16">
        <f t="shared" ca="1" si="154"/>
        <v>21477.284277365306</v>
      </c>
      <c r="V755" s="16">
        <f t="shared" ca="1" si="155"/>
        <v>21418.073257449909</v>
      </c>
      <c r="W755" s="16">
        <f t="shared" ca="1" si="156"/>
        <v>21414.067302374351</v>
      </c>
    </row>
    <row r="756" spans="9:23">
      <c r="I756" s="15">
        <v>731</v>
      </c>
      <c r="J756" s="16">
        <f t="shared" ca="1" si="144"/>
        <v>1.3928928278846215</v>
      </c>
      <c r="K756" s="16">
        <f t="shared" ca="1" si="149"/>
        <v>21393.077735378742</v>
      </c>
      <c r="L756" s="16">
        <f t="shared" ca="1" si="150"/>
        <v>21414.067302374351</v>
      </c>
      <c r="M756" s="16">
        <f t="shared" ca="1" si="151"/>
        <v>21482.958074269081</v>
      </c>
      <c r="N756" s="16">
        <f t="shared" ca="1" si="145"/>
        <v>9.597907022786389</v>
      </c>
      <c r="O756" s="16">
        <f t="shared" ca="1" si="146"/>
        <v>21492.555981291869</v>
      </c>
      <c r="P756" s="16">
        <f t="shared" ca="1" si="152"/>
        <v>20.989566995609493</v>
      </c>
      <c r="Q756" s="16">
        <f t="shared" ca="1" si="147"/>
        <v>68.89077189473187</v>
      </c>
      <c r="R756" s="16">
        <f t="shared" ca="1" si="153"/>
        <v>99.478245913127751</v>
      </c>
      <c r="S756" s="15">
        <v>731</v>
      </c>
      <c r="T756" s="15">
        <f t="shared" ca="1" si="148"/>
        <v>3</v>
      </c>
      <c r="U756" s="16">
        <f t="shared" ca="1" si="154"/>
        <v>21477.284277365306</v>
      </c>
      <c r="V756" s="16">
        <f t="shared" ca="1" si="155"/>
        <v>21418.073257449909</v>
      </c>
      <c r="W756" s="16">
        <f t="shared" ca="1" si="156"/>
        <v>21492.555981291869</v>
      </c>
    </row>
    <row r="757" spans="9:23">
      <c r="I757" s="15">
        <v>732</v>
      </c>
      <c r="J757" s="16">
        <f t="shared" ca="1" si="144"/>
        <v>45.236337217745152</v>
      </c>
      <c r="K757" s="16">
        <f t="shared" ca="1" si="149"/>
        <v>21438.314072596488</v>
      </c>
      <c r="L757" s="16">
        <f t="shared" ca="1" si="150"/>
        <v>21438.314072596488</v>
      </c>
      <c r="M757" s="16">
        <f t="shared" ca="1" si="151"/>
        <v>21518.517239439218</v>
      </c>
      <c r="N757" s="16">
        <f t="shared" ca="1" si="145"/>
        <v>6.6899779427536377</v>
      </c>
      <c r="O757" s="16">
        <f t="shared" ca="1" si="146"/>
        <v>21525.207217381972</v>
      </c>
      <c r="P757" s="16">
        <f t="shared" ca="1" si="152"/>
        <v>0</v>
      </c>
      <c r="Q757" s="16">
        <f t="shared" ca="1" si="147"/>
        <v>80.203166842729019</v>
      </c>
      <c r="R757" s="16">
        <f t="shared" ca="1" si="153"/>
        <v>86.893144785482662</v>
      </c>
      <c r="S757" s="15">
        <v>732</v>
      </c>
      <c r="T757" s="15">
        <f t="shared" ca="1" si="148"/>
        <v>2</v>
      </c>
      <c r="U757" s="16">
        <f t="shared" ca="1" si="154"/>
        <v>21477.284277365306</v>
      </c>
      <c r="V757" s="16">
        <f t="shared" ca="1" si="155"/>
        <v>21525.207217381972</v>
      </c>
      <c r="W757" s="16">
        <f t="shared" ca="1" si="156"/>
        <v>21492.555981291869</v>
      </c>
    </row>
    <row r="758" spans="9:23">
      <c r="I758" s="15">
        <v>733</v>
      </c>
      <c r="J758" s="16">
        <f t="shared" ca="1" si="144"/>
        <v>22.301545539301614</v>
      </c>
      <c r="K758" s="16">
        <f t="shared" ca="1" si="149"/>
        <v>21460.615618135791</v>
      </c>
      <c r="L758" s="16">
        <f t="shared" ca="1" si="150"/>
        <v>21477.284277365306</v>
      </c>
      <c r="M758" s="16">
        <f t="shared" ca="1" si="151"/>
        <v>21554.21354068477</v>
      </c>
      <c r="N758" s="16">
        <f t="shared" ca="1" si="145"/>
        <v>5.6953157188357579</v>
      </c>
      <c r="O758" s="16">
        <f t="shared" ca="1" si="146"/>
        <v>21559.908856403606</v>
      </c>
      <c r="P758" s="16">
        <f t="shared" ca="1" si="152"/>
        <v>16.66865922951547</v>
      </c>
      <c r="Q758" s="16">
        <f t="shared" ca="1" si="147"/>
        <v>76.929263319465107</v>
      </c>
      <c r="R758" s="16">
        <f t="shared" ca="1" si="153"/>
        <v>99.293238267816335</v>
      </c>
      <c r="S758" s="15">
        <v>733</v>
      </c>
      <c r="T758" s="15">
        <f t="shared" ca="1" si="148"/>
        <v>1</v>
      </c>
      <c r="U758" s="16">
        <f t="shared" ca="1" si="154"/>
        <v>21559.908856403606</v>
      </c>
      <c r="V758" s="16">
        <f t="shared" ca="1" si="155"/>
        <v>21525.207217381972</v>
      </c>
      <c r="W758" s="16">
        <f t="shared" ca="1" si="156"/>
        <v>21492.555981291869</v>
      </c>
    </row>
    <row r="759" spans="9:23">
      <c r="I759" s="15">
        <v>734</v>
      </c>
      <c r="J759" s="16">
        <f t="shared" ca="1" si="144"/>
        <v>44.774767540352407</v>
      </c>
      <c r="K759" s="16">
        <f t="shared" ca="1" si="149"/>
        <v>21505.390385676143</v>
      </c>
      <c r="L759" s="16">
        <f t="shared" ca="1" si="150"/>
        <v>21505.390385676143</v>
      </c>
      <c r="M759" s="16">
        <f t="shared" ca="1" si="151"/>
        <v>21557.166140746409</v>
      </c>
      <c r="N759" s="16">
        <f t="shared" ca="1" si="145"/>
        <v>7.0570221649634401</v>
      </c>
      <c r="O759" s="16">
        <f t="shared" ca="1" si="146"/>
        <v>21564.223162911374</v>
      </c>
      <c r="P759" s="16">
        <f t="shared" ca="1" si="152"/>
        <v>0</v>
      </c>
      <c r="Q759" s="16">
        <f t="shared" ca="1" si="147"/>
        <v>51.775755070267898</v>
      </c>
      <c r="R759" s="16">
        <f t="shared" ca="1" si="153"/>
        <v>58.83277723523134</v>
      </c>
      <c r="S759" s="15">
        <v>734</v>
      </c>
      <c r="T759" s="15">
        <f t="shared" ca="1" si="148"/>
        <v>3</v>
      </c>
      <c r="U759" s="16">
        <f t="shared" ca="1" si="154"/>
        <v>21559.908856403606</v>
      </c>
      <c r="V759" s="16">
        <f t="shared" ca="1" si="155"/>
        <v>21525.207217381972</v>
      </c>
      <c r="W759" s="16">
        <f t="shared" ca="1" si="156"/>
        <v>21564.223162911374</v>
      </c>
    </row>
    <row r="760" spans="9:23">
      <c r="I760" s="15">
        <v>735</v>
      </c>
      <c r="J760" s="16">
        <f t="shared" ca="1" si="144"/>
        <v>36.568566281529506</v>
      </c>
      <c r="K760" s="16">
        <f t="shared" ca="1" si="149"/>
        <v>21541.958951957673</v>
      </c>
      <c r="L760" s="16">
        <f t="shared" ca="1" si="150"/>
        <v>21541.958951957673</v>
      </c>
      <c r="M760" s="16">
        <f t="shared" ca="1" si="151"/>
        <v>21620.090160574371</v>
      </c>
      <c r="N760" s="16">
        <f t="shared" ca="1" si="145"/>
        <v>7.1623209317665326</v>
      </c>
      <c r="O760" s="16">
        <f t="shared" ca="1" si="146"/>
        <v>21627.252481506137</v>
      </c>
      <c r="P760" s="16">
        <f t="shared" ca="1" si="152"/>
        <v>0</v>
      </c>
      <c r="Q760" s="16">
        <f t="shared" ca="1" si="147"/>
        <v>78.131208616697279</v>
      </c>
      <c r="R760" s="16">
        <f t="shared" ca="1" si="153"/>
        <v>85.293529548463809</v>
      </c>
      <c r="S760" s="15">
        <v>735</v>
      </c>
      <c r="T760" s="15">
        <f t="shared" ca="1" si="148"/>
        <v>2</v>
      </c>
      <c r="U760" s="16">
        <f t="shared" ca="1" si="154"/>
        <v>21559.908856403606</v>
      </c>
      <c r="V760" s="16">
        <f t="shared" ca="1" si="155"/>
        <v>21627.252481506137</v>
      </c>
      <c r="W760" s="16">
        <f t="shared" ca="1" si="156"/>
        <v>21564.223162911374</v>
      </c>
    </row>
    <row r="761" spans="9:23">
      <c r="I761" s="15">
        <v>736</v>
      </c>
      <c r="J761" s="16">
        <f t="shared" ca="1" si="144"/>
        <v>4.3068861705313157</v>
      </c>
      <c r="K761" s="16">
        <f t="shared" ca="1" si="149"/>
        <v>21546.265838128205</v>
      </c>
      <c r="L761" s="16">
        <f t="shared" ca="1" si="150"/>
        <v>21559.908856403606</v>
      </c>
      <c r="M761" s="16">
        <f t="shared" ca="1" si="151"/>
        <v>21608.071032198484</v>
      </c>
      <c r="N761" s="16">
        <f t="shared" ca="1" si="145"/>
        <v>5.4852453674734445</v>
      </c>
      <c r="O761" s="16">
        <f t="shared" ca="1" si="146"/>
        <v>21613.556277565956</v>
      </c>
      <c r="P761" s="16">
        <f t="shared" ca="1" si="152"/>
        <v>13.643018275401118</v>
      </c>
      <c r="Q761" s="16">
        <f t="shared" ca="1" si="147"/>
        <v>48.162175794878735</v>
      </c>
      <c r="R761" s="16">
        <f t="shared" ca="1" si="153"/>
        <v>67.290439437753292</v>
      </c>
      <c r="S761" s="15">
        <v>736</v>
      </c>
      <c r="T761" s="15">
        <f t="shared" ca="1" si="148"/>
        <v>1</v>
      </c>
      <c r="U761" s="16">
        <f t="shared" ca="1" si="154"/>
        <v>21613.556277565956</v>
      </c>
      <c r="V761" s="16">
        <f t="shared" ca="1" si="155"/>
        <v>21627.252481506137</v>
      </c>
      <c r="W761" s="16">
        <f t="shared" ca="1" si="156"/>
        <v>21564.223162911374</v>
      </c>
    </row>
    <row r="762" spans="9:23">
      <c r="I762" s="15">
        <v>737</v>
      </c>
      <c r="J762" s="16">
        <f t="shared" ca="1" si="144"/>
        <v>27.241134711418727</v>
      </c>
      <c r="K762" s="16">
        <f t="shared" ca="1" si="149"/>
        <v>21573.506972839623</v>
      </c>
      <c r="L762" s="16">
        <f t="shared" ca="1" si="150"/>
        <v>21573.506972839623</v>
      </c>
      <c r="M762" s="16">
        <f t="shared" ca="1" si="151"/>
        <v>21611.994155897017</v>
      </c>
      <c r="N762" s="16">
        <f t="shared" ca="1" si="145"/>
        <v>9.466034262325504</v>
      </c>
      <c r="O762" s="16">
        <f t="shared" ca="1" si="146"/>
        <v>21621.460190159341</v>
      </c>
      <c r="P762" s="16">
        <f t="shared" ca="1" si="152"/>
        <v>0</v>
      </c>
      <c r="Q762" s="16">
        <f t="shared" ca="1" si="147"/>
        <v>38.487183057394688</v>
      </c>
      <c r="R762" s="16">
        <f t="shared" ca="1" si="153"/>
        <v>47.953217319720196</v>
      </c>
      <c r="S762" s="15">
        <v>737</v>
      </c>
      <c r="T762" s="15">
        <f t="shared" ca="1" si="148"/>
        <v>3</v>
      </c>
      <c r="U762" s="16">
        <f t="shared" ca="1" si="154"/>
        <v>21613.556277565956</v>
      </c>
      <c r="V762" s="16">
        <f t="shared" ca="1" si="155"/>
        <v>21627.252481506137</v>
      </c>
      <c r="W762" s="16">
        <f t="shared" ca="1" si="156"/>
        <v>21621.460190159341</v>
      </c>
    </row>
    <row r="763" spans="9:23">
      <c r="I763" s="15">
        <v>738</v>
      </c>
      <c r="J763" s="16">
        <f t="shared" ca="1" si="144"/>
        <v>14.359655614654152</v>
      </c>
      <c r="K763" s="16">
        <f t="shared" ca="1" si="149"/>
        <v>21587.866628454278</v>
      </c>
      <c r="L763" s="16">
        <f t="shared" ca="1" si="150"/>
        <v>21613.556277565956</v>
      </c>
      <c r="M763" s="16">
        <f t="shared" ca="1" si="151"/>
        <v>21687.231115632407</v>
      </c>
      <c r="N763" s="16">
        <f t="shared" ca="1" si="145"/>
        <v>7.0398218316319312</v>
      </c>
      <c r="O763" s="16">
        <f t="shared" ca="1" si="146"/>
        <v>21694.27093746404</v>
      </c>
      <c r="P763" s="16">
        <f t="shared" ca="1" si="152"/>
        <v>25.689649111678591</v>
      </c>
      <c r="Q763" s="16">
        <f t="shared" ca="1" si="147"/>
        <v>73.674838066449311</v>
      </c>
      <c r="R763" s="16">
        <f t="shared" ca="1" si="153"/>
        <v>106.40430900975983</v>
      </c>
      <c r="S763" s="15">
        <v>738</v>
      </c>
      <c r="T763" s="15">
        <f t="shared" ca="1" si="148"/>
        <v>1</v>
      </c>
      <c r="U763" s="16">
        <f t="shared" ca="1" si="154"/>
        <v>21694.27093746404</v>
      </c>
      <c r="V763" s="16">
        <f t="shared" ca="1" si="155"/>
        <v>21627.252481506137</v>
      </c>
      <c r="W763" s="16">
        <f t="shared" ca="1" si="156"/>
        <v>21621.460190159341</v>
      </c>
    </row>
    <row r="764" spans="9:23">
      <c r="I764" s="15">
        <v>739</v>
      </c>
      <c r="J764" s="16">
        <f t="shared" ca="1" si="144"/>
        <v>0.62576979140365852</v>
      </c>
      <c r="K764" s="16">
        <f t="shared" ca="1" si="149"/>
        <v>21588.492398245682</v>
      </c>
      <c r="L764" s="16">
        <f t="shared" ca="1" si="150"/>
        <v>21621.460190159341</v>
      </c>
      <c r="M764" s="16">
        <f t="shared" ca="1" si="151"/>
        <v>21696.30069495309</v>
      </c>
      <c r="N764" s="16">
        <f t="shared" ca="1" si="145"/>
        <v>8.3111465068093544</v>
      </c>
      <c r="O764" s="16">
        <f t="shared" ca="1" si="146"/>
        <v>21704.6118414599</v>
      </c>
      <c r="P764" s="16">
        <f t="shared" ca="1" si="152"/>
        <v>32.967791913659312</v>
      </c>
      <c r="Q764" s="16">
        <f t="shared" ca="1" si="147"/>
        <v>74.840504793748082</v>
      </c>
      <c r="R764" s="16">
        <f t="shared" ca="1" si="153"/>
        <v>116.11944321421674</v>
      </c>
      <c r="S764" s="15">
        <v>739</v>
      </c>
      <c r="T764" s="15">
        <f t="shared" ca="1" si="148"/>
        <v>3</v>
      </c>
      <c r="U764" s="16">
        <f t="shared" ca="1" si="154"/>
        <v>21694.27093746404</v>
      </c>
      <c r="V764" s="16">
        <f t="shared" ca="1" si="155"/>
        <v>21627.252481506137</v>
      </c>
      <c r="W764" s="16">
        <f t="shared" ca="1" si="156"/>
        <v>21704.6118414599</v>
      </c>
    </row>
    <row r="765" spans="9:23">
      <c r="I765" s="15">
        <v>740</v>
      </c>
      <c r="J765" s="16">
        <f t="shared" ca="1" si="144"/>
        <v>63.256258664567873</v>
      </c>
      <c r="K765" s="16">
        <f t="shared" ca="1" si="149"/>
        <v>21651.748656910251</v>
      </c>
      <c r="L765" s="16">
        <f t="shared" ca="1" si="150"/>
        <v>21651.748656910251</v>
      </c>
      <c r="M765" s="16">
        <f t="shared" ca="1" si="151"/>
        <v>21728.484443077388</v>
      </c>
      <c r="N765" s="16">
        <f t="shared" ca="1" si="145"/>
        <v>5.344478709682722</v>
      </c>
      <c r="O765" s="16">
        <f t="shared" ca="1" si="146"/>
        <v>21733.82892178707</v>
      </c>
      <c r="P765" s="16">
        <f t="shared" ca="1" si="152"/>
        <v>0</v>
      </c>
      <c r="Q765" s="16">
        <f t="shared" ca="1" si="147"/>
        <v>76.735786167136737</v>
      </c>
      <c r="R765" s="16">
        <f t="shared" ca="1" si="153"/>
        <v>82.080264876819456</v>
      </c>
      <c r="S765" s="15">
        <v>740</v>
      </c>
      <c r="T765" s="15">
        <f t="shared" ca="1" si="148"/>
        <v>2</v>
      </c>
      <c r="U765" s="16">
        <f t="shared" ca="1" si="154"/>
        <v>21694.27093746404</v>
      </c>
      <c r="V765" s="16">
        <f t="shared" ca="1" si="155"/>
        <v>21733.82892178707</v>
      </c>
      <c r="W765" s="16">
        <f t="shared" ca="1" si="156"/>
        <v>21704.6118414599</v>
      </c>
    </row>
    <row r="766" spans="9:23">
      <c r="I766" s="15">
        <v>741</v>
      </c>
      <c r="J766" s="16">
        <f t="shared" ca="1" si="144"/>
        <v>22.939669977647743</v>
      </c>
      <c r="K766" s="16">
        <f t="shared" ca="1" si="149"/>
        <v>21674.688326887899</v>
      </c>
      <c r="L766" s="16">
        <f t="shared" ca="1" si="150"/>
        <v>21694.27093746404</v>
      </c>
      <c r="M766" s="16">
        <f t="shared" ca="1" si="151"/>
        <v>21759.325265739866</v>
      </c>
      <c r="N766" s="16">
        <f t="shared" ca="1" si="145"/>
        <v>7.447812988701779</v>
      </c>
      <c r="O766" s="16">
        <f t="shared" ca="1" si="146"/>
        <v>21766.773078728569</v>
      </c>
      <c r="P766" s="16">
        <f t="shared" ca="1" si="152"/>
        <v>19.582610576140723</v>
      </c>
      <c r="Q766" s="16">
        <f t="shared" ca="1" si="147"/>
        <v>65.054328275825426</v>
      </c>
      <c r="R766" s="16">
        <f t="shared" ca="1" si="153"/>
        <v>92.084751840667934</v>
      </c>
      <c r="S766" s="15">
        <v>741</v>
      </c>
      <c r="T766" s="15">
        <f t="shared" ca="1" si="148"/>
        <v>1</v>
      </c>
      <c r="U766" s="16">
        <f t="shared" ca="1" si="154"/>
        <v>21766.773078728569</v>
      </c>
      <c r="V766" s="16">
        <f t="shared" ca="1" si="155"/>
        <v>21733.82892178707</v>
      </c>
      <c r="W766" s="16">
        <f t="shared" ca="1" si="156"/>
        <v>21704.6118414599</v>
      </c>
    </row>
    <row r="767" spans="9:23">
      <c r="I767" s="15">
        <v>742</v>
      </c>
      <c r="J767" s="16">
        <f t="shared" ca="1" si="144"/>
        <v>61.906276010307963</v>
      </c>
      <c r="K767" s="16">
        <f t="shared" ca="1" si="149"/>
        <v>21736.594602898207</v>
      </c>
      <c r="L767" s="16">
        <f t="shared" ca="1" si="150"/>
        <v>21736.594602898207</v>
      </c>
      <c r="M767" s="16">
        <f t="shared" ca="1" si="151"/>
        <v>21798.907790589157</v>
      </c>
      <c r="N767" s="16">
        <f t="shared" ca="1" si="145"/>
        <v>9.622487917808149</v>
      </c>
      <c r="O767" s="16">
        <f t="shared" ca="1" si="146"/>
        <v>21808.530278506965</v>
      </c>
      <c r="P767" s="16">
        <f t="shared" ca="1" si="152"/>
        <v>0</v>
      </c>
      <c r="Q767" s="16">
        <f t="shared" ca="1" si="147"/>
        <v>62.313187690949874</v>
      </c>
      <c r="R767" s="16">
        <f t="shared" ca="1" si="153"/>
        <v>71.935675608758018</v>
      </c>
      <c r="S767" s="15">
        <v>742</v>
      </c>
      <c r="T767" s="15">
        <f t="shared" ca="1" si="148"/>
        <v>3</v>
      </c>
      <c r="U767" s="16">
        <f t="shared" ca="1" si="154"/>
        <v>21766.773078728569</v>
      </c>
      <c r="V767" s="16">
        <f t="shared" ca="1" si="155"/>
        <v>21733.82892178707</v>
      </c>
      <c r="W767" s="16">
        <f t="shared" ca="1" si="156"/>
        <v>21808.530278506965</v>
      </c>
    </row>
    <row r="768" spans="9:23">
      <c r="I768" s="15">
        <v>743</v>
      </c>
      <c r="J768" s="16">
        <f t="shared" ca="1" si="144"/>
        <v>15.026997109195969</v>
      </c>
      <c r="K768" s="16">
        <f t="shared" ca="1" si="149"/>
        <v>21751.621600007402</v>
      </c>
      <c r="L768" s="16">
        <f t="shared" ca="1" si="150"/>
        <v>21751.621600007402</v>
      </c>
      <c r="M768" s="16">
        <f t="shared" ca="1" si="151"/>
        <v>21790.848195299179</v>
      </c>
      <c r="N768" s="16">
        <f t="shared" ca="1" si="145"/>
        <v>8.3117396148172702</v>
      </c>
      <c r="O768" s="16">
        <f t="shared" ca="1" si="146"/>
        <v>21799.159934913994</v>
      </c>
      <c r="P768" s="16">
        <f t="shared" ca="1" si="152"/>
        <v>0</v>
      </c>
      <c r="Q768" s="16">
        <f t="shared" ca="1" si="147"/>
        <v>39.226595291776256</v>
      </c>
      <c r="R768" s="16">
        <f t="shared" ca="1" si="153"/>
        <v>47.538334906593526</v>
      </c>
      <c r="S768" s="15">
        <v>743</v>
      </c>
      <c r="T768" s="15">
        <f t="shared" ca="1" si="148"/>
        <v>2</v>
      </c>
      <c r="U768" s="16">
        <f t="shared" ca="1" si="154"/>
        <v>21766.773078728569</v>
      </c>
      <c r="V768" s="16">
        <f t="shared" ca="1" si="155"/>
        <v>21799.159934913994</v>
      </c>
      <c r="W768" s="16">
        <f t="shared" ca="1" si="156"/>
        <v>21808.530278506965</v>
      </c>
    </row>
    <row r="769" spans="9:23">
      <c r="I769" s="15">
        <v>744</v>
      </c>
      <c r="J769" s="16">
        <f t="shared" ca="1" si="144"/>
        <v>16.798009628058235</v>
      </c>
      <c r="K769" s="16">
        <f t="shared" ca="1" si="149"/>
        <v>21768.419609635461</v>
      </c>
      <c r="L769" s="16">
        <f t="shared" ca="1" si="150"/>
        <v>21768.419609635461</v>
      </c>
      <c r="M769" s="16">
        <f t="shared" ca="1" si="151"/>
        <v>21815.899028876869</v>
      </c>
      <c r="N769" s="16">
        <f t="shared" ca="1" si="145"/>
        <v>6.6899088782196987</v>
      </c>
      <c r="O769" s="16">
        <f t="shared" ca="1" si="146"/>
        <v>21822.588937755088</v>
      </c>
      <c r="P769" s="16">
        <f t="shared" ca="1" si="152"/>
        <v>0</v>
      </c>
      <c r="Q769" s="16">
        <f t="shared" ca="1" si="147"/>
        <v>47.479419241409353</v>
      </c>
      <c r="R769" s="16">
        <f t="shared" ca="1" si="153"/>
        <v>54.16932811962905</v>
      </c>
      <c r="S769" s="15">
        <v>744</v>
      </c>
      <c r="T769" s="15">
        <f t="shared" ca="1" si="148"/>
        <v>1</v>
      </c>
      <c r="U769" s="16">
        <f t="shared" ca="1" si="154"/>
        <v>21822.588937755088</v>
      </c>
      <c r="V769" s="16">
        <f t="shared" ca="1" si="155"/>
        <v>21799.159934913994</v>
      </c>
      <c r="W769" s="16">
        <f t="shared" ca="1" si="156"/>
        <v>21808.530278506965</v>
      </c>
    </row>
    <row r="770" spans="9:23">
      <c r="I770" s="15">
        <v>745</v>
      </c>
      <c r="J770" s="16">
        <f t="shared" ca="1" si="144"/>
        <v>27.200164021805996</v>
      </c>
      <c r="K770" s="16">
        <f t="shared" ca="1" si="149"/>
        <v>21795.619773657269</v>
      </c>
      <c r="L770" s="16">
        <f t="shared" ca="1" si="150"/>
        <v>21799.159934913994</v>
      </c>
      <c r="M770" s="16">
        <f t="shared" ca="1" si="151"/>
        <v>21839.260895637402</v>
      </c>
      <c r="N770" s="16">
        <f t="shared" ca="1" si="145"/>
        <v>5.7909788421071067</v>
      </c>
      <c r="O770" s="16">
        <f t="shared" ca="1" si="146"/>
        <v>21845.051874479508</v>
      </c>
      <c r="P770" s="16">
        <f t="shared" ca="1" si="152"/>
        <v>3.5401612567256961</v>
      </c>
      <c r="Q770" s="16">
        <f t="shared" ca="1" si="147"/>
        <v>40.100960723407873</v>
      </c>
      <c r="R770" s="16">
        <f t="shared" ca="1" si="153"/>
        <v>49.432100822240677</v>
      </c>
      <c r="S770" s="15">
        <v>745</v>
      </c>
      <c r="T770" s="15">
        <f t="shared" ca="1" si="148"/>
        <v>2</v>
      </c>
      <c r="U770" s="16">
        <f t="shared" ca="1" si="154"/>
        <v>21822.588937755088</v>
      </c>
      <c r="V770" s="16">
        <f t="shared" ca="1" si="155"/>
        <v>21845.051874479508</v>
      </c>
      <c r="W770" s="16">
        <f t="shared" ca="1" si="156"/>
        <v>21808.530278506965</v>
      </c>
    </row>
    <row r="771" spans="9:23">
      <c r="I771" s="15">
        <v>746</v>
      </c>
      <c r="J771" s="16">
        <f t="shared" ca="1" si="144"/>
        <v>11.532317536355722</v>
      </c>
      <c r="K771" s="16">
        <f t="shared" ca="1" si="149"/>
        <v>21807.152091193624</v>
      </c>
      <c r="L771" s="16">
        <f t="shared" ca="1" si="150"/>
        <v>21808.530278506965</v>
      </c>
      <c r="M771" s="16">
        <f t="shared" ca="1" si="151"/>
        <v>21905.871598426318</v>
      </c>
      <c r="N771" s="16">
        <f t="shared" ca="1" si="145"/>
        <v>6.1003693363082743</v>
      </c>
      <c r="O771" s="16">
        <f t="shared" ca="1" si="146"/>
        <v>21911.971967762627</v>
      </c>
      <c r="P771" s="16">
        <f t="shared" ca="1" si="152"/>
        <v>1.3781873133411864</v>
      </c>
      <c r="Q771" s="16">
        <f t="shared" ca="1" si="147"/>
        <v>97.34131991935233</v>
      </c>
      <c r="R771" s="16">
        <f t="shared" ca="1" si="153"/>
        <v>104.81987656900179</v>
      </c>
      <c r="S771" s="15">
        <v>746</v>
      </c>
      <c r="T771" s="15">
        <f t="shared" ca="1" si="148"/>
        <v>3</v>
      </c>
      <c r="U771" s="16">
        <f t="shared" ca="1" si="154"/>
        <v>21822.588937755088</v>
      </c>
      <c r="V771" s="16">
        <f t="shared" ca="1" si="155"/>
        <v>21845.051874479508</v>
      </c>
      <c r="W771" s="16">
        <f t="shared" ca="1" si="156"/>
        <v>21911.971967762627</v>
      </c>
    </row>
    <row r="772" spans="9:23">
      <c r="I772" s="15">
        <v>747</v>
      </c>
      <c r="J772" s="16">
        <f t="shared" ca="1" si="144"/>
        <v>20.696025848676417</v>
      </c>
      <c r="K772" s="16">
        <f t="shared" ca="1" si="149"/>
        <v>21827.8481170423</v>
      </c>
      <c r="L772" s="16">
        <f t="shared" ca="1" si="150"/>
        <v>21827.8481170423</v>
      </c>
      <c r="M772" s="16">
        <f t="shared" ca="1" si="151"/>
        <v>21889.605561395878</v>
      </c>
      <c r="N772" s="16">
        <f t="shared" ca="1" si="145"/>
        <v>9.5742096354388124</v>
      </c>
      <c r="O772" s="16">
        <f t="shared" ca="1" si="146"/>
        <v>21899.179771031315</v>
      </c>
      <c r="P772" s="16">
        <f t="shared" ca="1" si="152"/>
        <v>0</v>
      </c>
      <c r="Q772" s="16">
        <f t="shared" ca="1" si="147"/>
        <v>61.757444353578137</v>
      </c>
      <c r="R772" s="16">
        <f t="shared" ca="1" si="153"/>
        <v>71.331653989016957</v>
      </c>
      <c r="S772" s="15">
        <v>747</v>
      </c>
      <c r="T772" s="15">
        <f t="shared" ca="1" si="148"/>
        <v>1</v>
      </c>
      <c r="U772" s="16">
        <f t="shared" ca="1" si="154"/>
        <v>21899.179771031315</v>
      </c>
      <c r="V772" s="16">
        <f t="shared" ca="1" si="155"/>
        <v>21845.051874479508</v>
      </c>
      <c r="W772" s="16">
        <f t="shared" ca="1" si="156"/>
        <v>21911.971967762627</v>
      </c>
    </row>
    <row r="773" spans="9:23">
      <c r="I773" s="15">
        <v>748</v>
      </c>
      <c r="J773" s="16">
        <f t="shared" ca="1" si="144"/>
        <v>35.834237859489356</v>
      </c>
      <c r="K773" s="16">
        <f t="shared" ca="1" si="149"/>
        <v>21863.68235490179</v>
      </c>
      <c r="L773" s="16">
        <f t="shared" ca="1" si="150"/>
        <v>21863.68235490179</v>
      </c>
      <c r="M773" s="16">
        <f t="shared" ca="1" si="151"/>
        <v>21952.591048399707</v>
      </c>
      <c r="N773" s="16">
        <f t="shared" ca="1" si="145"/>
        <v>9.6450091193352527</v>
      </c>
      <c r="O773" s="16">
        <f t="shared" ca="1" si="146"/>
        <v>21962.236057519043</v>
      </c>
      <c r="P773" s="16">
        <f t="shared" ca="1" si="152"/>
        <v>0</v>
      </c>
      <c r="Q773" s="16">
        <f t="shared" ca="1" si="147"/>
        <v>88.908693497916119</v>
      </c>
      <c r="R773" s="16">
        <f t="shared" ca="1" si="153"/>
        <v>98.553702617251375</v>
      </c>
      <c r="S773" s="15">
        <v>748</v>
      </c>
      <c r="T773" s="15">
        <f t="shared" ca="1" si="148"/>
        <v>2</v>
      </c>
      <c r="U773" s="16">
        <f t="shared" ca="1" si="154"/>
        <v>21899.179771031315</v>
      </c>
      <c r="V773" s="16">
        <f t="shared" ca="1" si="155"/>
        <v>21962.236057519043</v>
      </c>
      <c r="W773" s="16">
        <f t="shared" ca="1" si="156"/>
        <v>21911.971967762627</v>
      </c>
    </row>
    <row r="774" spans="9:23">
      <c r="I774" s="15">
        <v>749</v>
      </c>
      <c r="J774" s="16">
        <f t="shared" ca="1" si="144"/>
        <v>8.2818130082299444</v>
      </c>
      <c r="K774" s="16">
        <f t="shared" ca="1" si="149"/>
        <v>21871.96416791002</v>
      </c>
      <c r="L774" s="16">
        <f t="shared" ca="1" si="150"/>
        <v>21899.179771031315</v>
      </c>
      <c r="M774" s="16">
        <f t="shared" ca="1" si="151"/>
        <v>21991.32711465098</v>
      </c>
      <c r="N774" s="16">
        <f t="shared" ca="1" si="145"/>
        <v>9.9704594568103015</v>
      </c>
      <c r="O774" s="16">
        <f t="shared" ca="1" si="146"/>
        <v>22001.29757410779</v>
      </c>
      <c r="P774" s="16">
        <f t="shared" ca="1" si="152"/>
        <v>27.215603121294407</v>
      </c>
      <c r="Q774" s="16">
        <f t="shared" ca="1" si="147"/>
        <v>92.147343619666216</v>
      </c>
      <c r="R774" s="16">
        <f t="shared" ca="1" si="153"/>
        <v>129.33340619777093</v>
      </c>
      <c r="S774" s="15">
        <v>749</v>
      </c>
      <c r="T774" s="15">
        <f t="shared" ca="1" si="148"/>
        <v>1</v>
      </c>
      <c r="U774" s="16">
        <f t="shared" ca="1" si="154"/>
        <v>22001.29757410779</v>
      </c>
      <c r="V774" s="16">
        <f t="shared" ca="1" si="155"/>
        <v>21962.236057519043</v>
      </c>
      <c r="W774" s="16">
        <f t="shared" ca="1" si="156"/>
        <v>21911.971967762627</v>
      </c>
    </row>
    <row r="775" spans="9:23">
      <c r="I775" s="15">
        <v>750</v>
      </c>
      <c r="J775" s="16">
        <f t="shared" ca="1" si="144"/>
        <v>43.447027470719377</v>
      </c>
      <c r="K775" s="16">
        <f t="shared" ca="1" si="149"/>
        <v>21915.411195380741</v>
      </c>
      <c r="L775" s="16">
        <f t="shared" ca="1" si="150"/>
        <v>21915.411195380741</v>
      </c>
      <c r="M775" s="16">
        <f t="shared" ca="1" si="151"/>
        <v>21975.832910417605</v>
      </c>
      <c r="N775" s="16">
        <f t="shared" ca="1" si="145"/>
        <v>6.2043326281788254</v>
      </c>
      <c r="O775" s="16">
        <f t="shared" ca="1" si="146"/>
        <v>21982.037243045783</v>
      </c>
      <c r="P775" s="16">
        <f t="shared" ca="1" si="152"/>
        <v>0</v>
      </c>
      <c r="Q775" s="16">
        <f t="shared" ca="1" si="147"/>
        <v>60.421715036864086</v>
      </c>
      <c r="R775" s="16">
        <f t="shared" ca="1" si="153"/>
        <v>66.626047665042904</v>
      </c>
      <c r="S775" s="15">
        <v>750</v>
      </c>
      <c r="T775" s="15">
        <f t="shared" ca="1" si="148"/>
        <v>3</v>
      </c>
      <c r="U775" s="16">
        <f t="shared" ca="1" si="154"/>
        <v>22001.29757410779</v>
      </c>
      <c r="V775" s="16">
        <f t="shared" ca="1" si="155"/>
        <v>21962.236057519043</v>
      </c>
      <c r="W775" s="16">
        <f t="shared" ca="1" si="156"/>
        <v>21982.037243045783</v>
      </c>
    </row>
    <row r="776" spans="9:23">
      <c r="I776" s="15">
        <v>751</v>
      </c>
      <c r="J776" s="16">
        <f t="shared" ca="1" si="144"/>
        <v>16.633104405605156</v>
      </c>
      <c r="K776" s="16">
        <f t="shared" ca="1" si="149"/>
        <v>21932.044299786347</v>
      </c>
      <c r="L776" s="16">
        <f t="shared" ca="1" si="150"/>
        <v>21962.236057519043</v>
      </c>
      <c r="M776" s="16">
        <f t="shared" ca="1" si="151"/>
        <v>21980.610537993161</v>
      </c>
      <c r="N776" s="16">
        <f t="shared" ca="1" si="145"/>
        <v>8.1117170205098255</v>
      </c>
      <c r="O776" s="16">
        <f t="shared" ca="1" si="146"/>
        <v>21988.722255013672</v>
      </c>
      <c r="P776" s="16">
        <f t="shared" ca="1" si="152"/>
        <v>30.191757732696715</v>
      </c>
      <c r="Q776" s="16">
        <f t="shared" ca="1" si="147"/>
        <v>18.374480474118798</v>
      </c>
      <c r="R776" s="16">
        <f t="shared" ca="1" si="153"/>
        <v>56.677955227325342</v>
      </c>
      <c r="S776" s="15">
        <v>751</v>
      </c>
      <c r="T776" s="15">
        <f t="shared" ca="1" si="148"/>
        <v>2</v>
      </c>
      <c r="U776" s="16">
        <f t="shared" ca="1" si="154"/>
        <v>22001.29757410779</v>
      </c>
      <c r="V776" s="16">
        <f t="shared" ca="1" si="155"/>
        <v>21988.722255013672</v>
      </c>
      <c r="W776" s="16">
        <f t="shared" ca="1" si="156"/>
        <v>21982.037243045783</v>
      </c>
    </row>
    <row r="777" spans="9:23">
      <c r="I777" s="15">
        <v>752</v>
      </c>
      <c r="J777" s="16">
        <f t="shared" ca="1" si="144"/>
        <v>8.3108821409733284</v>
      </c>
      <c r="K777" s="16">
        <f t="shared" ca="1" si="149"/>
        <v>21940.35518192732</v>
      </c>
      <c r="L777" s="16">
        <f t="shared" ca="1" si="150"/>
        <v>21982.037243045783</v>
      </c>
      <c r="M777" s="16">
        <f t="shared" ca="1" si="151"/>
        <v>22065.946187097812</v>
      </c>
      <c r="N777" s="16">
        <f t="shared" ca="1" si="145"/>
        <v>5.2928737888598452</v>
      </c>
      <c r="O777" s="16">
        <f t="shared" ca="1" si="146"/>
        <v>22071.239060886674</v>
      </c>
      <c r="P777" s="16">
        <f t="shared" ca="1" si="152"/>
        <v>41.682061118463025</v>
      </c>
      <c r="Q777" s="16">
        <f t="shared" ca="1" si="147"/>
        <v>83.908944052030435</v>
      </c>
      <c r="R777" s="16">
        <f t="shared" ca="1" si="153"/>
        <v>130.8838789593533</v>
      </c>
      <c r="S777" s="15">
        <v>752</v>
      </c>
      <c r="T777" s="15">
        <f t="shared" ca="1" si="148"/>
        <v>3</v>
      </c>
      <c r="U777" s="16">
        <f t="shared" ca="1" si="154"/>
        <v>22001.29757410779</v>
      </c>
      <c r="V777" s="16">
        <f t="shared" ca="1" si="155"/>
        <v>21988.722255013672</v>
      </c>
      <c r="W777" s="16">
        <f t="shared" ca="1" si="156"/>
        <v>22071.239060886674</v>
      </c>
    </row>
    <row r="778" spans="9:23">
      <c r="I778" s="15">
        <v>753</v>
      </c>
      <c r="J778" s="16">
        <f t="shared" ca="1" si="144"/>
        <v>2.7367768204182128</v>
      </c>
      <c r="K778" s="16">
        <f t="shared" ca="1" si="149"/>
        <v>21943.091958747736</v>
      </c>
      <c r="L778" s="16">
        <f t="shared" ca="1" si="150"/>
        <v>21988.722255013672</v>
      </c>
      <c r="M778" s="16">
        <f t="shared" ca="1" si="151"/>
        <v>22023.06721588322</v>
      </c>
      <c r="N778" s="16">
        <f t="shared" ca="1" si="145"/>
        <v>5.4116532152117234</v>
      </c>
      <c r="O778" s="16">
        <f t="shared" ca="1" si="146"/>
        <v>22028.478869098431</v>
      </c>
      <c r="P778" s="16">
        <f t="shared" ca="1" si="152"/>
        <v>45.630296265935613</v>
      </c>
      <c r="Q778" s="16">
        <f t="shared" ca="1" si="147"/>
        <v>34.344960869548174</v>
      </c>
      <c r="R778" s="16">
        <f t="shared" ca="1" si="153"/>
        <v>85.386910350695516</v>
      </c>
      <c r="S778" s="15">
        <v>753</v>
      </c>
      <c r="T778" s="15">
        <f t="shared" ca="1" si="148"/>
        <v>2</v>
      </c>
      <c r="U778" s="16">
        <f t="shared" ca="1" si="154"/>
        <v>22001.29757410779</v>
      </c>
      <c r="V778" s="16">
        <f t="shared" ca="1" si="155"/>
        <v>22028.478869098431</v>
      </c>
      <c r="W778" s="16">
        <f t="shared" ca="1" si="156"/>
        <v>22071.239060886674</v>
      </c>
    </row>
    <row r="779" spans="9:23">
      <c r="I779" s="15">
        <v>754</v>
      </c>
      <c r="J779" s="16">
        <f t="shared" ca="1" si="144"/>
        <v>18.217481288276971</v>
      </c>
      <c r="K779" s="16">
        <f t="shared" ca="1" si="149"/>
        <v>21961.309440036013</v>
      </c>
      <c r="L779" s="16">
        <f t="shared" ca="1" si="150"/>
        <v>22001.29757410779</v>
      </c>
      <c r="M779" s="16">
        <f t="shared" ca="1" si="151"/>
        <v>22085.896443748388</v>
      </c>
      <c r="N779" s="16">
        <f t="shared" ca="1" si="145"/>
        <v>9.1698987021770435</v>
      </c>
      <c r="O779" s="16">
        <f t="shared" ca="1" si="146"/>
        <v>22095.066342450566</v>
      </c>
      <c r="P779" s="16">
        <f t="shared" ca="1" si="152"/>
        <v>39.988134071776585</v>
      </c>
      <c r="Q779" s="16">
        <f t="shared" ca="1" si="147"/>
        <v>84.598869640599659</v>
      </c>
      <c r="R779" s="16">
        <f t="shared" ca="1" si="153"/>
        <v>133.75690241455328</v>
      </c>
      <c r="S779" s="15">
        <v>754</v>
      </c>
      <c r="T779" s="15">
        <f t="shared" ca="1" si="148"/>
        <v>1</v>
      </c>
      <c r="U779" s="16">
        <f t="shared" ca="1" si="154"/>
        <v>22095.066342450566</v>
      </c>
      <c r="V779" s="16">
        <f t="shared" ca="1" si="155"/>
        <v>22028.478869098431</v>
      </c>
      <c r="W779" s="16">
        <f t="shared" ca="1" si="156"/>
        <v>22071.239060886674</v>
      </c>
    </row>
    <row r="780" spans="9:23">
      <c r="I780" s="15">
        <v>755</v>
      </c>
      <c r="J780" s="16">
        <f t="shared" ca="1" si="144"/>
        <v>81.916198010318809</v>
      </c>
      <c r="K780" s="16">
        <f t="shared" ca="1" si="149"/>
        <v>22043.225638046333</v>
      </c>
      <c r="L780" s="16">
        <f t="shared" ca="1" si="150"/>
        <v>22043.225638046333</v>
      </c>
      <c r="M780" s="16">
        <f t="shared" ca="1" si="151"/>
        <v>22088.040600904664</v>
      </c>
      <c r="N780" s="16">
        <f t="shared" ca="1" si="145"/>
        <v>5.9688554813096122</v>
      </c>
      <c r="O780" s="16">
        <f t="shared" ca="1" si="146"/>
        <v>22094.009456385975</v>
      </c>
      <c r="P780" s="16">
        <f t="shared" ca="1" si="152"/>
        <v>0</v>
      </c>
      <c r="Q780" s="16">
        <f t="shared" ca="1" si="147"/>
        <v>44.81496285832948</v>
      </c>
      <c r="R780" s="16">
        <f t="shared" ca="1" si="153"/>
        <v>50.78381833963909</v>
      </c>
      <c r="S780" s="15">
        <v>755</v>
      </c>
      <c r="T780" s="15">
        <f t="shared" ca="1" si="148"/>
        <v>2</v>
      </c>
      <c r="U780" s="16">
        <f t="shared" ca="1" si="154"/>
        <v>22095.066342450566</v>
      </c>
      <c r="V780" s="16">
        <f t="shared" ca="1" si="155"/>
        <v>22094.009456385975</v>
      </c>
      <c r="W780" s="16">
        <f t="shared" ca="1" si="156"/>
        <v>22071.239060886674</v>
      </c>
    </row>
    <row r="781" spans="9:23">
      <c r="I781" s="15">
        <v>756</v>
      </c>
      <c r="J781" s="16">
        <f t="shared" ca="1" si="144"/>
        <v>1.5292406219293706</v>
      </c>
      <c r="K781" s="16">
        <f t="shared" ca="1" si="149"/>
        <v>22044.754878668264</v>
      </c>
      <c r="L781" s="16">
        <f t="shared" ca="1" si="150"/>
        <v>22071.239060886674</v>
      </c>
      <c r="M781" s="16">
        <f t="shared" ca="1" si="151"/>
        <v>22136.581021127418</v>
      </c>
      <c r="N781" s="16">
        <f t="shared" ca="1" si="145"/>
        <v>9.9383700960441903</v>
      </c>
      <c r="O781" s="16">
        <f t="shared" ca="1" si="146"/>
        <v>22146.519391223461</v>
      </c>
      <c r="P781" s="16">
        <f t="shared" ca="1" si="152"/>
        <v>26.484182218409842</v>
      </c>
      <c r="Q781" s="16">
        <f t="shared" ca="1" si="147"/>
        <v>65.341960240744044</v>
      </c>
      <c r="R781" s="16">
        <f t="shared" ca="1" si="153"/>
        <v>101.76451255519808</v>
      </c>
      <c r="S781" s="15">
        <v>756</v>
      </c>
      <c r="T781" s="15">
        <f t="shared" ca="1" si="148"/>
        <v>3</v>
      </c>
      <c r="U781" s="16">
        <f t="shared" ca="1" si="154"/>
        <v>22095.066342450566</v>
      </c>
      <c r="V781" s="16">
        <f t="shared" ca="1" si="155"/>
        <v>22094.009456385975</v>
      </c>
      <c r="W781" s="16">
        <f t="shared" ca="1" si="156"/>
        <v>22146.519391223461</v>
      </c>
    </row>
    <row r="782" spans="9:23">
      <c r="I782" s="15">
        <v>757</v>
      </c>
      <c r="J782" s="16">
        <f t="shared" ca="1" si="144"/>
        <v>25.573529795671956</v>
      </c>
      <c r="K782" s="16">
        <f t="shared" ca="1" si="149"/>
        <v>22070.328408463934</v>
      </c>
      <c r="L782" s="16">
        <f t="shared" ca="1" si="150"/>
        <v>22094.009456385975</v>
      </c>
      <c r="M782" s="16">
        <f t="shared" ca="1" si="151"/>
        <v>22158.624389870001</v>
      </c>
      <c r="N782" s="16">
        <f t="shared" ca="1" si="145"/>
        <v>6.2724621877694986</v>
      </c>
      <c r="O782" s="16">
        <f t="shared" ca="1" si="146"/>
        <v>22164.896852057769</v>
      </c>
      <c r="P782" s="16">
        <f t="shared" ca="1" si="152"/>
        <v>23.681047922040307</v>
      </c>
      <c r="Q782" s="16">
        <f t="shared" ca="1" si="147"/>
        <v>64.614933484026693</v>
      </c>
      <c r="R782" s="16">
        <f t="shared" ca="1" si="153"/>
        <v>94.568443593836491</v>
      </c>
      <c r="S782" s="15">
        <v>757</v>
      </c>
      <c r="T782" s="15">
        <f t="shared" ca="1" si="148"/>
        <v>2</v>
      </c>
      <c r="U782" s="16">
        <f t="shared" ca="1" si="154"/>
        <v>22095.066342450566</v>
      </c>
      <c r="V782" s="16">
        <f t="shared" ca="1" si="155"/>
        <v>22164.896852057769</v>
      </c>
      <c r="W782" s="16">
        <f t="shared" ca="1" si="156"/>
        <v>22146.519391223461</v>
      </c>
    </row>
    <row r="783" spans="9:23">
      <c r="I783" s="15">
        <v>758</v>
      </c>
      <c r="J783" s="16">
        <f t="shared" ca="1" si="144"/>
        <v>17.854251655677501</v>
      </c>
      <c r="K783" s="16">
        <f t="shared" ca="1" si="149"/>
        <v>22088.182660119612</v>
      </c>
      <c r="L783" s="16">
        <f t="shared" ca="1" si="150"/>
        <v>22095.066342450566</v>
      </c>
      <c r="M783" s="16">
        <f t="shared" ca="1" si="151"/>
        <v>22155.028042750368</v>
      </c>
      <c r="N783" s="16">
        <f t="shared" ca="1" si="145"/>
        <v>9.7093613472455171</v>
      </c>
      <c r="O783" s="16">
        <f t="shared" ca="1" si="146"/>
        <v>22164.737404097614</v>
      </c>
      <c r="P783" s="16">
        <f t="shared" ca="1" si="152"/>
        <v>6.8836823309538886</v>
      </c>
      <c r="Q783" s="16">
        <f t="shared" ca="1" si="147"/>
        <v>59.961700299802651</v>
      </c>
      <c r="R783" s="16">
        <f t="shared" ca="1" si="153"/>
        <v>76.554743978002065</v>
      </c>
      <c r="S783" s="15">
        <v>758</v>
      </c>
      <c r="T783" s="15">
        <f t="shared" ca="1" si="148"/>
        <v>1</v>
      </c>
      <c r="U783" s="16">
        <f t="shared" ca="1" si="154"/>
        <v>22164.737404097614</v>
      </c>
      <c r="V783" s="16">
        <f t="shared" ca="1" si="155"/>
        <v>22164.896852057769</v>
      </c>
      <c r="W783" s="16">
        <f t="shared" ca="1" si="156"/>
        <v>22146.519391223461</v>
      </c>
    </row>
    <row r="784" spans="9:23">
      <c r="I784" s="15">
        <v>759</v>
      </c>
      <c r="J784" s="16">
        <f t="shared" ca="1" si="144"/>
        <v>23.177266208259347</v>
      </c>
      <c r="K784" s="16">
        <f t="shared" ca="1" si="149"/>
        <v>22111.35992632787</v>
      </c>
      <c r="L784" s="16">
        <f t="shared" ca="1" si="150"/>
        <v>22146.519391223461</v>
      </c>
      <c r="M784" s="16">
        <f t="shared" ca="1" si="151"/>
        <v>22198.05255468086</v>
      </c>
      <c r="N784" s="16">
        <f t="shared" ca="1" si="145"/>
        <v>8.3165282748394773</v>
      </c>
      <c r="O784" s="16">
        <f t="shared" ca="1" si="146"/>
        <v>22206.369082955698</v>
      </c>
      <c r="P784" s="16">
        <f t="shared" ca="1" si="152"/>
        <v>35.159464895590645</v>
      </c>
      <c r="Q784" s="16">
        <f t="shared" ca="1" si="147"/>
        <v>51.533163457401017</v>
      </c>
      <c r="R784" s="16">
        <f t="shared" ca="1" si="153"/>
        <v>95.009156627831146</v>
      </c>
      <c r="S784" s="15">
        <v>759</v>
      </c>
      <c r="T784" s="15">
        <f t="shared" ca="1" si="148"/>
        <v>3</v>
      </c>
      <c r="U784" s="16">
        <f t="shared" ca="1" si="154"/>
        <v>22164.737404097614</v>
      </c>
      <c r="V784" s="16">
        <f t="shared" ca="1" si="155"/>
        <v>22164.896852057769</v>
      </c>
      <c r="W784" s="16">
        <f t="shared" ca="1" si="156"/>
        <v>22206.369082955698</v>
      </c>
    </row>
    <row r="785" spans="9:23">
      <c r="I785" s="15">
        <v>760</v>
      </c>
      <c r="J785" s="16">
        <f t="shared" ca="1" si="144"/>
        <v>6.6646883879192593</v>
      </c>
      <c r="K785" s="16">
        <f t="shared" ca="1" si="149"/>
        <v>22118.024614715789</v>
      </c>
      <c r="L785" s="16">
        <f t="shared" ca="1" si="150"/>
        <v>22164.737404097614</v>
      </c>
      <c r="M785" s="16">
        <f t="shared" ca="1" si="151"/>
        <v>22241.235242056468</v>
      </c>
      <c r="N785" s="16">
        <f t="shared" ca="1" si="145"/>
        <v>7.6438986267803379</v>
      </c>
      <c r="O785" s="16">
        <f t="shared" ca="1" si="146"/>
        <v>22248.879140683246</v>
      </c>
      <c r="P785" s="16">
        <f t="shared" ca="1" si="152"/>
        <v>46.712789381825132</v>
      </c>
      <c r="Q785" s="16">
        <f t="shared" ca="1" si="147"/>
        <v>76.49783795885287</v>
      </c>
      <c r="R785" s="16">
        <f t="shared" ca="1" si="153"/>
        <v>130.85452596745833</v>
      </c>
      <c r="S785" s="15">
        <v>760</v>
      </c>
      <c r="T785" s="15">
        <f t="shared" ca="1" si="148"/>
        <v>1</v>
      </c>
      <c r="U785" s="16">
        <f t="shared" ca="1" si="154"/>
        <v>22248.879140683246</v>
      </c>
      <c r="V785" s="16">
        <f t="shared" ca="1" si="155"/>
        <v>22164.896852057769</v>
      </c>
      <c r="W785" s="16">
        <f t="shared" ca="1" si="156"/>
        <v>22206.369082955698</v>
      </c>
    </row>
    <row r="786" spans="9:23">
      <c r="I786" s="15">
        <v>761</v>
      </c>
      <c r="J786" s="16">
        <f t="shared" ca="1" si="144"/>
        <v>79.112661215307881</v>
      </c>
      <c r="K786" s="16">
        <f t="shared" ca="1" si="149"/>
        <v>22197.137275931098</v>
      </c>
      <c r="L786" s="16">
        <f t="shared" ca="1" si="150"/>
        <v>22197.137275931098</v>
      </c>
      <c r="M786" s="16">
        <f t="shared" ca="1" si="151"/>
        <v>22271.083911851332</v>
      </c>
      <c r="N786" s="16">
        <f t="shared" ca="1" si="145"/>
        <v>5.7535863921471702</v>
      </c>
      <c r="O786" s="16">
        <f t="shared" ca="1" si="146"/>
        <v>22276.83749824348</v>
      </c>
      <c r="P786" s="16">
        <f t="shared" ca="1" si="152"/>
        <v>0</v>
      </c>
      <c r="Q786" s="16">
        <f t="shared" ca="1" si="147"/>
        <v>73.946635920233149</v>
      </c>
      <c r="R786" s="16">
        <f t="shared" ca="1" si="153"/>
        <v>79.700222312380319</v>
      </c>
      <c r="S786" s="15">
        <v>761</v>
      </c>
      <c r="T786" s="15">
        <f t="shared" ca="1" si="148"/>
        <v>2</v>
      </c>
      <c r="U786" s="16">
        <f t="shared" ca="1" si="154"/>
        <v>22248.879140683246</v>
      </c>
      <c r="V786" s="16">
        <f t="shared" ca="1" si="155"/>
        <v>22276.83749824348</v>
      </c>
      <c r="W786" s="16">
        <f t="shared" ca="1" si="156"/>
        <v>22206.369082955698</v>
      </c>
    </row>
    <row r="787" spans="9:23">
      <c r="I787" s="15">
        <v>762</v>
      </c>
      <c r="J787" s="16">
        <f t="shared" ca="1" si="144"/>
        <v>25.673443521724899</v>
      </c>
      <c r="K787" s="16">
        <f t="shared" ca="1" si="149"/>
        <v>22222.810719452824</v>
      </c>
      <c r="L787" s="16">
        <f t="shared" ca="1" si="150"/>
        <v>22222.810719452824</v>
      </c>
      <c r="M787" s="16">
        <f t="shared" ca="1" si="151"/>
        <v>22277.879047365488</v>
      </c>
      <c r="N787" s="16">
        <f t="shared" ca="1" si="145"/>
        <v>5.5124239967374233</v>
      </c>
      <c r="O787" s="16">
        <f t="shared" ca="1" si="146"/>
        <v>22283.391471362225</v>
      </c>
      <c r="P787" s="16">
        <f t="shared" ca="1" si="152"/>
        <v>0</v>
      </c>
      <c r="Q787" s="16">
        <f t="shared" ca="1" si="147"/>
        <v>55.068327912664486</v>
      </c>
      <c r="R787" s="16">
        <f t="shared" ca="1" si="153"/>
        <v>60.580751909401911</v>
      </c>
      <c r="S787" s="15">
        <v>762</v>
      </c>
      <c r="T787" s="15">
        <f t="shared" ca="1" si="148"/>
        <v>3</v>
      </c>
      <c r="U787" s="16">
        <f t="shared" ca="1" si="154"/>
        <v>22248.879140683246</v>
      </c>
      <c r="V787" s="16">
        <f t="shared" ca="1" si="155"/>
        <v>22276.83749824348</v>
      </c>
      <c r="W787" s="16">
        <f t="shared" ca="1" si="156"/>
        <v>22283.391471362225</v>
      </c>
    </row>
    <row r="788" spans="9:23">
      <c r="I788" s="15">
        <v>763</v>
      </c>
      <c r="J788" s="16">
        <f t="shared" ca="1" si="144"/>
        <v>104.4804470019799</v>
      </c>
      <c r="K788" s="16">
        <f t="shared" ca="1" si="149"/>
        <v>22327.291166454805</v>
      </c>
      <c r="L788" s="16">
        <f t="shared" ca="1" si="150"/>
        <v>22327.291166454805</v>
      </c>
      <c r="M788" s="16">
        <f t="shared" ca="1" si="151"/>
        <v>22355.455457150147</v>
      </c>
      <c r="N788" s="16">
        <f t="shared" ca="1" si="145"/>
        <v>6.5648556550407591</v>
      </c>
      <c r="O788" s="16">
        <f t="shared" ca="1" si="146"/>
        <v>22362.020312805187</v>
      </c>
      <c r="P788" s="16">
        <f t="shared" ca="1" si="152"/>
        <v>0</v>
      </c>
      <c r="Q788" s="16">
        <f t="shared" ca="1" si="147"/>
        <v>28.164290695343595</v>
      </c>
      <c r="R788" s="16">
        <f t="shared" ca="1" si="153"/>
        <v>34.729146350384354</v>
      </c>
      <c r="S788" s="15">
        <v>763</v>
      </c>
      <c r="T788" s="15">
        <f t="shared" ca="1" si="148"/>
        <v>1</v>
      </c>
      <c r="U788" s="16">
        <f t="shared" ca="1" si="154"/>
        <v>22362.020312805187</v>
      </c>
      <c r="V788" s="16">
        <f t="shared" ca="1" si="155"/>
        <v>22276.83749824348</v>
      </c>
      <c r="W788" s="16">
        <f t="shared" ca="1" si="156"/>
        <v>22283.391471362225</v>
      </c>
    </row>
    <row r="789" spans="9:23">
      <c r="I789" s="15">
        <v>764</v>
      </c>
      <c r="J789" s="16">
        <f t="shared" ca="1" si="144"/>
        <v>0.66784795973434175</v>
      </c>
      <c r="K789" s="16">
        <f t="shared" ca="1" si="149"/>
        <v>22327.95901441454</v>
      </c>
      <c r="L789" s="16">
        <f t="shared" ca="1" si="150"/>
        <v>22327.95901441454</v>
      </c>
      <c r="M789" s="16">
        <f t="shared" ca="1" si="151"/>
        <v>22368.969957421505</v>
      </c>
      <c r="N789" s="16">
        <f t="shared" ca="1" si="145"/>
        <v>9.9447131137951246</v>
      </c>
      <c r="O789" s="16">
        <f t="shared" ca="1" si="146"/>
        <v>22378.914670535301</v>
      </c>
      <c r="P789" s="16">
        <f t="shared" ca="1" si="152"/>
        <v>0</v>
      </c>
      <c r="Q789" s="16">
        <f t="shared" ca="1" si="147"/>
        <v>41.010943006962975</v>
      </c>
      <c r="R789" s="16">
        <f t="shared" ca="1" si="153"/>
        <v>50.9556561207581</v>
      </c>
      <c r="S789" s="15">
        <v>764</v>
      </c>
      <c r="T789" s="15">
        <f t="shared" ca="1" si="148"/>
        <v>2</v>
      </c>
      <c r="U789" s="16">
        <f t="shared" ca="1" si="154"/>
        <v>22362.020312805187</v>
      </c>
      <c r="V789" s="16">
        <f t="shared" ca="1" si="155"/>
        <v>22378.914670535301</v>
      </c>
      <c r="W789" s="16">
        <f t="shared" ca="1" si="156"/>
        <v>22283.391471362225</v>
      </c>
    </row>
    <row r="790" spans="9:23">
      <c r="I790" s="15">
        <v>765</v>
      </c>
      <c r="J790" s="16">
        <f t="shared" ca="1" si="144"/>
        <v>1.9053774428431249</v>
      </c>
      <c r="K790" s="16">
        <f t="shared" ca="1" si="149"/>
        <v>22329.864391857383</v>
      </c>
      <c r="L790" s="16">
        <f t="shared" ca="1" si="150"/>
        <v>22329.864391857383</v>
      </c>
      <c r="M790" s="16">
        <f t="shared" ca="1" si="151"/>
        <v>22407.8306589723</v>
      </c>
      <c r="N790" s="16">
        <f t="shared" ca="1" si="145"/>
        <v>9.6600887359865162</v>
      </c>
      <c r="O790" s="16">
        <f t="shared" ca="1" si="146"/>
        <v>22417.490747708285</v>
      </c>
      <c r="P790" s="16">
        <f t="shared" ca="1" si="152"/>
        <v>0</v>
      </c>
      <c r="Q790" s="16">
        <f t="shared" ca="1" si="147"/>
        <v>77.966267114917628</v>
      </c>
      <c r="R790" s="16">
        <f t="shared" ca="1" si="153"/>
        <v>87.626355850904147</v>
      </c>
      <c r="S790" s="15">
        <v>765</v>
      </c>
      <c r="T790" s="15">
        <f t="shared" ca="1" si="148"/>
        <v>3</v>
      </c>
      <c r="U790" s="16">
        <f t="shared" ca="1" si="154"/>
        <v>22362.020312805187</v>
      </c>
      <c r="V790" s="16">
        <f t="shared" ca="1" si="155"/>
        <v>22378.914670535301</v>
      </c>
      <c r="W790" s="16">
        <f t="shared" ca="1" si="156"/>
        <v>22417.490747708285</v>
      </c>
    </row>
    <row r="791" spans="9:23">
      <c r="I791" s="15">
        <v>766</v>
      </c>
      <c r="J791" s="16">
        <f t="shared" ca="1" si="144"/>
        <v>1.6997902605252162</v>
      </c>
      <c r="K791" s="16">
        <f t="shared" ca="1" si="149"/>
        <v>22331.564182117909</v>
      </c>
      <c r="L791" s="16">
        <f t="shared" ca="1" si="150"/>
        <v>22362.020312805187</v>
      </c>
      <c r="M791" s="16">
        <f t="shared" ca="1" si="151"/>
        <v>22378.724206419993</v>
      </c>
      <c r="N791" s="16">
        <f t="shared" ca="1" si="145"/>
        <v>6.1687372282299311</v>
      </c>
      <c r="O791" s="16">
        <f t="shared" ca="1" si="146"/>
        <v>22384.892943648221</v>
      </c>
      <c r="P791" s="16">
        <f t="shared" ca="1" si="152"/>
        <v>30.456130687278346</v>
      </c>
      <c r="Q791" s="16">
        <f t="shared" ca="1" si="147"/>
        <v>16.703893614807214</v>
      </c>
      <c r="R791" s="16">
        <f t="shared" ca="1" si="153"/>
        <v>53.328761530315489</v>
      </c>
      <c r="S791" s="15">
        <v>766</v>
      </c>
      <c r="T791" s="15">
        <f t="shared" ca="1" si="148"/>
        <v>1</v>
      </c>
      <c r="U791" s="16">
        <f t="shared" ca="1" si="154"/>
        <v>22384.892943648221</v>
      </c>
      <c r="V791" s="16">
        <f t="shared" ca="1" si="155"/>
        <v>22378.914670535301</v>
      </c>
      <c r="W791" s="16">
        <f t="shared" ca="1" si="156"/>
        <v>22417.490747708285</v>
      </c>
    </row>
    <row r="792" spans="9:23">
      <c r="I792" s="15">
        <v>767</v>
      </c>
      <c r="J792" s="16">
        <f t="shared" ca="1" si="144"/>
        <v>43.682305405270476</v>
      </c>
      <c r="K792" s="16">
        <f t="shared" ca="1" si="149"/>
        <v>22375.246487523178</v>
      </c>
      <c r="L792" s="16">
        <f t="shared" ca="1" si="150"/>
        <v>22378.914670535301</v>
      </c>
      <c r="M792" s="16">
        <f t="shared" ca="1" si="151"/>
        <v>22405.883876523334</v>
      </c>
      <c r="N792" s="16">
        <f t="shared" ca="1" si="145"/>
        <v>6.776849277302829</v>
      </c>
      <c r="O792" s="16">
        <f t="shared" ca="1" si="146"/>
        <v>22412.660725800637</v>
      </c>
      <c r="P792" s="16">
        <f t="shared" ca="1" si="152"/>
        <v>3.6681830121233361</v>
      </c>
      <c r="Q792" s="16">
        <f t="shared" ca="1" si="147"/>
        <v>26.969205988033124</v>
      </c>
      <c r="R792" s="16">
        <f t="shared" ca="1" si="153"/>
        <v>37.41423827745929</v>
      </c>
      <c r="S792" s="15">
        <v>767</v>
      </c>
      <c r="T792" s="15">
        <f t="shared" ca="1" si="148"/>
        <v>2</v>
      </c>
      <c r="U792" s="16">
        <f t="shared" ca="1" si="154"/>
        <v>22384.892943648221</v>
      </c>
      <c r="V792" s="16">
        <f t="shared" ca="1" si="155"/>
        <v>22412.660725800637</v>
      </c>
      <c r="W792" s="16">
        <f t="shared" ca="1" si="156"/>
        <v>22417.490747708285</v>
      </c>
    </row>
    <row r="793" spans="9:23">
      <c r="I793" s="15">
        <v>768</v>
      </c>
      <c r="J793" s="16">
        <f t="shared" ca="1" si="144"/>
        <v>35.535777054829168</v>
      </c>
      <c r="K793" s="16">
        <f t="shared" ca="1" si="149"/>
        <v>22410.782264578007</v>
      </c>
      <c r="L793" s="16">
        <f t="shared" ca="1" si="150"/>
        <v>22410.782264578007</v>
      </c>
      <c r="M793" s="16">
        <f t="shared" ca="1" si="151"/>
        <v>22480.03425226843</v>
      </c>
      <c r="N793" s="16">
        <f t="shared" ca="1" si="145"/>
        <v>6.7472927066304571</v>
      </c>
      <c r="O793" s="16">
        <f t="shared" ca="1" si="146"/>
        <v>22486.78154497506</v>
      </c>
      <c r="P793" s="16">
        <f t="shared" ca="1" si="152"/>
        <v>0</v>
      </c>
      <c r="Q793" s="16">
        <f t="shared" ca="1" si="147"/>
        <v>69.251987690423647</v>
      </c>
      <c r="R793" s="16">
        <f t="shared" ca="1" si="153"/>
        <v>75.999280397054108</v>
      </c>
      <c r="S793" s="15">
        <v>768</v>
      </c>
      <c r="T793" s="15">
        <f t="shared" ca="1" si="148"/>
        <v>1</v>
      </c>
      <c r="U793" s="16">
        <f t="shared" ca="1" si="154"/>
        <v>22486.78154497506</v>
      </c>
      <c r="V793" s="16">
        <f t="shared" ca="1" si="155"/>
        <v>22412.660725800637</v>
      </c>
      <c r="W793" s="16">
        <f t="shared" ca="1" si="156"/>
        <v>22417.490747708285</v>
      </c>
    </row>
    <row r="794" spans="9:23">
      <c r="I794" s="15">
        <v>769</v>
      </c>
      <c r="J794" s="16">
        <f t="shared" ca="1" si="144"/>
        <v>18.687794107939723</v>
      </c>
      <c r="K794" s="16">
        <f t="shared" ca="1" si="149"/>
        <v>22429.470058685947</v>
      </c>
      <c r="L794" s="16">
        <f t="shared" ca="1" si="150"/>
        <v>22429.470058685947</v>
      </c>
      <c r="M794" s="16">
        <f t="shared" ca="1" si="151"/>
        <v>22495.613713863375</v>
      </c>
      <c r="N794" s="16">
        <f t="shared" ca="1" si="145"/>
        <v>9.4622177766093145</v>
      </c>
      <c r="O794" s="16">
        <f t="shared" ca="1" si="146"/>
        <v>22505.075931639985</v>
      </c>
      <c r="P794" s="16">
        <f t="shared" ca="1" si="152"/>
        <v>0</v>
      </c>
      <c r="Q794" s="16">
        <f t="shared" ca="1" si="147"/>
        <v>66.143655177427902</v>
      </c>
      <c r="R794" s="16">
        <f t="shared" ca="1" si="153"/>
        <v>75.60587295403721</v>
      </c>
      <c r="S794" s="15">
        <v>769</v>
      </c>
      <c r="T794" s="15">
        <f t="shared" ca="1" si="148"/>
        <v>2</v>
      </c>
      <c r="U794" s="16">
        <f t="shared" ca="1" si="154"/>
        <v>22486.78154497506</v>
      </c>
      <c r="V794" s="16">
        <f t="shared" ca="1" si="155"/>
        <v>22505.075931639985</v>
      </c>
      <c r="W794" s="16">
        <f t="shared" ca="1" si="156"/>
        <v>22417.490747708285</v>
      </c>
    </row>
    <row r="795" spans="9:23">
      <c r="I795" s="15">
        <v>770</v>
      </c>
      <c r="J795" s="16">
        <f t="shared" ref="J795:J858" ca="1" si="157">LN(RAND())*(-$B$15)</f>
        <v>72.653841365346494</v>
      </c>
      <c r="K795" s="16">
        <f t="shared" ca="1" si="149"/>
        <v>22502.123900051294</v>
      </c>
      <c r="L795" s="16">
        <f t="shared" ca="1" si="150"/>
        <v>22502.123900051294</v>
      </c>
      <c r="M795" s="16">
        <f t="shared" ca="1" si="151"/>
        <v>22558.268143221034</v>
      </c>
      <c r="N795" s="16">
        <f t="shared" ref="N795:N858" ca="1" si="158">(RAND()*5)+5</f>
        <v>8.0045485701015977</v>
      </c>
      <c r="O795" s="16">
        <f t="shared" ref="O795:O858" ca="1" si="159">M795+N795</f>
        <v>22566.272691791135</v>
      </c>
      <c r="P795" s="16">
        <f t="shared" ca="1" si="152"/>
        <v>0</v>
      </c>
      <c r="Q795" s="16">
        <f t="shared" ref="Q795:Q858" ca="1" si="160">_xlfn.NORM.INV(RAND(), $B$11,$B$12)</f>
        <v>56.144243169739489</v>
      </c>
      <c r="R795" s="16">
        <f t="shared" ca="1" si="153"/>
        <v>64.148791739841087</v>
      </c>
      <c r="S795" s="15">
        <v>770</v>
      </c>
      <c r="T795" s="15">
        <f t="shared" ref="T795:T858" ca="1" si="161">IF(O795=U795, 1, IF(O795=V795, 2, IF(W795=O795, 3, IF(X795=O795, 4, 0))))</f>
        <v>3</v>
      </c>
      <c r="U795" s="16">
        <f t="shared" ca="1" si="154"/>
        <v>22486.78154497506</v>
      </c>
      <c r="V795" s="16">
        <f t="shared" ca="1" si="155"/>
        <v>22505.075931639985</v>
      </c>
      <c r="W795" s="16">
        <f t="shared" ca="1" si="156"/>
        <v>22566.272691791135</v>
      </c>
    </row>
    <row r="796" spans="9:23">
      <c r="I796" s="15">
        <v>771</v>
      </c>
      <c r="J796" s="16">
        <f t="shared" ca="1" si="157"/>
        <v>65.036148481974749</v>
      </c>
      <c r="K796" s="16">
        <f t="shared" ref="K796:K859" ca="1" si="162">K795+J796</f>
        <v>22567.160048533267</v>
      </c>
      <c r="L796" s="16">
        <f t="shared" ref="L796:L859" ca="1" si="163">IF(K796&gt;MIN(U795:W795), K796, MIN(U795:W795))</f>
        <v>22567.160048533267</v>
      </c>
      <c r="M796" s="16">
        <f t="shared" ref="M796:M859" ca="1" si="164">L796+Q796</f>
        <v>22640.048582577027</v>
      </c>
      <c r="N796" s="16">
        <f t="shared" ca="1" si="158"/>
        <v>8.3746963532870495</v>
      </c>
      <c r="O796" s="16">
        <f t="shared" ca="1" si="159"/>
        <v>22648.423278930313</v>
      </c>
      <c r="P796" s="16">
        <f t="shared" ref="P796:P859" ca="1" si="165">IF((L796-K796) &gt;=0, (L796-K796), 0)</f>
        <v>0</v>
      </c>
      <c r="Q796" s="16">
        <f t="shared" ca="1" si="160"/>
        <v>72.888534043760188</v>
      </c>
      <c r="R796" s="16">
        <f t="shared" ref="R796:R859" ca="1" si="166">Q796+P796+N796</f>
        <v>81.263230397047238</v>
      </c>
      <c r="S796" s="15">
        <v>771</v>
      </c>
      <c r="T796" s="15">
        <f t="shared" ca="1" si="161"/>
        <v>1</v>
      </c>
      <c r="U796" s="16">
        <f t="shared" ref="U796:U859" ca="1" si="167">IF(U795=MIN(U795:W795), M796 + N796, U795)</f>
        <v>22648.423278930313</v>
      </c>
      <c r="V796" s="16">
        <f t="shared" ref="V796:V859" ca="1" si="168">IF(V795=MIN(U795:W795), M796 + N796, V795)</f>
        <v>22505.075931639985</v>
      </c>
      <c r="W796" s="16">
        <f t="shared" ca="1" si="156"/>
        <v>22566.272691791135</v>
      </c>
    </row>
    <row r="797" spans="9:23">
      <c r="I797" s="15">
        <v>772</v>
      </c>
      <c r="J797" s="16">
        <f t="shared" ca="1" si="157"/>
        <v>33.114548723105237</v>
      </c>
      <c r="K797" s="16">
        <f t="shared" ca="1" si="162"/>
        <v>22600.274597256372</v>
      </c>
      <c r="L797" s="16">
        <f t="shared" ca="1" si="163"/>
        <v>22600.274597256372</v>
      </c>
      <c r="M797" s="16">
        <f t="shared" ca="1" si="164"/>
        <v>22682.41374739811</v>
      </c>
      <c r="N797" s="16">
        <f t="shared" ca="1" si="158"/>
        <v>9.8282984521965062</v>
      </c>
      <c r="O797" s="16">
        <f t="shared" ca="1" si="159"/>
        <v>22692.242045850307</v>
      </c>
      <c r="P797" s="16">
        <f t="shared" ca="1" si="165"/>
        <v>0</v>
      </c>
      <c r="Q797" s="16">
        <f t="shared" ca="1" si="160"/>
        <v>82.139150141737531</v>
      </c>
      <c r="R797" s="16">
        <f t="shared" ca="1" si="166"/>
        <v>91.967448593934037</v>
      </c>
      <c r="S797" s="15">
        <v>772</v>
      </c>
      <c r="T797" s="15">
        <f t="shared" ca="1" si="161"/>
        <v>2</v>
      </c>
      <c r="U797" s="16">
        <f t="shared" ca="1" si="167"/>
        <v>22648.423278930313</v>
      </c>
      <c r="V797" s="16">
        <f t="shared" ca="1" si="168"/>
        <v>22692.242045850307</v>
      </c>
      <c r="W797" s="16">
        <f t="shared" ref="W797:W860" ca="1" si="169">IF(W796=MIN(U796:W796), N797+M797, W796)</f>
        <v>22566.272691791135</v>
      </c>
    </row>
    <row r="798" spans="9:23">
      <c r="I798" s="15">
        <v>773</v>
      </c>
      <c r="J798" s="16">
        <f t="shared" ca="1" si="157"/>
        <v>53.382622302800229</v>
      </c>
      <c r="K798" s="16">
        <f t="shared" ca="1" si="162"/>
        <v>22653.657219559173</v>
      </c>
      <c r="L798" s="16">
        <f t="shared" ca="1" si="163"/>
        <v>22653.657219559173</v>
      </c>
      <c r="M798" s="16">
        <f t="shared" ca="1" si="164"/>
        <v>22727.769329103572</v>
      </c>
      <c r="N798" s="16">
        <f t="shared" ca="1" si="158"/>
        <v>7.4650682249810192</v>
      </c>
      <c r="O798" s="16">
        <f t="shared" ca="1" si="159"/>
        <v>22735.234397328553</v>
      </c>
      <c r="P798" s="16">
        <f t="shared" ca="1" si="165"/>
        <v>0</v>
      </c>
      <c r="Q798" s="16">
        <f t="shared" ca="1" si="160"/>
        <v>74.112109544400511</v>
      </c>
      <c r="R798" s="16">
        <f t="shared" ca="1" si="166"/>
        <v>81.577177769381535</v>
      </c>
      <c r="S798" s="15">
        <v>773</v>
      </c>
      <c r="T798" s="15">
        <f t="shared" ca="1" si="161"/>
        <v>3</v>
      </c>
      <c r="U798" s="16">
        <f t="shared" ca="1" si="167"/>
        <v>22648.423278930313</v>
      </c>
      <c r="V798" s="16">
        <f t="shared" ca="1" si="168"/>
        <v>22692.242045850307</v>
      </c>
      <c r="W798" s="16">
        <f t="shared" ca="1" si="169"/>
        <v>22735.234397328553</v>
      </c>
    </row>
    <row r="799" spans="9:23">
      <c r="I799" s="15">
        <v>774</v>
      </c>
      <c r="J799" s="16">
        <f t="shared" ca="1" si="157"/>
        <v>33.293698453311706</v>
      </c>
      <c r="K799" s="16">
        <f t="shared" ca="1" si="162"/>
        <v>22686.950918012484</v>
      </c>
      <c r="L799" s="16">
        <f t="shared" ca="1" si="163"/>
        <v>22686.950918012484</v>
      </c>
      <c r="M799" s="16">
        <f t="shared" ca="1" si="164"/>
        <v>22751.805148337418</v>
      </c>
      <c r="N799" s="16">
        <f t="shared" ca="1" si="158"/>
        <v>9.7147550254262232</v>
      </c>
      <c r="O799" s="16">
        <f t="shared" ca="1" si="159"/>
        <v>22761.519903362845</v>
      </c>
      <c r="P799" s="16">
        <f t="shared" ca="1" si="165"/>
        <v>0</v>
      </c>
      <c r="Q799" s="16">
        <f t="shared" ca="1" si="160"/>
        <v>64.854230324935131</v>
      </c>
      <c r="R799" s="16">
        <f t="shared" ca="1" si="166"/>
        <v>74.568985350361359</v>
      </c>
      <c r="S799" s="15">
        <v>774</v>
      </c>
      <c r="T799" s="15">
        <f t="shared" ca="1" si="161"/>
        <v>1</v>
      </c>
      <c r="U799" s="16">
        <f t="shared" ca="1" si="167"/>
        <v>22761.519903362845</v>
      </c>
      <c r="V799" s="16">
        <f t="shared" ca="1" si="168"/>
        <v>22692.242045850307</v>
      </c>
      <c r="W799" s="16">
        <f t="shared" ca="1" si="169"/>
        <v>22735.234397328553</v>
      </c>
    </row>
    <row r="800" spans="9:23">
      <c r="I800" s="15">
        <v>775</v>
      </c>
      <c r="J800" s="16">
        <f t="shared" ca="1" si="157"/>
        <v>48.646084229757378</v>
      </c>
      <c r="K800" s="16">
        <f t="shared" ca="1" si="162"/>
        <v>22735.597002242241</v>
      </c>
      <c r="L800" s="16">
        <f t="shared" ca="1" si="163"/>
        <v>22735.597002242241</v>
      </c>
      <c r="M800" s="16">
        <f t="shared" ca="1" si="164"/>
        <v>22787.564617992321</v>
      </c>
      <c r="N800" s="16">
        <f t="shared" ca="1" si="158"/>
        <v>9.2133162979157142</v>
      </c>
      <c r="O800" s="16">
        <f t="shared" ca="1" si="159"/>
        <v>22796.777934290236</v>
      </c>
      <c r="P800" s="16">
        <f t="shared" ca="1" si="165"/>
        <v>0</v>
      </c>
      <c r="Q800" s="16">
        <f t="shared" ca="1" si="160"/>
        <v>51.967615750080633</v>
      </c>
      <c r="R800" s="16">
        <f t="shared" ca="1" si="166"/>
        <v>61.18093204799635</v>
      </c>
      <c r="S800" s="15">
        <v>775</v>
      </c>
      <c r="T800" s="15">
        <f t="shared" ca="1" si="161"/>
        <v>2</v>
      </c>
      <c r="U800" s="16">
        <f t="shared" ca="1" si="167"/>
        <v>22761.519903362845</v>
      </c>
      <c r="V800" s="16">
        <f t="shared" ca="1" si="168"/>
        <v>22796.777934290236</v>
      </c>
      <c r="W800" s="16">
        <f t="shared" ca="1" si="169"/>
        <v>22735.234397328553</v>
      </c>
    </row>
    <row r="801" spans="9:23">
      <c r="I801" s="15">
        <v>776</v>
      </c>
      <c r="J801" s="16">
        <f t="shared" ca="1" si="157"/>
        <v>6.5637670227630807</v>
      </c>
      <c r="K801" s="16">
        <f t="shared" ca="1" si="162"/>
        <v>22742.160769265003</v>
      </c>
      <c r="L801" s="16">
        <f t="shared" ca="1" si="163"/>
        <v>22742.160769265003</v>
      </c>
      <c r="M801" s="16">
        <f t="shared" ca="1" si="164"/>
        <v>22792.60416801403</v>
      </c>
      <c r="N801" s="16">
        <f t="shared" ca="1" si="158"/>
        <v>8.6251469988141416</v>
      </c>
      <c r="O801" s="16">
        <f t="shared" ca="1" si="159"/>
        <v>22801.229315012843</v>
      </c>
      <c r="P801" s="16">
        <f t="shared" ca="1" si="165"/>
        <v>0</v>
      </c>
      <c r="Q801" s="16">
        <f t="shared" ca="1" si="160"/>
        <v>50.443398749028304</v>
      </c>
      <c r="R801" s="16">
        <f t="shared" ca="1" si="166"/>
        <v>59.06854574784245</v>
      </c>
      <c r="S801" s="15">
        <v>776</v>
      </c>
      <c r="T801" s="15">
        <f t="shared" ca="1" si="161"/>
        <v>3</v>
      </c>
      <c r="U801" s="16">
        <f t="shared" ca="1" si="167"/>
        <v>22761.519903362845</v>
      </c>
      <c r="V801" s="16">
        <f t="shared" ca="1" si="168"/>
        <v>22796.777934290236</v>
      </c>
      <c r="W801" s="16">
        <f t="shared" ca="1" si="169"/>
        <v>22801.229315012843</v>
      </c>
    </row>
    <row r="802" spans="9:23">
      <c r="I802" s="15">
        <v>777</v>
      </c>
      <c r="J802" s="16">
        <f t="shared" ca="1" si="157"/>
        <v>75.393367832331833</v>
      </c>
      <c r="K802" s="16">
        <f t="shared" ca="1" si="162"/>
        <v>22817.554137097333</v>
      </c>
      <c r="L802" s="16">
        <f t="shared" ca="1" si="163"/>
        <v>22817.554137097333</v>
      </c>
      <c r="M802" s="16">
        <f t="shared" ca="1" si="164"/>
        <v>22848.911077618122</v>
      </c>
      <c r="N802" s="16">
        <f t="shared" ca="1" si="158"/>
        <v>9.0564462656107629</v>
      </c>
      <c r="O802" s="16">
        <f t="shared" ca="1" si="159"/>
        <v>22857.967523883734</v>
      </c>
      <c r="P802" s="16">
        <f t="shared" ca="1" si="165"/>
        <v>0</v>
      </c>
      <c r="Q802" s="16">
        <f t="shared" ca="1" si="160"/>
        <v>31.356940520790129</v>
      </c>
      <c r="R802" s="16">
        <f t="shared" ca="1" si="166"/>
        <v>40.413386786400892</v>
      </c>
      <c r="S802" s="15">
        <v>777</v>
      </c>
      <c r="T802" s="15">
        <f t="shared" ca="1" si="161"/>
        <v>1</v>
      </c>
      <c r="U802" s="16">
        <f t="shared" ca="1" si="167"/>
        <v>22857.967523883734</v>
      </c>
      <c r="V802" s="16">
        <f t="shared" ca="1" si="168"/>
        <v>22796.777934290236</v>
      </c>
      <c r="W802" s="16">
        <f t="shared" ca="1" si="169"/>
        <v>22801.229315012843</v>
      </c>
    </row>
    <row r="803" spans="9:23">
      <c r="I803" s="15">
        <v>778</v>
      </c>
      <c r="J803" s="16">
        <f t="shared" ca="1" si="157"/>
        <v>2.3970966892771419</v>
      </c>
      <c r="K803" s="16">
        <f t="shared" ca="1" si="162"/>
        <v>22819.951233786611</v>
      </c>
      <c r="L803" s="16">
        <f t="shared" ca="1" si="163"/>
        <v>22819.951233786611</v>
      </c>
      <c r="M803" s="16">
        <f t="shared" ca="1" si="164"/>
        <v>22892.703678569087</v>
      </c>
      <c r="N803" s="16">
        <f t="shared" ca="1" si="158"/>
        <v>5.226014166990355</v>
      </c>
      <c r="O803" s="16">
        <f t="shared" ca="1" si="159"/>
        <v>22897.929692736077</v>
      </c>
      <c r="P803" s="16">
        <f t="shared" ca="1" si="165"/>
        <v>0</v>
      </c>
      <c r="Q803" s="16">
        <f t="shared" ca="1" si="160"/>
        <v>72.752444782474413</v>
      </c>
      <c r="R803" s="16">
        <f t="shared" ca="1" si="166"/>
        <v>77.978458949464766</v>
      </c>
      <c r="S803" s="15">
        <v>778</v>
      </c>
      <c r="T803" s="15">
        <f t="shared" ca="1" si="161"/>
        <v>2</v>
      </c>
      <c r="U803" s="16">
        <f t="shared" ca="1" si="167"/>
        <v>22857.967523883734</v>
      </c>
      <c r="V803" s="16">
        <f t="shared" ca="1" si="168"/>
        <v>22897.929692736077</v>
      </c>
      <c r="W803" s="16">
        <f t="shared" ca="1" si="169"/>
        <v>22801.229315012843</v>
      </c>
    </row>
    <row r="804" spans="9:23">
      <c r="I804" s="15">
        <v>779</v>
      </c>
      <c r="J804" s="16">
        <f t="shared" ca="1" si="157"/>
        <v>55.996662743568344</v>
      </c>
      <c r="K804" s="16">
        <f t="shared" ca="1" si="162"/>
        <v>22875.947896530179</v>
      </c>
      <c r="L804" s="16">
        <f t="shared" ca="1" si="163"/>
        <v>22875.947896530179</v>
      </c>
      <c r="M804" s="16">
        <f t="shared" ca="1" si="164"/>
        <v>22922.564529971034</v>
      </c>
      <c r="N804" s="16">
        <f t="shared" ca="1" si="158"/>
        <v>9.492941777112442</v>
      </c>
      <c r="O804" s="16">
        <f t="shared" ca="1" si="159"/>
        <v>22932.057471748147</v>
      </c>
      <c r="P804" s="16">
        <f t="shared" ca="1" si="165"/>
        <v>0</v>
      </c>
      <c r="Q804" s="16">
        <f t="shared" ca="1" si="160"/>
        <v>46.616633440855495</v>
      </c>
      <c r="R804" s="16">
        <f t="shared" ca="1" si="166"/>
        <v>56.109575217967937</v>
      </c>
      <c r="S804" s="15">
        <v>779</v>
      </c>
      <c r="T804" s="15">
        <f t="shared" ca="1" si="161"/>
        <v>3</v>
      </c>
      <c r="U804" s="16">
        <f t="shared" ca="1" si="167"/>
        <v>22857.967523883734</v>
      </c>
      <c r="V804" s="16">
        <f t="shared" ca="1" si="168"/>
        <v>22897.929692736077</v>
      </c>
      <c r="W804" s="16">
        <f t="shared" ca="1" si="169"/>
        <v>22932.057471748147</v>
      </c>
    </row>
    <row r="805" spans="9:23">
      <c r="I805" s="15">
        <v>780</v>
      </c>
      <c r="J805" s="16">
        <f t="shared" ca="1" si="157"/>
        <v>47.953939964504336</v>
      </c>
      <c r="K805" s="16">
        <f t="shared" ca="1" si="162"/>
        <v>22923.901836494682</v>
      </c>
      <c r="L805" s="16">
        <f t="shared" ca="1" si="163"/>
        <v>22923.901836494682</v>
      </c>
      <c r="M805" s="16">
        <f t="shared" ca="1" si="164"/>
        <v>22974.371940739205</v>
      </c>
      <c r="N805" s="16">
        <f t="shared" ca="1" si="158"/>
        <v>8.3145957795217349</v>
      </c>
      <c r="O805" s="16">
        <f t="shared" ca="1" si="159"/>
        <v>22982.686536518726</v>
      </c>
      <c r="P805" s="16">
        <f t="shared" ca="1" si="165"/>
        <v>0</v>
      </c>
      <c r="Q805" s="16">
        <f t="shared" ca="1" si="160"/>
        <v>50.470104244523142</v>
      </c>
      <c r="R805" s="16">
        <f t="shared" ca="1" si="166"/>
        <v>58.784700024044881</v>
      </c>
      <c r="S805" s="15">
        <v>780</v>
      </c>
      <c r="T805" s="15">
        <f t="shared" ca="1" si="161"/>
        <v>1</v>
      </c>
      <c r="U805" s="16">
        <f t="shared" ca="1" si="167"/>
        <v>22982.686536518726</v>
      </c>
      <c r="V805" s="16">
        <f t="shared" ca="1" si="168"/>
        <v>22897.929692736077</v>
      </c>
      <c r="W805" s="16">
        <f t="shared" ca="1" si="169"/>
        <v>22932.057471748147</v>
      </c>
    </row>
    <row r="806" spans="9:23">
      <c r="I806" s="15">
        <v>781</v>
      </c>
      <c r="J806" s="16">
        <f t="shared" ca="1" si="157"/>
        <v>13.91393293057534</v>
      </c>
      <c r="K806" s="16">
        <f t="shared" ca="1" si="162"/>
        <v>22937.815769425259</v>
      </c>
      <c r="L806" s="16">
        <f t="shared" ca="1" si="163"/>
        <v>22937.815769425259</v>
      </c>
      <c r="M806" s="16">
        <f t="shared" ca="1" si="164"/>
        <v>23022.416892150999</v>
      </c>
      <c r="N806" s="16">
        <f t="shared" ca="1" si="158"/>
        <v>7.0066520381915609</v>
      </c>
      <c r="O806" s="16">
        <f t="shared" ca="1" si="159"/>
        <v>23029.423544189191</v>
      </c>
      <c r="P806" s="16">
        <f t="shared" ca="1" si="165"/>
        <v>0</v>
      </c>
      <c r="Q806" s="16">
        <f t="shared" ca="1" si="160"/>
        <v>84.601122725740112</v>
      </c>
      <c r="R806" s="16">
        <f t="shared" ca="1" si="166"/>
        <v>91.607774763931673</v>
      </c>
      <c r="S806" s="15">
        <v>781</v>
      </c>
      <c r="T806" s="15">
        <f t="shared" ca="1" si="161"/>
        <v>2</v>
      </c>
      <c r="U806" s="16">
        <f t="shared" ca="1" si="167"/>
        <v>22982.686536518726</v>
      </c>
      <c r="V806" s="16">
        <f t="shared" ca="1" si="168"/>
        <v>23029.423544189191</v>
      </c>
      <c r="W806" s="16">
        <f t="shared" ca="1" si="169"/>
        <v>22932.057471748147</v>
      </c>
    </row>
    <row r="807" spans="9:23">
      <c r="I807" s="15">
        <v>782</v>
      </c>
      <c r="J807" s="16">
        <f t="shared" ca="1" si="157"/>
        <v>16.677191288946378</v>
      </c>
      <c r="K807" s="16">
        <f t="shared" ca="1" si="162"/>
        <v>22954.492960714204</v>
      </c>
      <c r="L807" s="16">
        <f t="shared" ca="1" si="163"/>
        <v>22954.492960714204</v>
      </c>
      <c r="M807" s="16">
        <f t="shared" ca="1" si="164"/>
        <v>22995.297818152132</v>
      </c>
      <c r="N807" s="16">
        <f t="shared" ca="1" si="158"/>
        <v>5.8299681201698599</v>
      </c>
      <c r="O807" s="16">
        <f t="shared" ca="1" si="159"/>
        <v>23001.127786272304</v>
      </c>
      <c r="P807" s="16">
        <f t="shared" ca="1" si="165"/>
        <v>0</v>
      </c>
      <c r="Q807" s="16">
        <f t="shared" ca="1" si="160"/>
        <v>40.804857437928916</v>
      </c>
      <c r="R807" s="16">
        <f t="shared" ca="1" si="166"/>
        <v>46.634825558098775</v>
      </c>
      <c r="S807" s="15">
        <v>782</v>
      </c>
      <c r="T807" s="15">
        <f t="shared" ca="1" si="161"/>
        <v>3</v>
      </c>
      <c r="U807" s="16">
        <f t="shared" ca="1" si="167"/>
        <v>22982.686536518726</v>
      </c>
      <c r="V807" s="16">
        <f t="shared" ca="1" si="168"/>
        <v>23029.423544189191</v>
      </c>
      <c r="W807" s="16">
        <f t="shared" ca="1" si="169"/>
        <v>23001.127786272304</v>
      </c>
    </row>
    <row r="808" spans="9:23">
      <c r="I808" s="15">
        <v>783</v>
      </c>
      <c r="J808" s="16">
        <f t="shared" ca="1" si="157"/>
        <v>52.490779928121512</v>
      </c>
      <c r="K808" s="16">
        <f t="shared" ca="1" si="162"/>
        <v>23006.983740642325</v>
      </c>
      <c r="L808" s="16">
        <f t="shared" ca="1" si="163"/>
        <v>23006.983740642325</v>
      </c>
      <c r="M808" s="16">
        <f t="shared" ca="1" si="164"/>
        <v>23040.503522347706</v>
      </c>
      <c r="N808" s="16">
        <f t="shared" ca="1" si="158"/>
        <v>9.4258511490903416</v>
      </c>
      <c r="O808" s="16">
        <f t="shared" ca="1" si="159"/>
        <v>23049.929373496798</v>
      </c>
      <c r="P808" s="16">
        <f t="shared" ca="1" si="165"/>
        <v>0</v>
      </c>
      <c r="Q808" s="16">
        <f t="shared" ca="1" si="160"/>
        <v>33.519781705381156</v>
      </c>
      <c r="R808" s="16">
        <f t="shared" ca="1" si="166"/>
        <v>42.945632854471498</v>
      </c>
      <c r="S808" s="15">
        <v>783</v>
      </c>
      <c r="T808" s="15">
        <f t="shared" ca="1" si="161"/>
        <v>1</v>
      </c>
      <c r="U808" s="16">
        <f t="shared" ca="1" si="167"/>
        <v>23049.929373496798</v>
      </c>
      <c r="V808" s="16">
        <f t="shared" ca="1" si="168"/>
        <v>23029.423544189191</v>
      </c>
      <c r="W808" s="16">
        <f t="shared" ca="1" si="169"/>
        <v>23001.127786272304</v>
      </c>
    </row>
    <row r="809" spans="9:23">
      <c r="I809" s="15">
        <v>784</v>
      </c>
      <c r="J809" s="16">
        <f t="shared" ca="1" si="157"/>
        <v>2.4948330418193585</v>
      </c>
      <c r="K809" s="16">
        <f t="shared" ca="1" si="162"/>
        <v>23009.478573684144</v>
      </c>
      <c r="L809" s="16">
        <f t="shared" ca="1" si="163"/>
        <v>23009.478573684144</v>
      </c>
      <c r="M809" s="16">
        <f t="shared" ca="1" si="164"/>
        <v>23063.297805607577</v>
      </c>
      <c r="N809" s="16">
        <f t="shared" ca="1" si="158"/>
        <v>5.7702992960001191</v>
      </c>
      <c r="O809" s="16">
        <f t="shared" ca="1" si="159"/>
        <v>23069.068104903577</v>
      </c>
      <c r="P809" s="16">
        <f t="shared" ca="1" si="165"/>
        <v>0</v>
      </c>
      <c r="Q809" s="16">
        <f t="shared" ca="1" si="160"/>
        <v>53.819231923431708</v>
      </c>
      <c r="R809" s="16">
        <f t="shared" ca="1" si="166"/>
        <v>59.589531219431827</v>
      </c>
      <c r="S809" s="15">
        <v>784</v>
      </c>
      <c r="T809" s="15">
        <f t="shared" ca="1" si="161"/>
        <v>3</v>
      </c>
      <c r="U809" s="16">
        <f t="shared" ca="1" si="167"/>
        <v>23049.929373496798</v>
      </c>
      <c r="V809" s="16">
        <f t="shared" ca="1" si="168"/>
        <v>23029.423544189191</v>
      </c>
      <c r="W809" s="16">
        <f t="shared" ca="1" si="169"/>
        <v>23069.068104903577</v>
      </c>
    </row>
    <row r="810" spans="9:23">
      <c r="I810" s="15">
        <v>785</v>
      </c>
      <c r="J810" s="16">
        <f t="shared" ca="1" si="157"/>
        <v>1.4131266047955418</v>
      </c>
      <c r="K810" s="16">
        <f t="shared" ca="1" si="162"/>
        <v>23010.891700288939</v>
      </c>
      <c r="L810" s="16">
        <f t="shared" ca="1" si="163"/>
        <v>23029.423544189191</v>
      </c>
      <c r="M810" s="16">
        <f t="shared" ca="1" si="164"/>
        <v>23093.78250295917</v>
      </c>
      <c r="N810" s="16">
        <f t="shared" ca="1" si="158"/>
        <v>6.442370938969872</v>
      </c>
      <c r="O810" s="16">
        <f t="shared" ca="1" si="159"/>
        <v>23100.22487389814</v>
      </c>
      <c r="P810" s="16">
        <f t="shared" ca="1" si="165"/>
        <v>18.53184390025126</v>
      </c>
      <c r="Q810" s="16">
        <f t="shared" ca="1" si="160"/>
        <v>64.358958769977434</v>
      </c>
      <c r="R810" s="16">
        <f t="shared" ca="1" si="166"/>
        <v>89.333173609198568</v>
      </c>
      <c r="S810" s="15">
        <v>785</v>
      </c>
      <c r="T810" s="15">
        <f t="shared" ca="1" si="161"/>
        <v>2</v>
      </c>
      <c r="U810" s="16">
        <f t="shared" ca="1" si="167"/>
        <v>23049.929373496798</v>
      </c>
      <c r="V810" s="16">
        <f t="shared" ca="1" si="168"/>
        <v>23100.22487389814</v>
      </c>
      <c r="W810" s="16">
        <f t="shared" ca="1" si="169"/>
        <v>23069.068104903577</v>
      </c>
    </row>
    <row r="811" spans="9:23">
      <c r="I811" s="15">
        <v>786</v>
      </c>
      <c r="J811" s="16">
        <f t="shared" ca="1" si="157"/>
        <v>10.763826556568871</v>
      </c>
      <c r="K811" s="16">
        <f t="shared" ca="1" si="162"/>
        <v>23021.655526845509</v>
      </c>
      <c r="L811" s="16">
        <f t="shared" ca="1" si="163"/>
        <v>23049.929373496798</v>
      </c>
      <c r="M811" s="16">
        <f t="shared" ca="1" si="164"/>
        <v>23115.421572613373</v>
      </c>
      <c r="N811" s="16">
        <f t="shared" ca="1" si="158"/>
        <v>5.8709734014927752</v>
      </c>
      <c r="O811" s="16">
        <f t="shared" ca="1" si="159"/>
        <v>23121.292546014865</v>
      </c>
      <c r="P811" s="16">
        <f t="shared" ca="1" si="165"/>
        <v>28.273846651289205</v>
      </c>
      <c r="Q811" s="16">
        <f t="shared" ca="1" si="160"/>
        <v>65.492199116575094</v>
      </c>
      <c r="R811" s="16">
        <f t="shared" ca="1" si="166"/>
        <v>99.637019169357075</v>
      </c>
      <c r="S811" s="15">
        <v>786</v>
      </c>
      <c r="T811" s="15">
        <f t="shared" ca="1" si="161"/>
        <v>1</v>
      </c>
      <c r="U811" s="16">
        <f t="shared" ca="1" si="167"/>
        <v>23121.292546014865</v>
      </c>
      <c r="V811" s="16">
        <f t="shared" ca="1" si="168"/>
        <v>23100.22487389814</v>
      </c>
      <c r="W811" s="16">
        <f t="shared" ca="1" si="169"/>
        <v>23069.068104903577</v>
      </c>
    </row>
    <row r="812" spans="9:23">
      <c r="I812" s="15">
        <v>787</v>
      </c>
      <c r="J812" s="16">
        <f t="shared" ca="1" si="157"/>
        <v>4.6387372157116191</v>
      </c>
      <c r="K812" s="16">
        <f t="shared" ca="1" si="162"/>
        <v>23026.29426406122</v>
      </c>
      <c r="L812" s="16">
        <f t="shared" ca="1" si="163"/>
        <v>23069.068104903577</v>
      </c>
      <c r="M812" s="16">
        <f t="shared" ca="1" si="164"/>
        <v>23120.312083507055</v>
      </c>
      <c r="N812" s="16">
        <f t="shared" ca="1" si="158"/>
        <v>8.1510179989795262</v>
      </c>
      <c r="O812" s="16">
        <f t="shared" ca="1" si="159"/>
        <v>23128.463101506033</v>
      </c>
      <c r="P812" s="16">
        <f t="shared" ca="1" si="165"/>
        <v>42.773840842357458</v>
      </c>
      <c r="Q812" s="16">
        <f t="shared" ca="1" si="160"/>
        <v>51.243978603475853</v>
      </c>
      <c r="R812" s="16">
        <f t="shared" ca="1" si="166"/>
        <v>102.16883744481284</v>
      </c>
      <c r="S812" s="15">
        <v>787</v>
      </c>
      <c r="T812" s="15">
        <f t="shared" ca="1" si="161"/>
        <v>3</v>
      </c>
      <c r="U812" s="16">
        <f t="shared" ca="1" si="167"/>
        <v>23121.292546014865</v>
      </c>
      <c r="V812" s="16">
        <f t="shared" ca="1" si="168"/>
        <v>23100.22487389814</v>
      </c>
      <c r="W812" s="16">
        <f t="shared" ca="1" si="169"/>
        <v>23128.463101506033</v>
      </c>
    </row>
    <row r="813" spans="9:23">
      <c r="I813" s="15">
        <v>788</v>
      </c>
      <c r="J813" s="16">
        <f t="shared" ca="1" si="157"/>
        <v>5.1910906528367864</v>
      </c>
      <c r="K813" s="16">
        <f t="shared" ca="1" si="162"/>
        <v>23031.485354714056</v>
      </c>
      <c r="L813" s="16">
        <f t="shared" ca="1" si="163"/>
        <v>23100.22487389814</v>
      </c>
      <c r="M813" s="16">
        <f t="shared" ca="1" si="164"/>
        <v>23155.28283170455</v>
      </c>
      <c r="N813" s="16">
        <f t="shared" ca="1" si="158"/>
        <v>8.2003616126492176</v>
      </c>
      <c r="O813" s="16">
        <f t="shared" ca="1" si="159"/>
        <v>23163.483193317199</v>
      </c>
      <c r="P813" s="16">
        <f t="shared" ca="1" si="165"/>
        <v>68.739519184084202</v>
      </c>
      <c r="Q813" s="16">
        <f t="shared" ca="1" si="160"/>
        <v>55.057957806409476</v>
      </c>
      <c r="R813" s="16">
        <f t="shared" ca="1" si="166"/>
        <v>131.9978386031429</v>
      </c>
      <c r="S813" s="15">
        <v>788</v>
      </c>
      <c r="T813" s="15">
        <f t="shared" ca="1" si="161"/>
        <v>2</v>
      </c>
      <c r="U813" s="16">
        <f t="shared" ca="1" si="167"/>
        <v>23121.292546014865</v>
      </c>
      <c r="V813" s="16">
        <f t="shared" ca="1" si="168"/>
        <v>23163.483193317199</v>
      </c>
      <c r="W813" s="16">
        <f t="shared" ca="1" si="169"/>
        <v>23128.463101506033</v>
      </c>
    </row>
    <row r="814" spans="9:23">
      <c r="I814" s="15">
        <v>789</v>
      </c>
      <c r="J814" s="16">
        <f t="shared" ca="1" si="157"/>
        <v>106.45045327698475</v>
      </c>
      <c r="K814" s="16">
        <f t="shared" ca="1" si="162"/>
        <v>23137.935807991042</v>
      </c>
      <c r="L814" s="16">
        <f t="shared" ca="1" si="163"/>
        <v>23137.935807991042</v>
      </c>
      <c r="M814" s="16">
        <f t="shared" ca="1" si="164"/>
        <v>23146.930559393553</v>
      </c>
      <c r="N814" s="16">
        <f t="shared" ca="1" si="158"/>
        <v>5.472917578127575</v>
      </c>
      <c r="O814" s="16">
        <f t="shared" ca="1" si="159"/>
        <v>23152.403476971682</v>
      </c>
      <c r="P814" s="16">
        <f t="shared" ca="1" si="165"/>
        <v>0</v>
      </c>
      <c r="Q814" s="16">
        <f t="shared" ca="1" si="160"/>
        <v>8.9947514025130317</v>
      </c>
      <c r="R814" s="16">
        <f t="shared" ca="1" si="166"/>
        <v>14.467668980640607</v>
      </c>
      <c r="S814" s="15">
        <v>789</v>
      </c>
      <c r="T814" s="15">
        <f t="shared" ca="1" si="161"/>
        <v>1</v>
      </c>
      <c r="U814" s="16">
        <f t="shared" ca="1" si="167"/>
        <v>23152.403476971682</v>
      </c>
      <c r="V814" s="16">
        <f t="shared" ca="1" si="168"/>
        <v>23163.483193317199</v>
      </c>
      <c r="W814" s="16">
        <f t="shared" ca="1" si="169"/>
        <v>23128.463101506033</v>
      </c>
    </row>
    <row r="815" spans="9:23">
      <c r="I815" s="15">
        <v>790</v>
      </c>
      <c r="J815" s="16">
        <f t="shared" ca="1" si="157"/>
        <v>24.426048348821141</v>
      </c>
      <c r="K815" s="16">
        <f t="shared" ca="1" si="162"/>
        <v>23162.361856339863</v>
      </c>
      <c r="L815" s="16">
        <f t="shared" ca="1" si="163"/>
        <v>23162.361856339863</v>
      </c>
      <c r="M815" s="16">
        <f t="shared" ca="1" si="164"/>
        <v>23230.582093558885</v>
      </c>
      <c r="N815" s="16">
        <f t="shared" ca="1" si="158"/>
        <v>8.3649022185420137</v>
      </c>
      <c r="O815" s="16">
        <f t="shared" ca="1" si="159"/>
        <v>23238.946995777427</v>
      </c>
      <c r="P815" s="16">
        <f t="shared" ca="1" si="165"/>
        <v>0</v>
      </c>
      <c r="Q815" s="16">
        <f t="shared" ca="1" si="160"/>
        <v>68.220237219023687</v>
      </c>
      <c r="R815" s="16">
        <f t="shared" ca="1" si="166"/>
        <v>76.585139437565701</v>
      </c>
      <c r="S815" s="15">
        <v>790</v>
      </c>
      <c r="T815" s="15">
        <f t="shared" ca="1" si="161"/>
        <v>3</v>
      </c>
      <c r="U815" s="16">
        <f t="shared" ca="1" si="167"/>
        <v>23152.403476971682</v>
      </c>
      <c r="V815" s="16">
        <f t="shared" ca="1" si="168"/>
        <v>23163.483193317199</v>
      </c>
      <c r="W815" s="16">
        <f t="shared" ca="1" si="169"/>
        <v>23238.946995777427</v>
      </c>
    </row>
    <row r="816" spans="9:23">
      <c r="I816" s="15">
        <v>791</v>
      </c>
      <c r="J816" s="16">
        <f t="shared" ca="1" si="157"/>
        <v>21.955682297381543</v>
      </c>
      <c r="K816" s="16">
        <f t="shared" ca="1" si="162"/>
        <v>23184.317538637246</v>
      </c>
      <c r="L816" s="16">
        <f t="shared" ca="1" si="163"/>
        <v>23184.317538637246</v>
      </c>
      <c r="M816" s="16">
        <f t="shared" ca="1" si="164"/>
        <v>23260.044749939905</v>
      </c>
      <c r="N816" s="16">
        <f t="shared" ca="1" si="158"/>
        <v>6.1110582940892524</v>
      </c>
      <c r="O816" s="16">
        <f t="shared" ca="1" si="159"/>
        <v>23266.155808233994</v>
      </c>
      <c r="P816" s="16">
        <f t="shared" ca="1" si="165"/>
        <v>0</v>
      </c>
      <c r="Q816" s="16">
        <f t="shared" ca="1" si="160"/>
        <v>75.727211302658475</v>
      </c>
      <c r="R816" s="16">
        <f t="shared" ca="1" si="166"/>
        <v>81.838269596747722</v>
      </c>
      <c r="S816" s="15">
        <v>791</v>
      </c>
      <c r="T816" s="15">
        <f t="shared" ca="1" si="161"/>
        <v>1</v>
      </c>
      <c r="U816" s="16">
        <f t="shared" ca="1" si="167"/>
        <v>23266.155808233994</v>
      </c>
      <c r="V816" s="16">
        <f t="shared" ca="1" si="168"/>
        <v>23163.483193317199</v>
      </c>
      <c r="W816" s="16">
        <f t="shared" ca="1" si="169"/>
        <v>23238.946995777427</v>
      </c>
    </row>
    <row r="817" spans="9:23">
      <c r="I817" s="15">
        <v>792</v>
      </c>
      <c r="J817" s="16">
        <f t="shared" ca="1" si="157"/>
        <v>25.653639593903403</v>
      </c>
      <c r="K817" s="16">
        <f t="shared" ca="1" si="162"/>
        <v>23209.97117823115</v>
      </c>
      <c r="L817" s="16">
        <f t="shared" ca="1" si="163"/>
        <v>23209.97117823115</v>
      </c>
      <c r="M817" s="16">
        <f t="shared" ca="1" si="164"/>
        <v>23271.671390500109</v>
      </c>
      <c r="N817" s="16">
        <f t="shared" ca="1" si="158"/>
        <v>8.1064373859321268</v>
      </c>
      <c r="O817" s="16">
        <f t="shared" ca="1" si="159"/>
        <v>23279.777827886042</v>
      </c>
      <c r="P817" s="16">
        <f t="shared" ca="1" si="165"/>
        <v>0</v>
      </c>
      <c r="Q817" s="16">
        <f t="shared" ca="1" si="160"/>
        <v>61.700212268959412</v>
      </c>
      <c r="R817" s="16">
        <f t="shared" ca="1" si="166"/>
        <v>69.806649654891544</v>
      </c>
      <c r="S817" s="15">
        <v>792</v>
      </c>
      <c r="T817" s="15">
        <f t="shared" ca="1" si="161"/>
        <v>2</v>
      </c>
      <c r="U817" s="16">
        <f t="shared" ca="1" si="167"/>
        <v>23266.155808233994</v>
      </c>
      <c r="V817" s="16">
        <f t="shared" ca="1" si="168"/>
        <v>23279.777827886042</v>
      </c>
      <c r="W817" s="16">
        <f t="shared" ca="1" si="169"/>
        <v>23238.946995777427</v>
      </c>
    </row>
    <row r="818" spans="9:23">
      <c r="I818" s="15">
        <v>793</v>
      </c>
      <c r="J818" s="16">
        <f t="shared" ca="1" si="157"/>
        <v>183.22317115111363</v>
      </c>
      <c r="K818" s="16">
        <f t="shared" ca="1" si="162"/>
        <v>23393.194349382262</v>
      </c>
      <c r="L818" s="16">
        <f t="shared" ca="1" si="163"/>
        <v>23393.194349382262</v>
      </c>
      <c r="M818" s="16">
        <f t="shared" ca="1" si="164"/>
        <v>23409.088425014437</v>
      </c>
      <c r="N818" s="16">
        <f t="shared" ca="1" si="158"/>
        <v>8.2776787781535379</v>
      </c>
      <c r="O818" s="16">
        <f t="shared" ca="1" si="159"/>
        <v>23417.366103792592</v>
      </c>
      <c r="P818" s="16">
        <f t="shared" ca="1" si="165"/>
        <v>0</v>
      </c>
      <c r="Q818" s="16">
        <f t="shared" ca="1" si="160"/>
        <v>15.894075632176055</v>
      </c>
      <c r="R818" s="16">
        <f t="shared" ca="1" si="166"/>
        <v>24.171754410329591</v>
      </c>
      <c r="S818" s="15">
        <v>793</v>
      </c>
      <c r="T818" s="15">
        <f t="shared" ca="1" si="161"/>
        <v>3</v>
      </c>
      <c r="U818" s="16">
        <f t="shared" ca="1" si="167"/>
        <v>23266.155808233994</v>
      </c>
      <c r="V818" s="16">
        <f t="shared" ca="1" si="168"/>
        <v>23279.777827886042</v>
      </c>
      <c r="W818" s="16">
        <f t="shared" ca="1" si="169"/>
        <v>23417.366103792592</v>
      </c>
    </row>
    <row r="819" spans="9:23">
      <c r="I819" s="15">
        <v>794</v>
      </c>
      <c r="J819" s="16">
        <f t="shared" ca="1" si="157"/>
        <v>6.2244278476730353</v>
      </c>
      <c r="K819" s="16">
        <f t="shared" ca="1" si="162"/>
        <v>23399.418777229934</v>
      </c>
      <c r="L819" s="16">
        <f t="shared" ca="1" si="163"/>
        <v>23399.418777229934</v>
      </c>
      <c r="M819" s="16">
        <f t="shared" ca="1" si="164"/>
        <v>23444.964050474995</v>
      </c>
      <c r="N819" s="16">
        <f t="shared" ca="1" si="158"/>
        <v>9.5153148369210303</v>
      </c>
      <c r="O819" s="16">
        <f t="shared" ca="1" si="159"/>
        <v>23454.479365311916</v>
      </c>
      <c r="P819" s="16">
        <f t="shared" ca="1" si="165"/>
        <v>0</v>
      </c>
      <c r="Q819" s="16">
        <f t="shared" ca="1" si="160"/>
        <v>45.545273245060002</v>
      </c>
      <c r="R819" s="16">
        <f t="shared" ca="1" si="166"/>
        <v>55.060588081981031</v>
      </c>
      <c r="S819" s="15">
        <v>794</v>
      </c>
      <c r="T819" s="15">
        <f t="shared" ca="1" si="161"/>
        <v>1</v>
      </c>
      <c r="U819" s="16">
        <f t="shared" ca="1" si="167"/>
        <v>23454.479365311916</v>
      </c>
      <c r="V819" s="16">
        <f t="shared" ca="1" si="168"/>
        <v>23279.777827886042</v>
      </c>
      <c r="W819" s="16">
        <f t="shared" ca="1" si="169"/>
        <v>23417.366103792592</v>
      </c>
    </row>
    <row r="820" spans="9:23">
      <c r="I820" s="15">
        <v>795</v>
      </c>
      <c r="J820" s="16">
        <f t="shared" ca="1" si="157"/>
        <v>12.259536286492114</v>
      </c>
      <c r="K820" s="16">
        <f t="shared" ca="1" si="162"/>
        <v>23411.678313516426</v>
      </c>
      <c r="L820" s="16">
        <f t="shared" ca="1" si="163"/>
        <v>23411.678313516426</v>
      </c>
      <c r="M820" s="16">
        <f t="shared" ca="1" si="164"/>
        <v>23430.924230033237</v>
      </c>
      <c r="N820" s="16">
        <f t="shared" ca="1" si="158"/>
        <v>5.9190617313612055</v>
      </c>
      <c r="O820" s="16">
        <f t="shared" ca="1" si="159"/>
        <v>23436.843291764599</v>
      </c>
      <c r="P820" s="16">
        <f t="shared" ca="1" si="165"/>
        <v>0</v>
      </c>
      <c r="Q820" s="16">
        <f t="shared" ca="1" si="160"/>
        <v>19.245916516812137</v>
      </c>
      <c r="R820" s="16">
        <f t="shared" ca="1" si="166"/>
        <v>25.164978248173341</v>
      </c>
      <c r="S820" s="15">
        <v>795</v>
      </c>
      <c r="T820" s="15">
        <f t="shared" ca="1" si="161"/>
        <v>2</v>
      </c>
      <c r="U820" s="16">
        <f t="shared" ca="1" si="167"/>
        <v>23454.479365311916</v>
      </c>
      <c r="V820" s="16">
        <f t="shared" ca="1" si="168"/>
        <v>23436.843291764599</v>
      </c>
      <c r="W820" s="16">
        <f t="shared" ca="1" si="169"/>
        <v>23417.366103792592</v>
      </c>
    </row>
    <row r="821" spans="9:23">
      <c r="I821" s="15">
        <v>796</v>
      </c>
      <c r="J821" s="16">
        <f t="shared" ca="1" si="157"/>
        <v>12.591778393920736</v>
      </c>
      <c r="K821" s="16">
        <f t="shared" ca="1" si="162"/>
        <v>23424.270091910348</v>
      </c>
      <c r="L821" s="16">
        <f t="shared" ca="1" si="163"/>
        <v>23424.270091910348</v>
      </c>
      <c r="M821" s="16">
        <f t="shared" ca="1" si="164"/>
        <v>23471.734187521215</v>
      </c>
      <c r="N821" s="16">
        <f t="shared" ca="1" si="158"/>
        <v>5.0195933035855971</v>
      </c>
      <c r="O821" s="16">
        <f t="shared" ca="1" si="159"/>
        <v>23476.753780824802</v>
      </c>
      <c r="P821" s="16">
        <f t="shared" ca="1" si="165"/>
        <v>0</v>
      </c>
      <c r="Q821" s="16">
        <f t="shared" ca="1" si="160"/>
        <v>47.464095610867886</v>
      </c>
      <c r="R821" s="16">
        <f t="shared" ca="1" si="166"/>
        <v>52.483688914453481</v>
      </c>
      <c r="S821" s="15">
        <v>796</v>
      </c>
      <c r="T821" s="15">
        <f t="shared" ca="1" si="161"/>
        <v>3</v>
      </c>
      <c r="U821" s="16">
        <f t="shared" ca="1" si="167"/>
        <v>23454.479365311916</v>
      </c>
      <c r="V821" s="16">
        <f t="shared" ca="1" si="168"/>
        <v>23436.843291764599</v>
      </c>
      <c r="W821" s="16">
        <f t="shared" ca="1" si="169"/>
        <v>23476.753780824802</v>
      </c>
    </row>
    <row r="822" spans="9:23">
      <c r="I822" s="15">
        <v>797</v>
      </c>
      <c r="J822" s="16">
        <f t="shared" ca="1" si="157"/>
        <v>13.212071759458766</v>
      </c>
      <c r="K822" s="16">
        <f t="shared" ca="1" si="162"/>
        <v>23437.482163669807</v>
      </c>
      <c r="L822" s="16">
        <f t="shared" ca="1" si="163"/>
        <v>23437.482163669807</v>
      </c>
      <c r="M822" s="16">
        <f t="shared" ca="1" si="164"/>
        <v>23488.976402316664</v>
      </c>
      <c r="N822" s="16">
        <f t="shared" ca="1" si="158"/>
        <v>5.0452096038004166</v>
      </c>
      <c r="O822" s="16">
        <f t="shared" ca="1" si="159"/>
        <v>23494.021611920463</v>
      </c>
      <c r="P822" s="16">
        <f t="shared" ca="1" si="165"/>
        <v>0</v>
      </c>
      <c r="Q822" s="16">
        <f t="shared" ca="1" si="160"/>
        <v>51.494238646858165</v>
      </c>
      <c r="R822" s="16">
        <f t="shared" ca="1" si="166"/>
        <v>56.53944825065858</v>
      </c>
      <c r="S822" s="15">
        <v>797</v>
      </c>
      <c r="T822" s="15">
        <f t="shared" ca="1" si="161"/>
        <v>2</v>
      </c>
      <c r="U822" s="16">
        <f t="shared" ca="1" si="167"/>
        <v>23454.479365311916</v>
      </c>
      <c r="V822" s="16">
        <f t="shared" ca="1" si="168"/>
        <v>23494.021611920463</v>
      </c>
      <c r="W822" s="16">
        <f t="shared" ca="1" si="169"/>
        <v>23476.753780824802</v>
      </c>
    </row>
    <row r="823" spans="9:23">
      <c r="I823" s="15">
        <v>798</v>
      </c>
      <c r="J823" s="16">
        <f t="shared" ca="1" si="157"/>
        <v>82.004979051162891</v>
      </c>
      <c r="K823" s="16">
        <f t="shared" ca="1" si="162"/>
        <v>23519.487142720969</v>
      </c>
      <c r="L823" s="16">
        <f t="shared" ca="1" si="163"/>
        <v>23519.487142720969</v>
      </c>
      <c r="M823" s="16">
        <f t="shared" ca="1" si="164"/>
        <v>23568.050693252713</v>
      </c>
      <c r="N823" s="16">
        <f t="shared" ca="1" si="158"/>
        <v>6.7652739639143338</v>
      </c>
      <c r="O823" s="16">
        <f t="shared" ca="1" si="159"/>
        <v>23574.815967216629</v>
      </c>
      <c r="P823" s="16">
        <f t="shared" ca="1" si="165"/>
        <v>0</v>
      </c>
      <c r="Q823" s="16">
        <f t="shared" ca="1" si="160"/>
        <v>48.56355053174579</v>
      </c>
      <c r="R823" s="16">
        <f t="shared" ca="1" si="166"/>
        <v>55.328824495660122</v>
      </c>
      <c r="S823" s="15">
        <v>798</v>
      </c>
      <c r="T823" s="15">
        <f t="shared" ca="1" si="161"/>
        <v>1</v>
      </c>
      <c r="U823" s="16">
        <f t="shared" ca="1" si="167"/>
        <v>23574.815967216629</v>
      </c>
      <c r="V823" s="16">
        <f t="shared" ca="1" si="168"/>
        <v>23494.021611920463</v>
      </c>
      <c r="W823" s="16">
        <f t="shared" ca="1" si="169"/>
        <v>23476.753780824802</v>
      </c>
    </row>
    <row r="824" spans="9:23">
      <c r="I824" s="15">
        <v>799</v>
      </c>
      <c r="J824" s="16">
        <f t="shared" ca="1" si="157"/>
        <v>84.73049453878221</v>
      </c>
      <c r="K824" s="16">
        <f t="shared" ca="1" si="162"/>
        <v>23604.21763725975</v>
      </c>
      <c r="L824" s="16">
        <f t="shared" ca="1" si="163"/>
        <v>23604.21763725975</v>
      </c>
      <c r="M824" s="16">
        <f t="shared" ca="1" si="164"/>
        <v>23634.905078347452</v>
      </c>
      <c r="N824" s="16">
        <f t="shared" ca="1" si="158"/>
        <v>5.8350180167580232</v>
      </c>
      <c r="O824" s="16">
        <f t="shared" ca="1" si="159"/>
        <v>23640.74009636421</v>
      </c>
      <c r="P824" s="16">
        <f t="shared" ca="1" si="165"/>
        <v>0</v>
      </c>
      <c r="Q824" s="16">
        <f t="shared" ca="1" si="160"/>
        <v>30.68744108770403</v>
      </c>
      <c r="R824" s="16">
        <f t="shared" ca="1" si="166"/>
        <v>36.522459104462051</v>
      </c>
      <c r="S824" s="15">
        <v>799</v>
      </c>
      <c r="T824" s="15">
        <f t="shared" ca="1" si="161"/>
        <v>3</v>
      </c>
      <c r="U824" s="16">
        <f t="shared" ca="1" si="167"/>
        <v>23574.815967216629</v>
      </c>
      <c r="V824" s="16">
        <f t="shared" ca="1" si="168"/>
        <v>23494.021611920463</v>
      </c>
      <c r="W824" s="16">
        <f t="shared" ca="1" si="169"/>
        <v>23640.74009636421</v>
      </c>
    </row>
    <row r="825" spans="9:23">
      <c r="I825" s="15">
        <v>800</v>
      </c>
      <c r="J825" s="16">
        <f t="shared" ca="1" si="157"/>
        <v>30.460639790875629</v>
      </c>
      <c r="K825" s="16">
        <f t="shared" ca="1" si="162"/>
        <v>23634.678277050625</v>
      </c>
      <c r="L825" s="16">
        <f t="shared" ca="1" si="163"/>
        <v>23634.678277050625</v>
      </c>
      <c r="M825" s="16">
        <f t="shared" ca="1" si="164"/>
        <v>23700.822857189924</v>
      </c>
      <c r="N825" s="16">
        <f t="shared" ca="1" si="158"/>
        <v>9.372522278494543</v>
      </c>
      <c r="O825" s="16">
        <f t="shared" ca="1" si="159"/>
        <v>23710.19537946842</v>
      </c>
      <c r="P825" s="16">
        <f t="shared" ca="1" si="165"/>
        <v>0</v>
      </c>
      <c r="Q825" s="16">
        <f t="shared" ca="1" si="160"/>
        <v>66.144580139297815</v>
      </c>
      <c r="R825" s="16">
        <f t="shared" ca="1" si="166"/>
        <v>75.517102417792358</v>
      </c>
      <c r="S825" s="15">
        <v>800</v>
      </c>
      <c r="T825" s="15">
        <f t="shared" ca="1" si="161"/>
        <v>2</v>
      </c>
      <c r="U825" s="16">
        <f t="shared" ca="1" si="167"/>
        <v>23574.815967216629</v>
      </c>
      <c r="V825" s="16">
        <f t="shared" ca="1" si="168"/>
        <v>23710.19537946842</v>
      </c>
      <c r="W825" s="16">
        <f t="shared" ca="1" si="169"/>
        <v>23640.74009636421</v>
      </c>
    </row>
    <row r="826" spans="9:23">
      <c r="I826" s="15">
        <v>801</v>
      </c>
      <c r="J826" s="16">
        <f t="shared" ca="1" si="157"/>
        <v>14.191377005052384</v>
      </c>
      <c r="K826" s="16">
        <f t="shared" ca="1" si="162"/>
        <v>23648.869654055678</v>
      </c>
      <c r="L826" s="16">
        <f t="shared" ca="1" si="163"/>
        <v>23648.869654055678</v>
      </c>
      <c r="M826" s="16">
        <f t="shared" ca="1" si="164"/>
        <v>23724.362709786918</v>
      </c>
      <c r="N826" s="16">
        <f t="shared" ca="1" si="158"/>
        <v>7.4918184543507227</v>
      </c>
      <c r="O826" s="16">
        <f t="shared" ca="1" si="159"/>
        <v>23731.854528241267</v>
      </c>
      <c r="P826" s="16">
        <f t="shared" ca="1" si="165"/>
        <v>0</v>
      </c>
      <c r="Q826" s="16">
        <f t="shared" ca="1" si="160"/>
        <v>75.49305573123921</v>
      </c>
      <c r="R826" s="16">
        <f t="shared" ca="1" si="166"/>
        <v>82.984874185589931</v>
      </c>
      <c r="S826" s="15">
        <v>801</v>
      </c>
      <c r="T826" s="15">
        <f t="shared" ca="1" si="161"/>
        <v>1</v>
      </c>
      <c r="U826" s="16">
        <f t="shared" ca="1" si="167"/>
        <v>23731.854528241267</v>
      </c>
      <c r="V826" s="16">
        <f t="shared" ca="1" si="168"/>
        <v>23710.19537946842</v>
      </c>
      <c r="W826" s="16">
        <f t="shared" ca="1" si="169"/>
        <v>23640.74009636421</v>
      </c>
    </row>
    <row r="827" spans="9:23">
      <c r="I827" s="15">
        <v>802</v>
      </c>
      <c r="J827" s="16">
        <f t="shared" ca="1" si="157"/>
        <v>22.39476122080076</v>
      </c>
      <c r="K827" s="16">
        <f t="shared" ca="1" si="162"/>
        <v>23671.264415276477</v>
      </c>
      <c r="L827" s="16">
        <f t="shared" ca="1" si="163"/>
        <v>23671.264415276477</v>
      </c>
      <c r="M827" s="16">
        <f t="shared" ca="1" si="164"/>
        <v>23687.09458239418</v>
      </c>
      <c r="N827" s="16">
        <f t="shared" ca="1" si="158"/>
        <v>6.7122232505655486</v>
      </c>
      <c r="O827" s="16">
        <f t="shared" ca="1" si="159"/>
        <v>23693.806805644745</v>
      </c>
      <c r="P827" s="16">
        <f t="shared" ca="1" si="165"/>
        <v>0</v>
      </c>
      <c r="Q827" s="16">
        <f t="shared" ca="1" si="160"/>
        <v>15.830167117704477</v>
      </c>
      <c r="R827" s="16">
        <f t="shared" ca="1" si="166"/>
        <v>22.542390368270027</v>
      </c>
      <c r="S827" s="15">
        <v>802</v>
      </c>
      <c r="T827" s="15">
        <f t="shared" ca="1" si="161"/>
        <v>3</v>
      </c>
      <c r="U827" s="16">
        <f t="shared" ca="1" si="167"/>
        <v>23731.854528241267</v>
      </c>
      <c r="V827" s="16">
        <f t="shared" ca="1" si="168"/>
        <v>23710.19537946842</v>
      </c>
      <c r="W827" s="16">
        <f t="shared" ca="1" si="169"/>
        <v>23693.806805644745</v>
      </c>
    </row>
    <row r="828" spans="9:23">
      <c r="I828" s="15">
        <v>803</v>
      </c>
      <c r="J828" s="16">
        <f t="shared" ca="1" si="157"/>
        <v>34.73898006439412</v>
      </c>
      <c r="K828" s="16">
        <f t="shared" ca="1" si="162"/>
        <v>23706.003395340871</v>
      </c>
      <c r="L828" s="16">
        <f t="shared" ca="1" si="163"/>
        <v>23706.003395340871</v>
      </c>
      <c r="M828" s="16">
        <f t="shared" ca="1" si="164"/>
        <v>23751.89324298704</v>
      </c>
      <c r="N828" s="16">
        <f t="shared" ca="1" si="158"/>
        <v>6.7144571907523378</v>
      </c>
      <c r="O828" s="16">
        <f t="shared" ca="1" si="159"/>
        <v>23758.607700177792</v>
      </c>
      <c r="P828" s="16">
        <f t="shared" ca="1" si="165"/>
        <v>0</v>
      </c>
      <c r="Q828" s="16">
        <f t="shared" ca="1" si="160"/>
        <v>45.889847646169436</v>
      </c>
      <c r="R828" s="16">
        <f t="shared" ca="1" si="166"/>
        <v>52.60430483692177</v>
      </c>
      <c r="S828" s="15">
        <v>803</v>
      </c>
      <c r="T828" s="15">
        <f t="shared" ca="1" si="161"/>
        <v>3</v>
      </c>
      <c r="U828" s="16">
        <f t="shared" ca="1" si="167"/>
        <v>23731.854528241267</v>
      </c>
      <c r="V828" s="16">
        <f t="shared" ca="1" si="168"/>
        <v>23710.19537946842</v>
      </c>
      <c r="W828" s="16">
        <f t="shared" ca="1" si="169"/>
        <v>23758.607700177792</v>
      </c>
    </row>
    <row r="829" spans="9:23">
      <c r="I829" s="15">
        <v>804</v>
      </c>
      <c r="J829" s="16">
        <f t="shared" ca="1" si="157"/>
        <v>14.699107873973524</v>
      </c>
      <c r="K829" s="16">
        <f t="shared" ca="1" si="162"/>
        <v>23720.702503214845</v>
      </c>
      <c r="L829" s="16">
        <f t="shared" ca="1" si="163"/>
        <v>23720.702503214845</v>
      </c>
      <c r="M829" s="16">
        <f t="shared" ca="1" si="164"/>
        <v>23752.808940435541</v>
      </c>
      <c r="N829" s="16">
        <f t="shared" ca="1" si="158"/>
        <v>7.1678544611706503</v>
      </c>
      <c r="O829" s="16">
        <f t="shared" ca="1" si="159"/>
        <v>23759.976794896713</v>
      </c>
      <c r="P829" s="16">
        <f t="shared" ca="1" si="165"/>
        <v>0</v>
      </c>
      <c r="Q829" s="16">
        <f t="shared" ca="1" si="160"/>
        <v>32.106437220695426</v>
      </c>
      <c r="R829" s="16">
        <f t="shared" ca="1" si="166"/>
        <v>39.274291681866075</v>
      </c>
      <c r="S829" s="15">
        <v>804</v>
      </c>
      <c r="T829" s="15">
        <f t="shared" ca="1" si="161"/>
        <v>2</v>
      </c>
      <c r="U829" s="16">
        <f t="shared" ca="1" si="167"/>
        <v>23731.854528241267</v>
      </c>
      <c r="V829" s="16">
        <f t="shared" ca="1" si="168"/>
        <v>23759.976794896713</v>
      </c>
      <c r="W829" s="16">
        <f t="shared" ca="1" si="169"/>
        <v>23758.607700177792</v>
      </c>
    </row>
    <row r="830" spans="9:23">
      <c r="I830" s="15">
        <v>805</v>
      </c>
      <c r="J830" s="16">
        <f t="shared" ca="1" si="157"/>
        <v>22.31783187959919</v>
      </c>
      <c r="K830" s="16">
        <f t="shared" ca="1" si="162"/>
        <v>23743.020335094443</v>
      </c>
      <c r="L830" s="16">
        <f t="shared" ca="1" si="163"/>
        <v>23743.020335094443</v>
      </c>
      <c r="M830" s="16">
        <f t="shared" ca="1" si="164"/>
        <v>23832.105015551639</v>
      </c>
      <c r="N830" s="16">
        <f t="shared" ca="1" si="158"/>
        <v>8.7377246915156821</v>
      </c>
      <c r="O830" s="16">
        <f t="shared" ca="1" si="159"/>
        <v>23840.842740243155</v>
      </c>
      <c r="P830" s="16">
        <f t="shared" ca="1" si="165"/>
        <v>0</v>
      </c>
      <c r="Q830" s="16">
        <f t="shared" ca="1" si="160"/>
        <v>89.084680457196995</v>
      </c>
      <c r="R830" s="16">
        <f t="shared" ca="1" si="166"/>
        <v>97.822405148712676</v>
      </c>
      <c r="S830" s="15">
        <v>805</v>
      </c>
      <c r="T830" s="15">
        <f t="shared" ca="1" si="161"/>
        <v>1</v>
      </c>
      <c r="U830" s="16">
        <f t="shared" ca="1" si="167"/>
        <v>23840.842740243155</v>
      </c>
      <c r="V830" s="16">
        <f t="shared" ca="1" si="168"/>
        <v>23759.976794896713</v>
      </c>
      <c r="W830" s="16">
        <f t="shared" ca="1" si="169"/>
        <v>23758.607700177792</v>
      </c>
    </row>
    <row r="831" spans="9:23">
      <c r="I831" s="15">
        <v>806</v>
      </c>
      <c r="J831" s="16">
        <f t="shared" ca="1" si="157"/>
        <v>18.695765767664334</v>
      </c>
      <c r="K831" s="16">
        <f t="shared" ca="1" si="162"/>
        <v>23761.716100862108</v>
      </c>
      <c r="L831" s="16">
        <f t="shared" ca="1" si="163"/>
        <v>23761.716100862108</v>
      </c>
      <c r="M831" s="16">
        <f t="shared" ca="1" si="164"/>
        <v>23823.031669043372</v>
      </c>
      <c r="N831" s="16">
        <f t="shared" ca="1" si="158"/>
        <v>9.9586134313233234</v>
      </c>
      <c r="O831" s="16">
        <f t="shared" ca="1" si="159"/>
        <v>23832.990282474697</v>
      </c>
      <c r="P831" s="16">
        <f t="shared" ca="1" si="165"/>
        <v>0</v>
      </c>
      <c r="Q831" s="16">
        <f t="shared" ca="1" si="160"/>
        <v>61.315568181263274</v>
      </c>
      <c r="R831" s="16">
        <f t="shared" ca="1" si="166"/>
        <v>71.274181612586602</v>
      </c>
      <c r="S831" s="15">
        <v>806</v>
      </c>
      <c r="T831" s="15">
        <f t="shared" ca="1" si="161"/>
        <v>3</v>
      </c>
      <c r="U831" s="16">
        <f t="shared" ca="1" si="167"/>
        <v>23840.842740243155</v>
      </c>
      <c r="V831" s="16">
        <f t="shared" ca="1" si="168"/>
        <v>23759.976794896713</v>
      </c>
      <c r="W831" s="16">
        <f t="shared" ca="1" si="169"/>
        <v>23832.990282474697</v>
      </c>
    </row>
    <row r="832" spans="9:23">
      <c r="I832" s="15">
        <v>807</v>
      </c>
      <c r="J832" s="16">
        <f t="shared" ca="1" si="157"/>
        <v>8.9532951727626688</v>
      </c>
      <c r="K832" s="16">
        <f t="shared" ca="1" si="162"/>
        <v>23770.669396034871</v>
      </c>
      <c r="L832" s="16">
        <f t="shared" ca="1" si="163"/>
        <v>23770.669396034871</v>
      </c>
      <c r="M832" s="16">
        <f t="shared" ca="1" si="164"/>
        <v>23809.617694860506</v>
      </c>
      <c r="N832" s="16">
        <f t="shared" ca="1" si="158"/>
        <v>8.6682275802092761</v>
      </c>
      <c r="O832" s="16">
        <f t="shared" ca="1" si="159"/>
        <v>23818.285922440715</v>
      </c>
      <c r="P832" s="16">
        <f t="shared" ca="1" si="165"/>
        <v>0</v>
      </c>
      <c r="Q832" s="16">
        <f t="shared" ca="1" si="160"/>
        <v>38.948298825636208</v>
      </c>
      <c r="R832" s="16">
        <f t="shared" ca="1" si="166"/>
        <v>47.616526405845484</v>
      </c>
      <c r="S832" s="15">
        <v>807</v>
      </c>
      <c r="T832" s="15">
        <f t="shared" ca="1" si="161"/>
        <v>2</v>
      </c>
      <c r="U832" s="16">
        <f t="shared" ca="1" si="167"/>
        <v>23840.842740243155</v>
      </c>
      <c r="V832" s="16">
        <f t="shared" ca="1" si="168"/>
        <v>23818.285922440715</v>
      </c>
      <c r="W832" s="16">
        <f t="shared" ca="1" si="169"/>
        <v>23832.990282474697</v>
      </c>
    </row>
    <row r="833" spans="9:23">
      <c r="I833" s="15">
        <v>808</v>
      </c>
      <c r="J833" s="16">
        <f t="shared" ca="1" si="157"/>
        <v>23.982499763005475</v>
      </c>
      <c r="K833" s="16">
        <f t="shared" ca="1" si="162"/>
        <v>23794.651895797877</v>
      </c>
      <c r="L833" s="16">
        <f t="shared" ca="1" si="163"/>
        <v>23818.285922440715</v>
      </c>
      <c r="M833" s="16">
        <f t="shared" ca="1" si="164"/>
        <v>23885.714401737907</v>
      </c>
      <c r="N833" s="16">
        <f t="shared" ca="1" si="158"/>
        <v>6.6728262201944677</v>
      </c>
      <c r="O833" s="16">
        <f t="shared" ca="1" si="159"/>
        <v>23892.387227958101</v>
      </c>
      <c r="P833" s="16">
        <f t="shared" ca="1" si="165"/>
        <v>23.634026642837853</v>
      </c>
      <c r="Q833" s="16">
        <f t="shared" ca="1" si="160"/>
        <v>67.428479297193022</v>
      </c>
      <c r="R833" s="16">
        <f t="shared" ca="1" si="166"/>
        <v>97.73533216022534</v>
      </c>
      <c r="S833" s="15">
        <v>808</v>
      </c>
      <c r="T833" s="15">
        <f t="shared" ca="1" si="161"/>
        <v>2</v>
      </c>
      <c r="U833" s="16">
        <f t="shared" ca="1" si="167"/>
        <v>23840.842740243155</v>
      </c>
      <c r="V833" s="16">
        <f t="shared" ca="1" si="168"/>
        <v>23892.387227958101</v>
      </c>
      <c r="W833" s="16">
        <f t="shared" ca="1" si="169"/>
        <v>23832.990282474697</v>
      </c>
    </row>
    <row r="834" spans="9:23">
      <c r="I834" s="15">
        <v>809</v>
      </c>
      <c r="J834" s="16">
        <f t="shared" ca="1" si="157"/>
        <v>1.9412887728286645</v>
      </c>
      <c r="K834" s="16">
        <f t="shared" ca="1" si="162"/>
        <v>23796.593184570705</v>
      </c>
      <c r="L834" s="16">
        <f t="shared" ca="1" si="163"/>
        <v>23832.990282474697</v>
      </c>
      <c r="M834" s="16">
        <f t="shared" ca="1" si="164"/>
        <v>23886.120392446344</v>
      </c>
      <c r="N834" s="16">
        <f t="shared" ca="1" si="158"/>
        <v>7.6546949838052409</v>
      </c>
      <c r="O834" s="16">
        <f t="shared" ca="1" si="159"/>
        <v>23893.775087430149</v>
      </c>
      <c r="P834" s="16">
        <f t="shared" ca="1" si="165"/>
        <v>36.39709790399138</v>
      </c>
      <c r="Q834" s="16">
        <f t="shared" ca="1" si="160"/>
        <v>53.130109971648075</v>
      </c>
      <c r="R834" s="16">
        <f t="shared" ca="1" si="166"/>
        <v>97.181902859444691</v>
      </c>
      <c r="S834" s="15">
        <v>809</v>
      </c>
      <c r="T834" s="15">
        <f t="shared" ca="1" si="161"/>
        <v>3</v>
      </c>
      <c r="U834" s="16">
        <f t="shared" ca="1" si="167"/>
        <v>23840.842740243155</v>
      </c>
      <c r="V834" s="16">
        <f t="shared" ca="1" si="168"/>
        <v>23892.387227958101</v>
      </c>
      <c r="W834" s="16">
        <f t="shared" ca="1" si="169"/>
        <v>23893.775087430149</v>
      </c>
    </row>
    <row r="835" spans="9:23">
      <c r="I835" s="15">
        <v>810</v>
      </c>
      <c r="J835" s="16">
        <f t="shared" ca="1" si="157"/>
        <v>7.817400863116994</v>
      </c>
      <c r="K835" s="16">
        <f t="shared" ca="1" si="162"/>
        <v>23804.410585433823</v>
      </c>
      <c r="L835" s="16">
        <f t="shared" ca="1" si="163"/>
        <v>23840.842740243155</v>
      </c>
      <c r="M835" s="16">
        <f t="shared" ca="1" si="164"/>
        <v>23894.894236516269</v>
      </c>
      <c r="N835" s="16">
        <f t="shared" ca="1" si="158"/>
        <v>6.1539600979946476</v>
      </c>
      <c r="O835" s="16">
        <f t="shared" ca="1" si="159"/>
        <v>23901.048196614265</v>
      </c>
      <c r="P835" s="16">
        <f t="shared" ca="1" si="165"/>
        <v>36.432154809332133</v>
      </c>
      <c r="Q835" s="16">
        <f t="shared" ca="1" si="160"/>
        <v>54.051496273113884</v>
      </c>
      <c r="R835" s="16">
        <f t="shared" ca="1" si="166"/>
        <v>96.637611180440658</v>
      </c>
      <c r="S835" s="15">
        <v>810</v>
      </c>
      <c r="T835" s="15">
        <f t="shared" ca="1" si="161"/>
        <v>1</v>
      </c>
      <c r="U835" s="16">
        <f t="shared" ca="1" si="167"/>
        <v>23901.048196614265</v>
      </c>
      <c r="V835" s="16">
        <f t="shared" ca="1" si="168"/>
        <v>23892.387227958101</v>
      </c>
      <c r="W835" s="16">
        <f t="shared" ca="1" si="169"/>
        <v>23893.775087430149</v>
      </c>
    </row>
    <row r="836" spans="9:23">
      <c r="I836" s="15">
        <v>811</v>
      </c>
      <c r="J836" s="16">
        <f t="shared" ca="1" si="157"/>
        <v>1.8394243694972996</v>
      </c>
      <c r="K836" s="16">
        <f t="shared" ca="1" si="162"/>
        <v>23806.25000980332</v>
      </c>
      <c r="L836" s="16">
        <f t="shared" ca="1" si="163"/>
        <v>23892.387227958101</v>
      </c>
      <c r="M836" s="16">
        <f t="shared" ca="1" si="164"/>
        <v>23940.286063691565</v>
      </c>
      <c r="N836" s="16">
        <f t="shared" ca="1" si="158"/>
        <v>8.0931405775649292</v>
      </c>
      <c r="O836" s="16">
        <f t="shared" ca="1" si="159"/>
        <v>23948.379204269131</v>
      </c>
      <c r="P836" s="16">
        <f t="shared" ca="1" si="165"/>
        <v>86.137218154781294</v>
      </c>
      <c r="Q836" s="16">
        <f t="shared" ca="1" si="160"/>
        <v>47.898835733465603</v>
      </c>
      <c r="R836" s="16">
        <f t="shared" ca="1" si="166"/>
        <v>142.12919446581182</v>
      </c>
      <c r="S836" s="15">
        <v>811</v>
      </c>
      <c r="T836" s="15">
        <f t="shared" ca="1" si="161"/>
        <v>2</v>
      </c>
      <c r="U836" s="16">
        <f t="shared" ca="1" si="167"/>
        <v>23901.048196614265</v>
      </c>
      <c r="V836" s="16">
        <f t="shared" ca="1" si="168"/>
        <v>23948.379204269131</v>
      </c>
      <c r="W836" s="16">
        <f t="shared" ca="1" si="169"/>
        <v>23893.775087430149</v>
      </c>
    </row>
    <row r="837" spans="9:23">
      <c r="I837" s="15">
        <v>812</v>
      </c>
      <c r="J837" s="16">
        <f t="shared" ca="1" si="157"/>
        <v>2.2179377112882723</v>
      </c>
      <c r="K837" s="16">
        <f t="shared" ca="1" si="162"/>
        <v>23808.467947514608</v>
      </c>
      <c r="L837" s="16">
        <f t="shared" ca="1" si="163"/>
        <v>23893.775087430149</v>
      </c>
      <c r="M837" s="16">
        <f t="shared" ca="1" si="164"/>
        <v>23941.292331667915</v>
      </c>
      <c r="N837" s="16">
        <f t="shared" ca="1" si="158"/>
        <v>9.2830772305194778</v>
      </c>
      <c r="O837" s="16">
        <f t="shared" ca="1" si="159"/>
        <v>23950.575408898436</v>
      </c>
      <c r="P837" s="16">
        <f t="shared" ca="1" si="165"/>
        <v>85.307139915541484</v>
      </c>
      <c r="Q837" s="16">
        <f t="shared" ca="1" si="160"/>
        <v>47.517244237764942</v>
      </c>
      <c r="R837" s="16">
        <f t="shared" ca="1" si="166"/>
        <v>142.10746138382589</v>
      </c>
      <c r="S837" s="15">
        <v>812</v>
      </c>
      <c r="T837" s="15">
        <f t="shared" ca="1" si="161"/>
        <v>3</v>
      </c>
      <c r="U837" s="16">
        <f t="shared" ca="1" si="167"/>
        <v>23901.048196614265</v>
      </c>
      <c r="V837" s="16">
        <f t="shared" ca="1" si="168"/>
        <v>23948.379204269131</v>
      </c>
      <c r="W837" s="16">
        <f t="shared" ca="1" si="169"/>
        <v>23950.575408898436</v>
      </c>
    </row>
    <row r="838" spans="9:23">
      <c r="I838" s="15">
        <v>813</v>
      </c>
      <c r="J838" s="16">
        <f t="shared" ca="1" si="157"/>
        <v>44.391849137661545</v>
      </c>
      <c r="K838" s="16">
        <f t="shared" ca="1" si="162"/>
        <v>23852.859796652268</v>
      </c>
      <c r="L838" s="16">
        <f t="shared" ca="1" si="163"/>
        <v>23901.048196614265</v>
      </c>
      <c r="M838" s="16">
        <f t="shared" ca="1" si="164"/>
        <v>23955.893240883917</v>
      </c>
      <c r="N838" s="16">
        <f t="shared" ca="1" si="158"/>
        <v>7.5851761036943719</v>
      </c>
      <c r="O838" s="16">
        <f t="shared" ca="1" si="159"/>
        <v>23963.478416987611</v>
      </c>
      <c r="P838" s="16">
        <f t="shared" ca="1" si="165"/>
        <v>48.188399961996765</v>
      </c>
      <c r="Q838" s="16">
        <f t="shared" ca="1" si="160"/>
        <v>54.845044269651318</v>
      </c>
      <c r="R838" s="16">
        <f t="shared" ca="1" si="166"/>
        <v>110.61862033534244</v>
      </c>
      <c r="S838" s="15">
        <v>813</v>
      </c>
      <c r="T838" s="15">
        <f t="shared" ca="1" si="161"/>
        <v>1</v>
      </c>
      <c r="U838" s="16">
        <f t="shared" ca="1" si="167"/>
        <v>23963.478416987611</v>
      </c>
      <c r="V838" s="16">
        <f t="shared" ca="1" si="168"/>
        <v>23948.379204269131</v>
      </c>
      <c r="W838" s="16">
        <f t="shared" ca="1" si="169"/>
        <v>23950.575408898436</v>
      </c>
    </row>
    <row r="839" spans="9:23">
      <c r="I839" s="15">
        <v>814</v>
      </c>
      <c r="J839" s="16">
        <f t="shared" ca="1" si="157"/>
        <v>56.575763295751052</v>
      </c>
      <c r="K839" s="16">
        <f t="shared" ca="1" si="162"/>
        <v>23909.435559948019</v>
      </c>
      <c r="L839" s="16">
        <f t="shared" ca="1" si="163"/>
        <v>23948.379204269131</v>
      </c>
      <c r="M839" s="16">
        <f t="shared" ca="1" si="164"/>
        <v>24017.671565971919</v>
      </c>
      <c r="N839" s="16">
        <f t="shared" ca="1" si="158"/>
        <v>5.5566344626410489</v>
      </c>
      <c r="O839" s="16">
        <f t="shared" ca="1" si="159"/>
        <v>24023.228200434562</v>
      </c>
      <c r="P839" s="16">
        <f t="shared" ca="1" si="165"/>
        <v>38.943644321112515</v>
      </c>
      <c r="Q839" s="16">
        <f t="shared" ca="1" si="160"/>
        <v>69.292361702787261</v>
      </c>
      <c r="R839" s="16">
        <f t="shared" ca="1" si="166"/>
        <v>113.79264048654082</v>
      </c>
      <c r="S839" s="15">
        <v>814</v>
      </c>
      <c r="T839" s="15">
        <f t="shared" ca="1" si="161"/>
        <v>2</v>
      </c>
      <c r="U839" s="16">
        <f t="shared" ca="1" si="167"/>
        <v>23963.478416987611</v>
      </c>
      <c r="V839" s="16">
        <f t="shared" ca="1" si="168"/>
        <v>24023.228200434562</v>
      </c>
      <c r="W839" s="16">
        <f t="shared" ca="1" si="169"/>
        <v>23950.575408898436</v>
      </c>
    </row>
    <row r="840" spans="9:23">
      <c r="I840" s="15">
        <v>815</v>
      </c>
      <c r="J840" s="16">
        <f t="shared" ca="1" si="157"/>
        <v>2.2460871055568576</v>
      </c>
      <c r="K840" s="16">
        <f t="shared" ca="1" si="162"/>
        <v>23911.681647053574</v>
      </c>
      <c r="L840" s="16">
        <f t="shared" ca="1" si="163"/>
        <v>23950.575408898436</v>
      </c>
      <c r="M840" s="16">
        <f t="shared" ca="1" si="164"/>
        <v>24027.859506455839</v>
      </c>
      <c r="N840" s="16">
        <f t="shared" ca="1" si="158"/>
        <v>5.2221967663569639</v>
      </c>
      <c r="O840" s="16">
        <f t="shared" ca="1" si="159"/>
        <v>24033.081703222197</v>
      </c>
      <c r="P840" s="16">
        <f t="shared" ca="1" si="165"/>
        <v>38.893761844861729</v>
      </c>
      <c r="Q840" s="16">
        <f t="shared" ca="1" si="160"/>
        <v>77.284097557401964</v>
      </c>
      <c r="R840" s="16">
        <f t="shared" ca="1" si="166"/>
        <v>121.40005616862065</v>
      </c>
      <c r="S840" s="15">
        <v>815</v>
      </c>
      <c r="T840" s="15">
        <f t="shared" ca="1" si="161"/>
        <v>3</v>
      </c>
      <c r="U840" s="16">
        <f t="shared" ca="1" si="167"/>
        <v>23963.478416987611</v>
      </c>
      <c r="V840" s="16">
        <f t="shared" ca="1" si="168"/>
        <v>24023.228200434562</v>
      </c>
      <c r="W840" s="16">
        <f t="shared" ca="1" si="169"/>
        <v>24033.081703222197</v>
      </c>
    </row>
    <row r="841" spans="9:23">
      <c r="I841" s="15">
        <v>816</v>
      </c>
      <c r="J841" s="16">
        <f t="shared" ca="1" si="157"/>
        <v>18.628225656547993</v>
      </c>
      <c r="K841" s="16">
        <f t="shared" ca="1" si="162"/>
        <v>23930.309872710121</v>
      </c>
      <c r="L841" s="16">
        <f t="shared" ca="1" si="163"/>
        <v>23963.478416987611</v>
      </c>
      <c r="M841" s="16">
        <f t="shared" ca="1" si="164"/>
        <v>24011.604971049757</v>
      </c>
      <c r="N841" s="16">
        <f t="shared" ca="1" si="158"/>
        <v>5.9696245862553656</v>
      </c>
      <c r="O841" s="16">
        <f t="shared" ca="1" si="159"/>
        <v>24017.574595636012</v>
      </c>
      <c r="P841" s="16">
        <f t="shared" ca="1" si="165"/>
        <v>33.168544277490582</v>
      </c>
      <c r="Q841" s="16">
        <f t="shared" ca="1" si="160"/>
        <v>48.126554062147576</v>
      </c>
      <c r="R841" s="16">
        <f t="shared" ca="1" si="166"/>
        <v>87.264722925893523</v>
      </c>
      <c r="S841" s="15">
        <v>816</v>
      </c>
      <c r="T841" s="15">
        <f t="shared" ca="1" si="161"/>
        <v>1</v>
      </c>
      <c r="U841" s="16">
        <f t="shared" ca="1" si="167"/>
        <v>24017.574595636012</v>
      </c>
      <c r="V841" s="16">
        <f t="shared" ca="1" si="168"/>
        <v>24023.228200434562</v>
      </c>
      <c r="W841" s="16">
        <f t="shared" ca="1" si="169"/>
        <v>24033.081703222197</v>
      </c>
    </row>
    <row r="842" spans="9:23">
      <c r="I842" s="15">
        <v>817</v>
      </c>
      <c r="J842" s="16">
        <f t="shared" ca="1" si="157"/>
        <v>14.689745556745933</v>
      </c>
      <c r="K842" s="16">
        <f t="shared" ca="1" si="162"/>
        <v>23944.999618266866</v>
      </c>
      <c r="L842" s="16">
        <f t="shared" ca="1" si="163"/>
        <v>24017.574595636012</v>
      </c>
      <c r="M842" s="16">
        <f t="shared" ca="1" si="164"/>
        <v>24074.36409313267</v>
      </c>
      <c r="N842" s="16">
        <f t="shared" ca="1" si="158"/>
        <v>6.6511420578017164</v>
      </c>
      <c r="O842" s="16">
        <f t="shared" ca="1" si="159"/>
        <v>24081.015235190473</v>
      </c>
      <c r="P842" s="16">
        <f t="shared" ca="1" si="165"/>
        <v>72.574977369145927</v>
      </c>
      <c r="Q842" s="16">
        <f t="shared" ca="1" si="160"/>
        <v>56.789497496657098</v>
      </c>
      <c r="R842" s="16">
        <f t="shared" ca="1" si="166"/>
        <v>136.01561692360474</v>
      </c>
      <c r="S842" s="15">
        <v>817</v>
      </c>
      <c r="T842" s="15">
        <f t="shared" ca="1" si="161"/>
        <v>1</v>
      </c>
      <c r="U842" s="16">
        <f t="shared" ca="1" si="167"/>
        <v>24081.015235190473</v>
      </c>
      <c r="V842" s="16">
        <f t="shared" ca="1" si="168"/>
        <v>24023.228200434562</v>
      </c>
      <c r="W842" s="16">
        <f t="shared" ca="1" si="169"/>
        <v>24033.081703222197</v>
      </c>
    </row>
    <row r="843" spans="9:23">
      <c r="I843" s="15">
        <v>818</v>
      </c>
      <c r="J843" s="16">
        <f t="shared" ca="1" si="157"/>
        <v>172.83630824309466</v>
      </c>
      <c r="K843" s="16">
        <f t="shared" ca="1" si="162"/>
        <v>24117.835926509961</v>
      </c>
      <c r="L843" s="16">
        <f t="shared" ca="1" si="163"/>
        <v>24117.835926509961</v>
      </c>
      <c r="M843" s="16">
        <f t="shared" ca="1" si="164"/>
        <v>24181.007127408186</v>
      </c>
      <c r="N843" s="16">
        <f t="shared" ca="1" si="158"/>
        <v>5.423119771885978</v>
      </c>
      <c r="O843" s="16">
        <f t="shared" ca="1" si="159"/>
        <v>24186.430247180073</v>
      </c>
      <c r="P843" s="16">
        <f t="shared" ca="1" si="165"/>
        <v>0</v>
      </c>
      <c r="Q843" s="16">
        <f t="shared" ca="1" si="160"/>
        <v>63.17120089822609</v>
      </c>
      <c r="R843" s="16">
        <f t="shared" ca="1" si="166"/>
        <v>68.594320670112069</v>
      </c>
      <c r="S843" s="15">
        <v>818</v>
      </c>
      <c r="T843" s="15">
        <f t="shared" ca="1" si="161"/>
        <v>2</v>
      </c>
      <c r="U843" s="16">
        <f t="shared" ca="1" si="167"/>
        <v>24081.015235190473</v>
      </c>
      <c r="V843" s="16">
        <f t="shared" ca="1" si="168"/>
        <v>24186.430247180073</v>
      </c>
      <c r="W843" s="16">
        <f t="shared" ca="1" si="169"/>
        <v>24033.081703222197</v>
      </c>
    </row>
    <row r="844" spans="9:23">
      <c r="I844" s="15">
        <v>819</v>
      </c>
      <c r="J844" s="16">
        <f t="shared" ca="1" si="157"/>
        <v>7.7362504426319267</v>
      </c>
      <c r="K844" s="16">
        <f t="shared" ca="1" si="162"/>
        <v>24125.572176952592</v>
      </c>
      <c r="L844" s="16">
        <f t="shared" ca="1" si="163"/>
        <v>24125.572176952592</v>
      </c>
      <c r="M844" s="16">
        <f t="shared" ca="1" si="164"/>
        <v>24199.462728129303</v>
      </c>
      <c r="N844" s="16">
        <f t="shared" ca="1" si="158"/>
        <v>7.6344148722473992</v>
      </c>
      <c r="O844" s="16">
        <f t="shared" ca="1" si="159"/>
        <v>24207.097143001552</v>
      </c>
      <c r="P844" s="16">
        <f t="shared" ca="1" si="165"/>
        <v>0</v>
      </c>
      <c r="Q844" s="16">
        <f t="shared" ca="1" si="160"/>
        <v>73.890551176712322</v>
      </c>
      <c r="R844" s="16">
        <f t="shared" ca="1" si="166"/>
        <v>81.524966048959726</v>
      </c>
      <c r="S844" s="15">
        <v>819</v>
      </c>
      <c r="T844" s="15">
        <f t="shared" ca="1" si="161"/>
        <v>3</v>
      </c>
      <c r="U844" s="16">
        <f t="shared" ca="1" si="167"/>
        <v>24081.015235190473</v>
      </c>
      <c r="V844" s="16">
        <f t="shared" ca="1" si="168"/>
        <v>24186.430247180073</v>
      </c>
      <c r="W844" s="16">
        <f t="shared" ca="1" si="169"/>
        <v>24207.097143001552</v>
      </c>
    </row>
    <row r="845" spans="9:23">
      <c r="I845" s="15">
        <v>820</v>
      </c>
      <c r="J845" s="16">
        <f t="shared" ca="1" si="157"/>
        <v>0.15265818152476557</v>
      </c>
      <c r="K845" s="16">
        <f t="shared" ca="1" si="162"/>
        <v>24125.724835134115</v>
      </c>
      <c r="L845" s="16">
        <f t="shared" ca="1" si="163"/>
        <v>24125.724835134115</v>
      </c>
      <c r="M845" s="16">
        <f t="shared" ca="1" si="164"/>
        <v>24225.523335080161</v>
      </c>
      <c r="N845" s="16">
        <f t="shared" ca="1" si="158"/>
        <v>7.0753856417527494</v>
      </c>
      <c r="O845" s="16">
        <f t="shared" ca="1" si="159"/>
        <v>24232.598720721915</v>
      </c>
      <c r="P845" s="16">
        <f t="shared" ca="1" si="165"/>
        <v>0</v>
      </c>
      <c r="Q845" s="16">
        <f t="shared" ca="1" si="160"/>
        <v>99.798499946047087</v>
      </c>
      <c r="R845" s="16">
        <f t="shared" ca="1" si="166"/>
        <v>106.87388558779983</v>
      </c>
      <c r="S845" s="15">
        <v>820</v>
      </c>
      <c r="T845" s="15">
        <f t="shared" ca="1" si="161"/>
        <v>1</v>
      </c>
      <c r="U845" s="16">
        <f t="shared" ca="1" si="167"/>
        <v>24232.598720721915</v>
      </c>
      <c r="V845" s="16">
        <f t="shared" ca="1" si="168"/>
        <v>24186.430247180073</v>
      </c>
      <c r="W845" s="16">
        <f t="shared" ca="1" si="169"/>
        <v>24207.097143001552</v>
      </c>
    </row>
    <row r="846" spans="9:23">
      <c r="I846" s="15">
        <v>821</v>
      </c>
      <c r="J846" s="16">
        <f t="shared" ca="1" si="157"/>
        <v>11.701250037821918</v>
      </c>
      <c r="K846" s="16">
        <f t="shared" ca="1" si="162"/>
        <v>24137.426085171937</v>
      </c>
      <c r="L846" s="16">
        <f t="shared" ca="1" si="163"/>
        <v>24186.430247180073</v>
      </c>
      <c r="M846" s="16">
        <f t="shared" ca="1" si="164"/>
        <v>24265.074164236557</v>
      </c>
      <c r="N846" s="16">
        <f t="shared" ca="1" si="158"/>
        <v>6.7936739445183028</v>
      </c>
      <c r="O846" s="16">
        <f t="shared" ca="1" si="159"/>
        <v>24271.867838181075</v>
      </c>
      <c r="P846" s="16">
        <f t="shared" ca="1" si="165"/>
        <v>49.004162008135609</v>
      </c>
      <c r="Q846" s="16">
        <f t="shared" ca="1" si="160"/>
        <v>78.643917056486231</v>
      </c>
      <c r="R846" s="16">
        <f t="shared" ca="1" si="166"/>
        <v>134.44175300914014</v>
      </c>
      <c r="S846" s="15">
        <v>821</v>
      </c>
      <c r="T846" s="15">
        <f t="shared" ca="1" si="161"/>
        <v>2</v>
      </c>
      <c r="U846" s="16">
        <f t="shared" ca="1" si="167"/>
        <v>24232.598720721915</v>
      </c>
      <c r="V846" s="16">
        <f t="shared" ca="1" si="168"/>
        <v>24271.867838181075</v>
      </c>
      <c r="W846" s="16">
        <f t="shared" ca="1" si="169"/>
        <v>24207.097143001552</v>
      </c>
    </row>
    <row r="847" spans="9:23">
      <c r="I847" s="15">
        <v>822</v>
      </c>
      <c r="J847" s="16">
        <f t="shared" ca="1" si="157"/>
        <v>13.843450381034211</v>
      </c>
      <c r="K847" s="16">
        <f t="shared" ca="1" si="162"/>
        <v>24151.269535552972</v>
      </c>
      <c r="L847" s="16">
        <f t="shared" ca="1" si="163"/>
        <v>24207.097143001552</v>
      </c>
      <c r="M847" s="16">
        <f t="shared" ca="1" si="164"/>
        <v>24284.373645668231</v>
      </c>
      <c r="N847" s="16">
        <f t="shared" ca="1" si="158"/>
        <v>5.3590566117945411</v>
      </c>
      <c r="O847" s="16">
        <f t="shared" ca="1" si="159"/>
        <v>24289.732702280024</v>
      </c>
      <c r="P847" s="16">
        <f t="shared" ca="1" si="165"/>
        <v>55.827607448580238</v>
      </c>
      <c r="Q847" s="16">
        <f t="shared" ca="1" si="160"/>
        <v>77.276502666679761</v>
      </c>
      <c r="R847" s="16">
        <f t="shared" ca="1" si="166"/>
        <v>138.46316672705453</v>
      </c>
      <c r="S847" s="15">
        <v>822</v>
      </c>
      <c r="T847" s="15">
        <f t="shared" ca="1" si="161"/>
        <v>3</v>
      </c>
      <c r="U847" s="16">
        <f t="shared" ca="1" si="167"/>
        <v>24232.598720721915</v>
      </c>
      <c r="V847" s="16">
        <f t="shared" ca="1" si="168"/>
        <v>24271.867838181075</v>
      </c>
      <c r="W847" s="16">
        <f t="shared" ca="1" si="169"/>
        <v>24289.732702280024</v>
      </c>
    </row>
    <row r="848" spans="9:23">
      <c r="I848" s="15">
        <v>823</v>
      </c>
      <c r="J848" s="16">
        <f t="shared" ca="1" si="157"/>
        <v>2.7771908697673271</v>
      </c>
      <c r="K848" s="16">
        <f t="shared" ca="1" si="162"/>
        <v>24154.046726422741</v>
      </c>
      <c r="L848" s="16">
        <f t="shared" ca="1" si="163"/>
        <v>24232.598720721915</v>
      </c>
      <c r="M848" s="16">
        <f t="shared" ca="1" si="164"/>
        <v>24309.211541028424</v>
      </c>
      <c r="N848" s="16">
        <f t="shared" ca="1" si="158"/>
        <v>7.7342527585816372</v>
      </c>
      <c r="O848" s="16">
        <f t="shared" ca="1" si="159"/>
        <v>24316.945793787007</v>
      </c>
      <c r="P848" s="16">
        <f t="shared" ca="1" si="165"/>
        <v>78.551994299174112</v>
      </c>
      <c r="Q848" s="16">
        <f t="shared" ca="1" si="160"/>
        <v>76.61282030650851</v>
      </c>
      <c r="R848" s="16">
        <f t="shared" ca="1" si="166"/>
        <v>162.89906736426428</v>
      </c>
      <c r="S848" s="15">
        <v>823</v>
      </c>
      <c r="T848" s="15">
        <f t="shared" ca="1" si="161"/>
        <v>1</v>
      </c>
      <c r="U848" s="16">
        <f t="shared" ca="1" si="167"/>
        <v>24316.945793787007</v>
      </c>
      <c r="V848" s="16">
        <f t="shared" ca="1" si="168"/>
        <v>24271.867838181075</v>
      </c>
      <c r="W848" s="16">
        <f t="shared" ca="1" si="169"/>
        <v>24289.732702280024</v>
      </c>
    </row>
    <row r="849" spans="9:23">
      <c r="I849" s="15">
        <v>824</v>
      </c>
      <c r="J849" s="16">
        <f t="shared" ca="1" si="157"/>
        <v>66.675714892833696</v>
      </c>
      <c r="K849" s="16">
        <f t="shared" ca="1" si="162"/>
        <v>24220.722441315575</v>
      </c>
      <c r="L849" s="16">
        <f t="shared" ca="1" si="163"/>
        <v>24271.867838181075</v>
      </c>
      <c r="M849" s="16">
        <f t="shared" ca="1" si="164"/>
        <v>24363.754636342346</v>
      </c>
      <c r="N849" s="16">
        <f t="shared" ca="1" si="158"/>
        <v>5.2352462482414897</v>
      </c>
      <c r="O849" s="16">
        <f t="shared" ca="1" si="159"/>
        <v>24368.989882590588</v>
      </c>
      <c r="P849" s="16">
        <f t="shared" ca="1" si="165"/>
        <v>51.145396865500516</v>
      </c>
      <c r="Q849" s="16">
        <f t="shared" ca="1" si="160"/>
        <v>91.886798161270704</v>
      </c>
      <c r="R849" s="16">
        <f t="shared" ca="1" si="166"/>
        <v>148.26744127501269</v>
      </c>
      <c r="S849" s="15">
        <v>824</v>
      </c>
      <c r="T849" s="15">
        <f t="shared" ca="1" si="161"/>
        <v>2</v>
      </c>
      <c r="U849" s="16">
        <f t="shared" ca="1" si="167"/>
        <v>24316.945793787007</v>
      </c>
      <c r="V849" s="16">
        <f t="shared" ca="1" si="168"/>
        <v>24368.989882590588</v>
      </c>
      <c r="W849" s="16">
        <f t="shared" ca="1" si="169"/>
        <v>24289.732702280024</v>
      </c>
    </row>
    <row r="850" spans="9:23">
      <c r="I850" s="15">
        <v>825</v>
      </c>
      <c r="J850" s="16">
        <f t="shared" ca="1" si="157"/>
        <v>33.486237693862172</v>
      </c>
      <c r="K850" s="16">
        <f t="shared" ca="1" si="162"/>
        <v>24254.208679009436</v>
      </c>
      <c r="L850" s="16">
        <f t="shared" ca="1" si="163"/>
        <v>24289.732702280024</v>
      </c>
      <c r="M850" s="16">
        <f t="shared" ca="1" si="164"/>
        <v>24348.516891189698</v>
      </c>
      <c r="N850" s="16">
        <f t="shared" ca="1" si="158"/>
        <v>9.5237619475202546</v>
      </c>
      <c r="O850" s="16">
        <f t="shared" ca="1" si="159"/>
        <v>24358.040653137217</v>
      </c>
      <c r="P850" s="16">
        <f t="shared" ca="1" si="165"/>
        <v>35.52402327058735</v>
      </c>
      <c r="Q850" s="16">
        <f t="shared" ca="1" si="160"/>
        <v>58.784188909673013</v>
      </c>
      <c r="R850" s="16">
        <f t="shared" ca="1" si="166"/>
        <v>103.83197412778063</v>
      </c>
      <c r="S850" s="15">
        <v>825</v>
      </c>
      <c r="T850" s="15">
        <f t="shared" ca="1" si="161"/>
        <v>3</v>
      </c>
      <c r="U850" s="16">
        <f t="shared" ca="1" si="167"/>
        <v>24316.945793787007</v>
      </c>
      <c r="V850" s="16">
        <f t="shared" ca="1" si="168"/>
        <v>24368.989882590588</v>
      </c>
      <c r="W850" s="16">
        <f t="shared" ca="1" si="169"/>
        <v>24358.040653137217</v>
      </c>
    </row>
    <row r="851" spans="9:23">
      <c r="I851" s="15">
        <v>826</v>
      </c>
      <c r="J851" s="16">
        <f t="shared" ca="1" si="157"/>
        <v>9.7691084101489025</v>
      </c>
      <c r="K851" s="16">
        <f t="shared" ca="1" si="162"/>
        <v>24263.977787419586</v>
      </c>
      <c r="L851" s="16">
        <f t="shared" ca="1" si="163"/>
        <v>24316.945793787007</v>
      </c>
      <c r="M851" s="16">
        <f t="shared" ca="1" si="164"/>
        <v>24406.217346621197</v>
      </c>
      <c r="N851" s="16">
        <f t="shared" ca="1" si="158"/>
        <v>6.5140673946837513</v>
      </c>
      <c r="O851" s="16">
        <f t="shared" ca="1" si="159"/>
        <v>24412.731414015881</v>
      </c>
      <c r="P851" s="16">
        <f t="shared" ca="1" si="165"/>
        <v>52.968006367420458</v>
      </c>
      <c r="Q851" s="16">
        <f t="shared" ca="1" si="160"/>
        <v>89.271552834190857</v>
      </c>
      <c r="R851" s="16">
        <f t="shared" ca="1" si="166"/>
        <v>148.75362659629508</v>
      </c>
      <c r="S851" s="15">
        <v>826</v>
      </c>
      <c r="T851" s="15">
        <f t="shared" ca="1" si="161"/>
        <v>1</v>
      </c>
      <c r="U851" s="16">
        <f t="shared" ca="1" si="167"/>
        <v>24412.731414015881</v>
      </c>
      <c r="V851" s="16">
        <f t="shared" ca="1" si="168"/>
        <v>24368.989882590588</v>
      </c>
      <c r="W851" s="16">
        <f t="shared" ca="1" si="169"/>
        <v>24358.040653137217</v>
      </c>
    </row>
    <row r="852" spans="9:23">
      <c r="I852" s="15">
        <v>827</v>
      </c>
      <c r="J852" s="16">
        <f t="shared" ca="1" si="157"/>
        <v>117.32262431102353</v>
      </c>
      <c r="K852" s="16">
        <f t="shared" ca="1" si="162"/>
        <v>24381.300411730608</v>
      </c>
      <c r="L852" s="16">
        <f t="shared" ca="1" si="163"/>
        <v>24381.300411730608</v>
      </c>
      <c r="M852" s="16">
        <f t="shared" ca="1" si="164"/>
        <v>24440.086094644092</v>
      </c>
      <c r="N852" s="16">
        <f t="shared" ca="1" si="158"/>
        <v>8.1019714329781962</v>
      </c>
      <c r="O852" s="16">
        <f t="shared" ca="1" si="159"/>
        <v>24448.188066077069</v>
      </c>
      <c r="P852" s="16">
        <f t="shared" ca="1" si="165"/>
        <v>0</v>
      </c>
      <c r="Q852" s="16">
        <f t="shared" ca="1" si="160"/>
        <v>58.785682913483683</v>
      </c>
      <c r="R852" s="16">
        <f t="shared" ca="1" si="166"/>
        <v>66.887654346461886</v>
      </c>
      <c r="S852" s="15">
        <v>827</v>
      </c>
      <c r="T852" s="15">
        <f t="shared" ca="1" si="161"/>
        <v>3</v>
      </c>
      <c r="U852" s="16">
        <f t="shared" ca="1" si="167"/>
        <v>24412.731414015881</v>
      </c>
      <c r="V852" s="16">
        <f t="shared" ca="1" si="168"/>
        <v>24368.989882590588</v>
      </c>
      <c r="W852" s="16">
        <f t="shared" ca="1" si="169"/>
        <v>24448.188066077069</v>
      </c>
    </row>
    <row r="853" spans="9:23">
      <c r="I853" s="15">
        <v>828</v>
      </c>
      <c r="J853" s="16">
        <f t="shared" ca="1" si="157"/>
        <v>38.923935689479052</v>
      </c>
      <c r="K853" s="16">
        <f t="shared" ca="1" si="162"/>
        <v>24420.224347420088</v>
      </c>
      <c r="L853" s="16">
        <f t="shared" ca="1" si="163"/>
        <v>24420.224347420088</v>
      </c>
      <c r="M853" s="16">
        <f t="shared" ca="1" si="164"/>
        <v>24456.643948754467</v>
      </c>
      <c r="N853" s="16">
        <f t="shared" ca="1" si="158"/>
        <v>6.9557142719571576</v>
      </c>
      <c r="O853" s="16">
        <f t="shared" ca="1" si="159"/>
        <v>24463.599663026424</v>
      </c>
      <c r="P853" s="16">
        <f t="shared" ca="1" si="165"/>
        <v>0</v>
      </c>
      <c r="Q853" s="16">
        <f t="shared" ca="1" si="160"/>
        <v>36.419601334378974</v>
      </c>
      <c r="R853" s="16">
        <f t="shared" ca="1" si="166"/>
        <v>43.37531560633613</v>
      </c>
      <c r="S853" s="15">
        <v>828</v>
      </c>
      <c r="T853" s="15">
        <f t="shared" ca="1" si="161"/>
        <v>2</v>
      </c>
      <c r="U853" s="16">
        <f t="shared" ca="1" si="167"/>
        <v>24412.731414015881</v>
      </c>
      <c r="V853" s="16">
        <f t="shared" ca="1" si="168"/>
        <v>24463.599663026424</v>
      </c>
      <c r="W853" s="16">
        <f t="shared" ca="1" si="169"/>
        <v>24448.188066077069</v>
      </c>
    </row>
    <row r="854" spans="9:23">
      <c r="I854" s="15">
        <v>829</v>
      </c>
      <c r="J854" s="16">
        <f t="shared" ca="1" si="157"/>
        <v>7.0179306862388762</v>
      </c>
      <c r="K854" s="16">
        <f t="shared" ca="1" si="162"/>
        <v>24427.242278106325</v>
      </c>
      <c r="L854" s="16">
        <f t="shared" ca="1" si="163"/>
        <v>24427.242278106325</v>
      </c>
      <c r="M854" s="16">
        <f t="shared" ca="1" si="164"/>
        <v>24479.710661388897</v>
      </c>
      <c r="N854" s="16">
        <f t="shared" ca="1" si="158"/>
        <v>8.6560298300158589</v>
      </c>
      <c r="O854" s="16">
        <f t="shared" ca="1" si="159"/>
        <v>24488.366691218915</v>
      </c>
      <c r="P854" s="16">
        <f t="shared" ca="1" si="165"/>
        <v>0</v>
      </c>
      <c r="Q854" s="16">
        <f t="shared" ca="1" si="160"/>
        <v>52.468383282571388</v>
      </c>
      <c r="R854" s="16">
        <f t="shared" ca="1" si="166"/>
        <v>61.124413112587249</v>
      </c>
      <c r="S854" s="15">
        <v>829</v>
      </c>
      <c r="T854" s="15">
        <f t="shared" ca="1" si="161"/>
        <v>1</v>
      </c>
      <c r="U854" s="16">
        <f t="shared" ca="1" si="167"/>
        <v>24488.366691218915</v>
      </c>
      <c r="V854" s="16">
        <f t="shared" ca="1" si="168"/>
        <v>24463.599663026424</v>
      </c>
      <c r="W854" s="16">
        <f t="shared" ca="1" si="169"/>
        <v>24448.188066077069</v>
      </c>
    </row>
    <row r="855" spans="9:23">
      <c r="I855" s="15">
        <v>830</v>
      </c>
      <c r="J855" s="16">
        <f t="shared" ca="1" si="157"/>
        <v>27.606523971570631</v>
      </c>
      <c r="K855" s="16">
        <f t="shared" ca="1" si="162"/>
        <v>24454.848802077897</v>
      </c>
      <c r="L855" s="16">
        <f t="shared" ca="1" si="163"/>
        <v>24454.848802077897</v>
      </c>
      <c r="M855" s="16">
        <f t="shared" ca="1" si="164"/>
        <v>24516.112163033478</v>
      </c>
      <c r="N855" s="16">
        <f t="shared" ca="1" si="158"/>
        <v>6.0165829186050654</v>
      </c>
      <c r="O855" s="16">
        <f t="shared" ca="1" si="159"/>
        <v>24522.128745952083</v>
      </c>
      <c r="P855" s="16">
        <f t="shared" ca="1" si="165"/>
        <v>0</v>
      </c>
      <c r="Q855" s="16">
        <f t="shared" ca="1" si="160"/>
        <v>61.263360955579664</v>
      </c>
      <c r="R855" s="16">
        <f t="shared" ca="1" si="166"/>
        <v>67.279943874184724</v>
      </c>
      <c r="S855" s="15">
        <v>830</v>
      </c>
      <c r="T855" s="15">
        <f t="shared" ca="1" si="161"/>
        <v>3</v>
      </c>
      <c r="U855" s="16">
        <f t="shared" ca="1" si="167"/>
        <v>24488.366691218915</v>
      </c>
      <c r="V855" s="16">
        <f t="shared" ca="1" si="168"/>
        <v>24463.599663026424</v>
      </c>
      <c r="W855" s="16">
        <f t="shared" ca="1" si="169"/>
        <v>24522.128745952083</v>
      </c>
    </row>
    <row r="856" spans="9:23">
      <c r="I856" s="15">
        <v>831</v>
      </c>
      <c r="J856" s="16">
        <f t="shared" ca="1" si="157"/>
        <v>8.0320235659358197</v>
      </c>
      <c r="K856" s="16">
        <f t="shared" ca="1" si="162"/>
        <v>24462.880825643831</v>
      </c>
      <c r="L856" s="16">
        <f t="shared" ca="1" si="163"/>
        <v>24463.599663026424</v>
      </c>
      <c r="M856" s="16">
        <f t="shared" ca="1" si="164"/>
        <v>24508.814020774877</v>
      </c>
      <c r="N856" s="16">
        <f t="shared" ca="1" si="158"/>
        <v>6.270959186080173</v>
      </c>
      <c r="O856" s="16">
        <f t="shared" ca="1" si="159"/>
        <v>24515.084979960957</v>
      </c>
      <c r="P856" s="16">
        <f t="shared" ca="1" si="165"/>
        <v>0.71883738259202801</v>
      </c>
      <c r="Q856" s="16">
        <f t="shared" ca="1" si="160"/>
        <v>45.214357748451953</v>
      </c>
      <c r="R856" s="16">
        <f t="shared" ca="1" si="166"/>
        <v>52.20415431712415</v>
      </c>
      <c r="S856" s="15">
        <v>831</v>
      </c>
      <c r="T856" s="15">
        <f t="shared" ca="1" si="161"/>
        <v>2</v>
      </c>
      <c r="U856" s="16">
        <f t="shared" ca="1" si="167"/>
        <v>24488.366691218915</v>
      </c>
      <c r="V856" s="16">
        <f t="shared" ca="1" si="168"/>
        <v>24515.084979960957</v>
      </c>
      <c r="W856" s="16">
        <f t="shared" ca="1" si="169"/>
        <v>24522.128745952083</v>
      </c>
    </row>
    <row r="857" spans="9:23">
      <c r="I857" s="15">
        <v>832</v>
      </c>
      <c r="J857" s="16">
        <f t="shared" ca="1" si="157"/>
        <v>21.03028994558095</v>
      </c>
      <c r="K857" s="16">
        <f t="shared" ca="1" si="162"/>
        <v>24483.911115589413</v>
      </c>
      <c r="L857" s="16">
        <f t="shared" ca="1" si="163"/>
        <v>24488.366691218915</v>
      </c>
      <c r="M857" s="16">
        <f t="shared" ca="1" si="164"/>
        <v>24547.865957182938</v>
      </c>
      <c r="N857" s="16">
        <f t="shared" ca="1" si="158"/>
        <v>8.0440173818200726</v>
      </c>
      <c r="O857" s="16">
        <f t="shared" ca="1" si="159"/>
        <v>24555.909974564758</v>
      </c>
      <c r="P857" s="16">
        <f t="shared" ca="1" si="165"/>
        <v>4.4555756295012543</v>
      </c>
      <c r="Q857" s="16">
        <f t="shared" ca="1" si="160"/>
        <v>59.499265964021731</v>
      </c>
      <c r="R857" s="16">
        <f t="shared" ca="1" si="166"/>
        <v>71.998858975343055</v>
      </c>
      <c r="S857" s="15">
        <v>832</v>
      </c>
      <c r="T857" s="15">
        <f t="shared" ca="1" si="161"/>
        <v>1</v>
      </c>
      <c r="U857" s="16">
        <f t="shared" ca="1" si="167"/>
        <v>24555.909974564758</v>
      </c>
      <c r="V857" s="16">
        <f t="shared" ca="1" si="168"/>
        <v>24515.084979960957</v>
      </c>
      <c r="W857" s="16">
        <f t="shared" ca="1" si="169"/>
        <v>24522.128745952083</v>
      </c>
    </row>
    <row r="858" spans="9:23">
      <c r="I858" s="15">
        <v>833</v>
      </c>
      <c r="J858" s="16">
        <f t="shared" ca="1" si="157"/>
        <v>65.355403742315673</v>
      </c>
      <c r="K858" s="16">
        <f t="shared" ca="1" si="162"/>
        <v>24549.26651933173</v>
      </c>
      <c r="L858" s="16">
        <f t="shared" ca="1" si="163"/>
        <v>24549.26651933173</v>
      </c>
      <c r="M858" s="16">
        <f t="shared" ca="1" si="164"/>
        <v>24564.399582981507</v>
      </c>
      <c r="N858" s="16">
        <f t="shared" ca="1" si="158"/>
        <v>6.0272826850212224</v>
      </c>
      <c r="O858" s="16">
        <f t="shared" ca="1" si="159"/>
        <v>24570.426865666526</v>
      </c>
      <c r="P858" s="16">
        <f t="shared" ca="1" si="165"/>
        <v>0</v>
      </c>
      <c r="Q858" s="16">
        <f t="shared" ca="1" si="160"/>
        <v>15.133063649775806</v>
      </c>
      <c r="R858" s="16">
        <f t="shared" ca="1" si="166"/>
        <v>21.16034633479703</v>
      </c>
      <c r="S858" s="15">
        <v>833</v>
      </c>
      <c r="T858" s="15">
        <f t="shared" ca="1" si="161"/>
        <v>2</v>
      </c>
      <c r="U858" s="16">
        <f t="shared" ca="1" si="167"/>
        <v>24555.909974564758</v>
      </c>
      <c r="V858" s="16">
        <f t="shared" ca="1" si="168"/>
        <v>24570.426865666526</v>
      </c>
      <c r="W858" s="16">
        <f t="shared" ca="1" si="169"/>
        <v>24522.128745952083</v>
      </c>
    </row>
    <row r="859" spans="9:23">
      <c r="I859" s="15">
        <v>834</v>
      </c>
      <c r="J859" s="16">
        <f t="shared" ref="J859:J922" ca="1" si="170">LN(RAND())*(-$B$15)</f>
        <v>41.729507332258855</v>
      </c>
      <c r="K859" s="16">
        <f t="shared" ca="1" si="162"/>
        <v>24590.99602666399</v>
      </c>
      <c r="L859" s="16">
        <f t="shared" ca="1" si="163"/>
        <v>24590.99602666399</v>
      </c>
      <c r="M859" s="16">
        <f t="shared" ca="1" si="164"/>
        <v>24656.451272111946</v>
      </c>
      <c r="N859" s="16">
        <f t="shared" ref="N859:N922" ca="1" si="171">(RAND()*5)+5</f>
        <v>7.754890705444355</v>
      </c>
      <c r="O859" s="16">
        <f t="shared" ref="O859:O922" ca="1" si="172">M859+N859</f>
        <v>24664.206162817391</v>
      </c>
      <c r="P859" s="16">
        <f t="shared" ca="1" si="165"/>
        <v>0</v>
      </c>
      <c r="Q859" s="16">
        <f t="shared" ref="Q859:Q922" ca="1" si="173">_xlfn.NORM.INV(RAND(), $B$11,$B$12)</f>
        <v>65.455245447954979</v>
      </c>
      <c r="R859" s="16">
        <f t="shared" ca="1" si="166"/>
        <v>73.210136153399333</v>
      </c>
      <c r="S859" s="15">
        <v>834</v>
      </c>
      <c r="T859" s="15">
        <f t="shared" ref="T859:T922" ca="1" si="174">IF(O859=U859, 1, IF(O859=V859, 2, IF(W859=O859, 3, IF(X859=O859, 4, 0))))</f>
        <v>3</v>
      </c>
      <c r="U859" s="16">
        <f t="shared" ca="1" si="167"/>
        <v>24555.909974564758</v>
      </c>
      <c r="V859" s="16">
        <f t="shared" ca="1" si="168"/>
        <v>24570.426865666526</v>
      </c>
      <c r="W859" s="16">
        <f t="shared" ca="1" si="169"/>
        <v>24664.206162817391</v>
      </c>
    </row>
    <row r="860" spans="9:23">
      <c r="I860" s="15">
        <v>835</v>
      </c>
      <c r="J860" s="16">
        <f t="shared" ca="1" si="170"/>
        <v>5.8355029103849043</v>
      </c>
      <c r="K860" s="16">
        <f t="shared" ref="K860:K923" ca="1" si="175">K859+J860</f>
        <v>24596.831529574374</v>
      </c>
      <c r="L860" s="16">
        <f t="shared" ref="L860:L923" ca="1" si="176">IF(K860&gt;MIN(U859:W859), K860, MIN(U859:W859))</f>
        <v>24596.831529574374</v>
      </c>
      <c r="M860" s="16">
        <f t="shared" ref="M860:M923" ca="1" si="177">L860+Q860</f>
        <v>24641.44290631371</v>
      </c>
      <c r="N860" s="16">
        <f t="shared" ca="1" si="171"/>
        <v>8.7114469732794291</v>
      </c>
      <c r="O860" s="16">
        <f t="shared" ca="1" si="172"/>
        <v>24650.154353286991</v>
      </c>
      <c r="P860" s="16">
        <f t="shared" ref="P860:P923" ca="1" si="178">IF((L860-K860) &gt;=0, (L860-K860), 0)</f>
        <v>0</v>
      </c>
      <c r="Q860" s="16">
        <f t="shared" ca="1" si="173"/>
        <v>44.611376739336862</v>
      </c>
      <c r="R860" s="16">
        <f t="shared" ref="R860:R923" ca="1" si="179">Q860+P860+N860</f>
        <v>53.322823712616291</v>
      </c>
      <c r="S860" s="15">
        <v>835</v>
      </c>
      <c r="T860" s="15">
        <f t="shared" ca="1" si="174"/>
        <v>1</v>
      </c>
      <c r="U860" s="16">
        <f t="shared" ref="U860:U923" ca="1" si="180">IF(U859=MIN(U859:W859), M860 + N860, U859)</f>
        <v>24650.154353286991</v>
      </c>
      <c r="V860" s="16">
        <f t="shared" ref="V860:V923" ca="1" si="181">IF(V859=MIN(U859:W859), M860 + N860, V859)</f>
        <v>24570.426865666526</v>
      </c>
      <c r="W860" s="16">
        <f t="shared" ca="1" si="169"/>
        <v>24664.206162817391</v>
      </c>
    </row>
    <row r="861" spans="9:23">
      <c r="I861" s="15">
        <v>836</v>
      </c>
      <c r="J861" s="16">
        <f t="shared" ca="1" si="170"/>
        <v>12.775496112223642</v>
      </c>
      <c r="K861" s="16">
        <f t="shared" ca="1" si="175"/>
        <v>24609.607025686597</v>
      </c>
      <c r="L861" s="16">
        <f t="shared" ca="1" si="176"/>
        <v>24609.607025686597</v>
      </c>
      <c r="M861" s="16">
        <f t="shared" ca="1" si="177"/>
        <v>24705.672686525806</v>
      </c>
      <c r="N861" s="16">
        <f t="shared" ca="1" si="171"/>
        <v>7.2036144568734439</v>
      </c>
      <c r="O861" s="16">
        <f t="shared" ca="1" si="172"/>
        <v>24712.87630098268</v>
      </c>
      <c r="P861" s="16">
        <f t="shared" ca="1" si="178"/>
        <v>0</v>
      </c>
      <c r="Q861" s="16">
        <f t="shared" ca="1" si="173"/>
        <v>96.065660839209343</v>
      </c>
      <c r="R861" s="16">
        <f t="shared" ca="1" si="179"/>
        <v>103.26927529608278</v>
      </c>
      <c r="S861" s="15">
        <v>836</v>
      </c>
      <c r="T861" s="15">
        <f t="shared" ca="1" si="174"/>
        <v>2</v>
      </c>
      <c r="U861" s="16">
        <f t="shared" ca="1" si="180"/>
        <v>24650.154353286991</v>
      </c>
      <c r="V861" s="16">
        <f t="shared" ca="1" si="181"/>
        <v>24712.87630098268</v>
      </c>
      <c r="W861" s="16">
        <f t="shared" ref="W861:W924" ca="1" si="182">IF(W860=MIN(U860:W860), N861+M861, W860)</f>
        <v>24664.206162817391</v>
      </c>
    </row>
    <row r="862" spans="9:23">
      <c r="I862" s="15">
        <v>837</v>
      </c>
      <c r="J862" s="16">
        <f t="shared" ca="1" si="170"/>
        <v>3.8546597489786092</v>
      </c>
      <c r="K862" s="16">
        <f t="shared" ca="1" si="175"/>
        <v>24613.461685435577</v>
      </c>
      <c r="L862" s="16">
        <f t="shared" ca="1" si="176"/>
        <v>24650.154353286991</v>
      </c>
      <c r="M862" s="16">
        <f t="shared" ca="1" si="177"/>
        <v>24734.062116816724</v>
      </c>
      <c r="N862" s="16">
        <f t="shared" ca="1" si="171"/>
        <v>8.6700014508662946</v>
      </c>
      <c r="O862" s="16">
        <f t="shared" ca="1" si="172"/>
        <v>24742.732118267591</v>
      </c>
      <c r="P862" s="16">
        <f t="shared" ca="1" si="178"/>
        <v>36.692667851413717</v>
      </c>
      <c r="Q862" s="16">
        <f t="shared" ca="1" si="173"/>
        <v>83.907763529731312</v>
      </c>
      <c r="R862" s="16">
        <f t="shared" ca="1" si="179"/>
        <v>129.27043283201132</v>
      </c>
      <c r="S862" s="15">
        <v>837</v>
      </c>
      <c r="T862" s="15">
        <f t="shared" ca="1" si="174"/>
        <v>1</v>
      </c>
      <c r="U862" s="16">
        <f t="shared" ca="1" si="180"/>
        <v>24742.732118267591</v>
      </c>
      <c r="V862" s="16">
        <f t="shared" ca="1" si="181"/>
        <v>24712.87630098268</v>
      </c>
      <c r="W862" s="16">
        <f t="shared" ca="1" si="182"/>
        <v>24664.206162817391</v>
      </c>
    </row>
    <row r="863" spans="9:23">
      <c r="I863" s="15">
        <v>838</v>
      </c>
      <c r="J863" s="16">
        <f t="shared" ca="1" si="170"/>
        <v>7.7856329906903383</v>
      </c>
      <c r="K863" s="16">
        <f t="shared" ca="1" si="175"/>
        <v>24621.247318426267</v>
      </c>
      <c r="L863" s="16">
        <f t="shared" ca="1" si="176"/>
        <v>24664.206162817391</v>
      </c>
      <c r="M863" s="16">
        <f t="shared" ca="1" si="177"/>
        <v>24742.098882695467</v>
      </c>
      <c r="N863" s="16">
        <f t="shared" ca="1" si="171"/>
        <v>7.8293724887178637</v>
      </c>
      <c r="O863" s="16">
        <f t="shared" ca="1" si="172"/>
        <v>24749.928255184186</v>
      </c>
      <c r="P863" s="16">
        <f t="shared" ca="1" si="178"/>
        <v>42.958844391123421</v>
      </c>
      <c r="Q863" s="16">
        <f t="shared" ca="1" si="173"/>
        <v>77.892719878076718</v>
      </c>
      <c r="R863" s="16">
        <f t="shared" ca="1" si="179"/>
        <v>128.680936757918</v>
      </c>
      <c r="S863" s="15">
        <v>838</v>
      </c>
      <c r="T863" s="15">
        <f t="shared" ca="1" si="174"/>
        <v>3</v>
      </c>
      <c r="U863" s="16">
        <f t="shared" ca="1" si="180"/>
        <v>24742.732118267591</v>
      </c>
      <c r="V863" s="16">
        <f t="shared" ca="1" si="181"/>
        <v>24712.87630098268</v>
      </c>
      <c r="W863" s="16">
        <f t="shared" ca="1" si="182"/>
        <v>24749.928255184186</v>
      </c>
    </row>
    <row r="864" spans="9:23">
      <c r="I864" s="15">
        <v>839</v>
      </c>
      <c r="J864" s="16">
        <f t="shared" ca="1" si="170"/>
        <v>13.498392870896554</v>
      </c>
      <c r="K864" s="16">
        <f t="shared" ca="1" si="175"/>
        <v>24634.745711297164</v>
      </c>
      <c r="L864" s="16">
        <f t="shared" ca="1" si="176"/>
        <v>24712.87630098268</v>
      </c>
      <c r="M864" s="16">
        <f t="shared" ca="1" si="177"/>
        <v>24743.898166122839</v>
      </c>
      <c r="N864" s="16">
        <f t="shared" ca="1" si="171"/>
        <v>9.9920135168975932</v>
      </c>
      <c r="O864" s="16">
        <f t="shared" ca="1" si="172"/>
        <v>24753.890179639737</v>
      </c>
      <c r="P864" s="16">
        <f t="shared" ca="1" si="178"/>
        <v>78.130589685515588</v>
      </c>
      <c r="Q864" s="16">
        <f t="shared" ca="1" si="173"/>
        <v>31.021865140160237</v>
      </c>
      <c r="R864" s="16">
        <f t="shared" ca="1" si="179"/>
        <v>119.14446834257342</v>
      </c>
      <c r="S864" s="15">
        <v>839</v>
      </c>
      <c r="T864" s="15">
        <f t="shared" ca="1" si="174"/>
        <v>2</v>
      </c>
      <c r="U864" s="16">
        <f t="shared" ca="1" si="180"/>
        <v>24742.732118267591</v>
      </c>
      <c r="V864" s="16">
        <f t="shared" ca="1" si="181"/>
        <v>24753.890179639737</v>
      </c>
      <c r="W864" s="16">
        <f t="shared" ca="1" si="182"/>
        <v>24749.928255184186</v>
      </c>
    </row>
    <row r="865" spans="9:23">
      <c r="I865" s="15">
        <v>840</v>
      </c>
      <c r="J865" s="16">
        <f t="shared" ca="1" si="170"/>
        <v>7.5254992929800641</v>
      </c>
      <c r="K865" s="16">
        <f t="shared" ca="1" si="175"/>
        <v>24642.271210590145</v>
      </c>
      <c r="L865" s="16">
        <f t="shared" ca="1" si="176"/>
        <v>24742.732118267591</v>
      </c>
      <c r="M865" s="16">
        <f t="shared" ca="1" si="177"/>
        <v>24806.887414413919</v>
      </c>
      <c r="N865" s="16">
        <f t="shared" ca="1" si="171"/>
        <v>6.8332806323554927</v>
      </c>
      <c r="O865" s="16">
        <f t="shared" ca="1" si="172"/>
        <v>24813.720695046275</v>
      </c>
      <c r="P865" s="16">
        <f t="shared" ca="1" si="178"/>
        <v>100.46090767744681</v>
      </c>
      <c r="Q865" s="16">
        <f t="shared" ca="1" si="173"/>
        <v>64.155296146328055</v>
      </c>
      <c r="R865" s="16">
        <f t="shared" ca="1" si="179"/>
        <v>171.44948445613036</v>
      </c>
      <c r="S865" s="15">
        <v>840</v>
      </c>
      <c r="T865" s="15">
        <f t="shared" ca="1" si="174"/>
        <v>1</v>
      </c>
      <c r="U865" s="16">
        <f t="shared" ca="1" si="180"/>
        <v>24813.720695046275</v>
      </c>
      <c r="V865" s="16">
        <f t="shared" ca="1" si="181"/>
        <v>24753.890179639737</v>
      </c>
      <c r="W865" s="16">
        <f t="shared" ca="1" si="182"/>
        <v>24749.928255184186</v>
      </c>
    </row>
    <row r="866" spans="9:23">
      <c r="I866" s="15">
        <v>841</v>
      </c>
      <c r="J866" s="16">
        <f t="shared" ca="1" si="170"/>
        <v>44.405439327166931</v>
      </c>
      <c r="K866" s="16">
        <f t="shared" ca="1" si="175"/>
        <v>24686.67664991731</v>
      </c>
      <c r="L866" s="16">
        <f t="shared" ca="1" si="176"/>
        <v>24749.928255184186</v>
      </c>
      <c r="M866" s="16">
        <f t="shared" ca="1" si="177"/>
        <v>24825.070327656125</v>
      </c>
      <c r="N866" s="16">
        <f t="shared" ca="1" si="171"/>
        <v>7.8902082489839502</v>
      </c>
      <c r="O866" s="16">
        <f t="shared" ca="1" si="172"/>
        <v>24832.960535905109</v>
      </c>
      <c r="P866" s="16">
        <f t="shared" ca="1" si="178"/>
        <v>63.25160526687614</v>
      </c>
      <c r="Q866" s="16">
        <f t="shared" ca="1" si="173"/>
        <v>75.142072471938064</v>
      </c>
      <c r="R866" s="16">
        <f t="shared" ca="1" si="179"/>
        <v>146.28388598779816</v>
      </c>
      <c r="S866" s="15">
        <v>841</v>
      </c>
      <c r="T866" s="15">
        <f t="shared" ca="1" si="174"/>
        <v>3</v>
      </c>
      <c r="U866" s="16">
        <f t="shared" ca="1" si="180"/>
        <v>24813.720695046275</v>
      </c>
      <c r="V866" s="16">
        <f t="shared" ca="1" si="181"/>
        <v>24753.890179639737</v>
      </c>
      <c r="W866" s="16">
        <f t="shared" ca="1" si="182"/>
        <v>24832.960535905109</v>
      </c>
    </row>
    <row r="867" spans="9:23">
      <c r="I867" s="15">
        <v>842</v>
      </c>
      <c r="J867" s="16">
        <f t="shared" ca="1" si="170"/>
        <v>8.8368540353201777</v>
      </c>
      <c r="K867" s="16">
        <f t="shared" ca="1" si="175"/>
        <v>24695.513503952629</v>
      </c>
      <c r="L867" s="16">
        <f t="shared" ca="1" si="176"/>
        <v>24753.890179639737</v>
      </c>
      <c r="M867" s="16">
        <f t="shared" ca="1" si="177"/>
        <v>24813.224715069395</v>
      </c>
      <c r="N867" s="16">
        <f t="shared" ca="1" si="171"/>
        <v>5.530619854536873</v>
      </c>
      <c r="O867" s="16">
        <f t="shared" ca="1" si="172"/>
        <v>24818.755334923932</v>
      </c>
      <c r="P867" s="16">
        <f t="shared" ca="1" si="178"/>
        <v>58.376675687108218</v>
      </c>
      <c r="Q867" s="16">
        <f t="shared" ca="1" si="173"/>
        <v>59.334535429659617</v>
      </c>
      <c r="R867" s="16">
        <f t="shared" ca="1" si="179"/>
        <v>123.24183097130469</v>
      </c>
      <c r="S867" s="15">
        <v>842</v>
      </c>
      <c r="T867" s="15">
        <f t="shared" ca="1" si="174"/>
        <v>2</v>
      </c>
      <c r="U867" s="16">
        <f t="shared" ca="1" si="180"/>
        <v>24813.720695046275</v>
      </c>
      <c r="V867" s="16">
        <f t="shared" ca="1" si="181"/>
        <v>24818.755334923932</v>
      </c>
      <c r="W867" s="16">
        <f t="shared" ca="1" si="182"/>
        <v>24832.960535905109</v>
      </c>
    </row>
    <row r="868" spans="9:23">
      <c r="I868" s="15">
        <v>843</v>
      </c>
      <c r="J868" s="16">
        <f t="shared" ca="1" si="170"/>
        <v>119.2850233774225</v>
      </c>
      <c r="K868" s="16">
        <f t="shared" ca="1" si="175"/>
        <v>24814.798527330051</v>
      </c>
      <c r="L868" s="16">
        <f t="shared" ca="1" si="176"/>
        <v>24814.798527330051</v>
      </c>
      <c r="M868" s="16">
        <f t="shared" ca="1" si="177"/>
        <v>24871.458361137324</v>
      </c>
      <c r="N868" s="16">
        <f t="shared" ca="1" si="171"/>
        <v>8.3651062738255355</v>
      </c>
      <c r="O868" s="16">
        <f t="shared" ca="1" si="172"/>
        <v>24879.823467411148</v>
      </c>
      <c r="P868" s="16">
        <f t="shared" ca="1" si="178"/>
        <v>0</v>
      </c>
      <c r="Q868" s="16">
        <f t="shared" ca="1" si="173"/>
        <v>56.659833807273671</v>
      </c>
      <c r="R868" s="16">
        <f t="shared" ca="1" si="179"/>
        <v>65.024940081099203</v>
      </c>
      <c r="S868" s="15">
        <v>843</v>
      </c>
      <c r="T868" s="15">
        <f t="shared" ca="1" si="174"/>
        <v>1</v>
      </c>
      <c r="U868" s="16">
        <f t="shared" ca="1" si="180"/>
        <v>24879.823467411148</v>
      </c>
      <c r="V868" s="16">
        <f t="shared" ca="1" si="181"/>
        <v>24818.755334923932</v>
      </c>
      <c r="W868" s="16">
        <f t="shared" ca="1" si="182"/>
        <v>24832.960535905109</v>
      </c>
    </row>
    <row r="869" spans="9:23">
      <c r="I869" s="15">
        <v>844</v>
      </c>
      <c r="J869" s="16">
        <f t="shared" ca="1" si="170"/>
        <v>2.0198819409042255</v>
      </c>
      <c r="K869" s="16">
        <f t="shared" ca="1" si="175"/>
        <v>24816.818409270956</v>
      </c>
      <c r="L869" s="16">
        <f t="shared" ca="1" si="176"/>
        <v>24818.755334923932</v>
      </c>
      <c r="M869" s="16">
        <f t="shared" ca="1" si="177"/>
        <v>24888.631777382147</v>
      </c>
      <c r="N869" s="16">
        <f t="shared" ca="1" si="171"/>
        <v>8.9965385169290606</v>
      </c>
      <c r="O869" s="16">
        <f t="shared" ca="1" si="172"/>
        <v>24897.628315899077</v>
      </c>
      <c r="P869" s="16">
        <f t="shared" ca="1" si="178"/>
        <v>1.9369256529753329</v>
      </c>
      <c r="Q869" s="16">
        <f t="shared" ca="1" si="173"/>
        <v>69.876442458214058</v>
      </c>
      <c r="R869" s="16">
        <f t="shared" ca="1" si="179"/>
        <v>80.809906628118455</v>
      </c>
      <c r="S869" s="15">
        <v>844</v>
      </c>
      <c r="T869" s="15">
        <f t="shared" ca="1" si="174"/>
        <v>2</v>
      </c>
      <c r="U869" s="16">
        <f t="shared" ca="1" si="180"/>
        <v>24879.823467411148</v>
      </c>
      <c r="V869" s="16">
        <f t="shared" ca="1" si="181"/>
        <v>24897.628315899077</v>
      </c>
      <c r="W869" s="16">
        <f t="shared" ca="1" si="182"/>
        <v>24832.960535905109</v>
      </c>
    </row>
    <row r="870" spans="9:23">
      <c r="I870" s="15">
        <v>845</v>
      </c>
      <c r="J870" s="16">
        <f t="shared" ca="1" si="170"/>
        <v>34.776170149795469</v>
      </c>
      <c r="K870" s="16">
        <f t="shared" ca="1" si="175"/>
        <v>24851.594579420751</v>
      </c>
      <c r="L870" s="16">
        <f t="shared" ca="1" si="176"/>
        <v>24851.594579420751</v>
      </c>
      <c r="M870" s="16">
        <f t="shared" ca="1" si="177"/>
        <v>24961.228609704907</v>
      </c>
      <c r="N870" s="16">
        <f t="shared" ca="1" si="171"/>
        <v>7.5132615381162697</v>
      </c>
      <c r="O870" s="16">
        <f t="shared" ca="1" si="172"/>
        <v>24968.741871243023</v>
      </c>
      <c r="P870" s="16">
        <f t="shared" ca="1" si="178"/>
        <v>0</v>
      </c>
      <c r="Q870" s="16">
        <f t="shared" ca="1" si="173"/>
        <v>109.63403028415451</v>
      </c>
      <c r="R870" s="16">
        <f t="shared" ca="1" si="179"/>
        <v>117.14729182227077</v>
      </c>
      <c r="S870" s="15">
        <v>845</v>
      </c>
      <c r="T870" s="15">
        <f t="shared" ca="1" si="174"/>
        <v>3</v>
      </c>
      <c r="U870" s="16">
        <f t="shared" ca="1" si="180"/>
        <v>24879.823467411148</v>
      </c>
      <c r="V870" s="16">
        <f t="shared" ca="1" si="181"/>
        <v>24897.628315899077</v>
      </c>
      <c r="W870" s="16">
        <f t="shared" ca="1" si="182"/>
        <v>24968.741871243023</v>
      </c>
    </row>
    <row r="871" spans="9:23">
      <c r="I871" s="15">
        <v>846</v>
      </c>
      <c r="J871" s="16">
        <f t="shared" ca="1" si="170"/>
        <v>26.35158618952185</v>
      </c>
      <c r="K871" s="16">
        <f t="shared" ca="1" si="175"/>
        <v>24877.946165610272</v>
      </c>
      <c r="L871" s="16">
        <f t="shared" ca="1" si="176"/>
        <v>24879.823467411148</v>
      </c>
      <c r="M871" s="16">
        <f t="shared" ca="1" si="177"/>
        <v>24930.010823518543</v>
      </c>
      <c r="N871" s="16">
        <f t="shared" ca="1" si="171"/>
        <v>6.1169783634350825</v>
      </c>
      <c r="O871" s="16">
        <f t="shared" ca="1" si="172"/>
        <v>24936.127801881979</v>
      </c>
      <c r="P871" s="16">
        <f t="shared" ca="1" si="178"/>
        <v>1.8773018008760118</v>
      </c>
      <c r="Q871" s="16">
        <f t="shared" ca="1" si="173"/>
        <v>50.187356107396809</v>
      </c>
      <c r="R871" s="16">
        <f t="shared" ca="1" si="179"/>
        <v>58.181636271707902</v>
      </c>
      <c r="S871" s="15">
        <v>846</v>
      </c>
      <c r="T871" s="15">
        <f t="shared" ca="1" si="174"/>
        <v>1</v>
      </c>
      <c r="U871" s="16">
        <f t="shared" ca="1" si="180"/>
        <v>24936.127801881979</v>
      </c>
      <c r="V871" s="16">
        <f t="shared" ca="1" si="181"/>
        <v>24897.628315899077</v>
      </c>
      <c r="W871" s="16">
        <f t="shared" ca="1" si="182"/>
        <v>24968.741871243023</v>
      </c>
    </row>
    <row r="872" spans="9:23">
      <c r="I872" s="15">
        <v>847</v>
      </c>
      <c r="J872" s="16">
        <f t="shared" ca="1" si="170"/>
        <v>42.022752988282726</v>
      </c>
      <c r="K872" s="16">
        <f t="shared" ca="1" si="175"/>
        <v>24919.968918598555</v>
      </c>
      <c r="L872" s="16">
        <f t="shared" ca="1" si="176"/>
        <v>24919.968918598555</v>
      </c>
      <c r="M872" s="16">
        <f t="shared" ca="1" si="177"/>
        <v>24980.010002959851</v>
      </c>
      <c r="N872" s="16">
        <f t="shared" ca="1" si="171"/>
        <v>6.9304620967721817</v>
      </c>
      <c r="O872" s="16">
        <f t="shared" ca="1" si="172"/>
        <v>24986.940465056621</v>
      </c>
      <c r="P872" s="16">
        <f t="shared" ca="1" si="178"/>
        <v>0</v>
      </c>
      <c r="Q872" s="16">
        <f t="shared" ca="1" si="173"/>
        <v>60.041084361296214</v>
      </c>
      <c r="R872" s="16">
        <f t="shared" ca="1" si="179"/>
        <v>66.971546458068389</v>
      </c>
      <c r="S872" s="15">
        <v>847</v>
      </c>
      <c r="T872" s="15">
        <f t="shared" ca="1" si="174"/>
        <v>2</v>
      </c>
      <c r="U872" s="16">
        <f t="shared" ca="1" si="180"/>
        <v>24936.127801881979</v>
      </c>
      <c r="V872" s="16">
        <f t="shared" ca="1" si="181"/>
        <v>24986.940465056621</v>
      </c>
      <c r="W872" s="16">
        <f t="shared" ca="1" si="182"/>
        <v>24968.741871243023</v>
      </c>
    </row>
    <row r="873" spans="9:23">
      <c r="I873" s="15">
        <v>848</v>
      </c>
      <c r="J873" s="16">
        <f t="shared" ca="1" si="170"/>
        <v>39.587413171291594</v>
      </c>
      <c r="K873" s="16">
        <f t="shared" ca="1" si="175"/>
        <v>24959.556331769847</v>
      </c>
      <c r="L873" s="16">
        <f t="shared" ca="1" si="176"/>
        <v>24959.556331769847</v>
      </c>
      <c r="M873" s="16">
        <f t="shared" ca="1" si="177"/>
        <v>25017.296310229623</v>
      </c>
      <c r="N873" s="16">
        <f t="shared" ca="1" si="171"/>
        <v>9.9457484258157081</v>
      </c>
      <c r="O873" s="16">
        <f t="shared" ca="1" si="172"/>
        <v>25027.24205865544</v>
      </c>
      <c r="P873" s="16">
        <f t="shared" ca="1" si="178"/>
        <v>0</v>
      </c>
      <c r="Q873" s="16">
        <f t="shared" ca="1" si="173"/>
        <v>57.739978459777959</v>
      </c>
      <c r="R873" s="16">
        <f t="shared" ca="1" si="179"/>
        <v>67.685726885593667</v>
      </c>
      <c r="S873" s="15">
        <v>848</v>
      </c>
      <c r="T873" s="15">
        <f t="shared" ca="1" si="174"/>
        <v>1</v>
      </c>
      <c r="U873" s="16">
        <f t="shared" ca="1" si="180"/>
        <v>25027.24205865544</v>
      </c>
      <c r="V873" s="16">
        <f t="shared" ca="1" si="181"/>
        <v>24986.940465056621</v>
      </c>
      <c r="W873" s="16">
        <f t="shared" ca="1" si="182"/>
        <v>24968.741871243023</v>
      </c>
    </row>
    <row r="874" spans="9:23">
      <c r="I874" s="15">
        <v>849</v>
      </c>
      <c r="J874" s="16">
        <f t="shared" ca="1" si="170"/>
        <v>24.828620525463098</v>
      </c>
      <c r="K874" s="16">
        <f t="shared" ca="1" si="175"/>
        <v>24984.38495229531</v>
      </c>
      <c r="L874" s="16">
        <f t="shared" ca="1" si="176"/>
        <v>24984.38495229531</v>
      </c>
      <c r="M874" s="16">
        <f t="shared" ca="1" si="177"/>
        <v>25063.426598853552</v>
      </c>
      <c r="N874" s="16">
        <f t="shared" ca="1" si="171"/>
        <v>7.2652033509995206</v>
      </c>
      <c r="O874" s="16">
        <f t="shared" ca="1" si="172"/>
        <v>25070.69180220455</v>
      </c>
      <c r="P874" s="16">
        <f t="shared" ca="1" si="178"/>
        <v>0</v>
      </c>
      <c r="Q874" s="16">
        <f t="shared" ca="1" si="173"/>
        <v>79.041646558243727</v>
      </c>
      <c r="R874" s="16">
        <f t="shared" ca="1" si="179"/>
        <v>86.306849909243255</v>
      </c>
      <c r="S874" s="15">
        <v>849</v>
      </c>
      <c r="T874" s="15">
        <f t="shared" ca="1" si="174"/>
        <v>3</v>
      </c>
      <c r="U874" s="16">
        <f t="shared" ca="1" si="180"/>
        <v>25027.24205865544</v>
      </c>
      <c r="V874" s="16">
        <f t="shared" ca="1" si="181"/>
        <v>24986.940465056621</v>
      </c>
      <c r="W874" s="16">
        <f t="shared" ca="1" si="182"/>
        <v>25070.69180220455</v>
      </c>
    </row>
    <row r="875" spans="9:23">
      <c r="I875" s="15">
        <v>850</v>
      </c>
      <c r="J875" s="16">
        <f t="shared" ca="1" si="170"/>
        <v>39.143238708920961</v>
      </c>
      <c r="K875" s="16">
        <f t="shared" ca="1" si="175"/>
        <v>25023.528191004232</v>
      </c>
      <c r="L875" s="16">
        <f t="shared" ca="1" si="176"/>
        <v>25023.528191004232</v>
      </c>
      <c r="M875" s="16">
        <f t="shared" ca="1" si="177"/>
        <v>25084.844892859186</v>
      </c>
      <c r="N875" s="16">
        <f t="shared" ca="1" si="171"/>
        <v>9.1945322758232635</v>
      </c>
      <c r="O875" s="16">
        <f t="shared" ca="1" si="172"/>
        <v>25094.039425135008</v>
      </c>
      <c r="P875" s="16">
        <f t="shared" ca="1" si="178"/>
        <v>0</v>
      </c>
      <c r="Q875" s="16">
        <f t="shared" ca="1" si="173"/>
        <v>61.316701854952861</v>
      </c>
      <c r="R875" s="16">
        <f t="shared" ca="1" si="179"/>
        <v>70.511234130776131</v>
      </c>
      <c r="S875" s="15">
        <v>850</v>
      </c>
      <c r="T875" s="15">
        <f t="shared" ca="1" si="174"/>
        <v>2</v>
      </c>
      <c r="U875" s="16">
        <f t="shared" ca="1" si="180"/>
        <v>25027.24205865544</v>
      </c>
      <c r="V875" s="16">
        <f t="shared" ca="1" si="181"/>
        <v>25094.039425135008</v>
      </c>
      <c r="W875" s="16">
        <f t="shared" ca="1" si="182"/>
        <v>25070.69180220455</v>
      </c>
    </row>
    <row r="876" spans="9:23">
      <c r="I876" s="15">
        <v>851</v>
      </c>
      <c r="J876" s="16">
        <f t="shared" ca="1" si="170"/>
        <v>52.862746097262786</v>
      </c>
      <c r="K876" s="16">
        <f t="shared" ca="1" si="175"/>
        <v>25076.390937101496</v>
      </c>
      <c r="L876" s="16">
        <f t="shared" ca="1" si="176"/>
        <v>25076.390937101496</v>
      </c>
      <c r="M876" s="16">
        <f t="shared" ca="1" si="177"/>
        <v>25125.844129893576</v>
      </c>
      <c r="N876" s="16">
        <f t="shared" ca="1" si="171"/>
        <v>5.9816319973645156</v>
      </c>
      <c r="O876" s="16">
        <f t="shared" ca="1" si="172"/>
        <v>25131.825761890941</v>
      </c>
      <c r="P876" s="16">
        <f t="shared" ca="1" si="178"/>
        <v>0</v>
      </c>
      <c r="Q876" s="16">
        <f t="shared" ca="1" si="173"/>
        <v>49.45319279207979</v>
      </c>
      <c r="R876" s="16">
        <f t="shared" ca="1" si="179"/>
        <v>55.434824789444306</v>
      </c>
      <c r="S876" s="15">
        <v>851</v>
      </c>
      <c r="T876" s="15">
        <f t="shared" ca="1" si="174"/>
        <v>1</v>
      </c>
      <c r="U876" s="16">
        <f t="shared" ca="1" si="180"/>
        <v>25131.825761890941</v>
      </c>
      <c r="V876" s="16">
        <f t="shared" ca="1" si="181"/>
        <v>25094.039425135008</v>
      </c>
      <c r="W876" s="16">
        <f t="shared" ca="1" si="182"/>
        <v>25070.69180220455</v>
      </c>
    </row>
    <row r="877" spans="9:23">
      <c r="I877" s="15">
        <v>852</v>
      </c>
      <c r="J877" s="16">
        <f t="shared" ca="1" si="170"/>
        <v>1.1311888462784117</v>
      </c>
      <c r="K877" s="16">
        <f t="shared" ca="1" si="175"/>
        <v>25077.522125947773</v>
      </c>
      <c r="L877" s="16">
        <f t="shared" ca="1" si="176"/>
        <v>25077.522125947773</v>
      </c>
      <c r="M877" s="16">
        <f t="shared" ca="1" si="177"/>
        <v>25152.040884897706</v>
      </c>
      <c r="N877" s="16">
        <f t="shared" ca="1" si="171"/>
        <v>5.0867667739539808</v>
      </c>
      <c r="O877" s="16">
        <f t="shared" ca="1" si="172"/>
        <v>25157.127651671661</v>
      </c>
      <c r="P877" s="16">
        <f t="shared" ca="1" si="178"/>
        <v>0</v>
      </c>
      <c r="Q877" s="16">
        <f t="shared" ca="1" si="173"/>
        <v>74.51875894993438</v>
      </c>
      <c r="R877" s="16">
        <f t="shared" ca="1" si="179"/>
        <v>79.605525723888363</v>
      </c>
      <c r="S877" s="15">
        <v>852</v>
      </c>
      <c r="T877" s="15">
        <f t="shared" ca="1" si="174"/>
        <v>3</v>
      </c>
      <c r="U877" s="16">
        <f t="shared" ca="1" si="180"/>
        <v>25131.825761890941</v>
      </c>
      <c r="V877" s="16">
        <f t="shared" ca="1" si="181"/>
        <v>25094.039425135008</v>
      </c>
      <c r="W877" s="16">
        <f t="shared" ca="1" si="182"/>
        <v>25157.127651671661</v>
      </c>
    </row>
    <row r="878" spans="9:23">
      <c r="I878" s="15">
        <v>853</v>
      </c>
      <c r="J878" s="16">
        <f t="shared" ca="1" si="170"/>
        <v>33.174351140591966</v>
      </c>
      <c r="K878" s="16">
        <f t="shared" ca="1" si="175"/>
        <v>25110.696477088364</v>
      </c>
      <c r="L878" s="16">
        <f t="shared" ca="1" si="176"/>
        <v>25110.696477088364</v>
      </c>
      <c r="M878" s="16">
        <f t="shared" ca="1" si="177"/>
        <v>25135.826993997114</v>
      </c>
      <c r="N878" s="16">
        <f t="shared" ca="1" si="171"/>
        <v>6.9184892419378023</v>
      </c>
      <c r="O878" s="16">
        <f t="shared" ca="1" si="172"/>
        <v>25142.74548323905</v>
      </c>
      <c r="P878" s="16">
        <f t="shared" ca="1" si="178"/>
        <v>0</v>
      </c>
      <c r="Q878" s="16">
        <f t="shared" ca="1" si="173"/>
        <v>25.130516908750998</v>
      </c>
      <c r="R878" s="16">
        <f t="shared" ca="1" si="179"/>
        <v>32.049006150688797</v>
      </c>
      <c r="S878" s="15">
        <v>853</v>
      </c>
      <c r="T878" s="15">
        <f t="shared" ca="1" si="174"/>
        <v>2</v>
      </c>
      <c r="U878" s="16">
        <f t="shared" ca="1" si="180"/>
        <v>25131.825761890941</v>
      </c>
      <c r="V878" s="16">
        <f t="shared" ca="1" si="181"/>
        <v>25142.74548323905</v>
      </c>
      <c r="W878" s="16">
        <f t="shared" ca="1" si="182"/>
        <v>25157.127651671661</v>
      </c>
    </row>
    <row r="879" spans="9:23">
      <c r="I879" s="15">
        <v>854</v>
      </c>
      <c r="J879" s="16">
        <f t="shared" ca="1" si="170"/>
        <v>13.567122306264771</v>
      </c>
      <c r="K879" s="16">
        <f t="shared" ca="1" si="175"/>
        <v>25124.263599394628</v>
      </c>
      <c r="L879" s="16">
        <f t="shared" ca="1" si="176"/>
        <v>25131.825761890941</v>
      </c>
      <c r="M879" s="16">
        <f t="shared" ca="1" si="177"/>
        <v>25198.68257400424</v>
      </c>
      <c r="N879" s="16">
        <f t="shared" ca="1" si="171"/>
        <v>6.2358309320153475</v>
      </c>
      <c r="O879" s="16">
        <f t="shared" ca="1" si="172"/>
        <v>25204.918404936256</v>
      </c>
      <c r="P879" s="16">
        <f t="shared" ca="1" si="178"/>
        <v>7.562162496313249</v>
      </c>
      <c r="Q879" s="16">
        <f t="shared" ca="1" si="173"/>
        <v>66.856812113299043</v>
      </c>
      <c r="R879" s="16">
        <f t="shared" ca="1" si="179"/>
        <v>80.654805541627638</v>
      </c>
      <c r="S879" s="15">
        <v>854</v>
      </c>
      <c r="T879" s="15">
        <f t="shared" ca="1" si="174"/>
        <v>1</v>
      </c>
      <c r="U879" s="16">
        <f t="shared" ca="1" si="180"/>
        <v>25204.918404936256</v>
      </c>
      <c r="V879" s="16">
        <f t="shared" ca="1" si="181"/>
        <v>25142.74548323905</v>
      </c>
      <c r="W879" s="16">
        <f t="shared" ca="1" si="182"/>
        <v>25157.127651671661</v>
      </c>
    </row>
    <row r="880" spans="9:23">
      <c r="I880" s="15">
        <v>855</v>
      </c>
      <c r="J880" s="16">
        <f t="shared" ca="1" si="170"/>
        <v>19.375177479427357</v>
      </c>
      <c r="K880" s="16">
        <f t="shared" ca="1" si="175"/>
        <v>25143.638776874057</v>
      </c>
      <c r="L880" s="16">
        <f t="shared" ca="1" si="176"/>
        <v>25143.638776874057</v>
      </c>
      <c r="M880" s="16">
        <f t="shared" ca="1" si="177"/>
        <v>25183.200068025886</v>
      </c>
      <c r="N880" s="16">
        <f t="shared" ca="1" si="171"/>
        <v>7.3725036317581516</v>
      </c>
      <c r="O880" s="16">
        <f t="shared" ca="1" si="172"/>
        <v>25190.572571657645</v>
      </c>
      <c r="P880" s="16">
        <f t="shared" ca="1" si="178"/>
        <v>0</v>
      </c>
      <c r="Q880" s="16">
        <f t="shared" ca="1" si="173"/>
        <v>39.561291151828797</v>
      </c>
      <c r="R880" s="16">
        <f t="shared" ca="1" si="179"/>
        <v>46.933794783586947</v>
      </c>
      <c r="S880" s="15">
        <v>855</v>
      </c>
      <c r="T880" s="15">
        <f t="shared" ca="1" si="174"/>
        <v>2</v>
      </c>
      <c r="U880" s="16">
        <f t="shared" ca="1" si="180"/>
        <v>25204.918404936256</v>
      </c>
      <c r="V880" s="16">
        <f t="shared" ca="1" si="181"/>
        <v>25190.572571657645</v>
      </c>
      <c r="W880" s="16">
        <f t="shared" ca="1" si="182"/>
        <v>25157.127651671661</v>
      </c>
    </row>
    <row r="881" spans="9:23">
      <c r="I881" s="15">
        <v>856</v>
      </c>
      <c r="J881" s="16">
        <f t="shared" ca="1" si="170"/>
        <v>38.185497359135582</v>
      </c>
      <c r="K881" s="16">
        <f t="shared" ca="1" si="175"/>
        <v>25181.824274233193</v>
      </c>
      <c r="L881" s="16">
        <f t="shared" ca="1" si="176"/>
        <v>25181.824274233193</v>
      </c>
      <c r="M881" s="16">
        <f t="shared" ca="1" si="177"/>
        <v>25258.993813506113</v>
      </c>
      <c r="N881" s="16">
        <f t="shared" ca="1" si="171"/>
        <v>6.5581496016113565</v>
      </c>
      <c r="O881" s="16">
        <f t="shared" ca="1" si="172"/>
        <v>25265.551963107726</v>
      </c>
      <c r="P881" s="16">
        <f t="shared" ca="1" si="178"/>
        <v>0</v>
      </c>
      <c r="Q881" s="16">
        <f t="shared" ca="1" si="173"/>
        <v>77.169539272919451</v>
      </c>
      <c r="R881" s="16">
        <f t="shared" ca="1" si="179"/>
        <v>83.727688874530813</v>
      </c>
      <c r="S881" s="15">
        <v>856</v>
      </c>
      <c r="T881" s="15">
        <f t="shared" ca="1" si="174"/>
        <v>3</v>
      </c>
      <c r="U881" s="16">
        <f t="shared" ca="1" si="180"/>
        <v>25204.918404936256</v>
      </c>
      <c r="V881" s="16">
        <f t="shared" ca="1" si="181"/>
        <v>25190.572571657645</v>
      </c>
      <c r="W881" s="16">
        <f t="shared" ca="1" si="182"/>
        <v>25265.551963107726</v>
      </c>
    </row>
    <row r="882" spans="9:23">
      <c r="I882" s="15">
        <v>857</v>
      </c>
      <c r="J882" s="16">
        <f t="shared" ca="1" si="170"/>
        <v>13.124204492343942</v>
      </c>
      <c r="K882" s="16">
        <f t="shared" ca="1" si="175"/>
        <v>25194.948478725539</v>
      </c>
      <c r="L882" s="16">
        <f t="shared" ca="1" si="176"/>
        <v>25194.948478725539</v>
      </c>
      <c r="M882" s="16">
        <f t="shared" ca="1" si="177"/>
        <v>25236.64626931426</v>
      </c>
      <c r="N882" s="16">
        <f t="shared" ca="1" si="171"/>
        <v>8.2841443303786502</v>
      </c>
      <c r="O882" s="16">
        <f t="shared" ca="1" si="172"/>
        <v>25244.930413644637</v>
      </c>
      <c r="P882" s="16">
        <f t="shared" ca="1" si="178"/>
        <v>0</v>
      </c>
      <c r="Q882" s="16">
        <f t="shared" ca="1" si="173"/>
        <v>41.697790588721077</v>
      </c>
      <c r="R882" s="16">
        <f t="shared" ca="1" si="179"/>
        <v>49.981934919099729</v>
      </c>
      <c r="S882" s="15">
        <v>857</v>
      </c>
      <c r="T882" s="15">
        <f t="shared" ca="1" si="174"/>
        <v>2</v>
      </c>
      <c r="U882" s="16">
        <f t="shared" ca="1" si="180"/>
        <v>25204.918404936256</v>
      </c>
      <c r="V882" s="16">
        <f t="shared" ca="1" si="181"/>
        <v>25244.930413644637</v>
      </c>
      <c r="W882" s="16">
        <f t="shared" ca="1" si="182"/>
        <v>25265.551963107726</v>
      </c>
    </row>
    <row r="883" spans="9:23">
      <c r="I883" s="15">
        <v>858</v>
      </c>
      <c r="J883" s="16">
        <f t="shared" ca="1" si="170"/>
        <v>3.2835933212077153</v>
      </c>
      <c r="K883" s="16">
        <f t="shared" ca="1" si="175"/>
        <v>25198.232072046747</v>
      </c>
      <c r="L883" s="16">
        <f t="shared" ca="1" si="176"/>
        <v>25204.918404936256</v>
      </c>
      <c r="M883" s="16">
        <f t="shared" ca="1" si="177"/>
        <v>25284.316219616481</v>
      </c>
      <c r="N883" s="16">
        <f t="shared" ca="1" si="171"/>
        <v>9.1631537422781797</v>
      </c>
      <c r="O883" s="16">
        <f t="shared" ca="1" si="172"/>
        <v>25293.479373358761</v>
      </c>
      <c r="P883" s="16">
        <f t="shared" ca="1" si="178"/>
        <v>6.6863328895087761</v>
      </c>
      <c r="Q883" s="16">
        <f t="shared" ca="1" si="173"/>
        <v>79.397814680224087</v>
      </c>
      <c r="R883" s="16">
        <f t="shared" ca="1" si="179"/>
        <v>95.247301312011047</v>
      </c>
      <c r="S883" s="15">
        <v>858</v>
      </c>
      <c r="T883" s="15">
        <f t="shared" ca="1" si="174"/>
        <v>1</v>
      </c>
      <c r="U883" s="16">
        <f t="shared" ca="1" si="180"/>
        <v>25293.479373358761</v>
      </c>
      <c r="V883" s="16">
        <f t="shared" ca="1" si="181"/>
        <v>25244.930413644637</v>
      </c>
      <c r="W883" s="16">
        <f t="shared" ca="1" si="182"/>
        <v>25265.551963107726</v>
      </c>
    </row>
    <row r="884" spans="9:23">
      <c r="I884" s="15">
        <v>859</v>
      </c>
      <c r="J884" s="16">
        <f t="shared" ca="1" si="170"/>
        <v>42.721521859160084</v>
      </c>
      <c r="K884" s="16">
        <f t="shared" ca="1" si="175"/>
        <v>25240.953593905906</v>
      </c>
      <c r="L884" s="16">
        <f t="shared" ca="1" si="176"/>
        <v>25244.930413644637</v>
      </c>
      <c r="M884" s="16">
        <f t="shared" ca="1" si="177"/>
        <v>25321.299331100825</v>
      </c>
      <c r="N884" s="16">
        <f t="shared" ca="1" si="171"/>
        <v>5.4999575207376985</v>
      </c>
      <c r="O884" s="16">
        <f t="shared" ca="1" si="172"/>
        <v>25326.799288621562</v>
      </c>
      <c r="P884" s="16">
        <f t="shared" ca="1" si="178"/>
        <v>3.9768197387311375</v>
      </c>
      <c r="Q884" s="16">
        <f t="shared" ca="1" si="173"/>
        <v>76.368917456185969</v>
      </c>
      <c r="R884" s="16">
        <f t="shared" ca="1" si="179"/>
        <v>85.845694715654801</v>
      </c>
      <c r="S884" s="15">
        <v>859</v>
      </c>
      <c r="T884" s="15">
        <f t="shared" ca="1" si="174"/>
        <v>2</v>
      </c>
      <c r="U884" s="16">
        <f t="shared" ca="1" si="180"/>
        <v>25293.479373358761</v>
      </c>
      <c r="V884" s="16">
        <f t="shared" ca="1" si="181"/>
        <v>25326.799288621562</v>
      </c>
      <c r="W884" s="16">
        <f t="shared" ca="1" si="182"/>
        <v>25265.551963107726</v>
      </c>
    </row>
    <row r="885" spans="9:23">
      <c r="I885" s="15">
        <v>860</v>
      </c>
      <c r="J885" s="16">
        <f t="shared" ca="1" si="170"/>
        <v>3.5395596069444273</v>
      </c>
      <c r="K885" s="16">
        <f t="shared" ca="1" si="175"/>
        <v>25244.493153512849</v>
      </c>
      <c r="L885" s="16">
        <f t="shared" ca="1" si="176"/>
        <v>25265.551963107726</v>
      </c>
      <c r="M885" s="16">
        <f t="shared" ca="1" si="177"/>
        <v>25294.946639289072</v>
      </c>
      <c r="N885" s="16">
        <f t="shared" ca="1" si="171"/>
        <v>9.7496352120361962</v>
      </c>
      <c r="O885" s="16">
        <f t="shared" ca="1" si="172"/>
        <v>25304.696274501108</v>
      </c>
      <c r="P885" s="16">
        <f t="shared" ca="1" si="178"/>
        <v>21.058809594876948</v>
      </c>
      <c r="Q885" s="16">
        <f t="shared" ca="1" si="173"/>
        <v>29.39467618134524</v>
      </c>
      <c r="R885" s="16">
        <f t="shared" ca="1" si="179"/>
        <v>60.203120988258384</v>
      </c>
      <c r="S885" s="15">
        <v>860</v>
      </c>
      <c r="T885" s="15">
        <f t="shared" ca="1" si="174"/>
        <v>3</v>
      </c>
      <c r="U885" s="16">
        <f t="shared" ca="1" si="180"/>
        <v>25293.479373358761</v>
      </c>
      <c r="V885" s="16">
        <f t="shared" ca="1" si="181"/>
        <v>25326.799288621562</v>
      </c>
      <c r="W885" s="16">
        <f t="shared" ca="1" si="182"/>
        <v>25304.696274501108</v>
      </c>
    </row>
    <row r="886" spans="9:23">
      <c r="I886" s="15">
        <v>861</v>
      </c>
      <c r="J886" s="16">
        <f t="shared" ca="1" si="170"/>
        <v>101.85551884583629</v>
      </c>
      <c r="K886" s="16">
        <f t="shared" ca="1" si="175"/>
        <v>25346.348672358687</v>
      </c>
      <c r="L886" s="16">
        <f t="shared" ca="1" si="176"/>
        <v>25346.348672358687</v>
      </c>
      <c r="M886" s="16">
        <f t="shared" ca="1" si="177"/>
        <v>25408.871471183724</v>
      </c>
      <c r="N886" s="16">
        <f t="shared" ca="1" si="171"/>
        <v>6.9104770353213087</v>
      </c>
      <c r="O886" s="16">
        <f t="shared" ca="1" si="172"/>
        <v>25415.781948219046</v>
      </c>
      <c r="P886" s="16">
        <f t="shared" ca="1" si="178"/>
        <v>0</v>
      </c>
      <c r="Q886" s="16">
        <f t="shared" ca="1" si="173"/>
        <v>62.522798825036546</v>
      </c>
      <c r="R886" s="16">
        <f t="shared" ca="1" si="179"/>
        <v>69.433275860357853</v>
      </c>
      <c r="S886" s="15">
        <v>861</v>
      </c>
      <c r="T886" s="15">
        <f t="shared" ca="1" si="174"/>
        <v>1</v>
      </c>
      <c r="U886" s="16">
        <f t="shared" ca="1" si="180"/>
        <v>25415.781948219046</v>
      </c>
      <c r="V886" s="16">
        <f t="shared" ca="1" si="181"/>
        <v>25326.799288621562</v>
      </c>
      <c r="W886" s="16">
        <f t="shared" ca="1" si="182"/>
        <v>25304.696274501108</v>
      </c>
    </row>
    <row r="887" spans="9:23">
      <c r="I887" s="15">
        <v>862</v>
      </c>
      <c r="J887" s="16">
        <f t="shared" ca="1" si="170"/>
        <v>1.2342536446299095</v>
      </c>
      <c r="K887" s="16">
        <f t="shared" ca="1" si="175"/>
        <v>25347.582926003317</v>
      </c>
      <c r="L887" s="16">
        <f t="shared" ca="1" si="176"/>
        <v>25347.582926003317</v>
      </c>
      <c r="M887" s="16">
        <f t="shared" ca="1" si="177"/>
        <v>25398.45052308204</v>
      </c>
      <c r="N887" s="16">
        <f t="shared" ca="1" si="171"/>
        <v>8.6083447178492793</v>
      </c>
      <c r="O887" s="16">
        <f t="shared" ca="1" si="172"/>
        <v>25407.058867799889</v>
      </c>
      <c r="P887" s="16">
        <f t="shared" ca="1" si="178"/>
        <v>0</v>
      </c>
      <c r="Q887" s="16">
        <f t="shared" ca="1" si="173"/>
        <v>50.867597078722582</v>
      </c>
      <c r="R887" s="16">
        <f t="shared" ca="1" si="179"/>
        <v>59.47594179657186</v>
      </c>
      <c r="S887" s="15">
        <v>862</v>
      </c>
      <c r="T887" s="15">
        <f t="shared" ca="1" si="174"/>
        <v>3</v>
      </c>
      <c r="U887" s="16">
        <f t="shared" ca="1" si="180"/>
        <v>25415.781948219046</v>
      </c>
      <c r="V887" s="16">
        <f t="shared" ca="1" si="181"/>
        <v>25326.799288621562</v>
      </c>
      <c r="W887" s="16">
        <f t="shared" ca="1" si="182"/>
        <v>25407.058867799889</v>
      </c>
    </row>
    <row r="888" spans="9:23">
      <c r="I888" s="15">
        <v>863</v>
      </c>
      <c r="J888" s="16">
        <f t="shared" ca="1" si="170"/>
        <v>17.435020570746303</v>
      </c>
      <c r="K888" s="16">
        <f t="shared" ca="1" si="175"/>
        <v>25365.017946574062</v>
      </c>
      <c r="L888" s="16">
        <f t="shared" ca="1" si="176"/>
        <v>25365.017946574062</v>
      </c>
      <c r="M888" s="16">
        <f t="shared" ca="1" si="177"/>
        <v>25444.532948170119</v>
      </c>
      <c r="N888" s="16">
        <f t="shared" ca="1" si="171"/>
        <v>9.4527471910340815</v>
      </c>
      <c r="O888" s="16">
        <f t="shared" ca="1" si="172"/>
        <v>25453.985695361152</v>
      </c>
      <c r="P888" s="16">
        <f t="shared" ca="1" si="178"/>
        <v>0</v>
      </c>
      <c r="Q888" s="16">
        <f t="shared" ca="1" si="173"/>
        <v>79.515001596057118</v>
      </c>
      <c r="R888" s="16">
        <f t="shared" ca="1" si="179"/>
        <v>88.967748787091196</v>
      </c>
      <c r="S888" s="15">
        <v>863</v>
      </c>
      <c r="T888" s="15">
        <f t="shared" ca="1" si="174"/>
        <v>2</v>
      </c>
      <c r="U888" s="16">
        <f t="shared" ca="1" si="180"/>
        <v>25415.781948219046</v>
      </c>
      <c r="V888" s="16">
        <f t="shared" ca="1" si="181"/>
        <v>25453.985695361152</v>
      </c>
      <c r="W888" s="16">
        <f t="shared" ca="1" si="182"/>
        <v>25407.058867799889</v>
      </c>
    </row>
    <row r="889" spans="9:23">
      <c r="I889" s="15">
        <v>864</v>
      </c>
      <c r="J889" s="16">
        <f t="shared" ca="1" si="170"/>
        <v>15.08460274626413</v>
      </c>
      <c r="K889" s="16">
        <f t="shared" ca="1" si="175"/>
        <v>25380.102549320327</v>
      </c>
      <c r="L889" s="16">
        <f t="shared" ca="1" si="176"/>
        <v>25407.058867799889</v>
      </c>
      <c r="M889" s="16">
        <f t="shared" ca="1" si="177"/>
        <v>25477.091683017661</v>
      </c>
      <c r="N889" s="16">
        <f t="shared" ca="1" si="171"/>
        <v>7.1799107215206872</v>
      </c>
      <c r="O889" s="16">
        <f t="shared" ca="1" si="172"/>
        <v>25484.27159373918</v>
      </c>
      <c r="P889" s="16">
        <f t="shared" ca="1" si="178"/>
        <v>26.956318479562469</v>
      </c>
      <c r="Q889" s="16">
        <f t="shared" ca="1" si="173"/>
        <v>70.032815217771471</v>
      </c>
      <c r="R889" s="16">
        <f t="shared" ca="1" si="179"/>
        <v>104.16904441885463</v>
      </c>
      <c r="S889" s="15">
        <v>864</v>
      </c>
      <c r="T889" s="15">
        <f t="shared" ca="1" si="174"/>
        <v>3</v>
      </c>
      <c r="U889" s="16">
        <f t="shared" ca="1" si="180"/>
        <v>25415.781948219046</v>
      </c>
      <c r="V889" s="16">
        <f t="shared" ca="1" si="181"/>
        <v>25453.985695361152</v>
      </c>
      <c r="W889" s="16">
        <f t="shared" ca="1" si="182"/>
        <v>25484.27159373918</v>
      </c>
    </row>
    <row r="890" spans="9:23">
      <c r="I890" s="15">
        <v>865</v>
      </c>
      <c r="J890" s="16">
        <f t="shared" ca="1" si="170"/>
        <v>7.5560740841971938E-2</v>
      </c>
      <c r="K890" s="16">
        <f t="shared" ca="1" si="175"/>
        <v>25380.17811006117</v>
      </c>
      <c r="L890" s="16">
        <f t="shared" ca="1" si="176"/>
        <v>25415.781948219046</v>
      </c>
      <c r="M890" s="16">
        <f t="shared" ca="1" si="177"/>
        <v>25448.573093946572</v>
      </c>
      <c r="N890" s="16">
        <f t="shared" ca="1" si="171"/>
        <v>6.1853837758754171</v>
      </c>
      <c r="O890" s="16">
        <f t="shared" ca="1" si="172"/>
        <v>25454.758477722447</v>
      </c>
      <c r="P890" s="16">
        <f t="shared" ca="1" si="178"/>
        <v>35.603838157876453</v>
      </c>
      <c r="Q890" s="16">
        <f t="shared" ca="1" si="173"/>
        <v>32.791145727526185</v>
      </c>
      <c r="R890" s="16">
        <f t="shared" ca="1" si="179"/>
        <v>74.580367661278061</v>
      </c>
      <c r="S890" s="15">
        <v>865</v>
      </c>
      <c r="T890" s="15">
        <f t="shared" ca="1" si="174"/>
        <v>1</v>
      </c>
      <c r="U890" s="16">
        <f t="shared" ca="1" si="180"/>
        <v>25454.758477722447</v>
      </c>
      <c r="V890" s="16">
        <f t="shared" ca="1" si="181"/>
        <v>25453.985695361152</v>
      </c>
      <c r="W890" s="16">
        <f t="shared" ca="1" si="182"/>
        <v>25484.27159373918</v>
      </c>
    </row>
    <row r="891" spans="9:23">
      <c r="I891" s="15">
        <v>866</v>
      </c>
      <c r="J891" s="16">
        <f t="shared" ca="1" si="170"/>
        <v>3.9775311551122479</v>
      </c>
      <c r="K891" s="16">
        <f t="shared" ca="1" si="175"/>
        <v>25384.155641216283</v>
      </c>
      <c r="L891" s="16">
        <f t="shared" ca="1" si="176"/>
        <v>25453.985695361152</v>
      </c>
      <c r="M891" s="16">
        <f t="shared" ca="1" si="177"/>
        <v>25515.945609691262</v>
      </c>
      <c r="N891" s="16">
        <f t="shared" ca="1" si="171"/>
        <v>6.7726669197200433</v>
      </c>
      <c r="O891" s="16">
        <f t="shared" ca="1" si="172"/>
        <v>25522.718276610984</v>
      </c>
      <c r="P891" s="16">
        <f t="shared" ca="1" si="178"/>
        <v>69.830054144869791</v>
      </c>
      <c r="Q891" s="16">
        <f t="shared" ca="1" si="173"/>
        <v>61.95991433010763</v>
      </c>
      <c r="R891" s="16">
        <f t="shared" ca="1" si="179"/>
        <v>138.56263539469748</v>
      </c>
      <c r="S891" s="15">
        <v>866</v>
      </c>
      <c r="T891" s="15">
        <f t="shared" ca="1" si="174"/>
        <v>2</v>
      </c>
      <c r="U891" s="16">
        <f t="shared" ca="1" si="180"/>
        <v>25454.758477722447</v>
      </c>
      <c r="V891" s="16">
        <f t="shared" ca="1" si="181"/>
        <v>25522.718276610984</v>
      </c>
      <c r="W891" s="16">
        <f t="shared" ca="1" si="182"/>
        <v>25484.27159373918</v>
      </c>
    </row>
    <row r="892" spans="9:23">
      <c r="I892" s="15">
        <v>867</v>
      </c>
      <c r="J892" s="16">
        <f t="shared" ca="1" si="170"/>
        <v>24.777274996402877</v>
      </c>
      <c r="K892" s="16">
        <f t="shared" ca="1" si="175"/>
        <v>25408.932916212685</v>
      </c>
      <c r="L892" s="16">
        <f t="shared" ca="1" si="176"/>
        <v>25454.758477722447</v>
      </c>
      <c r="M892" s="16">
        <f t="shared" ca="1" si="177"/>
        <v>25532.736184686561</v>
      </c>
      <c r="N892" s="16">
        <f t="shared" ca="1" si="171"/>
        <v>6.7809827770064288</v>
      </c>
      <c r="O892" s="16">
        <f t="shared" ca="1" si="172"/>
        <v>25539.517167463568</v>
      </c>
      <c r="P892" s="16">
        <f t="shared" ca="1" si="178"/>
        <v>45.825561509762338</v>
      </c>
      <c r="Q892" s="16">
        <f t="shared" ca="1" si="173"/>
        <v>77.977706964112457</v>
      </c>
      <c r="R892" s="16">
        <f t="shared" ca="1" si="179"/>
        <v>130.58425125088121</v>
      </c>
      <c r="S892" s="15">
        <v>867</v>
      </c>
      <c r="T892" s="15">
        <f t="shared" ca="1" si="174"/>
        <v>1</v>
      </c>
      <c r="U892" s="16">
        <f t="shared" ca="1" si="180"/>
        <v>25539.517167463568</v>
      </c>
      <c r="V892" s="16">
        <f t="shared" ca="1" si="181"/>
        <v>25522.718276610984</v>
      </c>
      <c r="W892" s="16">
        <f t="shared" ca="1" si="182"/>
        <v>25484.27159373918</v>
      </c>
    </row>
    <row r="893" spans="9:23">
      <c r="I893" s="15">
        <v>868</v>
      </c>
      <c r="J893" s="16">
        <f t="shared" ca="1" si="170"/>
        <v>21.017717503447781</v>
      </c>
      <c r="K893" s="16">
        <f t="shared" ca="1" si="175"/>
        <v>25429.950633716133</v>
      </c>
      <c r="L893" s="16">
        <f t="shared" ca="1" si="176"/>
        <v>25484.27159373918</v>
      </c>
      <c r="M893" s="16">
        <f t="shared" ca="1" si="177"/>
        <v>25559.973245931742</v>
      </c>
      <c r="N893" s="16">
        <f t="shared" ca="1" si="171"/>
        <v>9.2342812827081389</v>
      </c>
      <c r="O893" s="16">
        <f t="shared" ca="1" si="172"/>
        <v>25569.20752721445</v>
      </c>
      <c r="P893" s="16">
        <f t="shared" ca="1" si="178"/>
        <v>54.320960023047519</v>
      </c>
      <c r="Q893" s="16">
        <f t="shared" ca="1" si="173"/>
        <v>75.701652192562534</v>
      </c>
      <c r="R893" s="16">
        <f t="shared" ca="1" si="179"/>
        <v>139.25689349831819</v>
      </c>
      <c r="S893" s="15">
        <v>868</v>
      </c>
      <c r="T893" s="15">
        <f t="shared" ca="1" si="174"/>
        <v>3</v>
      </c>
      <c r="U893" s="16">
        <f t="shared" ca="1" si="180"/>
        <v>25539.517167463568</v>
      </c>
      <c r="V893" s="16">
        <f t="shared" ca="1" si="181"/>
        <v>25522.718276610984</v>
      </c>
      <c r="W893" s="16">
        <f t="shared" ca="1" si="182"/>
        <v>25569.20752721445</v>
      </c>
    </row>
    <row r="894" spans="9:23">
      <c r="I894" s="15">
        <v>869</v>
      </c>
      <c r="J894" s="16">
        <f t="shared" ca="1" si="170"/>
        <v>19.517319610751905</v>
      </c>
      <c r="K894" s="16">
        <f t="shared" ca="1" si="175"/>
        <v>25449.467953326886</v>
      </c>
      <c r="L894" s="16">
        <f t="shared" ca="1" si="176"/>
        <v>25522.718276610984</v>
      </c>
      <c r="M894" s="16">
        <f t="shared" ca="1" si="177"/>
        <v>25584.338667593303</v>
      </c>
      <c r="N894" s="16">
        <f t="shared" ca="1" si="171"/>
        <v>9.714447567721173</v>
      </c>
      <c r="O894" s="16">
        <f t="shared" ca="1" si="172"/>
        <v>25594.053115161023</v>
      </c>
      <c r="P894" s="16">
        <f t="shared" ca="1" si="178"/>
        <v>73.250323284097249</v>
      </c>
      <c r="Q894" s="16">
        <f t="shared" ca="1" si="173"/>
        <v>61.620390982319492</v>
      </c>
      <c r="R894" s="16">
        <f t="shared" ca="1" si="179"/>
        <v>144.58516183413792</v>
      </c>
      <c r="S894" s="15">
        <v>869</v>
      </c>
      <c r="T894" s="15">
        <f t="shared" ca="1" si="174"/>
        <v>2</v>
      </c>
      <c r="U894" s="16">
        <f t="shared" ca="1" si="180"/>
        <v>25539.517167463568</v>
      </c>
      <c r="V894" s="16">
        <f t="shared" ca="1" si="181"/>
        <v>25594.053115161023</v>
      </c>
      <c r="W894" s="16">
        <f t="shared" ca="1" si="182"/>
        <v>25569.20752721445</v>
      </c>
    </row>
    <row r="895" spans="9:23">
      <c r="I895" s="15">
        <v>870</v>
      </c>
      <c r="J895" s="16">
        <f t="shared" ca="1" si="170"/>
        <v>5.5780992078110483</v>
      </c>
      <c r="K895" s="16">
        <f t="shared" ca="1" si="175"/>
        <v>25455.046052534697</v>
      </c>
      <c r="L895" s="16">
        <f t="shared" ca="1" si="176"/>
        <v>25539.517167463568</v>
      </c>
      <c r="M895" s="16">
        <f t="shared" ca="1" si="177"/>
        <v>25591.561864945372</v>
      </c>
      <c r="N895" s="16">
        <f t="shared" ca="1" si="171"/>
        <v>9.2682003225413467</v>
      </c>
      <c r="O895" s="16">
        <f t="shared" ca="1" si="172"/>
        <v>25600.830065267914</v>
      </c>
      <c r="P895" s="16">
        <f t="shared" ca="1" si="178"/>
        <v>84.47111492887052</v>
      </c>
      <c r="Q895" s="16">
        <f t="shared" ca="1" si="173"/>
        <v>52.044697481804178</v>
      </c>
      <c r="R895" s="16">
        <f t="shared" ca="1" si="179"/>
        <v>145.78401273321606</v>
      </c>
      <c r="S895" s="15">
        <v>870</v>
      </c>
      <c r="T895" s="15">
        <f t="shared" ca="1" si="174"/>
        <v>1</v>
      </c>
      <c r="U895" s="16">
        <f t="shared" ca="1" si="180"/>
        <v>25600.830065267914</v>
      </c>
      <c r="V895" s="16">
        <f t="shared" ca="1" si="181"/>
        <v>25594.053115161023</v>
      </c>
      <c r="W895" s="16">
        <f t="shared" ca="1" si="182"/>
        <v>25569.20752721445</v>
      </c>
    </row>
    <row r="896" spans="9:23">
      <c r="I896" s="15">
        <v>871</v>
      </c>
      <c r="J896" s="16">
        <f t="shared" ca="1" si="170"/>
        <v>4.320107035277962</v>
      </c>
      <c r="K896" s="16">
        <f t="shared" ca="1" si="175"/>
        <v>25459.366159569974</v>
      </c>
      <c r="L896" s="16">
        <f t="shared" ca="1" si="176"/>
        <v>25569.20752721445</v>
      </c>
      <c r="M896" s="16">
        <f t="shared" ca="1" si="177"/>
        <v>25653.296788820157</v>
      </c>
      <c r="N896" s="16">
        <f t="shared" ca="1" si="171"/>
        <v>6.2530925590541564</v>
      </c>
      <c r="O896" s="16">
        <f t="shared" ca="1" si="172"/>
        <v>25659.549881379211</v>
      </c>
      <c r="P896" s="16">
        <f t="shared" ca="1" si="178"/>
        <v>109.84136764447612</v>
      </c>
      <c r="Q896" s="16">
        <f t="shared" ca="1" si="173"/>
        <v>84.089261605706611</v>
      </c>
      <c r="R896" s="16">
        <f t="shared" ca="1" si="179"/>
        <v>200.18372180923689</v>
      </c>
      <c r="S896" s="15">
        <v>871</v>
      </c>
      <c r="T896" s="15">
        <f t="shared" ca="1" si="174"/>
        <v>3</v>
      </c>
      <c r="U896" s="16">
        <f t="shared" ca="1" si="180"/>
        <v>25600.830065267914</v>
      </c>
      <c r="V896" s="16">
        <f t="shared" ca="1" si="181"/>
        <v>25594.053115161023</v>
      </c>
      <c r="W896" s="16">
        <f t="shared" ca="1" si="182"/>
        <v>25659.549881379211</v>
      </c>
    </row>
    <row r="897" spans="9:23">
      <c r="I897" s="15">
        <v>872</v>
      </c>
      <c r="J897" s="16">
        <f t="shared" ca="1" si="170"/>
        <v>1.9797643300108503</v>
      </c>
      <c r="K897" s="16">
        <f t="shared" ca="1" si="175"/>
        <v>25461.345923899986</v>
      </c>
      <c r="L897" s="16">
        <f t="shared" ca="1" si="176"/>
        <v>25594.053115161023</v>
      </c>
      <c r="M897" s="16">
        <f t="shared" ca="1" si="177"/>
        <v>25638.993003402335</v>
      </c>
      <c r="N897" s="16">
        <f t="shared" ca="1" si="171"/>
        <v>5.6650236323025052</v>
      </c>
      <c r="O897" s="16">
        <f t="shared" ca="1" si="172"/>
        <v>25644.658027034639</v>
      </c>
      <c r="P897" s="16">
        <f t="shared" ca="1" si="178"/>
        <v>132.70719126103722</v>
      </c>
      <c r="Q897" s="16">
        <f t="shared" ca="1" si="173"/>
        <v>44.939888241311891</v>
      </c>
      <c r="R897" s="16">
        <f t="shared" ca="1" si="179"/>
        <v>183.31210313465164</v>
      </c>
      <c r="S897" s="15">
        <v>872</v>
      </c>
      <c r="T897" s="15">
        <f t="shared" ca="1" si="174"/>
        <v>2</v>
      </c>
      <c r="U897" s="16">
        <f t="shared" ca="1" si="180"/>
        <v>25600.830065267914</v>
      </c>
      <c r="V897" s="16">
        <f t="shared" ca="1" si="181"/>
        <v>25644.658027034639</v>
      </c>
      <c r="W897" s="16">
        <f t="shared" ca="1" si="182"/>
        <v>25659.549881379211</v>
      </c>
    </row>
    <row r="898" spans="9:23">
      <c r="I898" s="15">
        <v>873</v>
      </c>
      <c r="J898" s="16">
        <f t="shared" ca="1" si="170"/>
        <v>10.422009516555827</v>
      </c>
      <c r="K898" s="16">
        <f t="shared" ca="1" si="175"/>
        <v>25471.76793341654</v>
      </c>
      <c r="L898" s="16">
        <f t="shared" ca="1" si="176"/>
        <v>25600.830065267914</v>
      </c>
      <c r="M898" s="16">
        <f t="shared" ca="1" si="177"/>
        <v>25648.207674356476</v>
      </c>
      <c r="N898" s="16">
        <f t="shared" ca="1" si="171"/>
        <v>9.0920965276748404</v>
      </c>
      <c r="O898" s="16">
        <f t="shared" ca="1" si="172"/>
        <v>25657.29977088415</v>
      </c>
      <c r="P898" s="16">
        <f t="shared" ca="1" si="178"/>
        <v>129.06213185137312</v>
      </c>
      <c r="Q898" s="16">
        <f t="shared" ca="1" si="173"/>
        <v>47.377609088562885</v>
      </c>
      <c r="R898" s="16">
        <f t="shared" ca="1" si="179"/>
        <v>185.53183746761084</v>
      </c>
      <c r="S898" s="15">
        <v>873</v>
      </c>
      <c r="T898" s="15">
        <f t="shared" ca="1" si="174"/>
        <v>1</v>
      </c>
      <c r="U898" s="16">
        <f t="shared" ca="1" si="180"/>
        <v>25657.29977088415</v>
      </c>
      <c r="V898" s="16">
        <f t="shared" ca="1" si="181"/>
        <v>25644.658027034639</v>
      </c>
      <c r="W898" s="16">
        <f t="shared" ca="1" si="182"/>
        <v>25659.549881379211</v>
      </c>
    </row>
    <row r="899" spans="9:23">
      <c r="I899" s="15">
        <v>874</v>
      </c>
      <c r="J899" s="16">
        <f t="shared" ca="1" si="170"/>
        <v>27.548517183349784</v>
      </c>
      <c r="K899" s="16">
        <f t="shared" ca="1" si="175"/>
        <v>25499.31645059989</v>
      </c>
      <c r="L899" s="16">
        <f t="shared" ca="1" si="176"/>
        <v>25644.658027034639</v>
      </c>
      <c r="M899" s="16">
        <f t="shared" ca="1" si="177"/>
        <v>25662.400178254833</v>
      </c>
      <c r="N899" s="16">
        <f t="shared" ca="1" si="171"/>
        <v>5.5403279999477908</v>
      </c>
      <c r="O899" s="16">
        <f t="shared" ca="1" si="172"/>
        <v>25667.940506254781</v>
      </c>
      <c r="P899" s="16">
        <f t="shared" ca="1" si="178"/>
        <v>145.34157643474828</v>
      </c>
      <c r="Q899" s="16">
        <f t="shared" ca="1" si="173"/>
        <v>17.742151220193321</v>
      </c>
      <c r="R899" s="16">
        <f t="shared" ca="1" si="179"/>
        <v>168.62405565488936</v>
      </c>
      <c r="S899" s="15">
        <v>874</v>
      </c>
      <c r="T899" s="15">
        <f t="shared" ca="1" si="174"/>
        <v>2</v>
      </c>
      <c r="U899" s="16">
        <f t="shared" ca="1" si="180"/>
        <v>25657.29977088415</v>
      </c>
      <c r="V899" s="16">
        <f t="shared" ca="1" si="181"/>
        <v>25667.940506254781</v>
      </c>
      <c r="W899" s="16">
        <f t="shared" ca="1" si="182"/>
        <v>25659.549881379211</v>
      </c>
    </row>
    <row r="900" spans="9:23">
      <c r="I900" s="15">
        <v>875</v>
      </c>
      <c r="J900" s="16">
        <f t="shared" ca="1" si="170"/>
        <v>58.777582115765028</v>
      </c>
      <c r="K900" s="16">
        <f t="shared" ca="1" si="175"/>
        <v>25558.094032715657</v>
      </c>
      <c r="L900" s="16">
        <f t="shared" ca="1" si="176"/>
        <v>25657.29977088415</v>
      </c>
      <c r="M900" s="16">
        <f t="shared" ca="1" si="177"/>
        <v>25694.747431840191</v>
      </c>
      <c r="N900" s="16">
        <f t="shared" ca="1" si="171"/>
        <v>7.8739329790470958</v>
      </c>
      <c r="O900" s="16">
        <f t="shared" ca="1" si="172"/>
        <v>25702.621364819239</v>
      </c>
      <c r="P900" s="16">
        <f t="shared" ca="1" si="178"/>
        <v>99.205738168493554</v>
      </c>
      <c r="Q900" s="16">
        <f t="shared" ca="1" si="173"/>
        <v>37.447660956040899</v>
      </c>
      <c r="R900" s="16">
        <f t="shared" ca="1" si="179"/>
        <v>144.52733210358153</v>
      </c>
      <c r="S900" s="15">
        <v>875</v>
      </c>
      <c r="T900" s="15">
        <f t="shared" ca="1" si="174"/>
        <v>1</v>
      </c>
      <c r="U900" s="16">
        <f t="shared" ca="1" si="180"/>
        <v>25702.621364819239</v>
      </c>
      <c r="V900" s="16">
        <f t="shared" ca="1" si="181"/>
        <v>25667.940506254781</v>
      </c>
      <c r="W900" s="16">
        <f t="shared" ca="1" si="182"/>
        <v>25659.549881379211</v>
      </c>
    </row>
    <row r="901" spans="9:23">
      <c r="I901" s="15">
        <v>876</v>
      </c>
      <c r="J901" s="16">
        <f t="shared" ca="1" si="170"/>
        <v>9.0086860219432801</v>
      </c>
      <c r="K901" s="16">
        <f t="shared" ca="1" si="175"/>
        <v>25567.102718737598</v>
      </c>
      <c r="L901" s="16">
        <f t="shared" ca="1" si="176"/>
        <v>25659.549881379211</v>
      </c>
      <c r="M901" s="16">
        <f t="shared" ca="1" si="177"/>
        <v>25719.538745923201</v>
      </c>
      <c r="N901" s="16">
        <f t="shared" ca="1" si="171"/>
        <v>9.9665123941855356</v>
      </c>
      <c r="O901" s="16">
        <f t="shared" ca="1" si="172"/>
        <v>25729.505258317386</v>
      </c>
      <c r="P901" s="16">
        <f t="shared" ca="1" si="178"/>
        <v>92.447162641612522</v>
      </c>
      <c r="Q901" s="16">
        <f t="shared" ca="1" si="173"/>
        <v>59.988864543987852</v>
      </c>
      <c r="R901" s="16">
        <f t="shared" ca="1" si="179"/>
        <v>162.40253957978592</v>
      </c>
      <c r="S901" s="15">
        <v>876</v>
      </c>
      <c r="T901" s="15">
        <f t="shared" ca="1" si="174"/>
        <v>3</v>
      </c>
      <c r="U901" s="16">
        <f t="shared" ca="1" si="180"/>
        <v>25702.621364819239</v>
      </c>
      <c r="V901" s="16">
        <f t="shared" ca="1" si="181"/>
        <v>25667.940506254781</v>
      </c>
      <c r="W901" s="16">
        <f t="shared" ca="1" si="182"/>
        <v>25729.505258317386</v>
      </c>
    </row>
    <row r="902" spans="9:23">
      <c r="I902" s="15">
        <v>877</v>
      </c>
      <c r="J902" s="16">
        <f t="shared" ca="1" si="170"/>
        <v>28.036601809337178</v>
      </c>
      <c r="K902" s="16">
        <f t="shared" ca="1" si="175"/>
        <v>25595.139320546936</v>
      </c>
      <c r="L902" s="16">
        <f t="shared" ca="1" si="176"/>
        <v>25667.940506254781</v>
      </c>
      <c r="M902" s="16">
        <f t="shared" ca="1" si="177"/>
        <v>25742.844869404369</v>
      </c>
      <c r="N902" s="16">
        <f t="shared" ca="1" si="171"/>
        <v>8.7232768341489795</v>
      </c>
      <c r="O902" s="16">
        <f t="shared" ca="1" si="172"/>
        <v>25751.568146238518</v>
      </c>
      <c r="P902" s="16">
        <f t="shared" ca="1" si="178"/>
        <v>72.801185707845434</v>
      </c>
      <c r="Q902" s="16">
        <f t="shared" ca="1" si="173"/>
        <v>74.904363149586885</v>
      </c>
      <c r="R902" s="16">
        <f t="shared" ca="1" si="179"/>
        <v>156.4288256915813</v>
      </c>
      <c r="S902" s="15">
        <v>877</v>
      </c>
      <c r="T902" s="15">
        <f t="shared" ca="1" si="174"/>
        <v>2</v>
      </c>
      <c r="U902" s="16">
        <f t="shared" ca="1" si="180"/>
        <v>25702.621364819239</v>
      </c>
      <c r="V902" s="16">
        <f t="shared" ca="1" si="181"/>
        <v>25751.568146238518</v>
      </c>
      <c r="W902" s="16">
        <f t="shared" ca="1" si="182"/>
        <v>25729.505258317386</v>
      </c>
    </row>
    <row r="903" spans="9:23">
      <c r="I903" s="15">
        <v>878</v>
      </c>
      <c r="J903" s="16">
        <f t="shared" ca="1" si="170"/>
        <v>1.1427242189491342</v>
      </c>
      <c r="K903" s="16">
        <f t="shared" ca="1" si="175"/>
        <v>25596.282044765885</v>
      </c>
      <c r="L903" s="16">
        <f t="shared" ca="1" si="176"/>
        <v>25702.621364819239</v>
      </c>
      <c r="M903" s="16">
        <f t="shared" ca="1" si="177"/>
        <v>25781.27776818191</v>
      </c>
      <c r="N903" s="16">
        <f t="shared" ca="1" si="171"/>
        <v>6.2575257439043313</v>
      </c>
      <c r="O903" s="16">
        <f t="shared" ca="1" si="172"/>
        <v>25787.535293925815</v>
      </c>
      <c r="P903" s="16">
        <f t="shared" ca="1" si="178"/>
        <v>106.33932005335373</v>
      </c>
      <c r="Q903" s="16">
        <f t="shared" ca="1" si="173"/>
        <v>78.656403362670716</v>
      </c>
      <c r="R903" s="16">
        <f t="shared" ca="1" si="179"/>
        <v>191.25324915992877</v>
      </c>
      <c r="S903" s="15">
        <v>878</v>
      </c>
      <c r="T903" s="15">
        <f t="shared" ca="1" si="174"/>
        <v>1</v>
      </c>
      <c r="U903" s="16">
        <f t="shared" ca="1" si="180"/>
        <v>25787.535293925815</v>
      </c>
      <c r="V903" s="16">
        <f t="shared" ca="1" si="181"/>
        <v>25751.568146238518</v>
      </c>
      <c r="W903" s="16">
        <f t="shared" ca="1" si="182"/>
        <v>25729.505258317386</v>
      </c>
    </row>
    <row r="904" spans="9:23">
      <c r="I904" s="15">
        <v>879</v>
      </c>
      <c r="J904" s="16">
        <f t="shared" ca="1" si="170"/>
        <v>1.1892885551134289</v>
      </c>
      <c r="K904" s="16">
        <f t="shared" ca="1" si="175"/>
        <v>25597.471333320998</v>
      </c>
      <c r="L904" s="16">
        <f t="shared" ca="1" si="176"/>
        <v>25729.505258317386</v>
      </c>
      <c r="M904" s="16">
        <f t="shared" ca="1" si="177"/>
        <v>25811.356049040805</v>
      </c>
      <c r="N904" s="16">
        <f t="shared" ca="1" si="171"/>
        <v>5.4254593431178471</v>
      </c>
      <c r="O904" s="16">
        <f t="shared" ca="1" si="172"/>
        <v>25816.781508383923</v>
      </c>
      <c r="P904" s="16">
        <f t="shared" ca="1" si="178"/>
        <v>132.03392499638721</v>
      </c>
      <c r="Q904" s="16">
        <f t="shared" ca="1" si="173"/>
        <v>81.850790723420616</v>
      </c>
      <c r="R904" s="16">
        <f t="shared" ca="1" si="179"/>
        <v>219.31017506292568</v>
      </c>
      <c r="S904" s="15">
        <v>879</v>
      </c>
      <c r="T904" s="15">
        <f t="shared" ca="1" si="174"/>
        <v>3</v>
      </c>
      <c r="U904" s="16">
        <f t="shared" ca="1" si="180"/>
        <v>25787.535293925815</v>
      </c>
      <c r="V904" s="16">
        <f t="shared" ca="1" si="181"/>
        <v>25751.568146238518</v>
      </c>
      <c r="W904" s="16">
        <f t="shared" ca="1" si="182"/>
        <v>25816.781508383923</v>
      </c>
    </row>
    <row r="905" spans="9:23">
      <c r="I905" s="15">
        <v>880</v>
      </c>
      <c r="J905" s="16">
        <f t="shared" ca="1" si="170"/>
        <v>23.542869683493837</v>
      </c>
      <c r="K905" s="16">
        <f t="shared" ca="1" si="175"/>
        <v>25621.014203004492</v>
      </c>
      <c r="L905" s="16">
        <f t="shared" ca="1" si="176"/>
        <v>25751.568146238518</v>
      </c>
      <c r="M905" s="16">
        <f t="shared" ca="1" si="177"/>
        <v>25837.912361067323</v>
      </c>
      <c r="N905" s="16">
        <f t="shared" ca="1" si="171"/>
        <v>8.0155301677404101</v>
      </c>
      <c r="O905" s="16">
        <f t="shared" ca="1" si="172"/>
        <v>25845.927891235064</v>
      </c>
      <c r="P905" s="16">
        <f t="shared" ca="1" si="178"/>
        <v>130.55394323402652</v>
      </c>
      <c r="Q905" s="16">
        <f t="shared" ca="1" si="173"/>
        <v>86.344214828803899</v>
      </c>
      <c r="R905" s="16">
        <f t="shared" ca="1" si="179"/>
        <v>224.91368823057084</v>
      </c>
      <c r="S905" s="15">
        <v>880</v>
      </c>
      <c r="T905" s="15">
        <f t="shared" ca="1" si="174"/>
        <v>2</v>
      </c>
      <c r="U905" s="16">
        <f t="shared" ca="1" si="180"/>
        <v>25787.535293925815</v>
      </c>
      <c r="V905" s="16">
        <f t="shared" ca="1" si="181"/>
        <v>25845.927891235064</v>
      </c>
      <c r="W905" s="16">
        <f t="shared" ca="1" si="182"/>
        <v>25816.781508383923</v>
      </c>
    </row>
    <row r="906" spans="9:23">
      <c r="I906" s="15">
        <v>881</v>
      </c>
      <c r="J906" s="16">
        <f t="shared" ca="1" si="170"/>
        <v>21.077600619322329</v>
      </c>
      <c r="K906" s="16">
        <f t="shared" ca="1" si="175"/>
        <v>25642.091803623814</v>
      </c>
      <c r="L906" s="16">
        <f t="shared" ca="1" si="176"/>
        <v>25787.535293925815</v>
      </c>
      <c r="M906" s="16">
        <f t="shared" ca="1" si="177"/>
        <v>25875.760389970212</v>
      </c>
      <c r="N906" s="16">
        <f t="shared" ca="1" si="171"/>
        <v>5.875959266813088</v>
      </c>
      <c r="O906" s="16">
        <f t="shared" ca="1" si="172"/>
        <v>25881.636349237026</v>
      </c>
      <c r="P906" s="16">
        <f t="shared" ca="1" si="178"/>
        <v>145.44349030200101</v>
      </c>
      <c r="Q906" s="16">
        <f t="shared" ca="1" si="173"/>
        <v>88.225096044395485</v>
      </c>
      <c r="R906" s="16">
        <f t="shared" ca="1" si="179"/>
        <v>239.54454561320958</v>
      </c>
      <c r="S906" s="15">
        <v>881</v>
      </c>
      <c r="T906" s="15">
        <f t="shared" ca="1" si="174"/>
        <v>1</v>
      </c>
      <c r="U906" s="16">
        <f t="shared" ca="1" si="180"/>
        <v>25881.636349237026</v>
      </c>
      <c r="V906" s="16">
        <f t="shared" ca="1" si="181"/>
        <v>25845.927891235064</v>
      </c>
      <c r="W906" s="16">
        <f t="shared" ca="1" si="182"/>
        <v>25816.781508383923</v>
      </c>
    </row>
    <row r="907" spans="9:23">
      <c r="I907" s="15">
        <v>882</v>
      </c>
      <c r="J907" s="16">
        <f t="shared" ca="1" si="170"/>
        <v>44.094375106914924</v>
      </c>
      <c r="K907" s="16">
        <f t="shared" ca="1" si="175"/>
        <v>25686.186178730728</v>
      </c>
      <c r="L907" s="16">
        <f t="shared" ca="1" si="176"/>
        <v>25816.781508383923</v>
      </c>
      <c r="M907" s="16">
        <f t="shared" ca="1" si="177"/>
        <v>25872.267203481657</v>
      </c>
      <c r="N907" s="16">
        <f t="shared" ca="1" si="171"/>
        <v>6.926065563558141</v>
      </c>
      <c r="O907" s="16">
        <f t="shared" ca="1" si="172"/>
        <v>25879.193269045216</v>
      </c>
      <c r="P907" s="16">
        <f t="shared" ca="1" si="178"/>
        <v>130.59532965319522</v>
      </c>
      <c r="Q907" s="16">
        <f t="shared" ca="1" si="173"/>
        <v>55.48569509773332</v>
      </c>
      <c r="R907" s="16">
        <f t="shared" ca="1" si="179"/>
        <v>193.0070903144867</v>
      </c>
      <c r="S907" s="15">
        <v>882</v>
      </c>
      <c r="T907" s="15">
        <f t="shared" ca="1" si="174"/>
        <v>3</v>
      </c>
      <c r="U907" s="16">
        <f t="shared" ca="1" si="180"/>
        <v>25881.636349237026</v>
      </c>
      <c r="V907" s="16">
        <f t="shared" ca="1" si="181"/>
        <v>25845.927891235064</v>
      </c>
      <c r="W907" s="16">
        <f t="shared" ca="1" si="182"/>
        <v>25879.193269045216</v>
      </c>
    </row>
    <row r="908" spans="9:23">
      <c r="I908" s="15">
        <v>883</v>
      </c>
      <c r="J908" s="16">
        <f t="shared" ca="1" si="170"/>
        <v>8.3061955549114064</v>
      </c>
      <c r="K908" s="16">
        <f t="shared" ca="1" si="175"/>
        <v>25694.492374285641</v>
      </c>
      <c r="L908" s="16">
        <f t="shared" ca="1" si="176"/>
        <v>25845.927891235064</v>
      </c>
      <c r="M908" s="16">
        <f t="shared" ca="1" si="177"/>
        <v>25887.374085434094</v>
      </c>
      <c r="N908" s="16">
        <f t="shared" ca="1" si="171"/>
        <v>5.5849711167730884</v>
      </c>
      <c r="O908" s="16">
        <f t="shared" ca="1" si="172"/>
        <v>25892.959056550866</v>
      </c>
      <c r="P908" s="16">
        <f t="shared" ca="1" si="178"/>
        <v>151.43551694942289</v>
      </c>
      <c r="Q908" s="16">
        <f t="shared" ca="1" si="173"/>
        <v>41.446194199031694</v>
      </c>
      <c r="R908" s="16">
        <f t="shared" ca="1" si="179"/>
        <v>198.46668226522769</v>
      </c>
      <c r="S908" s="15">
        <v>883</v>
      </c>
      <c r="T908" s="15">
        <f t="shared" ca="1" si="174"/>
        <v>2</v>
      </c>
      <c r="U908" s="16">
        <f t="shared" ca="1" si="180"/>
        <v>25881.636349237026</v>
      </c>
      <c r="V908" s="16">
        <f t="shared" ca="1" si="181"/>
        <v>25892.959056550866</v>
      </c>
      <c r="W908" s="16">
        <f t="shared" ca="1" si="182"/>
        <v>25879.193269045216</v>
      </c>
    </row>
    <row r="909" spans="9:23">
      <c r="I909" s="15">
        <v>884</v>
      </c>
      <c r="J909" s="16">
        <f t="shared" ca="1" si="170"/>
        <v>2.6658540273120188</v>
      </c>
      <c r="K909" s="16">
        <f t="shared" ca="1" si="175"/>
        <v>25697.158228312954</v>
      </c>
      <c r="L909" s="16">
        <f t="shared" ca="1" si="176"/>
        <v>25879.193269045216</v>
      </c>
      <c r="M909" s="16">
        <f t="shared" ca="1" si="177"/>
        <v>25916.984169273739</v>
      </c>
      <c r="N909" s="16">
        <f t="shared" ca="1" si="171"/>
        <v>9.8967945291229871</v>
      </c>
      <c r="O909" s="16">
        <f t="shared" ca="1" si="172"/>
        <v>25926.880963802862</v>
      </c>
      <c r="P909" s="16">
        <f t="shared" ca="1" si="178"/>
        <v>182.03504073226213</v>
      </c>
      <c r="Q909" s="16">
        <f t="shared" ca="1" si="173"/>
        <v>37.790900228521771</v>
      </c>
      <c r="R909" s="16">
        <f t="shared" ca="1" si="179"/>
        <v>229.72273548990688</v>
      </c>
      <c r="S909" s="15">
        <v>884</v>
      </c>
      <c r="T909" s="15">
        <f t="shared" ca="1" si="174"/>
        <v>3</v>
      </c>
      <c r="U909" s="16">
        <f t="shared" ca="1" si="180"/>
        <v>25881.636349237026</v>
      </c>
      <c r="V909" s="16">
        <f t="shared" ca="1" si="181"/>
        <v>25892.959056550866</v>
      </c>
      <c r="W909" s="16">
        <f t="shared" ca="1" si="182"/>
        <v>25926.880963802862</v>
      </c>
    </row>
    <row r="910" spans="9:23">
      <c r="I910" s="15">
        <v>885</v>
      </c>
      <c r="J910" s="16">
        <f t="shared" ca="1" si="170"/>
        <v>21.855336850211639</v>
      </c>
      <c r="K910" s="16">
        <f t="shared" ca="1" si="175"/>
        <v>25719.013565163164</v>
      </c>
      <c r="L910" s="16">
        <f t="shared" ca="1" si="176"/>
        <v>25881.636349237026</v>
      </c>
      <c r="M910" s="16">
        <f t="shared" ca="1" si="177"/>
        <v>25922.440038297944</v>
      </c>
      <c r="N910" s="16">
        <f t="shared" ca="1" si="171"/>
        <v>9.9211910398985506</v>
      </c>
      <c r="O910" s="16">
        <f t="shared" ca="1" si="172"/>
        <v>25932.361229337843</v>
      </c>
      <c r="P910" s="16">
        <f t="shared" ca="1" si="178"/>
        <v>162.62278407386111</v>
      </c>
      <c r="Q910" s="16">
        <f t="shared" ca="1" si="173"/>
        <v>40.803689060919297</v>
      </c>
      <c r="R910" s="16">
        <f t="shared" ca="1" si="179"/>
        <v>213.34766417467895</v>
      </c>
      <c r="S910" s="15">
        <v>885</v>
      </c>
      <c r="T910" s="15">
        <f t="shared" ca="1" si="174"/>
        <v>1</v>
      </c>
      <c r="U910" s="16">
        <f t="shared" ca="1" si="180"/>
        <v>25932.361229337843</v>
      </c>
      <c r="V910" s="16">
        <f t="shared" ca="1" si="181"/>
        <v>25892.959056550866</v>
      </c>
      <c r="W910" s="16">
        <f t="shared" ca="1" si="182"/>
        <v>25926.880963802862</v>
      </c>
    </row>
    <row r="911" spans="9:23">
      <c r="I911" s="15">
        <v>886</v>
      </c>
      <c r="J911" s="16">
        <f t="shared" ca="1" si="170"/>
        <v>56.243084479422137</v>
      </c>
      <c r="K911" s="16">
        <f t="shared" ca="1" si="175"/>
        <v>25775.256649642586</v>
      </c>
      <c r="L911" s="16">
        <f t="shared" ca="1" si="176"/>
        <v>25892.959056550866</v>
      </c>
      <c r="M911" s="16">
        <f t="shared" ca="1" si="177"/>
        <v>25971.822127721727</v>
      </c>
      <c r="N911" s="16">
        <f t="shared" ca="1" si="171"/>
        <v>7.9578181606660792</v>
      </c>
      <c r="O911" s="16">
        <f t="shared" ca="1" si="172"/>
        <v>25979.779945882394</v>
      </c>
      <c r="P911" s="16">
        <f t="shared" ca="1" si="178"/>
        <v>117.70240690827995</v>
      </c>
      <c r="Q911" s="16">
        <f t="shared" ca="1" si="173"/>
        <v>78.863071170861417</v>
      </c>
      <c r="R911" s="16">
        <f t="shared" ca="1" si="179"/>
        <v>204.52329623980745</v>
      </c>
      <c r="S911" s="15">
        <v>886</v>
      </c>
      <c r="T911" s="15">
        <f t="shared" ca="1" si="174"/>
        <v>2</v>
      </c>
      <c r="U911" s="16">
        <f t="shared" ca="1" si="180"/>
        <v>25932.361229337843</v>
      </c>
      <c r="V911" s="16">
        <f t="shared" ca="1" si="181"/>
        <v>25979.779945882394</v>
      </c>
      <c r="W911" s="16">
        <f t="shared" ca="1" si="182"/>
        <v>25926.880963802862</v>
      </c>
    </row>
    <row r="912" spans="9:23">
      <c r="I912" s="15">
        <v>887</v>
      </c>
      <c r="J912" s="16">
        <f t="shared" ca="1" si="170"/>
        <v>19.755261680964278</v>
      </c>
      <c r="K912" s="16">
        <f t="shared" ca="1" si="175"/>
        <v>25795.011911323549</v>
      </c>
      <c r="L912" s="16">
        <f t="shared" ca="1" si="176"/>
        <v>25926.880963802862</v>
      </c>
      <c r="M912" s="16">
        <f t="shared" ca="1" si="177"/>
        <v>26016.129094792956</v>
      </c>
      <c r="N912" s="16">
        <f t="shared" ca="1" si="171"/>
        <v>7.2715345898629398</v>
      </c>
      <c r="O912" s="16">
        <f t="shared" ca="1" si="172"/>
        <v>26023.400629382817</v>
      </c>
      <c r="P912" s="16">
        <f t="shared" ca="1" si="178"/>
        <v>131.86905247931281</v>
      </c>
      <c r="Q912" s="16">
        <f t="shared" ca="1" si="173"/>
        <v>89.248130990093131</v>
      </c>
      <c r="R912" s="16">
        <f t="shared" ca="1" si="179"/>
        <v>228.38871805926888</v>
      </c>
      <c r="S912" s="15">
        <v>887</v>
      </c>
      <c r="T912" s="15">
        <f t="shared" ca="1" si="174"/>
        <v>3</v>
      </c>
      <c r="U912" s="16">
        <f t="shared" ca="1" si="180"/>
        <v>25932.361229337843</v>
      </c>
      <c r="V912" s="16">
        <f t="shared" ca="1" si="181"/>
        <v>25979.779945882394</v>
      </c>
      <c r="W912" s="16">
        <f t="shared" ca="1" si="182"/>
        <v>26023.400629382817</v>
      </c>
    </row>
    <row r="913" spans="9:23">
      <c r="I913" s="15">
        <v>888</v>
      </c>
      <c r="J913" s="16">
        <f t="shared" ca="1" si="170"/>
        <v>23.967962311354277</v>
      </c>
      <c r="K913" s="16">
        <f t="shared" ca="1" si="175"/>
        <v>25818.979873634904</v>
      </c>
      <c r="L913" s="16">
        <f t="shared" ca="1" si="176"/>
        <v>25932.361229337843</v>
      </c>
      <c r="M913" s="16">
        <f t="shared" ca="1" si="177"/>
        <v>25964.647284279268</v>
      </c>
      <c r="N913" s="16">
        <f t="shared" ca="1" si="171"/>
        <v>5.0035717902519963</v>
      </c>
      <c r="O913" s="16">
        <f t="shared" ca="1" si="172"/>
        <v>25969.650856069522</v>
      </c>
      <c r="P913" s="16">
        <f t="shared" ca="1" si="178"/>
        <v>113.38135570293889</v>
      </c>
      <c r="Q913" s="16">
        <f t="shared" ca="1" si="173"/>
        <v>32.286054941424993</v>
      </c>
      <c r="R913" s="16">
        <f t="shared" ca="1" si="179"/>
        <v>150.67098243461589</v>
      </c>
      <c r="S913" s="15">
        <v>888</v>
      </c>
      <c r="T913" s="15">
        <f t="shared" ca="1" si="174"/>
        <v>1</v>
      </c>
      <c r="U913" s="16">
        <f t="shared" ca="1" si="180"/>
        <v>25969.650856069522</v>
      </c>
      <c r="V913" s="16">
        <f t="shared" ca="1" si="181"/>
        <v>25979.779945882394</v>
      </c>
      <c r="W913" s="16">
        <f t="shared" ca="1" si="182"/>
        <v>26023.400629382817</v>
      </c>
    </row>
    <row r="914" spans="9:23">
      <c r="I914" s="15">
        <v>889</v>
      </c>
      <c r="J914" s="16">
        <f t="shared" ca="1" si="170"/>
        <v>38.964434537082212</v>
      </c>
      <c r="K914" s="16">
        <f t="shared" ca="1" si="175"/>
        <v>25857.944308171987</v>
      </c>
      <c r="L914" s="16">
        <f t="shared" ca="1" si="176"/>
        <v>25969.650856069522</v>
      </c>
      <c r="M914" s="16">
        <f t="shared" ca="1" si="177"/>
        <v>26000.572133921341</v>
      </c>
      <c r="N914" s="16">
        <f t="shared" ca="1" si="171"/>
        <v>7.7180804044703422</v>
      </c>
      <c r="O914" s="16">
        <f t="shared" ca="1" si="172"/>
        <v>26008.290214325811</v>
      </c>
      <c r="P914" s="16">
        <f t="shared" ca="1" si="178"/>
        <v>111.70654789753462</v>
      </c>
      <c r="Q914" s="16">
        <f t="shared" ca="1" si="173"/>
        <v>30.921277851819816</v>
      </c>
      <c r="R914" s="16">
        <f t="shared" ca="1" si="179"/>
        <v>150.34590615382479</v>
      </c>
      <c r="S914" s="15">
        <v>889</v>
      </c>
      <c r="T914" s="15">
        <f t="shared" ca="1" si="174"/>
        <v>1</v>
      </c>
      <c r="U914" s="16">
        <f t="shared" ca="1" si="180"/>
        <v>26008.290214325811</v>
      </c>
      <c r="V914" s="16">
        <f t="shared" ca="1" si="181"/>
        <v>25979.779945882394</v>
      </c>
      <c r="W914" s="16">
        <f t="shared" ca="1" si="182"/>
        <v>26023.400629382817</v>
      </c>
    </row>
    <row r="915" spans="9:23">
      <c r="I915" s="15">
        <v>890</v>
      </c>
      <c r="J915" s="16">
        <f t="shared" ca="1" si="170"/>
        <v>21.8134918704997</v>
      </c>
      <c r="K915" s="16">
        <f t="shared" ca="1" si="175"/>
        <v>25879.757800042487</v>
      </c>
      <c r="L915" s="16">
        <f t="shared" ca="1" si="176"/>
        <v>25979.779945882394</v>
      </c>
      <c r="M915" s="16">
        <f t="shared" ca="1" si="177"/>
        <v>26041.28879240009</v>
      </c>
      <c r="N915" s="16">
        <f t="shared" ca="1" si="171"/>
        <v>9.5279334247380838</v>
      </c>
      <c r="O915" s="16">
        <f t="shared" ca="1" si="172"/>
        <v>26050.816725824829</v>
      </c>
      <c r="P915" s="16">
        <f t="shared" ca="1" si="178"/>
        <v>100.02214583990644</v>
      </c>
      <c r="Q915" s="16">
        <f t="shared" ca="1" si="173"/>
        <v>61.508846517694728</v>
      </c>
      <c r="R915" s="16">
        <f t="shared" ca="1" si="179"/>
        <v>171.05892578233926</v>
      </c>
      <c r="S915" s="15">
        <v>890</v>
      </c>
      <c r="T915" s="15">
        <f t="shared" ca="1" si="174"/>
        <v>2</v>
      </c>
      <c r="U915" s="16">
        <f t="shared" ca="1" si="180"/>
        <v>26008.290214325811</v>
      </c>
      <c r="V915" s="16">
        <f t="shared" ca="1" si="181"/>
        <v>26050.816725824829</v>
      </c>
      <c r="W915" s="16">
        <f t="shared" ca="1" si="182"/>
        <v>26023.400629382817</v>
      </c>
    </row>
    <row r="916" spans="9:23">
      <c r="I916" s="15">
        <v>891</v>
      </c>
      <c r="J916" s="16">
        <f t="shared" ca="1" si="170"/>
        <v>15.407743997668419</v>
      </c>
      <c r="K916" s="16">
        <f t="shared" ca="1" si="175"/>
        <v>25895.165544040156</v>
      </c>
      <c r="L916" s="16">
        <f t="shared" ca="1" si="176"/>
        <v>26008.290214325811</v>
      </c>
      <c r="M916" s="16">
        <f t="shared" ca="1" si="177"/>
        <v>26110.08922980084</v>
      </c>
      <c r="N916" s="16">
        <f t="shared" ca="1" si="171"/>
        <v>6.3932577111725806</v>
      </c>
      <c r="O916" s="16">
        <f t="shared" ca="1" si="172"/>
        <v>26116.482487512014</v>
      </c>
      <c r="P916" s="16">
        <f t="shared" ca="1" si="178"/>
        <v>113.12467028565516</v>
      </c>
      <c r="Q916" s="16">
        <f t="shared" ca="1" si="173"/>
        <v>101.79901547503064</v>
      </c>
      <c r="R916" s="16">
        <f t="shared" ca="1" si="179"/>
        <v>221.31694347185839</v>
      </c>
      <c r="S916" s="15">
        <v>891</v>
      </c>
      <c r="T916" s="15">
        <f t="shared" ca="1" si="174"/>
        <v>1</v>
      </c>
      <c r="U916" s="16">
        <f t="shared" ca="1" si="180"/>
        <v>26116.482487512014</v>
      </c>
      <c r="V916" s="16">
        <f t="shared" ca="1" si="181"/>
        <v>26050.816725824829</v>
      </c>
      <c r="W916" s="16">
        <f t="shared" ca="1" si="182"/>
        <v>26023.400629382817</v>
      </c>
    </row>
    <row r="917" spans="9:23">
      <c r="I917" s="15">
        <v>892</v>
      </c>
      <c r="J917" s="16">
        <f t="shared" ca="1" si="170"/>
        <v>3.1208393948285806</v>
      </c>
      <c r="K917" s="16">
        <f t="shared" ca="1" si="175"/>
        <v>25898.286383434985</v>
      </c>
      <c r="L917" s="16">
        <f t="shared" ca="1" si="176"/>
        <v>26023.400629382817</v>
      </c>
      <c r="M917" s="16">
        <f t="shared" ca="1" si="177"/>
        <v>26053.042341023607</v>
      </c>
      <c r="N917" s="16">
        <f t="shared" ca="1" si="171"/>
        <v>7.9250511185045323</v>
      </c>
      <c r="O917" s="16">
        <f t="shared" ca="1" si="172"/>
        <v>26060.967392142113</v>
      </c>
      <c r="P917" s="16">
        <f t="shared" ca="1" si="178"/>
        <v>125.11424594783239</v>
      </c>
      <c r="Q917" s="16">
        <f t="shared" ca="1" si="173"/>
        <v>29.641711640788913</v>
      </c>
      <c r="R917" s="16">
        <f t="shared" ca="1" si="179"/>
        <v>162.68100870712584</v>
      </c>
      <c r="S917" s="15">
        <v>892</v>
      </c>
      <c r="T917" s="15">
        <f t="shared" ca="1" si="174"/>
        <v>3</v>
      </c>
      <c r="U917" s="16">
        <f t="shared" ca="1" si="180"/>
        <v>26116.482487512014</v>
      </c>
      <c r="V917" s="16">
        <f t="shared" ca="1" si="181"/>
        <v>26050.816725824829</v>
      </c>
      <c r="W917" s="16">
        <f t="shared" ca="1" si="182"/>
        <v>26060.967392142113</v>
      </c>
    </row>
    <row r="918" spans="9:23">
      <c r="I918" s="15">
        <v>893</v>
      </c>
      <c r="J918" s="16">
        <f t="shared" ca="1" si="170"/>
        <v>3.3032657664465752</v>
      </c>
      <c r="K918" s="16">
        <f t="shared" ca="1" si="175"/>
        <v>25901.589649201433</v>
      </c>
      <c r="L918" s="16">
        <f t="shared" ca="1" si="176"/>
        <v>26050.816725824829</v>
      </c>
      <c r="M918" s="16">
        <f t="shared" ca="1" si="177"/>
        <v>26096.515639061468</v>
      </c>
      <c r="N918" s="16">
        <f t="shared" ca="1" si="171"/>
        <v>5.894018910208719</v>
      </c>
      <c r="O918" s="16">
        <f t="shared" ca="1" si="172"/>
        <v>26102.409657971679</v>
      </c>
      <c r="P918" s="16">
        <f t="shared" ca="1" si="178"/>
        <v>149.22707662339599</v>
      </c>
      <c r="Q918" s="16">
        <f t="shared" ca="1" si="173"/>
        <v>45.698913236638447</v>
      </c>
      <c r="R918" s="16">
        <f t="shared" ca="1" si="179"/>
        <v>200.82000877024316</v>
      </c>
      <c r="S918" s="15">
        <v>893</v>
      </c>
      <c r="T918" s="15">
        <f t="shared" ca="1" si="174"/>
        <v>2</v>
      </c>
      <c r="U918" s="16">
        <f t="shared" ca="1" si="180"/>
        <v>26116.482487512014</v>
      </c>
      <c r="V918" s="16">
        <f t="shared" ca="1" si="181"/>
        <v>26102.409657971679</v>
      </c>
      <c r="W918" s="16">
        <f t="shared" ca="1" si="182"/>
        <v>26060.967392142113</v>
      </c>
    </row>
    <row r="919" spans="9:23">
      <c r="I919" s="15">
        <v>894</v>
      </c>
      <c r="J919" s="16">
        <f t="shared" ca="1" si="170"/>
        <v>89.4411519612446</v>
      </c>
      <c r="K919" s="16">
        <f t="shared" ca="1" si="175"/>
        <v>25991.030801162677</v>
      </c>
      <c r="L919" s="16">
        <f t="shared" ca="1" si="176"/>
        <v>26060.967392142113</v>
      </c>
      <c r="M919" s="16">
        <f t="shared" ca="1" si="177"/>
        <v>26117.140558548774</v>
      </c>
      <c r="N919" s="16">
        <f t="shared" ca="1" si="171"/>
        <v>8.8564187331162643</v>
      </c>
      <c r="O919" s="16">
        <f t="shared" ca="1" si="172"/>
        <v>26125.996977281891</v>
      </c>
      <c r="P919" s="16">
        <f t="shared" ca="1" si="178"/>
        <v>69.936590979436005</v>
      </c>
      <c r="Q919" s="16">
        <f t="shared" ca="1" si="173"/>
        <v>56.173166406660279</v>
      </c>
      <c r="R919" s="16">
        <f t="shared" ca="1" si="179"/>
        <v>134.96617611921255</v>
      </c>
      <c r="S919" s="15">
        <v>894</v>
      </c>
      <c r="T919" s="15">
        <f t="shared" ca="1" si="174"/>
        <v>3</v>
      </c>
      <c r="U919" s="16">
        <f t="shared" ca="1" si="180"/>
        <v>26116.482487512014</v>
      </c>
      <c r="V919" s="16">
        <f t="shared" ca="1" si="181"/>
        <v>26102.409657971679</v>
      </c>
      <c r="W919" s="16">
        <f t="shared" ca="1" si="182"/>
        <v>26125.996977281891</v>
      </c>
    </row>
    <row r="920" spans="9:23">
      <c r="I920" s="15">
        <v>895</v>
      </c>
      <c r="J920" s="16">
        <f t="shared" ca="1" si="170"/>
        <v>2.8818261624352246</v>
      </c>
      <c r="K920" s="16">
        <f t="shared" ca="1" si="175"/>
        <v>25993.912627325113</v>
      </c>
      <c r="L920" s="16">
        <f t="shared" ca="1" si="176"/>
        <v>26102.409657971679</v>
      </c>
      <c r="M920" s="16">
        <f t="shared" ca="1" si="177"/>
        <v>26128.745778670986</v>
      </c>
      <c r="N920" s="16">
        <f t="shared" ca="1" si="171"/>
        <v>7.1306524777669313</v>
      </c>
      <c r="O920" s="16">
        <f t="shared" ca="1" si="172"/>
        <v>26135.876431148754</v>
      </c>
      <c r="P920" s="16">
        <f t="shared" ca="1" si="178"/>
        <v>108.49703064656569</v>
      </c>
      <c r="Q920" s="16">
        <f t="shared" ca="1" si="173"/>
        <v>26.336120699306633</v>
      </c>
      <c r="R920" s="16">
        <f t="shared" ca="1" si="179"/>
        <v>141.96380382363927</v>
      </c>
      <c r="S920" s="15">
        <v>895</v>
      </c>
      <c r="T920" s="15">
        <f t="shared" ca="1" si="174"/>
        <v>2</v>
      </c>
      <c r="U920" s="16">
        <f t="shared" ca="1" si="180"/>
        <v>26116.482487512014</v>
      </c>
      <c r="V920" s="16">
        <f t="shared" ca="1" si="181"/>
        <v>26135.876431148754</v>
      </c>
      <c r="W920" s="16">
        <f t="shared" ca="1" si="182"/>
        <v>26125.996977281891</v>
      </c>
    </row>
    <row r="921" spans="9:23">
      <c r="I921" s="15">
        <v>896</v>
      </c>
      <c r="J921" s="16">
        <f t="shared" ca="1" si="170"/>
        <v>29.314153364746442</v>
      </c>
      <c r="K921" s="16">
        <f t="shared" ca="1" si="175"/>
        <v>26023.22678068986</v>
      </c>
      <c r="L921" s="16">
        <f t="shared" ca="1" si="176"/>
        <v>26116.482487512014</v>
      </c>
      <c r="M921" s="16">
        <f t="shared" ca="1" si="177"/>
        <v>26180.734129999379</v>
      </c>
      <c r="N921" s="16">
        <f t="shared" ca="1" si="171"/>
        <v>7.4501343522263905</v>
      </c>
      <c r="O921" s="16">
        <f t="shared" ca="1" si="172"/>
        <v>26188.184264351607</v>
      </c>
      <c r="P921" s="16">
        <f t="shared" ca="1" si="178"/>
        <v>93.255706822154025</v>
      </c>
      <c r="Q921" s="16">
        <f t="shared" ca="1" si="173"/>
        <v>64.251642487365316</v>
      </c>
      <c r="R921" s="16">
        <f t="shared" ca="1" si="179"/>
        <v>164.95748366174573</v>
      </c>
      <c r="S921" s="15">
        <v>896</v>
      </c>
      <c r="T921" s="15">
        <f t="shared" ca="1" si="174"/>
        <v>1</v>
      </c>
      <c r="U921" s="16">
        <f t="shared" ca="1" si="180"/>
        <v>26188.184264351607</v>
      </c>
      <c r="V921" s="16">
        <f t="shared" ca="1" si="181"/>
        <v>26135.876431148754</v>
      </c>
      <c r="W921" s="16">
        <f t="shared" ca="1" si="182"/>
        <v>26125.996977281891</v>
      </c>
    </row>
    <row r="922" spans="9:23">
      <c r="I922" s="15">
        <v>897</v>
      </c>
      <c r="J922" s="16">
        <f t="shared" ca="1" si="170"/>
        <v>41.895882475156611</v>
      </c>
      <c r="K922" s="16">
        <f t="shared" ca="1" si="175"/>
        <v>26065.122663165017</v>
      </c>
      <c r="L922" s="16">
        <f t="shared" ca="1" si="176"/>
        <v>26125.996977281891</v>
      </c>
      <c r="M922" s="16">
        <f t="shared" ca="1" si="177"/>
        <v>26193.323905546527</v>
      </c>
      <c r="N922" s="16">
        <f t="shared" ca="1" si="171"/>
        <v>7.1449090597623233</v>
      </c>
      <c r="O922" s="16">
        <f t="shared" ca="1" si="172"/>
        <v>26200.468814606291</v>
      </c>
      <c r="P922" s="16">
        <f t="shared" ca="1" si="178"/>
        <v>60.874314116874302</v>
      </c>
      <c r="Q922" s="16">
        <f t="shared" ca="1" si="173"/>
        <v>67.326928264635242</v>
      </c>
      <c r="R922" s="16">
        <f t="shared" ca="1" si="179"/>
        <v>135.34615144127184</v>
      </c>
      <c r="S922" s="15">
        <v>897</v>
      </c>
      <c r="T922" s="15">
        <f t="shared" ca="1" si="174"/>
        <v>3</v>
      </c>
      <c r="U922" s="16">
        <f t="shared" ca="1" si="180"/>
        <v>26188.184264351607</v>
      </c>
      <c r="V922" s="16">
        <f t="shared" ca="1" si="181"/>
        <v>26135.876431148754</v>
      </c>
      <c r="W922" s="16">
        <f t="shared" ca="1" si="182"/>
        <v>26200.468814606291</v>
      </c>
    </row>
    <row r="923" spans="9:23">
      <c r="I923" s="15">
        <v>898</v>
      </c>
      <c r="J923" s="16">
        <f t="shared" ref="J923:J986" ca="1" si="183">LN(RAND())*(-$B$15)</f>
        <v>157.06757209814194</v>
      </c>
      <c r="K923" s="16">
        <f t="shared" ca="1" si="175"/>
        <v>26222.190235263159</v>
      </c>
      <c r="L923" s="16">
        <f t="shared" ca="1" si="176"/>
        <v>26222.190235263159</v>
      </c>
      <c r="M923" s="16">
        <f t="shared" ca="1" si="177"/>
        <v>26297.228826295959</v>
      </c>
      <c r="N923" s="16">
        <f t="shared" ref="N923:N986" ca="1" si="184">(RAND()*5)+5</f>
        <v>5.9923532995970366</v>
      </c>
      <c r="O923" s="16">
        <f t="shared" ref="O923:O986" ca="1" si="185">M923+N923</f>
        <v>26303.221179595555</v>
      </c>
      <c r="P923" s="16">
        <f t="shared" ca="1" si="178"/>
        <v>0</v>
      </c>
      <c r="Q923" s="16">
        <f t="shared" ref="Q923:Q986" ca="1" si="186">_xlfn.NORM.INV(RAND(), $B$11,$B$12)</f>
        <v>75.03859103279872</v>
      </c>
      <c r="R923" s="16">
        <f t="shared" ca="1" si="179"/>
        <v>81.030944332395762</v>
      </c>
      <c r="S923" s="15">
        <v>898</v>
      </c>
      <c r="T923" s="15">
        <f t="shared" ref="T923:T986" ca="1" si="187">IF(O923=U923, 1, IF(O923=V923, 2, IF(W923=O923, 3, IF(X923=O923, 4, 0))))</f>
        <v>2</v>
      </c>
      <c r="U923" s="16">
        <f t="shared" ca="1" si="180"/>
        <v>26188.184264351607</v>
      </c>
      <c r="V923" s="16">
        <f t="shared" ca="1" si="181"/>
        <v>26303.221179595555</v>
      </c>
      <c r="W923" s="16">
        <f t="shared" ca="1" si="182"/>
        <v>26200.468814606291</v>
      </c>
    </row>
    <row r="924" spans="9:23">
      <c r="I924" s="15">
        <v>899</v>
      </c>
      <c r="J924" s="16">
        <f t="shared" ca="1" si="183"/>
        <v>13.202936244254666</v>
      </c>
      <c r="K924" s="16">
        <f t="shared" ref="K924:K987" ca="1" si="188">K923+J924</f>
        <v>26235.393171507414</v>
      </c>
      <c r="L924" s="16">
        <f t="shared" ref="L924:L987" ca="1" si="189">IF(K924&gt;MIN(U923:W923), K924, MIN(U923:W923))</f>
        <v>26235.393171507414</v>
      </c>
      <c r="M924" s="16">
        <f t="shared" ref="M924:M987" ca="1" si="190">L924+Q924</f>
        <v>26330.79841647439</v>
      </c>
      <c r="N924" s="16">
        <f t="shared" ca="1" si="184"/>
        <v>8.3046406141498341</v>
      </c>
      <c r="O924" s="16">
        <f t="shared" ca="1" si="185"/>
        <v>26339.103057088541</v>
      </c>
      <c r="P924" s="16">
        <f t="shared" ref="P924:P987" ca="1" si="191">IF((L924-K924) &gt;=0, (L924-K924), 0)</f>
        <v>0</v>
      </c>
      <c r="Q924" s="16">
        <f t="shared" ca="1" si="186"/>
        <v>95.405244966977648</v>
      </c>
      <c r="R924" s="16">
        <f t="shared" ref="R924:R987" ca="1" si="192">Q924+P924+N924</f>
        <v>103.70988558112748</v>
      </c>
      <c r="S924" s="15">
        <v>899</v>
      </c>
      <c r="T924" s="15">
        <f t="shared" ca="1" si="187"/>
        <v>1</v>
      </c>
      <c r="U924" s="16">
        <f t="shared" ref="U924:U987" ca="1" si="193">IF(U923=MIN(U923:W923), M924 + N924, U923)</f>
        <v>26339.103057088541</v>
      </c>
      <c r="V924" s="16">
        <f t="shared" ref="V924:V987" ca="1" si="194">IF(V923=MIN(U923:W923), M924 + N924, V923)</f>
        <v>26303.221179595555</v>
      </c>
      <c r="W924" s="16">
        <f t="shared" ca="1" si="182"/>
        <v>26200.468814606291</v>
      </c>
    </row>
    <row r="925" spans="9:23">
      <c r="I925" s="15">
        <v>900</v>
      </c>
      <c r="J925" s="16">
        <f t="shared" ca="1" si="183"/>
        <v>110.18767675328844</v>
      </c>
      <c r="K925" s="16">
        <f t="shared" ca="1" si="188"/>
        <v>26345.580848260703</v>
      </c>
      <c r="L925" s="16">
        <f t="shared" ca="1" si="189"/>
        <v>26345.580848260703</v>
      </c>
      <c r="M925" s="16">
        <f t="shared" ca="1" si="190"/>
        <v>26396.048280893476</v>
      </c>
      <c r="N925" s="16">
        <f t="shared" ca="1" si="184"/>
        <v>9.9107350112972075</v>
      </c>
      <c r="O925" s="16">
        <f t="shared" ca="1" si="185"/>
        <v>26405.959015904773</v>
      </c>
      <c r="P925" s="16">
        <f t="shared" ca="1" si="191"/>
        <v>0</v>
      </c>
      <c r="Q925" s="16">
        <f t="shared" ca="1" si="186"/>
        <v>50.467432632774148</v>
      </c>
      <c r="R925" s="16">
        <f t="shared" ca="1" si="192"/>
        <v>60.378167644071354</v>
      </c>
      <c r="S925" s="15">
        <v>900</v>
      </c>
      <c r="T925" s="15">
        <f t="shared" ca="1" si="187"/>
        <v>3</v>
      </c>
      <c r="U925" s="16">
        <f t="shared" ca="1" si="193"/>
        <v>26339.103057088541</v>
      </c>
      <c r="V925" s="16">
        <f t="shared" ca="1" si="194"/>
        <v>26303.221179595555</v>
      </c>
      <c r="W925" s="16">
        <f t="shared" ref="W925:W988" ca="1" si="195">IF(W924=MIN(U924:W924), N925+M925, W924)</f>
        <v>26405.959015904773</v>
      </c>
    </row>
    <row r="926" spans="9:23">
      <c r="I926" s="15">
        <v>901</v>
      </c>
      <c r="J926" s="16">
        <f t="shared" ca="1" si="183"/>
        <v>6.3480892325938409</v>
      </c>
      <c r="K926" s="16">
        <f t="shared" ca="1" si="188"/>
        <v>26351.928937493296</v>
      </c>
      <c r="L926" s="16">
        <f t="shared" ca="1" si="189"/>
        <v>26351.928937493296</v>
      </c>
      <c r="M926" s="16">
        <f t="shared" ca="1" si="190"/>
        <v>26456.147128431741</v>
      </c>
      <c r="N926" s="16">
        <f t="shared" ca="1" si="184"/>
        <v>5.0803696933178664</v>
      </c>
      <c r="O926" s="16">
        <f t="shared" ca="1" si="185"/>
        <v>26461.227498125059</v>
      </c>
      <c r="P926" s="16">
        <f t="shared" ca="1" si="191"/>
        <v>0</v>
      </c>
      <c r="Q926" s="16">
        <f t="shared" ca="1" si="186"/>
        <v>104.21819093844653</v>
      </c>
      <c r="R926" s="16">
        <f t="shared" ca="1" si="192"/>
        <v>109.29856063176439</v>
      </c>
      <c r="S926" s="15">
        <v>901</v>
      </c>
      <c r="T926" s="15">
        <f t="shared" ca="1" si="187"/>
        <v>2</v>
      </c>
      <c r="U926" s="16">
        <f t="shared" ca="1" si="193"/>
        <v>26339.103057088541</v>
      </c>
      <c r="V926" s="16">
        <f t="shared" ca="1" si="194"/>
        <v>26461.227498125059</v>
      </c>
      <c r="W926" s="16">
        <f t="shared" ca="1" si="195"/>
        <v>26405.959015904773</v>
      </c>
    </row>
    <row r="927" spans="9:23">
      <c r="I927" s="15">
        <v>902</v>
      </c>
      <c r="J927" s="16">
        <f t="shared" ca="1" si="183"/>
        <v>74.832831125366909</v>
      </c>
      <c r="K927" s="16">
        <f t="shared" ca="1" si="188"/>
        <v>26426.761768618664</v>
      </c>
      <c r="L927" s="16">
        <f t="shared" ca="1" si="189"/>
        <v>26426.761768618664</v>
      </c>
      <c r="M927" s="16">
        <f t="shared" ca="1" si="190"/>
        <v>26472.489161730624</v>
      </c>
      <c r="N927" s="16">
        <f t="shared" ca="1" si="184"/>
        <v>9.4836405283886691</v>
      </c>
      <c r="O927" s="16">
        <f t="shared" ca="1" si="185"/>
        <v>26481.972802259013</v>
      </c>
      <c r="P927" s="16">
        <f t="shared" ca="1" si="191"/>
        <v>0</v>
      </c>
      <c r="Q927" s="16">
        <f t="shared" ca="1" si="186"/>
        <v>45.727393111958875</v>
      </c>
      <c r="R927" s="16">
        <f t="shared" ca="1" si="192"/>
        <v>55.211033640347544</v>
      </c>
      <c r="S927" s="15">
        <v>902</v>
      </c>
      <c r="T927" s="15">
        <f t="shared" ca="1" si="187"/>
        <v>1</v>
      </c>
      <c r="U927" s="16">
        <f t="shared" ca="1" si="193"/>
        <v>26481.972802259013</v>
      </c>
      <c r="V927" s="16">
        <f t="shared" ca="1" si="194"/>
        <v>26461.227498125059</v>
      </c>
      <c r="W927" s="16">
        <f t="shared" ca="1" si="195"/>
        <v>26405.959015904773</v>
      </c>
    </row>
    <row r="928" spans="9:23">
      <c r="I928" s="15">
        <v>903</v>
      </c>
      <c r="J928" s="16">
        <f t="shared" ca="1" si="183"/>
        <v>23.797433855304927</v>
      </c>
      <c r="K928" s="16">
        <f t="shared" ca="1" si="188"/>
        <v>26450.559202473971</v>
      </c>
      <c r="L928" s="16">
        <f t="shared" ca="1" si="189"/>
        <v>26450.559202473971</v>
      </c>
      <c r="M928" s="16">
        <f t="shared" ca="1" si="190"/>
        <v>26472.910783129297</v>
      </c>
      <c r="N928" s="16">
        <f t="shared" ca="1" si="184"/>
        <v>5.0247473966355836</v>
      </c>
      <c r="O928" s="16">
        <f t="shared" ca="1" si="185"/>
        <v>26477.935530525934</v>
      </c>
      <c r="P928" s="16">
        <f t="shared" ca="1" si="191"/>
        <v>0</v>
      </c>
      <c r="Q928" s="16">
        <f t="shared" ca="1" si="186"/>
        <v>22.351580655324938</v>
      </c>
      <c r="R928" s="16">
        <f t="shared" ca="1" si="192"/>
        <v>27.37632805196052</v>
      </c>
      <c r="S928" s="15">
        <v>903</v>
      </c>
      <c r="T928" s="15">
        <f t="shared" ca="1" si="187"/>
        <v>3</v>
      </c>
      <c r="U928" s="16">
        <f t="shared" ca="1" si="193"/>
        <v>26481.972802259013</v>
      </c>
      <c r="V928" s="16">
        <f t="shared" ca="1" si="194"/>
        <v>26461.227498125059</v>
      </c>
      <c r="W928" s="16">
        <f t="shared" ca="1" si="195"/>
        <v>26477.935530525934</v>
      </c>
    </row>
    <row r="929" spans="9:23">
      <c r="I929" s="15">
        <v>904</v>
      </c>
      <c r="J929" s="16">
        <f t="shared" ca="1" si="183"/>
        <v>16.927685515606356</v>
      </c>
      <c r="K929" s="16">
        <f t="shared" ca="1" si="188"/>
        <v>26467.486887989577</v>
      </c>
      <c r="L929" s="16">
        <f t="shared" ca="1" si="189"/>
        <v>26467.486887989577</v>
      </c>
      <c r="M929" s="16">
        <f t="shared" ca="1" si="190"/>
        <v>26501.262149645561</v>
      </c>
      <c r="N929" s="16">
        <f t="shared" ca="1" si="184"/>
        <v>8.2781158893024536</v>
      </c>
      <c r="O929" s="16">
        <f t="shared" ca="1" si="185"/>
        <v>26509.540265534863</v>
      </c>
      <c r="P929" s="16">
        <f t="shared" ca="1" si="191"/>
        <v>0</v>
      </c>
      <c r="Q929" s="16">
        <f t="shared" ca="1" si="186"/>
        <v>33.775261655985076</v>
      </c>
      <c r="R929" s="16">
        <f t="shared" ca="1" si="192"/>
        <v>42.053377545287532</v>
      </c>
      <c r="S929" s="15">
        <v>904</v>
      </c>
      <c r="T929" s="15">
        <f t="shared" ca="1" si="187"/>
        <v>2</v>
      </c>
      <c r="U929" s="16">
        <f t="shared" ca="1" si="193"/>
        <v>26481.972802259013</v>
      </c>
      <c r="V929" s="16">
        <f t="shared" ca="1" si="194"/>
        <v>26509.540265534863</v>
      </c>
      <c r="W929" s="16">
        <f t="shared" ca="1" si="195"/>
        <v>26477.935530525934</v>
      </c>
    </row>
    <row r="930" spans="9:23">
      <c r="I930" s="15">
        <v>905</v>
      </c>
      <c r="J930" s="16">
        <f t="shared" ca="1" si="183"/>
        <v>12.189517489208482</v>
      </c>
      <c r="K930" s="16">
        <f t="shared" ca="1" si="188"/>
        <v>26479.676405478785</v>
      </c>
      <c r="L930" s="16">
        <f t="shared" ca="1" si="189"/>
        <v>26479.676405478785</v>
      </c>
      <c r="M930" s="16">
        <f t="shared" ca="1" si="190"/>
        <v>26565.8483907464</v>
      </c>
      <c r="N930" s="16">
        <f t="shared" ca="1" si="184"/>
        <v>7.6299219479061486</v>
      </c>
      <c r="O930" s="16">
        <f t="shared" ca="1" si="185"/>
        <v>26573.478312694308</v>
      </c>
      <c r="P930" s="16">
        <f t="shared" ca="1" si="191"/>
        <v>0</v>
      </c>
      <c r="Q930" s="16">
        <f t="shared" ca="1" si="186"/>
        <v>86.171985267612826</v>
      </c>
      <c r="R930" s="16">
        <f t="shared" ca="1" si="192"/>
        <v>93.80190721551898</v>
      </c>
      <c r="S930" s="15">
        <v>905</v>
      </c>
      <c r="T930" s="15">
        <f t="shared" ca="1" si="187"/>
        <v>3</v>
      </c>
      <c r="U930" s="16">
        <f t="shared" ca="1" si="193"/>
        <v>26481.972802259013</v>
      </c>
      <c r="V930" s="16">
        <f t="shared" ca="1" si="194"/>
        <v>26509.540265534863</v>
      </c>
      <c r="W930" s="16">
        <f t="shared" ca="1" si="195"/>
        <v>26573.478312694308</v>
      </c>
    </row>
    <row r="931" spans="9:23">
      <c r="I931" s="15">
        <v>906</v>
      </c>
      <c r="J931" s="16">
        <f t="shared" ca="1" si="183"/>
        <v>73.674866242738474</v>
      </c>
      <c r="K931" s="16">
        <f t="shared" ca="1" si="188"/>
        <v>26553.351271721524</v>
      </c>
      <c r="L931" s="16">
        <f t="shared" ca="1" si="189"/>
        <v>26553.351271721524</v>
      </c>
      <c r="M931" s="16">
        <f t="shared" ca="1" si="190"/>
        <v>26583.556002786696</v>
      </c>
      <c r="N931" s="16">
        <f t="shared" ca="1" si="184"/>
        <v>6.9768739795937007</v>
      </c>
      <c r="O931" s="16">
        <f t="shared" ca="1" si="185"/>
        <v>26590.53287676629</v>
      </c>
      <c r="P931" s="16">
        <f t="shared" ca="1" si="191"/>
        <v>0</v>
      </c>
      <c r="Q931" s="16">
        <f t="shared" ca="1" si="186"/>
        <v>30.204731065173412</v>
      </c>
      <c r="R931" s="16">
        <f t="shared" ca="1" si="192"/>
        <v>37.18160504476711</v>
      </c>
      <c r="S931" s="15">
        <v>906</v>
      </c>
      <c r="T931" s="15">
        <f t="shared" ca="1" si="187"/>
        <v>1</v>
      </c>
      <c r="U931" s="16">
        <f t="shared" ca="1" si="193"/>
        <v>26590.53287676629</v>
      </c>
      <c r="V931" s="16">
        <f t="shared" ca="1" si="194"/>
        <v>26509.540265534863</v>
      </c>
      <c r="W931" s="16">
        <f t="shared" ca="1" si="195"/>
        <v>26573.478312694308</v>
      </c>
    </row>
    <row r="932" spans="9:23">
      <c r="I932" s="15">
        <v>907</v>
      </c>
      <c r="J932" s="16">
        <f t="shared" ca="1" si="183"/>
        <v>11.122999779884516</v>
      </c>
      <c r="K932" s="16">
        <f t="shared" ca="1" si="188"/>
        <v>26564.474271501407</v>
      </c>
      <c r="L932" s="16">
        <f t="shared" ca="1" si="189"/>
        <v>26564.474271501407</v>
      </c>
      <c r="M932" s="16">
        <f t="shared" ca="1" si="190"/>
        <v>26658.724259414928</v>
      </c>
      <c r="N932" s="16">
        <f t="shared" ca="1" si="184"/>
        <v>8.8249707677117062</v>
      </c>
      <c r="O932" s="16">
        <f t="shared" ca="1" si="185"/>
        <v>26667.549230182642</v>
      </c>
      <c r="P932" s="16">
        <f t="shared" ca="1" si="191"/>
        <v>0</v>
      </c>
      <c r="Q932" s="16">
        <f t="shared" ca="1" si="186"/>
        <v>94.24998791352121</v>
      </c>
      <c r="R932" s="16">
        <f t="shared" ca="1" si="192"/>
        <v>103.07495868123291</v>
      </c>
      <c r="S932" s="15">
        <v>907</v>
      </c>
      <c r="T932" s="15">
        <f t="shared" ca="1" si="187"/>
        <v>2</v>
      </c>
      <c r="U932" s="16">
        <f t="shared" ca="1" si="193"/>
        <v>26590.53287676629</v>
      </c>
      <c r="V932" s="16">
        <f t="shared" ca="1" si="194"/>
        <v>26667.549230182642</v>
      </c>
      <c r="W932" s="16">
        <f t="shared" ca="1" si="195"/>
        <v>26573.478312694308</v>
      </c>
    </row>
    <row r="933" spans="9:23">
      <c r="I933" s="15">
        <v>908</v>
      </c>
      <c r="J933" s="16">
        <f t="shared" ca="1" si="183"/>
        <v>5.9710411257434624</v>
      </c>
      <c r="K933" s="16">
        <f t="shared" ca="1" si="188"/>
        <v>26570.445312627151</v>
      </c>
      <c r="L933" s="16">
        <f t="shared" ca="1" si="189"/>
        <v>26573.478312694308</v>
      </c>
      <c r="M933" s="16">
        <f t="shared" ca="1" si="190"/>
        <v>26635.862253485397</v>
      </c>
      <c r="N933" s="16">
        <f t="shared" ca="1" si="184"/>
        <v>9.9447228145828639</v>
      </c>
      <c r="O933" s="16">
        <f t="shared" ca="1" si="185"/>
        <v>26645.80697629998</v>
      </c>
      <c r="P933" s="16">
        <f t="shared" ca="1" si="191"/>
        <v>3.0330000671565358</v>
      </c>
      <c r="Q933" s="16">
        <f t="shared" ca="1" si="186"/>
        <v>62.383940791088101</v>
      </c>
      <c r="R933" s="16">
        <f t="shared" ca="1" si="192"/>
        <v>75.36166367282749</v>
      </c>
      <c r="S933" s="15">
        <v>908</v>
      </c>
      <c r="T933" s="15">
        <f t="shared" ca="1" si="187"/>
        <v>3</v>
      </c>
      <c r="U933" s="16">
        <f t="shared" ca="1" si="193"/>
        <v>26590.53287676629</v>
      </c>
      <c r="V933" s="16">
        <f t="shared" ca="1" si="194"/>
        <v>26667.549230182642</v>
      </c>
      <c r="W933" s="16">
        <f t="shared" ca="1" si="195"/>
        <v>26645.80697629998</v>
      </c>
    </row>
    <row r="934" spans="9:23">
      <c r="I934" s="15">
        <v>909</v>
      </c>
      <c r="J934" s="16">
        <f t="shared" ca="1" si="183"/>
        <v>1.2249665921002608</v>
      </c>
      <c r="K934" s="16">
        <f t="shared" ca="1" si="188"/>
        <v>26571.670279219252</v>
      </c>
      <c r="L934" s="16">
        <f t="shared" ca="1" si="189"/>
        <v>26590.53287676629</v>
      </c>
      <c r="M934" s="16">
        <f t="shared" ca="1" si="190"/>
        <v>26655.564784022998</v>
      </c>
      <c r="N934" s="16">
        <f t="shared" ca="1" si="184"/>
        <v>8.4620553968576857</v>
      </c>
      <c r="O934" s="16">
        <f t="shared" ca="1" si="185"/>
        <v>26664.026839419854</v>
      </c>
      <c r="P934" s="16">
        <f t="shared" ca="1" si="191"/>
        <v>18.862597547038604</v>
      </c>
      <c r="Q934" s="16">
        <f t="shared" ca="1" si="186"/>
        <v>65.031907256705551</v>
      </c>
      <c r="R934" s="16">
        <f t="shared" ca="1" si="192"/>
        <v>92.356560200601848</v>
      </c>
      <c r="S934" s="15">
        <v>909</v>
      </c>
      <c r="T934" s="15">
        <f t="shared" ca="1" si="187"/>
        <v>1</v>
      </c>
      <c r="U934" s="16">
        <f t="shared" ca="1" si="193"/>
        <v>26664.026839419854</v>
      </c>
      <c r="V934" s="16">
        <f t="shared" ca="1" si="194"/>
        <v>26667.549230182642</v>
      </c>
      <c r="W934" s="16">
        <f t="shared" ca="1" si="195"/>
        <v>26645.80697629998</v>
      </c>
    </row>
    <row r="935" spans="9:23">
      <c r="I935" s="15">
        <v>910</v>
      </c>
      <c r="J935" s="16">
        <f t="shared" ca="1" si="183"/>
        <v>20.670053479061838</v>
      </c>
      <c r="K935" s="16">
        <f t="shared" ca="1" si="188"/>
        <v>26592.340332698313</v>
      </c>
      <c r="L935" s="16">
        <f t="shared" ca="1" si="189"/>
        <v>26645.80697629998</v>
      </c>
      <c r="M935" s="16">
        <f t="shared" ca="1" si="190"/>
        <v>26701.229769606161</v>
      </c>
      <c r="N935" s="16">
        <f t="shared" ca="1" si="184"/>
        <v>6.58527603873641</v>
      </c>
      <c r="O935" s="16">
        <f t="shared" ca="1" si="185"/>
        <v>26707.815045644897</v>
      </c>
      <c r="P935" s="16">
        <f t="shared" ca="1" si="191"/>
        <v>53.466643601666874</v>
      </c>
      <c r="Q935" s="16">
        <f t="shared" ca="1" si="186"/>
        <v>55.422793306182442</v>
      </c>
      <c r="R935" s="16">
        <f t="shared" ca="1" si="192"/>
        <v>115.47471294658573</v>
      </c>
      <c r="S935" s="15">
        <v>910</v>
      </c>
      <c r="T935" s="15">
        <f t="shared" ca="1" si="187"/>
        <v>3</v>
      </c>
      <c r="U935" s="16">
        <f t="shared" ca="1" si="193"/>
        <v>26664.026839419854</v>
      </c>
      <c r="V935" s="16">
        <f t="shared" ca="1" si="194"/>
        <v>26667.549230182642</v>
      </c>
      <c r="W935" s="16">
        <f t="shared" ca="1" si="195"/>
        <v>26707.815045644897</v>
      </c>
    </row>
    <row r="936" spans="9:23">
      <c r="I936" s="15">
        <v>911</v>
      </c>
      <c r="J936" s="16">
        <f t="shared" ca="1" si="183"/>
        <v>70.699952080200347</v>
      </c>
      <c r="K936" s="16">
        <f t="shared" ca="1" si="188"/>
        <v>26663.040284778515</v>
      </c>
      <c r="L936" s="16">
        <f t="shared" ca="1" si="189"/>
        <v>26664.026839419854</v>
      </c>
      <c r="M936" s="16">
        <f t="shared" ca="1" si="190"/>
        <v>26733.19252528327</v>
      </c>
      <c r="N936" s="16">
        <f t="shared" ca="1" si="184"/>
        <v>7.091196180554582</v>
      </c>
      <c r="O936" s="16">
        <f t="shared" ca="1" si="185"/>
        <v>26740.283721463824</v>
      </c>
      <c r="P936" s="16">
        <f t="shared" ca="1" si="191"/>
        <v>0.98655464133844362</v>
      </c>
      <c r="Q936" s="16">
        <f t="shared" ca="1" si="186"/>
        <v>69.165685863416655</v>
      </c>
      <c r="R936" s="16">
        <f t="shared" ca="1" si="192"/>
        <v>77.243436685309675</v>
      </c>
      <c r="S936" s="15">
        <v>911</v>
      </c>
      <c r="T936" s="15">
        <f t="shared" ca="1" si="187"/>
        <v>1</v>
      </c>
      <c r="U936" s="16">
        <f t="shared" ca="1" si="193"/>
        <v>26740.283721463824</v>
      </c>
      <c r="V936" s="16">
        <f t="shared" ca="1" si="194"/>
        <v>26667.549230182642</v>
      </c>
      <c r="W936" s="16">
        <f t="shared" ca="1" si="195"/>
        <v>26707.815045644897</v>
      </c>
    </row>
    <row r="937" spans="9:23">
      <c r="I937" s="15">
        <v>912</v>
      </c>
      <c r="J937" s="16">
        <f t="shared" ca="1" si="183"/>
        <v>34.237332805843728</v>
      </c>
      <c r="K937" s="16">
        <f t="shared" ca="1" si="188"/>
        <v>26697.277617584357</v>
      </c>
      <c r="L937" s="16">
        <f t="shared" ca="1" si="189"/>
        <v>26697.277617584357</v>
      </c>
      <c r="M937" s="16">
        <f t="shared" ca="1" si="190"/>
        <v>26781.69836614325</v>
      </c>
      <c r="N937" s="16">
        <f t="shared" ca="1" si="184"/>
        <v>7.6639251886594728</v>
      </c>
      <c r="O937" s="16">
        <f t="shared" ca="1" si="185"/>
        <v>26789.362291331909</v>
      </c>
      <c r="P937" s="16">
        <f t="shared" ca="1" si="191"/>
        <v>0</v>
      </c>
      <c r="Q937" s="16">
        <f t="shared" ca="1" si="186"/>
        <v>84.420748558893465</v>
      </c>
      <c r="R937" s="16">
        <f t="shared" ca="1" si="192"/>
        <v>92.084673747552941</v>
      </c>
      <c r="S937" s="15">
        <v>912</v>
      </c>
      <c r="T937" s="15">
        <f t="shared" ca="1" si="187"/>
        <v>2</v>
      </c>
      <c r="U937" s="16">
        <f t="shared" ca="1" si="193"/>
        <v>26740.283721463824</v>
      </c>
      <c r="V937" s="16">
        <f t="shared" ca="1" si="194"/>
        <v>26789.362291331909</v>
      </c>
      <c r="W937" s="16">
        <f t="shared" ca="1" si="195"/>
        <v>26707.815045644897</v>
      </c>
    </row>
    <row r="938" spans="9:23">
      <c r="I938" s="15">
        <v>913</v>
      </c>
      <c r="J938" s="16">
        <f t="shared" ca="1" si="183"/>
        <v>0.71174868585029039</v>
      </c>
      <c r="K938" s="16">
        <f t="shared" ca="1" si="188"/>
        <v>26697.989366270209</v>
      </c>
      <c r="L938" s="16">
        <f t="shared" ca="1" si="189"/>
        <v>26707.815045644897</v>
      </c>
      <c r="M938" s="16">
        <f t="shared" ca="1" si="190"/>
        <v>26770.649974245232</v>
      </c>
      <c r="N938" s="16">
        <f t="shared" ca="1" si="184"/>
        <v>6.7897642297152494</v>
      </c>
      <c r="O938" s="16">
        <f t="shared" ca="1" si="185"/>
        <v>26777.439738474946</v>
      </c>
      <c r="P938" s="16">
        <f t="shared" ca="1" si="191"/>
        <v>9.825679374687752</v>
      </c>
      <c r="Q938" s="16">
        <f t="shared" ca="1" si="186"/>
        <v>62.834928600335161</v>
      </c>
      <c r="R938" s="16">
        <f t="shared" ca="1" si="192"/>
        <v>79.450372204738159</v>
      </c>
      <c r="S938" s="15">
        <v>913</v>
      </c>
      <c r="T938" s="15">
        <f t="shared" ca="1" si="187"/>
        <v>3</v>
      </c>
      <c r="U938" s="16">
        <f t="shared" ca="1" si="193"/>
        <v>26740.283721463824</v>
      </c>
      <c r="V938" s="16">
        <f t="shared" ca="1" si="194"/>
        <v>26789.362291331909</v>
      </c>
      <c r="W938" s="16">
        <f t="shared" ca="1" si="195"/>
        <v>26777.439738474946</v>
      </c>
    </row>
    <row r="939" spans="9:23">
      <c r="I939" s="15">
        <v>914</v>
      </c>
      <c r="J939" s="16">
        <f t="shared" ca="1" si="183"/>
        <v>8.038776057913104</v>
      </c>
      <c r="K939" s="16">
        <f t="shared" ca="1" si="188"/>
        <v>26706.028142328123</v>
      </c>
      <c r="L939" s="16">
        <f t="shared" ca="1" si="189"/>
        <v>26740.283721463824</v>
      </c>
      <c r="M939" s="16">
        <f t="shared" ca="1" si="190"/>
        <v>26798.710360401532</v>
      </c>
      <c r="N939" s="16">
        <f t="shared" ca="1" si="184"/>
        <v>9.4160279142354391</v>
      </c>
      <c r="O939" s="16">
        <f t="shared" ca="1" si="185"/>
        <v>26808.126388315766</v>
      </c>
      <c r="P939" s="16">
        <f t="shared" ca="1" si="191"/>
        <v>34.255579135700827</v>
      </c>
      <c r="Q939" s="16">
        <f t="shared" ca="1" si="186"/>
        <v>58.42663893770716</v>
      </c>
      <c r="R939" s="16">
        <f t="shared" ca="1" si="192"/>
        <v>102.09824598764344</v>
      </c>
      <c r="S939" s="15">
        <v>914</v>
      </c>
      <c r="T939" s="15">
        <f t="shared" ca="1" si="187"/>
        <v>1</v>
      </c>
      <c r="U939" s="16">
        <f t="shared" ca="1" si="193"/>
        <v>26808.126388315766</v>
      </c>
      <c r="V939" s="16">
        <f t="shared" ca="1" si="194"/>
        <v>26789.362291331909</v>
      </c>
      <c r="W939" s="16">
        <f t="shared" ca="1" si="195"/>
        <v>26777.439738474946</v>
      </c>
    </row>
    <row r="940" spans="9:23">
      <c r="I940" s="15">
        <v>915</v>
      </c>
      <c r="J940" s="16">
        <f t="shared" ca="1" si="183"/>
        <v>49.815875346831966</v>
      </c>
      <c r="K940" s="16">
        <f t="shared" ca="1" si="188"/>
        <v>26755.844017674954</v>
      </c>
      <c r="L940" s="16">
        <f t="shared" ca="1" si="189"/>
        <v>26777.439738474946</v>
      </c>
      <c r="M940" s="16">
        <f t="shared" ca="1" si="190"/>
        <v>26844.827113340842</v>
      </c>
      <c r="N940" s="16">
        <f t="shared" ca="1" si="184"/>
        <v>8.2851838135384366</v>
      </c>
      <c r="O940" s="16">
        <f t="shared" ca="1" si="185"/>
        <v>26853.112297154381</v>
      </c>
      <c r="P940" s="16">
        <f t="shared" ca="1" si="191"/>
        <v>21.595720799992705</v>
      </c>
      <c r="Q940" s="16">
        <f t="shared" ca="1" si="186"/>
        <v>67.387374865894841</v>
      </c>
      <c r="R940" s="16">
        <f t="shared" ca="1" si="192"/>
        <v>97.268279479425985</v>
      </c>
      <c r="S940" s="15">
        <v>915</v>
      </c>
      <c r="T940" s="15">
        <f t="shared" ca="1" si="187"/>
        <v>3</v>
      </c>
      <c r="U940" s="16">
        <f t="shared" ca="1" si="193"/>
        <v>26808.126388315766</v>
      </c>
      <c r="V940" s="16">
        <f t="shared" ca="1" si="194"/>
        <v>26789.362291331909</v>
      </c>
      <c r="W940" s="16">
        <f t="shared" ca="1" si="195"/>
        <v>26853.112297154381</v>
      </c>
    </row>
    <row r="941" spans="9:23">
      <c r="I941" s="15">
        <v>916</v>
      </c>
      <c r="J941" s="16">
        <f t="shared" ca="1" si="183"/>
        <v>45.435128721272399</v>
      </c>
      <c r="K941" s="16">
        <f t="shared" ca="1" si="188"/>
        <v>26801.279146396228</v>
      </c>
      <c r="L941" s="16">
        <f t="shared" ca="1" si="189"/>
        <v>26801.279146396228</v>
      </c>
      <c r="M941" s="16">
        <f t="shared" ca="1" si="190"/>
        <v>26859.138144422832</v>
      </c>
      <c r="N941" s="16">
        <f t="shared" ca="1" si="184"/>
        <v>5.5013267835436794</v>
      </c>
      <c r="O941" s="16">
        <f t="shared" ca="1" si="185"/>
        <v>26864.639471206374</v>
      </c>
      <c r="P941" s="16">
        <f t="shared" ca="1" si="191"/>
        <v>0</v>
      </c>
      <c r="Q941" s="16">
        <f t="shared" ca="1" si="186"/>
        <v>57.858998026602826</v>
      </c>
      <c r="R941" s="16">
        <f t="shared" ca="1" si="192"/>
        <v>63.360324810146508</v>
      </c>
      <c r="S941" s="15">
        <v>916</v>
      </c>
      <c r="T941" s="15">
        <f t="shared" ca="1" si="187"/>
        <v>2</v>
      </c>
      <c r="U941" s="16">
        <f t="shared" ca="1" si="193"/>
        <v>26808.126388315766</v>
      </c>
      <c r="V941" s="16">
        <f t="shared" ca="1" si="194"/>
        <v>26864.639471206374</v>
      </c>
      <c r="W941" s="16">
        <f t="shared" ca="1" si="195"/>
        <v>26853.112297154381</v>
      </c>
    </row>
    <row r="942" spans="9:23">
      <c r="I942" s="15">
        <v>917</v>
      </c>
      <c r="J942" s="16">
        <f t="shared" ca="1" si="183"/>
        <v>1.411942003649848</v>
      </c>
      <c r="K942" s="16">
        <f t="shared" ca="1" si="188"/>
        <v>26802.691088399879</v>
      </c>
      <c r="L942" s="16">
        <f t="shared" ca="1" si="189"/>
        <v>26808.126388315766</v>
      </c>
      <c r="M942" s="16">
        <f t="shared" ca="1" si="190"/>
        <v>26847.776648432555</v>
      </c>
      <c r="N942" s="16">
        <f t="shared" ca="1" si="184"/>
        <v>6.1536922037024784</v>
      </c>
      <c r="O942" s="16">
        <f t="shared" ca="1" si="185"/>
        <v>26853.930340636256</v>
      </c>
      <c r="P942" s="16">
        <f t="shared" ca="1" si="191"/>
        <v>5.435299915887299</v>
      </c>
      <c r="Q942" s="16">
        <f t="shared" ca="1" si="186"/>
        <v>39.650260116787493</v>
      </c>
      <c r="R942" s="16">
        <f t="shared" ca="1" si="192"/>
        <v>51.239252236377268</v>
      </c>
      <c r="S942" s="15">
        <v>917</v>
      </c>
      <c r="T942" s="15">
        <f t="shared" ca="1" si="187"/>
        <v>1</v>
      </c>
      <c r="U942" s="16">
        <f t="shared" ca="1" si="193"/>
        <v>26853.930340636256</v>
      </c>
      <c r="V942" s="16">
        <f t="shared" ca="1" si="194"/>
        <v>26864.639471206374</v>
      </c>
      <c r="W942" s="16">
        <f t="shared" ca="1" si="195"/>
        <v>26853.112297154381</v>
      </c>
    </row>
    <row r="943" spans="9:23">
      <c r="I943" s="15">
        <v>918</v>
      </c>
      <c r="J943" s="16">
        <f t="shared" ca="1" si="183"/>
        <v>69.845153242168493</v>
      </c>
      <c r="K943" s="16">
        <f t="shared" ca="1" si="188"/>
        <v>26872.536241642047</v>
      </c>
      <c r="L943" s="16">
        <f t="shared" ca="1" si="189"/>
        <v>26872.536241642047</v>
      </c>
      <c r="M943" s="16">
        <f t="shared" ca="1" si="190"/>
        <v>26902.343187908798</v>
      </c>
      <c r="N943" s="16">
        <f t="shared" ca="1" si="184"/>
        <v>8.8359092192837299</v>
      </c>
      <c r="O943" s="16">
        <f t="shared" ca="1" si="185"/>
        <v>26911.179097128083</v>
      </c>
      <c r="P943" s="16">
        <f t="shared" ca="1" si="191"/>
        <v>0</v>
      </c>
      <c r="Q943" s="16">
        <f t="shared" ca="1" si="186"/>
        <v>29.80694626675249</v>
      </c>
      <c r="R943" s="16">
        <f t="shared" ca="1" si="192"/>
        <v>38.642855486036218</v>
      </c>
      <c r="S943" s="15">
        <v>918</v>
      </c>
      <c r="T943" s="15">
        <f t="shared" ca="1" si="187"/>
        <v>3</v>
      </c>
      <c r="U943" s="16">
        <f t="shared" ca="1" si="193"/>
        <v>26853.930340636256</v>
      </c>
      <c r="V943" s="16">
        <f t="shared" ca="1" si="194"/>
        <v>26864.639471206374</v>
      </c>
      <c r="W943" s="16">
        <f t="shared" ca="1" si="195"/>
        <v>26911.179097128083</v>
      </c>
    </row>
    <row r="944" spans="9:23">
      <c r="I944" s="15">
        <v>919</v>
      </c>
      <c r="J944" s="16">
        <f t="shared" ca="1" si="183"/>
        <v>34.083890528346032</v>
      </c>
      <c r="K944" s="16">
        <f t="shared" ca="1" si="188"/>
        <v>26906.620132170392</v>
      </c>
      <c r="L944" s="16">
        <f t="shared" ca="1" si="189"/>
        <v>26906.620132170392</v>
      </c>
      <c r="M944" s="16">
        <f t="shared" ca="1" si="190"/>
        <v>26947.64814370453</v>
      </c>
      <c r="N944" s="16">
        <f t="shared" ca="1" si="184"/>
        <v>5.8306139958032102</v>
      </c>
      <c r="O944" s="16">
        <f t="shared" ca="1" si="185"/>
        <v>26953.478757700334</v>
      </c>
      <c r="P944" s="16">
        <f t="shared" ca="1" si="191"/>
        <v>0</v>
      </c>
      <c r="Q944" s="16">
        <f t="shared" ca="1" si="186"/>
        <v>41.028011534138734</v>
      </c>
      <c r="R944" s="16">
        <f t="shared" ca="1" si="192"/>
        <v>46.858625529941946</v>
      </c>
      <c r="S944" s="15">
        <v>919</v>
      </c>
      <c r="T944" s="15">
        <f t="shared" ca="1" si="187"/>
        <v>1</v>
      </c>
      <c r="U944" s="16">
        <f t="shared" ca="1" si="193"/>
        <v>26953.478757700334</v>
      </c>
      <c r="V944" s="16">
        <f t="shared" ca="1" si="194"/>
        <v>26864.639471206374</v>
      </c>
      <c r="W944" s="16">
        <f t="shared" ca="1" si="195"/>
        <v>26911.179097128083</v>
      </c>
    </row>
    <row r="945" spans="9:23">
      <c r="I945" s="15">
        <v>920</v>
      </c>
      <c r="J945" s="16">
        <f t="shared" ca="1" si="183"/>
        <v>1.71302639402765</v>
      </c>
      <c r="K945" s="16">
        <f t="shared" ca="1" si="188"/>
        <v>26908.333158564419</v>
      </c>
      <c r="L945" s="16">
        <f t="shared" ca="1" si="189"/>
        <v>26908.333158564419</v>
      </c>
      <c r="M945" s="16">
        <f t="shared" ca="1" si="190"/>
        <v>26974.556573029942</v>
      </c>
      <c r="N945" s="16">
        <f t="shared" ca="1" si="184"/>
        <v>5.9579306523883107</v>
      </c>
      <c r="O945" s="16">
        <f t="shared" ca="1" si="185"/>
        <v>26980.514503682331</v>
      </c>
      <c r="P945" s="16">
        <f t="shared" ca="1" si="191"/>
        <v>0</v>
      </c>
      <c r="Q945" s="16">
        <f t="shared" ca="1" si="186"/>
        <v>66.223414465523476</v>
      </c>
      <c r="R945" s="16">
        <f t="shared" ca="1" si="192"/>
        <v>72.181345117911789</v>
      </c>
      <c r="S945" s="15">
        <v>920</v>
      </c>
      <c r="T945" s="15">
        <f t="shared" ca="1" si="187"/>
        <v>2</v>
      </c>
      <c r="U945" s="16">
        <f t="shared" ca="1" si="193"/>
        <v>26953.478757700334</v>
      </c>
      <c r="V945" s="16">
        <f t="shared" ca="1" si="194"/>
        <v>26980.514503682331</v>
      </c>
      <c r="W945" s="16">
        <f t="shared" ca="1" si="195"/>
        <v>26911.179097128083</v>
      </c>
    </row>
    <row r="946" spans="9:23">
      <c r="I946" s="15">
        <v>921</v>
      </c>
      <c r="J946" s="16">
        <f t="shared" ca="1" si="183"/>
        <v>5.1227523852775674</v>
      </c>
      <c r="K946" s="16">
        <f t="shared" ca="1" si="188"/>
        <v>26913.455910949695</v>
      </c>
      <c r="L946" s="16">
        <f t="shared" ca="1" si="189"/>
        <v>26913.455910949695</v>
      </c>
      <c r="M946" s="16">
        <f t="shared" ca="1" si="190"/>
        <v>26998.086425270481</v>
      </c>
      <c r="N946" s="16">
        <f t="shared" ca="1" si="184"/>
        <v>6.7303023876730084</v>
      </c>
      <c r="O946" s="16">
        <f t="shared" ca="1" si="185"/>
        <v>27004.816727658155</v>
      </c>
      <c r="P946" s="16">
        <f t="shared" ca="1" si="191"/>
        <v>0</v>
      </c>
      <c r="Q946" s="16">
        <f t="shared" ca="1" si="186"/>
        <v>84.63051432078737</v>
      </c>
      <c r="R946" s="16">
        <f t="shared" ca="1" si="192"/>
        <v>91.360816708460376</v>
      </c>
      <c r="S946" s="15">
        <v>921</v>
      </c>
      <c r="T946" s="15">
        <f t="shared" ca="1" si="187"/>
        <v>3</v>
      </c>
      <c r="U946" s="16">
        <f t="shared" ca="1" si="193"/>
        <v>26953.478757700334</v>
      </c>
      <c r="V946" s="16">
        <f t="shared" ca="1" si="194"/>
        <v>26980.514503682331</v>
      </c>
      <c r="W946" s="16">
        <f t="shared" ca="1" si="195"/>
        <v>27004.816727658155</v>
      </c>
    </row>
    <row r="947" spans="9:23">
      <c r="I947" s="15">
        <v>922</v>
      </c>
      <c r="J947" s="16">
        <f t="shared" ca="1" si="183"/>
        <v>48.275864871864329</v>
      </c>
      <c r="K947" s="16">
        <f t="shared" ca="1" si="188"/>
        <v>26961.731775821558</v>
      </c>
      <c r="L947" s="16">
        <f t="shared" ca="1" si="189"/>
        <v>26961.731775821558</v>
      </c>
      <c r="M947" s="16">
        <f t="shared" ca="1" si="190"/>
        <v>27000.542093597236</v>
      </c>
      <c r="N947" s="16">
        <f t="shared" ca="1" si="184"/>
        <v>9.9410544253732454</v>
      </c>
      <c r="O947" s="16">
        <f t="shared" ca="1" si="185"/>
        <v>27010.483148022609</v>
      </c>
      <c r="P947" s="16">
        <f t="shared" ca="1" si="191"/>
        <v>0</v>
      </c>
      <c r="Q947" s="16">
        <f t="shared" ca="1" si="186"/>
        <v>38.810317775677021</v>
      </c>
      <c r="R947" s="16">
        <f t="shared" ca="1" si="192"/>
        <v>48.751372201050266</v>
      </c>
      <c r="S947" s="15">
        <v>922</v>
      </c>
      <c r="T947" s="15">
        <f t="shared" ca="1" si="187"/>
        <v>1</v>
      </c>
      <c r="U947" s="16">
        <f t="shared" ca="1" si="193"/>
        <v>27010.483148022609</v>
      </c>
      <c r="V947" s="16">
        <f t="shared" ca="1" si="194"/>
        <v>26980.514503682331</v>
      </c>
      <c r="W947" s="16">
        <f t="shared" ca="1" si="195"/>
        <v>27004.816727658155</v>
      </c>
    </row>
    <row r="948" spans="9:23">
      <c r="I948" s="15">
        <v>923</v>
      </c>
      <c r="J948" s="16">
        <f t="shared" ca="1" si="183"/>
        <v>38.601228893663837</v>
      </c>
      <c r="K948" s="16">
        <f t="shared" ca="1" si="188"/>
        <v>27000.333004715223</v>
      </c>
      <c r="L948" s="16">
        <f t="shared" ca="1" si="189"/>
        <v>27000.333004715223</v>
      </c>
      <c r="M948" s="16">
        <f t="shared" ca="1" si="190"/>
        <v>27048.921413500269</v>
      </c>
      <c r="N948" s="16">
        <f t="shared" ca="1" si="184"/>
        <v>9.8872288065867036</v>
      </c>
      <c r="O948" s="16">
        <f t="shared" ca="1" si="185"/>
        <v>27058.808642306856</v>
      </c>
      <c r="P948" s="16">
        <f t="shared" ca="1" si="191"/>
        <v>0</v>
      </c>
      <c r="Q948" s="16">
        <f t="shared" ca="1" si="186"/>
        <v>48.588408785045281</v>
      </c>
      <c r="R948" s="16">
        <f t="shared" ca="1" si="192"/>
        <v>58.475637591631987</v>
      </c>
      <c r="S948" s="15">
        <v>923</v>
      </c>
      <c r="T948" s="15">
        <f t="shared" ca="1" si="187"/>
        <v>2</v>
      </c>
      <c r="U948" s="16">
        <f t="shared" ca="1" si="193"/>
        <v>27010.483148022609</v>
      </c>
      <c r="V948" s="16">
        <f t="shared" ca="1" si="194"/>
        <v>27058.808642306856</v>
      </c>
      <c r="W948" s="16">
        <f t="shared" ca="1" si="195"/>
        <v>27004.816727658155</v>
      </c>
    </row>
    <row r="949" spans="9:23">
      <c r="I949" s="15">
        <v>924</v>
      </c>
      <c r="J949" s="16">
        <f t="shared" ca="1" si="183"/>
        <v>39.402510393838774</v>
      </c>
      <c r="K949" s="16">
        <f t="shared" ca="1" si="188"/>
        <v>27039.735515109063</v>
      </c>
      <c r="L949" s="16">
        <f t="shared" ca="1" si="189"/>
        <v>27039.735515109063</v>
      </c>
      <c r="M949" s="16">
        <f t="shared" ca="1" si="190"/>
        <v>27087.521356926405</v>
      </c>
      <c r="N949" s="16">
        <f t="shared" ca="1" si="184"/>
        <v>7.4412729012300121</v>
      </c>
      <c r="O949" s="16">
        <f t="shared" ca="1" si="185"/>
        <v>27094.962629827634</v>
      </c>
      <c r="P949" s="16">
        <f t="shared" ca="1" si="191"/>
        <v>0</v>
      </c>
      <c r="Q949" s="16">
        <f t="shared" ca="1" si="186"/>
        <v>47.785841817340369</v>
      </c>
      <c r="R949" s="16">
        <f t="shared" ca="1" si="192"/>
        <v>55.227114718570384</v>
      </c>
      <c r="S949" s="15">
        <v>924</v>
      </c>
      <c r="T949" s="15">
        <f t="shared" ca="1" si="187"/>
        <v>3</v>
      </c>
      <c r="U949" s="16">
        <f t="shared" ca="1" si="193"/>
        <v>27010.483148022609</v>
      </c>
      <c r="V949" s="16">
        <f t="shared" ca="1" si="194"/>
        <v>27058.808642306856</v>
      </c>
      <c r="W949" s="16">
        <f t="shared" ca="1" si="195"/>
        <v>27094.962629827634</v>
      </c>
    </row>
    <row r="950" spans="9:23">
      <c r="I950" s="15">
        <v>925</v>
      </c>
      <c r="J950" s="16">
        <f t="shared" ca="1" si="183"/>
        <v>37.736431196432342</v>
      </c>
      <c r="K950" s="16">
        <f t="shared" ca="1" si="188"/>
        <v>27077.471946305497</v>
      </c>
      <c r="L950" s="16">
        <f t="shared" ca="1" si="189"/>
        <v>27077.471946305497</v>
      </c>
      <c r="M950" s="16">
        <f t="shared" ca="1" si="190"/>
        <v>27115.879634954566</v>
      </c>
      <c r="N950" s="16">
        <f t="shared" ca="1" si="184"/>
        <v>5.6984732494645201</v>
      </c>
      <c r="O950" s="16">
        <f t="shared" ca="1" si="185"/>
        <v>27121.57810820403</v>
      </c>
      <c r="P950" s="16">
        <f t="shared" ca="1" si="191"/>
        <v>0</v>
      </c>
      <c r="Q950" s="16">
        <f t="shared" ca="1" si="186"/>
        <v>38.407688649067509</v>
      </c>
      <c r="R950" s="16">
        <f t="shared" ca="1" si="192"/>
        <v>44.106161898532029</v>
      </c>
      <c r="S950" s="15">
        <v>925</v>
      </c>
      <c r="T950" s="15">
        <f t="shared" ca="1" si="187"/>
        <v>1</v>
      </c>
      <c r="U950" s="16">
        <f t="shared" ca="1" si="193"/>
        <v>27121.57810820403</v>
      </c>
      <c r="V950" s="16">
        <f t="shared" ca="1" si="194"/>
        <v>27058.808642306856</v>
      </c>
      <c r="W950" s="16">
        <f t="shared" ca="1" si="195"/>
        <v>27094.962629827634</v>
      </c>
    </row>
    <row r="951" spans="9:23">
      <c r="I951" s="15">
        <v>926</v>
      </c>
      <c r="J951" s="16">
        <f t="shared" ca="1" si="183"/>
        <v>11.818358537464364</v>
      </c>
      <c r="K951" s="16">
        <f t="shared" ca="1" si="188"/>
        <v>27089.290304842962</v>
      </c>
      <c r="L951" s="16">
        <f t="shared" ca="1" si="189"/>
        <v>27089.290304842962</v>
      </c>
      <c r="M951" s="16">
        <f t="shared" ca="1" si="190"/>
        <v>27148.889112569526</v>
      </c>
      <c r="N951" s="16">
        <f t="shared" ca="1" si="184"/>
        <v>8.7263785494973245</v>
      </c>
      <c r="O951" s="16">
        <f t="shared" ca="1" si="185"/>
        <v>27157.615491119024</v>
      </c>
      <c r="P951" s="16">
        <f t="shared" ca="1" si="191"/>
        <v>0</v>
      </c>
      <c r="Q951" s="16">
        <f t="shared" ca="1" si="186"/>
        <v>59.59880772656301</v>
      </c>
      <c r="R951" s="16">
        <f t="shared" ca="1" si="192"/>
        <v>68.325186276060336</v>
      </c>
      <c r="S951" s="15">
        <v>926</v>
      </c>
      <c r="T951" s="15">
        <f t="shared" ca="1" si="187"/>
        <v>2</v>
      </c>
      <c r="U951" s="16">
        <f t="shared" ca="1" si="193"/>
        <v>27121.57810820403</v>
      </c>
      <c r="V951" s="16">
        <f t="shared" ca="1" si="194"/>
        <v>27157.615491119024</v>
      </c>
      <c r="W951" s="16">
        <f t="shared" ca="1" si="195"/>
        <v>27094.962629827634</v>
      </c>
    </row>
    <row r="952" spans="9:23">
      <c r="I952" s="15">
        <v>927</v>
      </c>
      <c r="J952" s="16">
        <f t="shared" ca="1" si="183"/>
        <v>18.532343936146869</v>
      </c>
      <c r="K952" s="16">
        <f t="shared" ca="1" si="188"/>
        <v>27107.822648779107</v>
      </c>
      <c r="L952" s="16">
        <f t="shared" ca="1" si="189"/>
        <v>27107.822648779107</v>
      </c>
      <c r="M952" s="16">
        <f t="shared" ca="1" si="190"/>
        <v>27157.843466012873</v>
      </c>
      <c r="N952" s="16">
        <f t="shared" ca="1" si="184"/>
        <v>9.701571152954978</v>
      </c>
      <c r="O952" s="16">
        <f t="shared" ca="1" si="185"/>
        <v>27167.54503716583</v>
      </c>
      <c r="P952" s="16">
        <f t="shared" ca="1" si="191"/>
        <v>0</v>
      </c>
      <c r="Q952" s="16">
        <f t="shared" ca="1" si="186"/>
        <v>50.020817233767517</v>
      </c>
      <c r="R952" s="16">
        <f t="shared" ca="1" si="192"/>
        <v>59.722388386722493</v>
      </c>
      <c r="S952" s="15">
        <v>927</v>
      </c>
      <c r="T952" s="15">
        <f t="shared" ca="1" si="187"/>
        <v>3</v>
      </c>
      <c r="U952" s="16">
        <f t="shared" ca="1" si="193"/>
        <v>27121.57810820403</v>
      </c>
      <c r="V952" s="16">
        <f t="shared" ca="1" si="194"/>
        <v>27157.615491119024</v>
      </c>
      <c r="W952" s="16">
        <f t="shared" ca="1" si="195"/>
        <v>27167.54503716583</v>
      </c>
    </row>
    <row r="953" spans="9:23">
      <c r="I953" s="15">
        <v>928</v>
      </c>
      <c r="J953" s="16">
        <f t="shared" ca="1" si="183"/>
        <v>1.3268180840483272</v>
      </c>
      <c r="K953" s="16">
        <f t="shared" ca="1" si="188"/>
        <v>27109.149466863157</v>
      </c>
      <c r="L953" s="16">
        <f t="shared" ca="1" si="189"/>
        <v>27121.57810820403</v>
      </c>
      <c r="M953" s="16">
        <f t="shared" ca="1" si="190"/>
        <v>27185.875903792738</v>
      </c>
      <c r="N953" s="16">
        <f t="shared" ca="1" si="184"/>
        <v>7.4397304074961479</v>
      </c>
      <c r="O953" s="16">
        <f t="shared" ca="1" si="185"/>
        <v>27193.315634200233</v>
      </c>
      <c r="P953" s="16">
        <f t="shared" ca="1" si="191"/>
        <v>12.428641340873583</v>
      </c>
      <c r="Q953" s="16">
        <f t="shared" ca="1" si="186"/>
        <v>64.29779558870807</v>
      </c>
      <c r="R953" s="16">
        <f t="shared" ca="1" si="192"/>
        <v>84.166167337077795</v>
      </c>
      <c r="S953" s="15">
        <v>928</v>
      </c>
      <c r="T953" s="15">
        <f t="shared" ca="1" si="187"/>
        <v>1</v>
      </c>
      <c r="U953" s="16">
        <f t="shared" ca="1" si="193"/>
        <v>27193.315634200233</v>
      </c>
      <c r="V953" s="16">
        <f t="shared" ca="1" si="194"/>
        <v>27157.615491119024</v>
      </c>
      <c r="W953" s="16">
        <f t="shared" ca="1" si="195"/>
        <v>27167.54503716583</v>
      </c>
    </row>
    <row r="954" spans="9:23">
      <c r="I954" s="15">
        <v>929</v>
      </c>
      <c r="J954" s="16">
        <f t="shared" ca="1" si="183"/>
        <v>18.602128787294788</v>
      </c>
      <c r="K954" s="16">
        <f t="shared" ca="1" si="188"/>
        <v>27127.75159565045</v>
      </c>
      <c r="L954" s="16">
        <f t="shared" ca="1" si="189"/>
        <v>27157.615491119024</v>
      </c>
      <c r="M954" s="16">
        <f t="shared" ca="1" si="190"/>
        <v>27241.085267454939</v>
      </c>
      <c r="N954" s="16">
        <f t="shared" ca="1" si="184"/>
        <v>7.189073221150946</v>
      </c>
      <c r="O954" s="16">
        <f t="shared" ca="1" si="185"/>
        <v>27248.274340676089</v>
      </c>
      <c r="P954" s="16">
        <f t="shared" ca="1" si="191"/>
        <v>29.863895468573901</v>
      </c>
      <c r="Q954" s="16">
        <f t="shared" ca="1" si="186"/>
        <v>83.469776335912997</v>
      </c>
      <c r="R954" s="16">
        <f t="shared" ca="1" si="192"/>
        <v>120.52274502563785</v>
      </c>
      <c r="S954" s="15">
        <v>929</v>
      </c>
      <c r="T954" s="15">
        <f t="shared" ca="1" si="187"/>
        <v>2</v>
      </c>
      <c r="U954" s="16">
        <f t="shared" ca="1" si="193"/>
        <v>27193.315634200233</v>
      </c>
      <c r="V954" s="16">
        <f t="shared" ca="1" si="194"/>
        <v>27248.274340676089</v>
      </c>
      <c r="W954" s="16">
        <f t="shared" ca="1" si="195"/>
        <v>27167.54503716583</v>
      </c>
    </row>
    <row r="955" spans="9:23">
      <c r="I955" s="15">
        <v>930</v>
      </c>
      <c r="J955" s="16">
        <f t="shared" ca="1" si="183"/>
        <v>1.8608800636548706</v>
      </c>
      <c r="K955" s="16">
        <f t="shared" ca="1" si="188"/>
        <v>27129.612475714104</v>
      </c>
      <c r="L955" s="16">
        <f t="shared" ca="1" si="189"/>
        <v>27167.54503716583</v>
      </c>
      <c r="M955" s="16">
        <f t="shared" ca="1" si="190"/>
        <v>27241.713458213959</v>
      </c>
      <c r="N955" s="16">
        <f t="shared" ca="1" si="184"/>
        <v>8.9344074627420902</v>
      </c>
      <c r="O955" s="16">
        <f t="shared" ca="1" si="185"/>
        <v>27250.647865676699</v>
      </c>
      <c r="P955" s="16">
        <f t="shared" ca="1" si="191"/>
        <v>37.932561451725633</v>
      </c>
      <c r="Q955" s="16">
        <f t="shared" ca="1" si="186"/>
        <v>74.168421048128124</v>
      </c>
      <c r="R955" s="16">
        <f t="shared" ca="1" si="192"/>
        <v>121.03538996259584</v>
      </c>
      <c r="S955" s="15">
        <v>930</v>
      </c>
      <c r="T955" s="15">
        <f t="shared" ca="1" si="187"/>
        <v>3</v>
      </c>
      <c r="U955" s="16">
        <f t="shared" ca="1" si="193"/>
        <v>27193.315634200233</v>
      </c>
      <c r="V955" s="16">
        <f t="shared" ca="1" si="194"/>
        <v>27248.274340676089</v>
      </c>
      <c r="W955" s="16">
        <f t="shared" ca="1" si="195"/>
        <v>27250.647865676699</v>
      </c>
    </row>
    <row r="956" spans="9:23">
      <c r="I956" s="15">
        <v>931</v>
      </c>
      <c r="J956" s="16">
        <f t="shared" ca="1" si="183"/>
        <v>1.9662831308525992</v>
      </c>
      <c r="K956" s="16">
        <f t="shared" ca="1" si="188"/>
        <v>27131.578758844957</v>
      </c>
      <c r="L956" s="16">
        <f t="shared" ca="1" si="189"/>
        <v>27193.315634200233</v>
      </c>
      <c r="M956" s="16">
        <f t="shared" ca="1" si="190"/>
        <v>27240.526090091236</v>
      </c>
      <c r="N956" s="16">
        <f t="shared" ca="1" si="184"/>
        <v>6.3440523420575587</v>
      </c>
      <c r="O956" s="16">
        <f t="shared" ca="1" si="185"/>
        <v>27246.870142433294</v>
      </c>
      <c r="P956" s="16">
        <f t="shared" ca="1" si="191"/>
        <v>61.736875355276425</v>
      </c>
      <c r="Q956" s="16">
        <f t="shared" ca="1" si="186"/>
        <v>47.210455891003853</v>
      </c>
      <c r="R956" s="16">
        <f t="shared" ca="1" si="192"/>
        <v>115.29138358833782</v>
      </c>
      <c r="S956" s="15">
        <v>931</v>
      </c>
      <c r="T956" s="15">
        <f t="shared" ca="1" si="187"/>
        <v>1</v>
      </c>
      <c r="U956" s="16">
        <f t="shared" ca="1" si="193"/>
        <v>27246.870142433294</v>
      </c>
      <c r="V956" s="16">
        <f t="shared" ca="1" si="194"/>
        <v>27248.274340676089</v>
      </c>
      <c r="W956" s="16">
        <f t="shared" ca="1" si="195"/>
        <v>27250.647865676699</v>
      </c>
    </row>
    <row r="957" spans="9:23">
      <c r="I957" s="15">
        <v>932</v>
      </c>
      <c r="J957" s="16">
        <f t="shared" ca="1" si="183"/>
        <v>15.931250887832304</v>
      </c>
      <c r="K957" s="16">
        <f t="shared" ca="1" si="188"/>
        <v>27147.510009732789</v>
      </c>
      <c r="L957" s="16">
        <f t="shared" ca="1" si="189"/>
        <v>27246.870142433294</v>
      </c>
      <c r="M957" s="16">
        <f t="shared" ca="1" si="190"/>
        <v>27320.003569594959</v>
      </c>
      <c r="N957" s="16">
        <f t="shared" ca="1" si="184"/>
        <v>8.0170873429046488</v>
      </c>
      <c r="O957" s="16">
        <f t="shared" ca="1" si="185"/>
        <v>27328.020656937864</v>
      </c>
      <c r="P957" s="16">
        <f t="shared" ca="1" si="191"/>
        <v>99.360132700505346</v>
      </c>
      <c r="Q957" s="16">
        <f t="shared" ca="1" si="186"/>
        <v>73.133427161665026</v>
      </c>
      <c r="R957" s="16">
        <f t="shared" ca="1" si="192"/>
        <v>180.51064720507503</v>
      </c>
      <c r="S957" s="15">
        <v>932</v>
      </c>
      <c r="T957" s="15">
        <f t="shared" ca="1" si="187"/>
        <v>1</v>
      </c>
      <c r="U957" s="16">
        <f t="shared" ca="1" si="193"/>
        <v>27328.020656937864</v>
      </c>
      <c r="V957" s="16">
        <f t="shared" ca="1" si="194"/>
        <v>27248.274340676089</v>
      </c>
      <c r="W957" s="16">
        <f t="shared" ca="1" si="195"/>
        <v>27250.647865676699</v>
      </c>
    </row>
    <row r="958" spans="9:23">
      <c r="I958" s="15">
        <v>933</v>
      </c>
      <c r="J958" s="16">
        <f t="shared" ca="1" si="183"/>
        <v>9.0853358442254226</v>
      </c>
      <c r="K958" s="16">
        <f t="shared" ca="1" si="188"/>
        <v>27156.595345577014</v>
      </c>
      <c r="L958" s="16">
        <f t="shared" ca="1" si="189"/>
        <v>27248.274340676089</v>
      </c>
      <c r="M958" s="16">
        <f t="shared" ca="1" si="190"/>
        <v>27312.827158088436</v>
      </c>
      <c r="N958" s="16">
        <f t="shared" ca="1" si="184"/>
        <v>7.0435561484353038</v>
      </c>
      <c r="O958" s="16">
        <f t="shared" ca="1" si="185"/>
        <v>27319.870714236869</v>
      </c>
      <c r="P958" s="16">
        <f t="shared" ca="1" si="191"/>
        <v>91.678995099075109</v>
      </c>
      <c r="Q958" s="16">
        <f t="shared" ca="1" si="186"/>
        <v>64.55281741234819</v>
      </c>
      <c r="R958" s="16">
        <f t="shared" ca="1" si="192"/>
        <v>163.2753686598586</v>
      </c>
      <c r="S958" s="15">
        <v>933</v>
      </c>
      <c r="T958" s="15">
        <f t="shared" ca="1" si="187"/>
        <v>2</v>
      </c>
      <c r="U958" s="16">
        <f t="shared" ca="1" si="193"/>
        <v>27328.020656937864</v>
      </c>
      <c r="V958" s="16">
        <f t="shared" ca="1" si="194"/>
        <v>27319.870714236869</v>
      </c>
      <c r="W958" s="16">
        <f t="shared" ca="1" si="195"/>
        <v>27250.647865676699</v>
      </c>
    </row>
    <row r="959" spans="9:23">
      <c r="I959" s="15">
        <v>934</v>
      </c>
      <c r="J959" s="16">
        <f t="shared" ca="1" si="183"/>
        <v>38.022704500231448</v>
      </c>
      <c r="K959" s="16">
        <f t="shared" ca="1" si="188"/>
        <v>27194.618050077246</v>
      </c>
      <c r="L959" s="16">
        <f t="shared" ca="1" si="189"/>
        <v>27250.647865676699</v>
      </c>
      <c r="M959" s="16">
        <f t="shared" ca="1" si="190"/>
        <v>27325.477839792042</v>
      </c>
      <c r="N959" s="16">
        <f t="shared" ca="1" si="184"/>
        <v>5.9839677337036878</v>
      </c>
      <c r="O959" s="16">
        <f t="shared" ca="1" si="185"/>
        <v>27331.461807525746</v>
      </c>
      <c r="P959" s="16">
        <f t="shared" ca="1" si="191"/>
        <v>56.029815599453286</v>
      </c>
      <c r="Q959" s="16">
        <f t="shared" ca="1" si="186"/>
        <v>74.829974115341244</v>
      </c>
      <c r="R959" s="16">
        <f t="shared" ca="1" si="192"/>
        <v>136.84375744849822</v>
      </c>
      <c r="S959" s="15">
        <v>934</v>
      </c>
      <c r="T959" s="15">
        <f t="shared" ca="1" si="187"/>
        <v>3</v>
      </c>
      <c r="U959" s="16">
        <f t="shared" ca="1" si="193"/>
        <v>27328.020656937864</v>
      </c>
      <c r="V959" s="16">
        <f t="shared" ca="1" si="194"/>
        <v>27319.870714236869</v>
      </c>
      <c r="W959" s="16">
        <f t="shared" ca="1" si="195"/>
        <v>27331.461807525746</v>
      </c>
    </row>
    <row r="960" spans="9:23">
      <c r="I960" s="15">
        <v>935</v>
      </c>
      <c r="J960" s="16">
        <f t="shared" ca="1" si="183"/>
        <v>34.791852041297552</v>
      </c>
      <c r="K960" s="16">
        <f t="shared" ca="1" si="188"/>
        <v>27229.409902118543</v>
      </c>
      <c r="L960" s="16">
        <f t="shared" ca="1" si="189"/>
        <v>27319.870714236869</v>
      </c>
      <c r="M960" s="16">
        <f t="shared" ca="1" si="190"/>
        <v>27392.983112238606</v>
      </c>
      <c r="N960" s="16">
        <f t="shared" ca="1" si="184"/>
        <v>8.2674359532561859</v>
      </c>
      <c r="O960" s="16">
        <f t="shared" ca="1" si="185"/>
        <v>27401.250548191863</v>
      </c>
      <c r="P960" s="16">
        <f t="shared" ca="1" si="191"/>
        <v>90.46081211832643</v>
      </c>
      <c r="Q960" s="16">
        <f t="shared" ca="1" si="186"/>
        <v>73.112398001737205</v>
      </c>
      <c r="R960" s="16">
        <f t="shared" ca="1" si="192"/>
        <v>171.84064607331982</v>
      </c>
      <c r="S960" s="15">
        <v>935</v>
      </c>
      <c r="T960" s="15">
        <f t="shared" ca="1" si="187"/>
        <v>2</v>
      </c>
      <c r="U960" s="16">
        <f t="shared" ca="1" si="193"/>
        <v>27328.020656937864</v>
      </c>
      <c r="V960" s="16">
        <f t="shared" ca="1" si="194"/>
        <v>27401.250548191863</v>
      </c>
      <c r="W960" s="16">
        <f t="shared" ca="1" si="195"/>
        <v>27331.461807525746</v>
      </c>
    </row>
    <row r="961" spans="9:23">
      <c r="I961" s="15">
        <v>936</v>
      </c>
      <c r="J961" s="16">
        <f t="shared" ca="1" si="183"/>
        <v>46.892331532356444</v>
      </c>
      <c r="K961" s="16">
        <f t="shared" ca="1" si="188"/>
        <v>27276.302233650898</v>
      </c>
      <c r="L961" s="16">
        <f t="shared" ca="1" si="189"/>
        <v>27328.020656937864</v>
      </c>
      <c r="M961" s="16">
        <f t="shared" ca="1" si="190"/>
        <v>27384.342200642444</v>
      </c>
      <c r="N961" s="16">
        <f t="shared" ca="1" si="184"/>
        <v>9.7380612557078461</v>
      </c>
      <c r="O961" s="16">
        <f t="shared" ca="1" si="185"/>
        <v>27394.080261898151</v>
      </c>
      <c r="P961" s="16">
        <f t="shared" ca="1" si="191"/>
        <v>51.718423286965844</v>
      </c>
      <c r="Q961" s="16">
        <f t="shared" ca="1" si="186"/>
        <v>56.321543704580556</v>
      </c>
      <c r="R961" s="16">
        <f t="shared" ca="1" si="192"/>
        <v>117.77802824725426</v>
      </c>
      <c r="S961" s="15">
        <v>936</v>
      </c>
      <c r="T961" s="15">
        <f t="shared" ca="1" si="187"/>
        <v>1</v>
      </c>
      <c r="U961" s="16">
        <f t="shared" ca="1" si="193"/>
        <v>27394.080261898151</v>
      </c>
      <c r="V961" s="16">
        <f t="shared" ca="1" si="194"/>
        <v>27401.250548191863</v>
      </c>
      <c r="W961" s="16">
        <f t="shared" ca="1" si="195"/>
        <v>27331.461807525746</v>
      </c>
    </row>
    <row r="962" spans="9:23">
      <c r="I962" s="15">
        <v>937</v>
      </c>
      <c r="J962" s="16">
        <f t="shared" ca="1" si="183"/>
        <v>13.523359005103487</v>
      </c>
      <c r="K962" s="16">
        <f t="shared" ca="1" si="188"/>
        <v>27289.825592656001</v>
      </c>
      <c r="L962" s="16">
        <f t="shared" ca="1" si="189"/>
        <v>27331.461807525746</v>
      </c>
      <c r="M962" s="16">
        <f t="shared" ca="1" si="190"/>
        <v>27386.973379707637</v>
      </c>
      <c r="N962" s="16">
        <f t="shared" ca="1" si="184"/>
        <v>9.7390594964364929</v>
      </c>
      <c r="O962" s="16">
        <f t="shared" ca="1" si="185"/>
        <v>27396.712439204075</v>
      </c>
      <c r="P962" s="16">
        <f t="shared" ca="1" si="191"/>
        <v>41.636214869744435</v>
      </c>
      <c r="Q962" s="16">
        <f t="shared" ca="1" si="186"/>
        <v>55.511572181891296</v>
      </c>
      <c r="R962" s="16">
        <f t="shared" ca="1" si="192"/>
        <v>106.88684654807223</v>
      </c>
      <c r="S962" s="15">
        <v>937</v>
      </c>
      <c r="T962" s="15">
        <f t="shared" ca="1" si="187"/>
        <v>3</v>
      </c>
      <c r="U962" s="16">
        <f t="shared" ca="1" si="193"/>
        <v>27394.080261898151</v>
      </c>
      <c r="V962" s="16">
        <f t="shared" ca="1" si="194"/>
        <v>27401.250548191863</v>
      </c>
      <c r="W962" s="16">
        <f t="shared" ca="1" si="195"/>
        <v>27396.712439204075</v>
      </c>
    </row>
    <row r="963" spans="9:23">
      <c r="I963" s="15">
        <v>938</v>
      </c>
      <c r="J963" s="16">
        <f t="shared" ca="1" si="183"/>
        <v>68.297455079905674</v>
      </c>
      <c r="K963" s="16">
        <f t="shared" ca="1" si="188"/>
        <v>27358.123047735906</v>
      </c>
      <c r="L963" s="16">
        <f t="shared" ca="1" si="189"/>
        <v>27394.080261898151</v>
      </c>
      <c r="M963" s="16">
        <f t="shared" ca="1" si="190"/>
        <v>27439.275111669169</v>
      </c>
      <c r="N963" s="16">
        <f t="shared" ca="1" si="184"/>
        <v>6.5931765991925886</v>
      </c>
      <c r="O963" s="16">
        <f t="shared" ca="1" si="185"/>
        <v>27445.868288268361</v>
      </c>
      <c r="P963" s="16">
        <f t="shared" ca="1" si="191"/>
        <v>35.957214162244782</v>
      </c>
      <c r="Q963" s="16">
        <f t="shared" ca="1" si="186"/>
        <v>45.194849771018056</v>
      </c>
      <c r="R963" s="16">
        <f t="shared" ca="1" si="192"/>
        <v>87.745240532455426</v>
      </c>
      <c r="S963" s="15">
        <v>938</v>
      </c>
      <c r="T963" s="15">
        <f t="shared" ca="1" si="187"/>
        <v>1</v>
      </c>
      <c r="U963" s="16">
        <f t="shared" ca="1" si="193"/>
        <v>27445.868288268361</v>
      </c>
      <c r="V963" s="16">
        <f t="shared" ca="1" si="194"/>
        <v>27401.250548191863</v>
      </c>
      <c r="W963" s="16">
        <f t="shared" ca="1" si="195"/>
        <v>27396.712439204075</v>
      </c>
    </row>
    <row r="964" spans="9:23">
      <c r="I964" s="15">
        <v>939</v>
      </c>
      <c r="J964" s="16">
        <f t="shared" ca="1" si="183"/>
        <v>17.44694495585447</v>
      </c>
      <c r="K964" s="16">
        <f t="shared" ca="1" si="188"/>
        <v>27375.569992691759</v>
      </c>
      <c r="L964" s="16">
        <f t="shared" ca="1" si="189"/>
        <v>27396.712439204075</v>
      </c>
      <c r="M964" s="16">
        <f t="shared" ca="1" si="190"/>
        <v>27492.988272437182</v>
      </c>
      <c r="N964" s="16">
        <f t="shared" ca="1" si="184"/>
        <v>7.9746670607724388</v>
      </c>
      <c r="O964" s="16">
        <f t="shared" ca="1" si="185"/>
        <v>27500.962939497953</v>
      </c>
      <c r="P964" s="16">
        <f t="shared" ca="1" si="191"/>
        <v>21.142446512316383</v>
      </c>
      <c r="Q964" s="16">
        <f t="shared" ca="1" si="186"/>
        <v>96.275833233105232</v>
      </c>
      <c r="R964" s="16">
        <f t="shared" ca="1" si="192"/>
        <v>125.39294680619405</v>
      </c>
      <c r="S964" s="15">
        <v>939</v>
      </c>
      <c r="T964" s="15">
        <f t="shared" ca="1" si="187"/>
        <v>3</v>
      </c>
      <c r="U964" s="16">
        <f t="shared" ca="1" si="193"/>
        <v>27445.868288268361</v>
      </c>
      <c r="V964" s="16">
        <f t="shared" ca="1" si="194"/>
        <v>27401.250548191863</v>
      </c>
      <c r="W964" s="16">
        <f t="shared" ca="1" si="195"/>
        <v>27500.962939497953</v>
      </c>
    </row>
    <row r="965" spans="9:23">
      <c r="I965" s="15">
        <v>940</v>
      </c>
      <c r="J965" s="16">
        <f t="shared" ca="1" si="183"/>
        <v>3.1405094711821202</v>
      </c>
      <c r="K965" s="16">
        <f t="shared" ca="1" si="188"/>
        <v>27378.71050216294</v>
      </c>
      <c r="L965" s="16">
        <f t="shared" ca="1" si="189"/>
        <v>27401.250548191863</v>
      </c>
      <c r="M965" s="16">
        <f t="shared" ca="1" si="190"/>
        <v>27475.47965944621</v>
      </c>
      <c r="N965" s="16">
        <f t="shared" ca="1" si="184"/>
        <v>6.6929665469902613</v>
      </c>
      <c r="O965" s="16">
        <f t="shared" ca="1" si="185"/>
        <v>27482.1726259932</v>
      </c>
      <c r="P965" s="16">
        <f t="shared" ca="1" si="191"/>
        <v>22.540046028923825</v>
      </c>
      <c r="Q965" s="16">
        <f t="shared" ca="1" si="186"/>
        <v>74.229111254345526</v>
      </c>
      <c r="R965" s="16">
        <f t="shared" ca="1" si="192"/>
        <v>103.46212383025961</v>
      </c>
      <c r="S965" s="15">
        <v>940</v>
      </c>
      <c r="T965" s="15">
        <f t="shared" ca="1" si="187"/>
        <v>2</v>
      </c>
      <c r="U965" s="16">
        <f t="shared" ca="1" si="193"/>
        <v>27445.868288268361</v>
      </c>
      <c r="V965" s="16">
        <f t="shared" ca="1" si="194"/>
        <v>27482.1726259932</v>
      </c>
      <c r="W965" s="16">
        <f t="shared" ca="1" si="195"/>
        <v>27500.962939497953</v>
      </c>
    </row>
    <row r="966" spans="9:23">
      <c r="I966" s="15">
        <v>941</v>
      </c>
      <c r="J966" s="16">
        <f t="shared" ca="1" si="183"/>
        <v>0.62887610221825407</v>
      </c>
      <c r="K966" s="16">
        <f t="shared" ca="1" si="188"/>
        <v>27379.339378265158</v>
      </c>
      <c r="L966" s="16">
        <f t="shared" ca="1" si="189"/>
        <v>27445.868288268361</v>
      </c>
      <c r="M966" s="16">
        <f t="shared" ca="1" si="190"/>
        <v>27483.408241942619</v>
      </c>
      <c r="N966" s="16">
        <f t="shared" ca="1" si="184"/>
        <v>5.1468368384950374</v>
      </c>
      <c r="O966" s="16">
        <f t="shared" ca="1" si="185"/>
        <v>27488.555078781115</v>
      </c>
      <c r="P966" s="16">
        <f t="shared" ca="1" si="191"/>
        <v>66.528910003202327</v>
      </c>
      <c r="Q966" s="16">
        <f t="shared" ca="1" si="186"/>
        <v>37.539953674259934</v>
      </c>
      <c r="R966" s="16">
        <f t="shared" ca="1" si="192"/>
        <v>109.21570051595729</v>
      </c>
      <c r="S966" s="15">
        <v>941</v>
      </c>
      <c r="T966" s="15">
        <f t="shared" ca="1" si="187"/>
        <v>1</v>
      </c>
      <c r="U966" s="16">
        <f t="shared" ca="1" si="193"/>
        <v>27488.555078781115</v>
      </c>
      <c r="V966" s="16">
        <f t="shared" ca="1" si="194"/>
        <v>27482.1726259932</v>
      </c>
      <c r="W966" s="16">
        <f t="shared" ca="1" si="195"/>
        <v>27500.962939497953</v>
      </c>
    </row>
    <row r="967" spans="9:23">
      <c r="I967" s="15">
        <v>942</v>
      </c>
      <c r="J967" s="16">
        <f t="shared" ca="1" si="183"/>
        <v>16.525149712070924</v>
      </c>
      <c r="K967" s="16">
        <f t="shared" ca="1" si="188"/>
        <v>27395.864527977228</v>
      </c>
      <c r="L967" s="16">
        <f t="shared" ca="1" si="189"/>
        <v>27482.1726259932</v>
      </c>
      <c r="M967" s="16">
        <f t="shared" ca="1" si="190"/>
        <v>27570.960388890042</v>
      </c>
      <c r="N967" s="16">
        <f t="shared" ca="1" si="184"/>
        <v>5.575620702088627</v>
      </c>
      <c r="O967" s="16">
        <f t="shared" ca="1" si="185"/>
        <v>27576.536009592131</v>
      </c>
      <c r="P967" s="16">
        <f t="shared" ca="1" si="191"/>
        <v>86.308098015972064</v>
      </c>
      <c r="Q967" s="16">
        <f t="shared" ca="1" si="186"/>
        <v>88.78776289684086</v>
      </c>
      <c r="R967" s="16">
        <f t="shared" ca="1" si="192"/>
        <v>180.67148161490155</v>
      </c>
      <c r="S967" s="15">
        <v>942</v>
      </c>
      <c r="T967" s="15">
        <f t="shared" ca="1" si="187"/>
        <v>2</v>
      </c>
      <c r="U967" s="16">
        <f t="shared" ca="1" si="193"/>
        <v>27488.555078781115</v>
      </c>
      <c r="V967" s="16">
        <f t="shared" ca="1" si="194"/>
        <v>27576.536009592131</v>
      </c>
      <c r="W967" s="16">
        <f t="shared" ca="1" si="195"/>
        <v>27500.962939497953</v>
      </c>
    </row>
    <row r="968" spans="9:23">
      <c r="I968" s="15">
        <v>943</v>
      </c>
      <c r="J968" s="16">
        <f t="shared" ca="1" si="183"/>
        <v>16.908535787088024</v>
      </c>
      <c r="K968" s="16">
        <f t="shared" ca="1" si="188"/>
        <v>27412.773063764314</v>
      </c>
      <c r="L968" s="16">
        <f t="shared" ca="1" si="189"/>
        <v>27488.555078781115</v>
      </c>
      <c r="M968" s="16">
        <f t="shared" ca="1" si="190"/>
        <v>27525.179900637737</v>
      </c>
      <c r="N968" s="16">
        <f t="shared" ca="1" si="184"/>
        <v>8.908716394927005</v>
      </c>
      <c r="O968" s="16">
        <f t="shared" ca="1" si="185"/>
        <v>27534.088617032663</v>
      </c>
      <c r="P968" s="16">
        <f t="shared" ca="1" si="191"/>
        <v>75.782015016800869</v>
      </c>
      <c r="Q968" s="16">
        <f t="shared" ca="1" si="186"/>
        <v>36.624821856620329</v>
      </c>
      <c r="R968" s="16">
        <f t="shared" ca="1" si="192"/>
        <v>121.3155532683482</v>
      </c>
      <c r="S968" s="15">
        <v>943</v>
      </c>
      <c r="T968" s="15">
        <f t="shared" ca="1" si="187"/>
        <v>1</v>
      </c>
      <c r="U968" s="16">
        <f t="shared" ca="1" si="193"/>
        <v>27534.088617032663</v>
      </c>
      <c r="V968" s="16">
        <f t="shared" ca="1" si="194"/>
        <v>27576.536009592131</v>
      </c>
      <c r="W968" s="16">
        <f t="shared" ca="1" si="195"/>
        <v>27500.962939497953</v>
      </c>
    </row>
    <row r="969" spans="9:23">
      <c r="I969" s="15">
        <v>944</v>
      </c>
      <c r="J969" s="16">
        <f t="shared" ca="1" si="183"/>
        <v>103.19266638282895</v>
      </c>
      <c r="K969" s="16">
        <f t="shared" ca="1" si="188"/>
        <v>27515.965730147142</v>
      </c>
      <c r="L969" s="16">
        <f t="shared" ca="1" si="189"/>
        <v>27515.965730147142</v>
      </c>
      <c r="M969" s="16">
        <f t="shared" ca="1" si="190"/>
        <v>27537.622815125174</v>
      </c>
      <c r="N969" s="16">
        <f t="shared" ca="1" si="184"/>
        <v>7.414803294440393</v>
      </c>
      <c r="O969" s="16">
        <f t="shared" ca="1" si="185"/>
        <v>27545.037618419614</v>
      </c>
      <c r="P969" s="16">
        <f t="shared" ca="1" si="191"/>
        <v>0</v>
      </c>
      <c r="Q969" s="16">
        <f t="shared" ca="1" si="186"/>
        <v>21.657084978032636</v>
      </c>
      <c r="R969" s="16">
        <f t="shared" ca="1" si="192"/>
        <v>29.071888272473029</v>
      </c>
      <c r="S969" s="15">
        <v>944</v>
      </c>
      <c r="T969" s="15">
        <f t="shared" ca="1" si="187"/>
        <v>3</v>
      </c>
      <c r="U969" s="16">
        <f t="shared" ca="1" si="193"/>
        <v>27534.088617032663</v>
      </c>
      <c r="V969" s="16">
        <f t="shared" ca="1" si="194"/>
        <v>27576.536009592131</v>
      </c>
      <c r="W969" s="16">
        <f t="shared" ca="1" si="195"/>
        <v>27545.037618419614</v>
      </c>
    </row>
    <row r="970" spans="9:23">
      <c r="I970" s="15">
        <v>945</v>
      </c>
      <c r="J970" s="16">
        <f t="shared" ca="1" si="183"/>
        <v>52.946410949256247</v>
      </c>
      <c r="K970" s="16">
        <f t="shared" ca="1" si="188"/>
        <v>27568.912141096396</v>
      </c>
      <c r="L970" s="16">
        <f t="shared" ca="1" si="189"/>
        <v>27568.912141096396</v>
      </c>
      <c r="M970" s="16">
        <f t="shared" ca="1" si="190"/>
        <v>27644.281258361851</v>
      </c>
      <c r="N970" s="16">
        <f t="shared" ca="1" si="184"/>
        <v>8.9493775999304503</v>
      </c>
      <c r="O970" s="16">
        <f t="shared" ca="1" si="185"/>
        <v>27653.23063596178</v>
      </c>
      <c r="P970" s="16">
        <f t="shared" ca="1" si="191"/>
        <v>0</v>
      </c>
      <c r="Q970" s="16">
        <f t="shared" ca="1" si="186"/>
        <v>75.369117265454619</v>
      </c>
      <c r="R970" s="16">
        <f t="shared" ca="1" si="192"/>
        <v>84.318494865385077</v>
      </c>
      <c r="S970" s="15">
        <v>945</v>
      </c>
      <c r="T970" s="15">
        <f t="shared" ca="1" si="187"/>
        <v>1</v>
      </c>
      <c r="U970" s="16">
        <f t="shared" ca="1" si="193"/>
        <v>27653.23063596178</v>
      </c>
      <c r="V970" s="16">
        <f t="shared" ca="1" si="194"/>
        <v>27576.536009592131</v>
      </c>
      <c r="W970" s="16">
        <f t="shared" ca="1" si="195"/>
        <v>27545.037618419614</v>
      </c>
    </row>
    <row r="971" spans="9:23">
      <c r="I971" s="15">
        <v>946</v>
      </c>
      <c r="J971" s="16">
        <f t="shared" ca="1" si="183"/>
        <v>16.018378643896202</v>
      </c>
      <c r="K971" s="16">
        <f t="shared" ca="1" si="188"/>
        <v>27584.930519740294</v>
      </c>
      <c r="L971" s="16">
        <f t="shared" ca="1" si="189"/>
        <v>27584.930519740294</v>
      </c>
      <c r="M971" s="16">
        <f t="shared" ca="1" si="190"/>
        <v>27642.568552338598</v>
      </c>
      <c r="N971" s="16">
        <f t="shared" ca="1" si="184"/>
        <v>5.3177133710938342</v>
      </c>
      <c r="O971" s="16">
        <f t="shared" ca="1" si="185"/>
        <v>27647.886265709691</v>
      </c>
      <c r="P971" s="16">
        <f t="shared" ca="1" si="191"/>
        <v>0</v>
      </c>
      <c r="Q971" s="16">
        <f t="shared" ca="1" si="186"/>
        <v>57.638032598305813</v>
      </c>
      <c r="R971" s="16">
        <f t="shared" ca="1" si="192"/>
        <v>62.955745969399644</v>
      </c>
      <c r="S971" s="15">
        <v>946</v>
      </c>
      <c r="T971" s="15">
        <f t="shared" ca="1" si="187"/>
        <v>3</v>
      </c>
      <c r="U971" s="16">
        <f t="shared" ca="1" si="193"/>
        <v>27653.23063596178</v>
      </c>
      <c r="V971" s="16">
        <f t="shared" ca="1" si="194"/>
        <v>27576.536009592131</v>
      </c>
      <c r="W971" s="16">
        <f t="shared" ca="1" si="195"/>
        <v>27647.886265709691</v>
      </c>
    </row>
    <row r="972" spans="9:23">
      <c r="I972" s="15">
        <v>947</v>
      </c>
      <c r="J972" s="16">
        <f t="shared" ca="1" si="183"/>
        <v>12.854556894580719</v>
      </c>
      <c r="K972" s="16">
        <f t="shared" ca="1" si="188"/>
        <v>27597.785076634875</v>
      </c>
      <c r="L972" s="16">
        <f t="shared" ca="1" si="189"/>
        <v>27597.785076634875</v>
      </c>
      <c r="M972" s="16">
        <f t="shared" ca="1" si="190"/>
        <v>27662.356311818177</v>
      </c>
      <c r="N972" s="16">
        <f t="shared" ca="1" si="184"/>
        <v>6.4052365923354202</v>
      </c>
      <c r="O972" s="16">
        <f t="shared" ca="1" si="185"/>
        <v>27668.761548410512</v>
      </c>
      <c r="P972" s="16">
        <f t="shared" ca="1" si="191"/>
        <v>0</v>
      </c>
      <c r="Q972" s="16">
        <f t="shared" ca="1" si="186"/>
        <v>64.571235183301511</v>
      </c>
      <c r="R972" s="16">
        <f t="shared" ca="1" si="192"/>
        <v>70.976471775636924</v>
      </c>
      <c r="S972" s="15">
        <v>947</v>
      </c>
      <c r="T972" s="15">
        <f t="shared" ca="1" si="187"/>
        <v>2</v>
      </c>
      <c r="U972" s="16">
        <f t="shared" ca="1" si="193"/>
        <v>27653.23063596178</v>
      </c>
      <c r="V972" s="16">
        <f t="shared" ca="1" si="194"/>
        <v>27668.761548410512</v>
      </c>
      <c r="W972" s="16">
        <f t="shared" ca="1" si="195"/>
        <v>27647.886265709691</v>
      </c>
    </row>
    <row r="973" spans="9:23">
      <c r="I973" s="15">
        <v>948</v>
      </c>
      <c r="J973" s="16">
        <f t="shared" ca="1" si="183"/>
        <v>5.6620518171414727</v>
      </c>
      <c r="K973" s="16">
        <f t="shared" ca="1" si="188"/>
        <v>27603.447128452015</v>
      </c>
      <c r="L973" s="16">
        <f t="shared" ca="1" si="189"/>
        <v>27647.886265709691</v>
      </c>
      <c r="M973" s="16">
        <f t="shared" ca="1" si="190"/>
        <v>27699.18607671294</v>
      </c>
      <c r="N973" s="16">
        <f t="shared" ca="1" si="184"/>
        <v>8.9641350819440344</v>
      </c>
      <c r="O973" s="16">
        <f t="shared" ca="1" si="185"/>
        <v>27708.150211794884</v>
      </c>
      <c r="P973" s="16">
        <f t="shared" ca="1" si="191"/>
        <v>44.439137257675611</v>
      </c>
      <c r="Q973" s="16">
        <f t="shared" ca="1" si="186"/>
        <v>51.299811003250888</v>
      </c>
      <c r="R973" s="16">
        <f t="shared" ca="1" si="192"/>
        <v>104.70308334287053</v>
      </c>
      <c r="S973" s="15">
        <v>948</v>
      </c>
      <c r="T973" s="15">
        <f t="shared" ca="1" si="187"/>
        <v>3</v>
      </c>
      <c r="U973" s="16">
        <f t="shared" ca="1" si="193"/>
        <v>27653.23063596178</v>
      </c>
      <c r="V973" s="16">
        <f t="shared" ca="1" si="194"/>
        <v>27668.761548410512</v>
      </c>
      <c r="W973" s="16">
        <f t="shared" ca="1" si="195"/>
        <v>27708.150211794884</v>
      </c>
    </row>
    <row r="974" spans="9:23">
      <c r="I974" s="15">
        <v>949</v>
      </c>
      <c r="J974" s="16">
        <f t="shared" ca="1" si="183"/>
        <v>10.506499566640784</v>
      </c>
      <c r="K974" s="16">
        <f t="shared" ca="1" si="188"/>
        <v>27613.953628018655</v>
      </c>
      <c r="L974" s="16">
        <f t="shared" ca="1" si="189"/>
        <v>27653.23063596178</v>
      </c>
      <c r="M974" s="16">
        <f t="shared" ca="1" si="190"/>
        <v>27728.818449381397</v>
      </c>
      <c r="N974" s="16">
        <f t="shared" ca="1" si="184"/>
        <v>7.7772778221401797</v>
      </c>
      <c r="O974" s="16">
        <f t="shared" ca="1" si="185"/>
        <v>27736.595727203538</v>
      </c>
      <c r="P974" s="16">
        <f t="shared" ca="1" si="191"/>
        <v>39.277007943124772</v>
      </c>
      <c r="Q974" s="16">
        <f t="shared" ca="1" si="186"/>
        <v>75.587813419616978</v>
      </c>
      <c r="R974" s="16">
        <f t="shared" ca="1" si="192"/>
        <v>122.64209918488193</v>
      </c>
      <c r="S974" s="15">
        <v>949</v>
      </c>
      <c r="T974" s="15">
        <f t="shared" ca="1" si="187"/>
        <v>1</v>
      </c>
      <c r="U974" s="16">
        <f t="shared" ca="1" si="193"/>
        <v>27736.595727203538</v>
      </c>
      <c r="V974" s="16">
        <f t="shared" ca="1" si="194"/>
        <v>27668.761548410512</v>
      </c>
      <c r="W974" s="16">
        <f t="shared" ca="1" si="195"/>
        <v>27708.150211794884</v>
      </c>
    </row>
    <row r="975" spans="9:23">
      <c r="I975" s="15">
        <v>950</v>
      </c>
      <c r="J975" s="16">
        <f t="shared" ca="1" si="183"/>
        <v>33.139395522123792</v>
      </c>
      <c r="K975" s="16">
        <f t="shared" ca="1" si="188"/>
        <v>27647.09302354078</v>
      </c>
      <c r="L975" s="16">
        <f t="shared" ca="1" si="189"/>
        <v>27668.761548410512</v>
      </c>
      <c r="M975" s="16">
        <f t="shared" ca="1" si="190"/>
        <v>27742.449925578054</v>
      </c>
      <c r="N975" s="16">
        <f t="shared" ca="1" si="184"/>
        <v>5.5679445263622078</v>
      </c>
      <c r="O975" s="16">
        <f t="shared" ca="1" si="185"/>
        <v>27748.017870104417</v>
      </c>
      <c r="P975" s="16">
        <f t="shared" ca="1" si="191"/>
        <v>21.668524869732209</v>
      </c>
      <c r="Q975" s="16">
        <f t="shared" ca="1" si="186"/>
        <v>73.688377167541518</v>
      </c>
      <c r="R975" s="16">
        <f t="shared" ca="1" si="192"/>
        <v>100.92484656363594</v>
      </c>
      <c r="S975" s="15">
        <v>950</v>
      </c>
      <c r="T975" s="15">
        <f t="shared" ca="1" si="187"/>
        <v>2</v>
      </c>
      <c r="U975" s="16">
        <f t="shared" ca="1" si="193"/>
        <v>27736.595727203538</v>
      </c>
      <c r="V975" s="16">
        <f t="shared" ca="1" si="194"/>
        <v>27748.017870104417</v>
      </c>
      <c r="W975" s="16">
        <f t="shared" ca="1" si="195"/>
        <v>27708.150211794884</v>
      </c>
    </row>
    <row r="976" spans="9:23">
      <c r="I976" s="15">
        <v>951</v>
      </c>
      <c r="J976" s="16">
        <f t="shared" ca="1" si="183"/>
        <v>34.297180653407558</v>
      </c>
      <c r="K976" s="16">
        <f t="shared" ca="1" si="188"/>
        <v>27681.390204194187</v>
      </c>
      <c r="L976" s="16">
        <f t="shared" ca="1" si="189"/>
        <v>27708.150211794884</v>
      </c>
      <c r="M976" s="16">
        <f t="shared" ca="1" si="190"/>
        <v>27786.851063056354</v>
      </c>
      <c r="N976" s="16">
        <f t="shared" ca="1" si="184"/>
        <v>9.1455052851847647</v>
      </c>
      <c r="O976" s="16">
        <f t="shared" ca="1" si="185"/>
        <v>27795.996568341539</v>
      </c>
      <c r="P976" s="16">
        <f t="shared" ca="1" si="191"/>
        <v>26.760007600696554</v>
      </c>
      <c r="Q976" s="16">
        <f t="shared" ca="1" si="186"/>
        <v>78.70085126146958</v>
      </c>
      <c r="R976" s="16">
        <f t="shared" ca="1" si="192"/>
        <v>114.6063641473509</v>
      </c>
      <c r="S976" s="15">
        <v>951</v>
      </c>
      <c r="T976" s="15">
        <f t="shared" ca="1" si="187"/>
        <v>3</v>
      </c>
      <c r="U976" s="16">
        <f t="shared" ca="1" si="193"/>
        <v>27736.595727203538</v>
      </c>
      <c r="V976" s="16">
        <f t="shared" ca="1" si="194"/>
        <v>27748.017870104417</v>
      </c>
      <c r="W976" s="16">
        <f t="shared" ca="1" si="195"/>
        <v>27795.996568341539</v>
      </c>
    </row>
    <row r="977" spans="9:23">
      <c r="I977" s="15">
        <v>952</v>
      </c>
      <c r="J977" s="16">
        <f t="shared" ca="1" si="183"/>
        <v>148.50665404878794</v>
      </c>
      <c r="K977" s="16">
        <f t="shared" ca="1" si="188"/>
        <v>27829.896858242977</v>
      </c>
      <c r="L977" s="16">
        <f t="shared" ca="1" si="189"/>
        <v>27829.896858242977</v>
      </c>
      <c r="M977" s="16">
        <f t="shared" ca="1" si="190"/>
        <v>27858.903420084513</v>
      </c>
      <c r="N977" s="16">
        <f t="shared" ca="1" si="184"/>
        <v>7.6960369887804454</v>
      </c>
      <c r="O977" s="16">
        <f t="shared" ca="1" si="185"/>
        <v>27866.599457073295</v>
      </c>
      <c r="P977" s="16">
        <f t="shared" ca="1" si="191"/>
        <v>0</v>
      </c>
      <c r="Q977" s="16">
        <f t="shared" ca="1" si="186"/>
        <v>29.00656184153631</v>
      </c>
      <c r="R977" s="16">
        <f t="shared" ca="1" si="192"/>
        <v>36.702598830316759</v>
      </c>
      <c r="S977" s="15">
        <v>952</v>
      </c>
      <c r="T977" s="15">
        <f t="shared" ca="1" si="187"/>
        <v>1</v>
      </c>
      <c r="U977" s="16">
        <f t="shared" ca="1" si="193"/>
        <v>27866.599457073295</v>
      </c>
      <c r="V977" s="16">
        <f t="shared" ca="1" si="194"/>
        <v>27748.017870104417</v>
      </c>
      <c r="W977" s="16">
        <f t="shared" ca="1" si="195"/>
        <v>27795.996568341539</v>
      </c>
    </row>
    <row r="978" spans="9:23">
      <c r="I978" s="15">
        <v>953</v>
      </c>
      <c r="J978" s="16">
        <f t="shared" ca="1" si="183"/>
        <v>63.063426777482576</v>
      </c>
      <c r="K978" s="16">
        <f t="shared" ca="1" si="188"/>
        <v>27892.960285020461</v>
      </c>
      <c r="L978" s="16">
        <f t="shared" ca="1" si="189"/>
        <v>27892.960285020461</v>
      </c>
      <c r="M978" s="16">
        <f t="shared" ca="1" si="190"/>
        <v>27945.800375719075</v>
      </c>
      <c r="N978" s="16">
        <f t="shared" ca="1" si="184"/>
        <v>6.6190645766944076</v>
      </c>
      <c r="O978" s="16">
        <f t="shared" ca="1" si="185"/>
        <v>27952.419440295769</v>
      </c>
      <c r="P978" s="16">
        <f t="shared" ca="1" si="191"/>
        <v>0</v>
      </c>
      <c r="Q978" s="16">
        <f t="shared" ca="1" si="186"/>
        <v>52.840090698612471</v>
      </c>
      <c r="R978" s="16">
        <f t="shared" ca="1" si="192"/>
        <v>59.459155275306877</v>
      </c>
      <c r="S978" s="15">
        <v>953</v>
      </c>
      <c r="T978" s="15">
        <f t="shared" ca="1" si="187"/>
        <v>2</v>
      </c>
      <c r="U978" s="16">
        <f t="shared" ca="1" si="193"/>
        <v>27866.599457073295</v>
      </c>
      <c r="V978" s="16">
        <f t="shared" ca="1" si="194"/>
        <v>27952.419440295769</v>
      </c>
      <c r="W978" s="16">
        <f t="shared" ca="1" si="195"/>
        <v>27795.996568341539</v>
      </c>
    </row>
    <row r="979" spans="9:23">
      <c r="I979" s="15">
        <v>954</v>
      </c>
      <c r="J979" s="16">
        <f t="shared" ca="1" si="183"/>
        <v>11.756088266516706</v>
      </c>
      <c r="K979" s="16">
        <f t="shared" ca="1" si="188"/>
        <v>27904.716373286978</v>
      </c>
      <c r="L979" s="16">
        <f t="shared" ca="1" si="189"/>
        <v>27904.716373286978</v>
      </c>
      <c r="M979" s="16">
        <f t="shared" ca="1" si="190"/>
        <v>27946.144606629125</v>
      </c>
      <c r="N979" s="16">
        <f t="shared" ca="1" si="184"/>
        <v>8.6087856133214764</v>
      </c>
      <c r="O979" s="16">
        <f t="shared" ca="1" si="185"/>
        <v>27954.753392242445</v>
      </c>
      <c r="P979" s="16">
        <f t="shared" ca="1" si="191"/>
        <v>0</v>
      </c>
      <c r="Q979" s="16">
        <f t="shared" ca="1" si="186"/>
        <v>41.428233342146569</v>
      </c>
      <c r="R979" s="16">
        <f t="shared" ca="1" si="192"/>
        <v>50.037018955468042</v>
      </c>
      <c r="S979" s="15">
        <v>954</v>
      </c>
      <c r="T979" s="15">
        <f t="shared" ca="1" si="187"/>
        <v>3</v>
      </c>
      <c r="U979" s="16">
        <f t="shared" ca="1" si="193"/>
        <v>27866.599457073295</v>
      </c>
      <c r="V979" s="16">
        <f t="shared" ca="1" si="194"/>
        <v>27952.419440295769</v>
      </c>
      <c r="W979" s="16">
        <f t="shared" ca="1" si="195"/>
        <v>27954.753392242445</v>
      </c>
    </row>
    <row r="980" spans="9:23">
      <c r="I980" s="15">
        <v>955</v>
      </c>
      <c r="J980" s="16">
        <f t="shared" ca="1" si="183"/>
        <v>47.248092922983389</v>
      </c>
      <c r="K980" s="16">
        <f t="shared" ca="1" si="188"/>
        <v>27951.96446620996</v>
      </c>
      <c r="L980" s="16">
        <f t="shared" ca="1" si="189"/>
        <v>27951.96446620996</v>
      </c>
      <c r="M980" s="16">
        <f t="shared" ca="1" si="190"/>
        <v>28008.821131045977</v>
      </c>
      <c r="N980" s="16">
        <f t="shared" ca="1" si="184"/>
        <v>8.2770357722179959</v>
      </c>
      <c r="O980" s="16">
        <f t="shared" ca="1" si="185"/>
        <v>28017.098166818196</v>
      </c>
      <c r="P980" s="16">
        <f t="shared" ca="1" si="191"/>
        <v>0</v>
      </c>
      <c r="Q980" s="16">
        <f t="shared" ca="1" si="186"/>
        <v>56.856664836018638</v>
      </c>
      <c r="R980" s="16">
        <f t="shared" ca="1" si="192"/>
        <v>65.133700608236637</v>
      </c>
      <c r="S980" s="15">
        <v>955</v>
      </c>
      <c r="T980" s="15">
        <f t="shared" ca="1" si="187"/>
        <v>1</v>
      </c>
      <c r="U980" s="16">
        <f t="shared" ca="1" si="193"/>
        <v>28017.098166818196</v>
      </c>
      <c r="V980" s="16">
        <f t="shared" ca="1" si="194"/>
        <v>27952.419440295769</v>
      </c>
      <c r="W980" s="16">
        <f t="shared" ca="1" si="195"/>
        <v>27954.753392242445</v>
      </c>
    </row>
    <row r="981" spans="9:23">
      <c r="I981" s="15">
        <v>956</v>
      </c>
      <c r="J981" s="16">
        <f t="shared" ca="1" si="183"/>
        <v>26.516160438078277</v>
      </c>
      <c r="K981" s="16">
        <f t="shared" ca="1" si="188"/>
        <v>27978.480626648037</v>
      </c>
      <c r="L981" s="16">
        <f t="shared" ca="1" si="189"/>
        <v>27978.480626648037</v>
      </c>
      <c r="M981" s="16">
        <f t="shared" ca="1" si="190"/>
        <v>28036.020083908283</v>
      </c>
      <c r="N981" s="16">
        <f t="shared" ca="1" si="184"/>
        <v>5.5739165674722599</v>
      </c>
      <c r="O981" s="16">
        <f t="shared" ca="1" si="185"/>
        <v>28041.594000475754</v>
      </c>
      <c r="P981" s="16">
        <f t="shared" ca="1" si="191"/>
        <v>0</v>
      </c>
      <c r="Q981" s="16">
        <f t="shared" ca="1" si="186"/>
        <v>57.539457260246671</v>
      </c>
      <c r="R981" s="16">
        <f t="shared" ca="1" si="192"/>
        <v>63.113373827718931</v>
      </c>
      <c r="S981" s="15">
        <v>956</v>
      </c>
      <c r="T981" s="15">
        <f t="shared" ca="1" si="187"/>
        <v>2</v>
      </c>
      <c r="U981" s="16">
        <f t="shared" ca="1" si="193"/>
        <v>28017.098166818196</v>
      </c>
      <c r="V981" s="16">
        <f t="shared" ca="1" si="194"/>
        <v>28041.594000475754</v>
      </c>
      <c r="W981" s="16">
        <f t="shared" ca="1" si="195"/>
        <v>27954.753392242445</v>
      </c>
    </row>
    <row r="982" spans="9:23">
      <c r="I982" s="15">
        <v>957</v>
      </c>
      <c r="J982" s="16">
        <f t="shared" ca="1" si="183"/>
        <v>5.4999578006215808</v>
      </c>
      <c r="K982" s="16">
        <f t="shared" ca="1" si="188"/>
        <v>27983.980584448658</v>
      </c>
      <c r="L982" s="16">
        <f t="shared" ca="1" si="189"/>
        <v>27983.980584448658</v>
      </c>
      <c r="M982" s="16">
        <f t="shared" ca="1" si="190"/>
        <v>28057.186433275878</v>
      </c>
      <c r="N982" s="16">
        <f t="shared" ca="1" si="184"/>
        <v>9.3406361554172079</v>
      </c>
      <c r="O982" s="16">
        <f t="shared" ca="1" si="185"/>
        <v>28066.527069431297</v>
      </c>
      <c r="P982" s="16">
        <f t="shared" ca="1" si="191"/>
        <v>0</v>
      </c>
      <c r="Q982" s="16">
        <f t="shared" ca="1" si="186"/>
        <v>73.205848827218659</v>
      </c>
      <c r="R982" s="16">
        <f t="shared" ca="1" si="192"/>
        <v>82.54648498263586</v>
      </c>
      <c r="S982" s="15">
        <v>957</v>
      </c>
      <c r="T982" s="15">
        <f t="shared" ca="1" si="187"/>
        <v>3</v>
      </c>
      <c r="U982" s="16">
        <f t="shared" ca="1" si="193"/>
        <v>28017.098166818196</v>
      </c>
      <c r="V982" s="16">
        <f t="shared" ca="1" si="194"/>
        <v>28041.594000475754</v>
      </c>
      <c r="W982" s="16">
        <f t="shared" ca="1" si="195"/>
        <v>28066.527069431297</v>
      </c>
    </row>
    <row r="983" spans="9:23">
      <c r="I983" s="15">
        <v>958</v>
      </c>
      <c r="J983" s="16">
        <f t="shared" ca="1" si="183"/>
        <v>1.1799761075905213</v>
      </c>
      <c r="K983" s="16">
        <f t="shared" ca="1" si="188"/>
        <v>27985.160560556247</v>
      </c>
      <c r="L983" s="16">
        <f t="shared" ca="1" si="189"/>
        <v>28017.098166818196</v>
      </c>
      <c r="M983" s="16">
        <f t="shared" ca="1" si="190"/>
        <v>28082.49889277781</v>
      </c>
      <c r="N983" s="16">
        <f t="shared" ca="1" si="184"/>
        <v>5.0287859272773376</v>
      </c>
      <c r="O983" s="16">
        <f t="shared" ca="1" si="185"/>
        <v>28087.527678705086</v>
      </c>
      <c r="P983" s="16">
        <f t="shared" ca="1" si="191"/>
        <v>31.937606261948531</v>
      </c>
      <c r="Q983" s="16">
        <f t="shared" ca="1" si="186"/>
        <v>65.400725959616423</v>
      </c>
      <c r="R983" s="16">
        <f t="shared" ca="1" si="192"/>
        <v>102.36711814884229</v>
      </c>
      <c r="S983" s="15">
        <v>958</v>
      </c>
      <c r="T983" s="15">
        <f t="shared" ca="1" si="187"/>
        <v>1</v>
      </c>
      <c r="U983" s="16">
        <f t="shared" ca="1" si="193"/>
        <v>28087.527678705086</v>
      </c>
      <c r="V983" s="16">
        <f t="shared" ca="1" si="194"/>
        <v>28041.594000475754</v>
      </c>
      <c r="W983" s="16">
        <f t="shared" ca="1" si="195"/>
        <v>28066.527069431297</v>
      </c>
    </row>
    <row r="984" spans="9:23">
      <c r="I984" s="15">
        <v>959</v>
      </c>
      <c r="J984" s="16">
        <f t="shared" ca="1" si="183"/>
        <v>63.74484876538439</v>
      </c>
      <c r="K984" s="16">
        <f t="shared" ca="1" si="188"/>
        <v>28048.905409321633</v>
      </c>
      <c r="L984" s="16">
        <f t="shared" ca="1" si="189"/>
        <v>28048.905409321633</v>
      </c>
      <c r="M984" s="16">
        <f t="shared" ca="1" si="190"/>
        <v>28137.966457353228</v>
      </c>
      <c r="N984" s="16">
        <f t="shared" ca="1" si="184"/>
        <v>5.7778862885676467</v>
      </c>
      <c r="O984" s="16">
        <f t="shared" ca="1" si="185"/>
        <v>28143.744343641796</v>
      </c>
      <c r="P984" s="16">
        <f t="shared" ca="1" si="191"/>
        <v>0</v>
      </c>
      <c r="Q984" s="16">
        <f t="shared" ca="1" si="186"/>
        <v>89.061048031595732</v>
      </c>
      <c r="R984" s="16">
        <f t="shared" ca="1" si="192"/>
        <v>94.838934320163375</v>
      </c>
      <c r="S984" s="15">
        <v>959</v>
      </c>
      <c r="T984" s="15">
        <f t="shared" ca="1" si="187"/>
        <v>2</v>
      </c>
      <c r="U984" s="16">
        <f t="shared" ca="1" si="193"/>
        <v>28087.527678705086</v>
      </c>
      <c r="V984" s="16">
        <f t="shared" ca="1" si="194"/>
        <v>28143.744343641796</v>
      </c>
      <c r="W984" s="16">
        <f t="shared" ca="1" si="195"/>
        <v>28066.527069431297</v>
      </c>
    </row>
    <row r="985" spans="9:23">
      <c r="I985" s="15">
        <v>960</v>
      </c>
      <c r="J985" s="16">
        <f t="shared" ca="1" si="183"/>
        <v>0.5854577545297498</v>
      </c>
      <c r="K985" s="16">
        <f t="shared" ca="1" si="188"/>
        <v>28049.490867076162</v>
      </c>
      <c r="L985" s="16">
        <f t="shared" ca="1" si="189"/>
        <v>28066.527069431297</v>
      </c>
      <c r="M985" s="16">
        <f t="shared" ca="1" si="190"/>
        <v>28114.245882525498</v>
      </c>
      <c r="N985" s="16">
        <f t="shared" ca="1" si="184"/>
        <v>8.5449206476374915</v>
      </c>
      <c r="O985" s="16">
        <f t="shared" ca="1" si="185"/>
        <v>28122.790803173135</v>
      </c>
      <c r="P985" s="16">
        <f t="shared" ca="1" si="191"/>
        <v>17.036202355135174</v>
      </c>
      <c r="Q985" s="16">
        <f t="shared" ca="1" si="186"/>
        <v>47.718813094202915</v>
      </c>
      <c r="R985" s="16">
        <f t="shared" ca="1" si="192"/>
        <v>73.299936096975586</v>
      </c>
      <c r="S985" s="15">
        <v>960</v>
      </c>
      <c r="T985" s="15">
        <f t="shared" ca="1" si="187"/>
        <v>3</v>
      </c>
      <c r="U985" s="16">
        <f t="shared" ca="1" si="193"/>
        <v>28087.527678705086</v>
      </c>
      <c r="V985" s="16">
        <f t="shared" ca="1" si="194"/>
        <v>28143.744343641796</v>
      </c>
      <c r="W985" s="16">
        <f t="shared" ca="1" si="195"/>
        <v>28122.790803173135</v>
      </c>
    </row>
    <row r="986" spans="9:23">
      <c r="I986" s="15">
        <v>961</v>
      </c>
      <c r="J986" s="16">
        <f t="shared" ca="1" si="183"/>
        <v>16.079091378067936</v>
      </c>
      <c r="K986" s="16">
        <f t="shared" ca="1" si="188"/>
        <v>28065.569958454231</v>
      </c>
      <c r="L986" s="16">
        <f t="shared" ca="1" si="189"/>
        <v>28087.527678705086</v>
      </c>
      <c r="M986" s="16">
        <f t="shared" ca="1" si="190"/>
        <v>28113.508906747535</v>
      </c>
      <c r="N986" s="16">
        <f t="shared" ca="1" si="184"/>
        <v>8.99676320712563</v>
      </c>
      <c r="O986" s="16">
        <f t="shared" ca="1" si="185"/>
        <v>28122.505669954659</v>
      </c>
      <c r="P986" s="16">
        <f t="shared" ca="1" si="191"/>
        <v>21.957720250855346</v>
      </c>
      <c r="Q986" s="16">
        <f t="shared" ca="1" si="186"/>
        <v>25.981228042448137</v>
      </c>
      <c r="R986" s="16">
        <f t="shared" ca="1" si="192"/>
        <v>56.935711500429115</v>
      </c>
      <c r="S986" s="15">
        <v>961</v>
      </c>
      <c r="T986" s="15">
        <f t="shared" ca="1" si="187"/>
        <v>1</v>
      </c>
      <c r="U986" s="16">
        <f t="shared" ca="1" si="193"/>
        <v>28122.505669954659</v>
      </c>
      <c r="V986" s="16">
        <f t="shared" ca="1" si="194"/>
        <v>28143.744343641796</v>
      </c>
      <c r="W986" s="16">
        <f t="shared" ca="1" si="195"/>
        <v>28122.790803173135</v>
      </c>
    </row>
    <row r="987" spans="9:23">
      <c r="I987" s="15">
        <v>962</v>
      </c>
      <c r="J987" s="16">
        <f t="shared" ref="J987:J1025" ca="1" si="196">LN(RAND())*(-$B$15)</f>
        <v>1.8918076322341344</v>
      </c>
      <c r="K987" s="16">
        <f t="shared" ca="1" si="188"/>
        <v>28067.461766086464</v>
      </c>
      <c r="L987" s="16">
        <f t="shared" ca="1" si="189"/>
        <v>28122.505669954659</v>
      </c>
      <c r="M987" s="16">
        <f t="shared" ca="1" si="190"/>
        <v>28144.884391940515</v>
      </c>
      <c r="N987" s="16">
        <f t="shared" ref="N987:N1025" ca="1" si="197">(RAND()*5)+5</f>
        <v>5.8292558353321722</v>
      </c>
      <c r="O987" s="16">
        <f t="shared" ref="O987:O1025" ca="1" si="198">M987+N987</f>
        <v>28150.713647775847</v>
      </c>
      <c r="P987" s="16">
        <f t="shared" ca="1" si="191"/>
        <v>55.04390386819432</v>
      </c>
      <c r="Q987" s="16">
        <f t="shared" ref="Q987:Q1025" ca="1" si="199">_xlfn.NORM.INV(RAND(), $B$11,$B$12)</f>
        <v>22.378721985856231</v>
      </c>
      <c r="R987" s="16">
        <f t="shared" ca="1" si="192"/>
        <v>83.251881689382728</v>
      </c>
      <c r="S987" s="15">
        <v>962</v>
      </c>
      <c r="T987" s="15">
        <f t="shared" ref="T987:T1025" ca="1" si="200">IF(O987=U987, 1, IF(O987=V987, 2, IF(W987=O987, 3, IF(X987=O987, 4, 0))))</f>
        <v>1</v>
      </c>
      <c r="U987" s="16">
        <f t="shared" ca="1" si="193"/>
        <v>28150.713647775847</v>
      </c>
      <c r="V987" s="16">
        <f t="shared" ca="1" si="194"/>
        <v>28143.744343641796</v>
      </c>
      <c r="W987" s="16">
        <f t="shared" ca="1" si="195"/>
        <v>28122.790803173135</v>
      </c>
    </row>
    <row r="988" spans="9:23">
      <c r="I988" s="15">
        <v>963</v>
      </c>
      <c r="J988" s="16">
        <f t="shared" ca="1" si="196"/>
        <v>28.929023284882597</v>
      </c>
      <c r="K988" s="16">
        <f t="shared" ref="K988:K1025" ca="1" si="201">K987+J988</f>
        <v>28096.390789371348</v>
      </c>
      <c r="L988" s="16">
        <f t="shared" ref="L988:L1025" ca="1" si="202">IF(K988&gt;MIN(U987:W987), K988, MIN(U987:W987))</f>
        <v>28122.790803173135</v>
      </c>
      <c r="M988" s="16">
        <f t="shared" ref="M988:M1025" ca="1" si="203">L988+Q988</f>
        <v>28185.54454860554</v>
      </c>
      <c r="N988" s="16">
        <f t="shared" ca="1" si="197"/>
        <v>6.2637735335714328</v>
      </c>
      <c r="O988" s="16">
        <f t="shared" ca="1" si="198"/>
        <v>28191.80832213911</v>
      </c>
      <c r="P988" s="16">
        <f t="shared" ref="P988:P1025" ca="1" si="204">IF((L988-K988) &gt;=0, (L988-K988), 0)</f>
        <v>26.400013801787281</v>
      </c>
      <c r="Q988" s="16">
        <f t="shared" ca="1" si="199"/>
        <v>62.753745432403683</v>
      </c>
      <c r="R988" s="16">
        <f t="shared" ref="R988:R1025" ca="1" si="205">Q988+P988+N988</f>
        <v>95.41753276776241</v>
      </c>
      <c r="S988" s="15">
        <v>963</v>
      </c>
      <c r="T988" s="15">
        <f t="shared" ca="1" si="200"/>
        <v>3</v>
      </c>
      <c r="U988" s="16">
        <f t="shared" ref="U988:U1025" ca="1" si="206">IF(U987=MIN(U987:W987), M988 + N988, U987)</f>
        <v>28150.713647775847</v>
      </c>
      <c r="V988" s="16">
        <f t="shared" ref="V988:V1025" ca="1" si="207">IF(V987=MIN(U987:W987), M988 + N988, V987)</f>
        <v>28143.744343641796</v>
      </c>
      <c r="W988" s="16">
        <f t="shared" ca="1" si="195"/>
        <v>28191.80832213911</v>
      </c>
    </row>
    <row r="989" spans="9:23">
      <c r="I989" s="15">
        <v>964</v>
      </c>
      <c r="J989" s="16">
        <f t="shared" ca="1" si="196"/>
        <v>6.0892484542882341</v>
      </c>
      <c r="K989" s="16">
        <f t="shared" ca="1" si="201"/>
        <v>28102.480037825637</v>
      </c>
      <c r="L989" s="16">
        <f t="shared" ca="1" si="202"/>
        <v>28143.744343641796</v>
      </c>
      <c r="M989" s="16">
        <f t="shared" ca="1" si="203"/>
        <v>28176.958820370681</v>
      </c>
      <c r="N989" s="16">
        <f t="shared" ca="1" si="197"/>
        <v>7.368192855966865</v>
      </c>
      <c r="O989" s="16">
        <f t="shared" ca="1" si="198"/>
        <v>28184.327013226648</v>
      </c>
      <c r="P989" s="16">
        <f t="shared" ca="1" si="204"/>
        <v>41.264305816159322</v>
      </c>
      <c r="Q989" s="16">
        <f t="shared" ca="1" si="199"/>
        <v>33.21447672888371</v>
      </c>
      <c r="R989" s="16">
        <f t="shared" ca="1" si="205"/>
        <v>81.8469754010099</v>
      </c>
      <c r="S989" s="15">
        <v>964</v>
      </c>
      <c r="T989" s="15">
        <f t="shared" ca="1" si="200"/>
        <v>2</v>
      </c>
      <c r="U989" s="16">
        <f t="shared" ca="1" si="206"/>
        <v>28150.713647775847</v>
      </c>
      <c r="V989" s="16">
        <f t="shared" ca="1" si="207"/>
        <v>28184.327013226648</v>
      </c>
      <c r="W989" s="16">
        <f t="shared" ref="W989:W1025" ca="1" si="208">IF(W988=MIN(U988:W988), N989+M989, W988)</f>
        <v>28191.80832213911</v>
      </c>
    </row>
    <row r="990" spans="9:23">
      <c r="I990" s="15">
        <v>965</v>
      </c>
      <c r="J990" s="16">
        <f t="shared" ca="1" si="196"/>
        <v>45.844063016781547</v>
      </c>
      <c r="K990" s="16">
        <f t="shared" ca="1" si="201"/>
        <v>28148.324100842419</v>
      </c>
      <c r="L990" s="16">
        <f t="shared" ca="1" si="202"/>
        <v>28150.713647775847</v>
      </c>
      <c r="M990" s="16">
        <f t="shared" ca="1" si="203"/>
        <v>28229.037936010587</v>
      </c>
      <c r="N990" s="16">
        <f t="shared" ca="1" si="197"/>
        <v>5.8820699181289315</v>
      </c>
      <c r="O990" s="16">
        <f t="shared" ca="1" si="198"/>
        <v>28234.920005928718</v>
      </c>
      <c r="P990" s="16">
        <f t="shared" ca="1" si="204"/>
        <v>2.3895469334274821</v>
      </c>
      <c r="Q990" s="16">
        <f t="shared" ca="1" si="199"/>
        <v>78.324288234741545</v>
      </c>
      <c r="R990" s="16">
        <f t="shared" ca="1" si="205"/>
        <v>86.595905086297961</v>
      </c>
      <c r="S990" s="15">
        <v>965</v>
      </c>
      <c r="T990" s="15">
        <f t="shared" ca="1" si="200"/>
        <v>1</v>
      </c>
      <c r="U990" s="16">
        <f t="shared" ca="1" si="206"/>
        <v>28234.920005928718</v>
      </c>
      <c r="V990" s="16">
        <f t="shared" ca="1" si="207"/>
        <v>28184.327013226648</v>
      </c>
      <c r="W990" s="16">
        <f t="shared" ca="1" si="208"/>
        <v>28191.80832213911</v>
      </c>
    </row>
    <row r="991" spans="9:23">
      <c r="I991" s="15">
        <v>966</v>
      </c>
      <c r="J991" s="16">
        <f t="shared" ca="1" si="196"/>
        <v>39.853857632959397</v>
      </c>
      <c r="K991" s="16">
        <f t="shared" ca="1" si="201"/>
        <v>28188.177958475379</v>
      </c>
      <c r="L991" s="16">
        <f t="shared" ca="1" si="202"/>
        <v>28188.177958475379</v>
      </c>
      <c r="M991" s="16">
        <f t="shared" ca="1" si="203"/>
        <v>28247.895072614334</v>
      </c>
      <c r="N991" s="16">
        <f t="shared" ca="1" si="197"/>
        <v>8.1215588680017898</v>
      </c>
      <c r="O991" s="16">
        <f t="shared" ca="1" si="198"/>
        <v>28256.016631482336</v>
      </c>
      <c r="P991" s="16">
        <f t="shared" ca="1" si="204"/>
        <v>0</v>
      </c>
      <c r="Q991" s="16">
        <f t="shared" ca="1" si="199"/>
        <v>59.717114138954152</v>
      </c>
      <c r="R991" s="16">
        <f t="shared" ca="1" si="205"/>
        <v>67.838673006955943</v>
      </c>
      <c r="S991" s="15">
        <v>966</v>
      </c>
      <c r="T991" s="15">
        <f t="shared" ca="1" si="200"/>
        <v>2</v>
      </c>
      <c r="U991" s="16">
        <f t="shared" ca="1" si="206"/>
        <v>28234.920005928718</v>
      </c>
      <c r="V991" s="16">
        <f t="shared" ca="1" si="207"/>
        <v>28256.016631482336</v>
      </c>
      <c r="W991" s="16">
        <f t="shared" ca="1" si="208"/>
        <v>28191.80832213911</v>
      </c>
    </row>
    <row r="992" spans="9:23">
      <c r="I992" s="15">
        <v>967</v>
      </c>
      <c r="J992" s="16">
        <f t="shared" ca="1" si="196"/>
        <v>9.687629039563598</v>
      </c>
      <c r="K992" s="16">
        <f t="shared" ca="1" si="201"/>
        <v>28197.865587514942</v>
      </c>
      <c r="L992" s="16">
        <f t="shared" ca="1" si="202"/>
        <v>28197.865587514942</v>
      </c>
      <c r="M992" s="16">
        <f t="shared" ca="1" si="203"/>
        <v>28263.955076455411</v>
      </c>
      <c r="N992" s="16">
        <f t="shared" ca="1" si="197"/>
        <v>8.3151945182859173</v>
      </c>
      <c r="O992" s="16">
        <f t="shared" ca="1" si="198"/>
        <v>28272.270270973699</v>
      </c>
      <c r="P992" s="16">
        <f t="shared" ca="1" si="204"/>
        <v>0</v>
      </c>
      <c r="Q992" s="16">
        <f t="shared" ca="1" si="199"/>
        <v>66.089488940469749</v>
      </c>
      <c r="R992" s="16">
        <f t="shared" ca="1" si="205"/>
        <v>74.40468345875567</v>
      </c>
      <c r="S992" s="15">
        <v>967</v>
      </c>
      <c r="T992" s="15">
        <f t="shared" ca="1" si="200"/>
        <v>3</v>
      </c>
      <c r="U992" s="16">
        <f t="shared" ca="1" si="206"/>
        <v>28234.920005928718</v>
      </c>
      <c r="V992" s="16">
        <f t="shared" ca="1" si="207"/>
        <v>28256.016631482336</v>
      </c>
      <c r="W992" s="16">
        <f t="shared" ca="1" si="208"/>
        <v>28272.270270973699</v>
      </c>
    </row>
    <row r="993" spans="9:23">
      <c r="I993" s="15">
        <v>968</v>
      </c>
      <c r="J993" s="16">
        <f t="shared" ca="1" si="196"/>
        <v>10.243880597984806</v>
      </c>
      <c r="K993" s="16">
        <f t="shared" ca="1" si="201"/>
        <v>28208.109468112925</v>
      </c>
      <c r="L993" s="16">
        <f t="shared" ca="1" si="202"/>
        <v>28234.920005928718</v>
      </c>
      <c r="M993" s="16">
        <f t="shared" ca="1" si="203"/>
        <v>28327.598917589527</v>
      </c>
      <c r="N993" s="16">
        <f t="shared" ca="1" si="197"/>
        <v>7.1997857391991893</v>
      </c>
      <c r="O993" s="16">
        <f t="shared" ca="1" si="198"/>
        <v>28334.798703328725</v>
      </c>
      <c r="P993" s="16">
        <f t="shared" ca="1" si="204"/>
        <v>26.810537815792486</v>
      </c>
      <c r="Q993" s="16">
        <f t="shared" ca="1" si="199"/>
        <v>92.678911660809263</v>
      </c>
      <c r="R993" s="16">
        <f t="shared" ca="1" si="205"/>
        <v>126.68923521580093</v>
      </c>
      <c r="S993" s="15">
        <v>968</v>
      </c>
      <c r="T993" s="15">
        <f t="shared" ca="1" si="200"/>
        <v>1</v>
      </c>
      <c r="U993" s="16">
        <f t="shared" ca="1" si="206"/>
        <v>28334.798703328725</v>
      </c>
      <c r="V993" s="16">
        <f t="shared" ca="1" si="207"/>
        <v>28256.016631482336</v>
      </c>
      <c r="W993" s="16">
        <f t="shared" ca="1" si="208"/>
        <v>28272.270270973699</v>
      </c>
    </row>
    <row r="994" spans="9:23">
      <c r="I994" s="15">
        <v>969</v>
      </c>
      <c r="J994" s="16">
        <f t="shared" ca="1" si="196"/>
        <v>19.080305742714526</v>
      </c>
      <c r="K994" s="16">
        <f t="shared" ca="1" si="201"/>
        <v>28227.18977385564</v>
      </c>
      <c r="L994" s="16">
        <f t="shared" ca="1" si="202"/>
        <v>28256.016631482336</v>
      </c>
      <c r="M994" s="16">
        <f t="shared" ca="1" si="203"/>
        <v>28291.208099353818</v>
      </c>
      <c r="N994" s="16">
        <f t="shared" ca="1" si="197"/>
        <v>9.1212173743021054</v>
      </c>
      <c r="O994" s="16">
        <f t="shared" ca="1" si="198"/>
        <v>28300.329316728119</v>
      </c>
      <c r="P994" s="16">
        <f t="shared" ca="1" si="204"/>
        <v>28.826857626696437</v>
      </c>
      <c r="Q994" s="16">
        <f t="shared" ca="1" si="199"/>
        <v>35.191467871483546</v>
      </c>
      <c r="R994" s="16">
        <f t="shared" ca="1" si="205"/>
        <v>73.139542872482096</v>
      </c>
      <c r="S994" s="15">
        <v>969</v>
      </c>
      <c r="T994" s="15">
        <f t="shared" ca="1" si="200"/>
        <v>2</v>
      </c>
      <c r="U994" s="16">
        <f t="shared" ca="1" si="206"/>
        <v>28334.798703328725</v>
      </c>
      <c r="V994" s="16">
        <f t="shared" ca="1" si="207"/>
        <v>28300.329316728119</v>
      </c>
      <c r="W994" s="16">
        <f t="shared" ca="1" si="208"/>
        <v>28272.270270973699</v>
      </c>
    </row>
    <row r="995" spans="9:23">
      <c r="I995" s="15">
        <v>970</v>
      </c>
      <c r="J995" s="16">
        <f t="shared" ca="1" si="196"/>
        <v>19.605004605034061</v>
      </c>
      <c r="K995" s="16">
        <f t="shared" ca="1" si="201"/>
        <v>28246.794778460673</v>
      </c>
      <c r="L995" s="16">
        <f t="shared" ca="1" si="202"/>
        <v>28272.270270973699</v>
      </c>
      <c r="M995" s="16">
        <f t="shared" ca="1" si="203"/>
        <v>28320.832863788528</v>
      </c>
      <c r="N995" s="16">
        <f t="shared" ca="1" si="197"/>
        <v>9.9893440626959347</v>
      </c>
      <c r="O995" s="16">
        <f t="shared" ca="1" si="198"/>
        <v>28330.822207851223</v>
      </c>
      <c r="P995" s="16">
        <f t="shared" ca="1" si="204"/>
        <v>25.475492513025529</v>
      </c>
      <c r="Q995" s="16">
        <f t="shared" ca="1" si="199"/>
        <v>48.562592814828172</v>
      </c>
      <c r="R995" s="16">
        <f t="shared" ca="1" si="205"/>
        <v>84.027429390549642</v>
      </c>
      <c r="S995" s="15">
        <v>970</v>
      </c>
      <c r="T995" s="15">
        <f t="shared" ca="1" si="200"/>
        <v>3</v>
      </c>
      <c r="U995" s="16">
        <f t="shared" ca="1" si="206"/>
        <v>28334.798703328725</v>
      </c>
      <c r="V995" s="16">
        <f t="shared" ca="1" si="207"/>
        <v>28300.329316728119</v>
      </c>
      <c r="W995" s="16">
        <f t="shared" ca="1" si="208"/>
        <v>28330.822207851223</v>
      </c>
    </row>
    <row r="996" spans="9:23">
      <c r="I996" s="15">
        <v>971</v>
      </c>
      <c r="J996" s="16">
        <f t="shared" ca="1" si="196"/>
        <v>24.724203900549529</v>
      </c>
      <c r="K996" s="16">
        <f t="shared" ca="1" si="201"/>
        <v>28271.518982361224</v>
      </c>
      <c r="L996" s="16">
        <f t="shared" ca="1" si="202"/>
        <v>28300.329316728119</v>
      </c>
      <c r="M996" s="16">
        <f t="shared" ca="1" si="203"/>
        <v>28342.903802226014</v>
      </c>
      <c r="N996" s="16">
        <f t="shared" ca="1" si="197"/>
        <v>9.3085811786017132</v>
      </c>
      <c r="O996" s="16">
        <f t="shared" ca="1" si="198"/>
        <v>28352.212383404614</v>
      </c>
      <c r="P996" s="16">
        <f t="shared" ca="1" si="204"/>
        <v>28.810334366895404</v>
      </c>
      <c r="Q996" s="16">
        <f t="shared" ca="1" si="199"/>
        <v>42.574485497895125</v>
      </c>
      <c r="R996" s="16">
        <f t="shared" ca="1" si="205"/>
        <v>80.693401043392242</v>
      </c>
      <c r="S996" s="15">
        <v>971</v>
      </c>
      <c r="T996" s="15">
        <f t="shared" ca="1" si="200"/>
        <v>2</v>
      </c>
      <c r="U996" s="16">
        <f t="shared" ca="1" si="206"/>
        <v>28334.798703328725</v>
      </c>
      <c r="V996" s="16">
        <f t="shared" ca="1" si="207"/>
        <v>28352.212383404614</v>
      </c>
      <c r="W996" s="16">
        <f t="shared" ca="1" si="208"/>
        <v>28330.822207851223</v>
      </c>
    </row>
    <row r="997" spans="9:23">
      <c r="I997" s="15">
        <v>972</v>
      </c>
      <c r="J997" s="16">
        <f t="shared" ca="1" si="196"/>
        <v>69.620254728490295</v>
      </c>
      <c r="K997" s="16">
        <f t="shared" ca="1" si="201"/>
        <v>28341.139237089716</v>
      </c>
      <c r="L997" s="16">
        <f t="shared" ca="1" si="202"/>
        <v>28341.139237089716</v>
      </c>
      <c r="M997" s="16">
        <f t="shared" ca="1" si="203"/>
        <v>28411.976456585548</v>
      </c>
      <c r="N997" s="16">
        <f t="shared" ca="1" si="197"/>
        <v>8.1487490412486654</v>
      </c>
      <c r="O997" s="16">
        <f t="shared" ca="1" si="198"/>
        <v>28420.125205626795</v>
      </c>
      <c r="P997" s="16">
        <f t="shared" ca="1" si="204"/>
        <v>0</v>
      </c>
      <c r="Q997" s="16">
        <f t="shared" ca="1" si="199"/>
        <v>70.837219495832045</v>
      </c>
      <c r="R997" s="16">
        <f t="shared" ca="1" si="205"/>
        <v>78.985968537080709</v>
      </c>
      <c r="S997" s="15">
        <v>972</v>
      </c>
      <c r="T997" s="15">
        <f t="shared" ca="1" si="200"/>
        <v>3</v>
      </c>
      <c r="U997" s="16">
        <f t="shared" ca="1" si="206"/>
        <v>28334.798703328725</v>
      </c>
      <c r="V997" s="16">
        <f t="shared" ca="1" si="207"/>
        <v>28352.212383404614</v>
      </c>
      <c r="W997" s="16">
        <f t="shared" ca="1" si="208"/>
        <v>28420.125205626795</v>
      </c>
    </row>
    <row r="998" spans="9:23">
      <c r="I998" s="15">
        <v>973</v>
      </c>
      <c r="J998" s="16">
        <f t="shared" ca="1" si="196"/>
        <v>35.056205534681226</v>
      </c>
      <c r="K998" s="16">
        <f t="shared" ca="1" si="201"/>
        <v>28376.195442624397</v>
      </c>
      <c r="L998" s="16">
        <f t="shared" ca="1" si="202"/>
        <v>28376.195442624397</v>
      </c>
      <c r="M998" s="16">
        <f t="shared" ca="1" si="203"/>
        <v>28427.20098139382</v>
      </c>
      <c r="N998" s="16">
        <f t="shared" ca="1" si="197"/>
        <v>5.7849921962803359</v>
      </c>
      <c r="O998" s="16">
        <f t="shared" ca="1" si="198"/>
        <v>28432.985973590101</v>
      </c>
      <c r="P998" s="16">
        <f t="shared" ca="1" si="204"/>
        <v>0</v>
      </c>
      <c r="Q998" s="16">
        <f t="shared" ca="1" si="199"/>
        <v>51.005538769424525</v>
      </c>
      <c r="R998" s="16">
        <f t="shared" ca="1" si="205"/>
        <v>56.79053096570486</v>
      </c>
      <c r="S998" s="15">
        <v>973</v>
      </c>
      <c r="T998" s="15">
        <f t="shared" ca="1" si="200"/>
        <v>1</v>
      </c>
      <c r="U998" s="16">
        <f t="shared" ca="1" si="206"/>
        <v>28432.985973590101</v>
      </c>
      <c r="V998" s="16">
        <f t="shared" ca="1" si="207"/>
        <v>28352.212383404614</v>
      </c>
      <c r="W998" s="16">
        <f t="shared" ca="1" si="208"/>
        <v>28420.125205626795</v>
      </c>
    </row>
    <row r="999" spans="9:23">
      <c r="I999" s="15">
        <v>974</v>
      </c>
      <c r="J999" s="16">
        <f t="shared" ca="1" si="196"/>
        <v>21.133272856413967</v>
      </c>
      <c r="K999" s="16">
        <f t="shared" ca="1" si="201"/>
        <v>28397.328715480813</v>
      </c>
      <c r="L999" s="16">
        <f t="shared" ca="1" si="202"/>
        <v>28397.328715480813</v>
      </c>
      <c r="M999" s="16">
        <f t="shared" ca="1" si="203"/>
        <v>28474.762463879004</v>
      </c>
      <c r="N999" s="16">
        <f t="shared" ca="1" si="197"/>
        <v>6.1088772094023698</v>
      </c>
      <c r="O999" s="16">
        <f t="shared" ca="1" si="198"/>
        <v>28480.871341088405</v>
      </c>
      <c r="P999" s="16">
        <f t="shared" ca="1" si="204"/>
        <v>0</v>
      </c>
      <c r="Q999" s="16">
        <f t="shared" ca="1" si="199"/>
        <v>77.433748398191398</v>
      </c>
      <c r="R999" s="16">
        <f t="shared" ca="1" si="205"/>
        <v>83.542625607593763</v>
      </c>
      <c r="S999" s="15">
        <v>974</v>
      </c>
      <c r="T999" s="15">
        <f t="shared" ca="1" si="200"/>
        <v>2</v>
      </c>
      <c r="U999" s="16">
        <f t="shared" ca="1" si="206"/>
        <v>28432.985973590101</v>
      </c>
      <c r="V999" s="16">
        <f t="shared" ca="1" si="207"/>
        <v>28480.871341088405</v>
      </c>
      <c r="W999" s="16">
        <f t="shared" ca="1" si="208"/>
        <v>28420.125205626795</v>
      </c>
    </row>
    <row r="1000" spans="9:23">
      <c r="I1000" s="15">
        <v>975</v>
      </c>
      <c r="J1000" s="16">
        <f t="shared" ca="1" si="196"/>
        <v>17.931793853557309</v>
      </c>
      <c r="K1000" s="16">
        <f t="shared" ca="1" si="201"/>
        <v>28415.26050933437</v>
      </c>
      <c r="L1000" s="16">
        <f t="shared" ca="1" si="202"/>
        <v>28420.125205626795</v>
      </c>
      <c r="M1000" s="16">
        <f t="shared" ca="1" si="203"/>
        <v>28480.162736332106</v>
      </c>
      <c r="N1000" s="16">
        <f t="shared" ca="1" si="197"/>
        <v>8.6684408935345516</v>
      </c>
      <c r="O1000" s="16">
        <f t="shared" ca="1" si="198"/>
        <v>28488.831177225642</v>
      </c>
      <c r="P1000" s="16">
        <f t="shared" ca="1" si="204"/>
        <v>4.8646962924249237</v>
      </c>
      <c r="Q1000" s="16">
        <f t="shared" ca="1" si="199"/>
        <v>60.03753070530977</v>
      </c>
      <c r="R1000" s="16">
        <f t="shared" ca="1" si="205"/>
        <v>73.570667891269238</v>
      </c>
      <c r="S1000" s="15">
        <v>975</v>
      </c>
      <c r="T1000" s="15">
        <f t="shared" ca="1" si="200"/>
        <v>3</v>
      </c>
      <c r="U1000" s="16">
        <f t="shared" ca="1" si="206"/>
        <v>28432.985973590101</v>
      </c>
      <c r="V1000" s="16">
        <f t="shared" ca="1" si="207"/>
        <v>28480.871341088405</v>
      </c>
      <c r="W1000" s="16">
        <f t="shared" ca="1" si="208"/>
        <v>28488.831177225642</v>
      </c>
    </row>
    <row r="1001" spans="9:23">
      <c r="I1001" s="15">
        <v>976</v>
      </c>
      <c r="J1001" s="16">
        <f t="shared" ca="1" si="196"/>
        <v>24.202822676488324</v>
      </c>
      <c r="K1001" s="16">
        <f t="shared" ca="1" si="201"/>
        <v>28439.463332010859</v>
      </c>
      <c r="L1001" s="16">
        <f t="shared" ca="1" si="202"/>
        <v>28439.463332010859</v>
      </c>
      <c r="M1001" s="16">
        <f t="shared" ca="1" si="203"/>
        <v>28499.994627170388</v>
      </c>
      <c r="N1001" s="16">
        <f t="shared" ca="1" si="197"/>
        <v>8.9609934435435203</v>
      </c>
      <c r="O1001" s="16">
        <f t="shared" ca="1" si="198"/>
        <v>28508.955620613931</v>
      </c>
      <c r="P1001" s="16">
        <f t="shared" ca="1" si="204"/>
        <v>0</v>
      </c>
      <c r="Q1001" s="16">
        <f t="shared" ca="1" si="199"/>
        <v>60.531295159531183</v>
      </c>
      <c r="R1001" s="16">
        <f t="shared" ca="1" si="205"/>
        <v>69.492288603074698</v>
      </c>
      <c r="S1001" s="15">
        <v>976</v>
      </c>
      <c r="T1001" s="15">
        <f t="shared" ca="1" si="200"/>
        <v>1</v>
      </c>
      <c r="U1001" s="16">
        <f t="shared" ca="1" si="206"/>
        <v>28508.955620613931</v>
      </c>
      <c r="V1001" s="16">
        <f t="shared" ca="1" si="207"/>
        <v>28480.871341088405</v>
      </c>
      <c r="W1001" s="16">
        <f t="shared" ca="1" si="208"/>
        <v>28488.831177225642</v>
      </c>
    </row>
    <row r="1002" spans="9:23">
      <c r="I1002" s="15">
        <v>977</v>
      </c>
      <c r="J1002" s="16">
        <f t="shared" ca="1" si="196"/>
        <v>54.159611088001121</v>
      </c>
      <c r="K1002" s="16">
        <f t="shared" ca="1" si="201"/>
        <v>28493.622943098861</v>
      </c>
      <c r="L1002" s="16">
        <f t="shared" ca="1" si="202"/>
        <v>28493.622943098861</v>
      </c>
      <c r="M1002" s="16">
        <f t="shared" ca="1" si="203"/>
        <v>28585.763494131974</v>
      </c>
      <c r="N1002" s="16">
        <f t="shared" ca="1" si="197"/>
        <v>9.9754721777010182</v>
      </c>
      <c r="O1002" s="16">
        <f t="shared" ca="1" si="198"/>
        <v>28595.738966309676</v>
      </c>
      <c r="P1002" s="16">
        <f t="shared" ca="1" si="204"/>
        <v>0</v>
      </c>
      <c r="Q1002" s="16">
        <f t="shared" ca="1" si="199"/>
        <v>92.140551033111507</v>
      </c>
      <c r="R1002" s="16">
        <f t="shared" ca="1" si="205"/>
        <v>102.11602321081253</v>
      </c>
      <c r="S1002" s="15">
        <v>977</v>
      </c>
      <c r="T1002" s="15">
        <f t="shared" ca="1" si="200"/>
        <v>2</v>
      </c>
      <c r="U1002" s="16">
        <f t="shared" ca="1" si="206"/>
        <v>28508.955620613931</v>
      </c>
      <c r="V1002" s="16">
        <f t="shared" ca="1" si="207"/>
        <v>28595.738966309676</v>
      </c>
      <c r="W1002" s="16">
        <f t="shared" ca="1" si="208"/>
        <v>28488.831177225642</v>
      </c>
    </row>
    <row r="1003" spans="9:23">
      <c r="I1003" s="15">
        <v>978</v>
      </c>
      <c r="J1003" s="16">
        <f t="shared" ca="1" si="196"/>
        <v>60.572472110372857</v>
      </c>
      <c r="K1003" s="16">
        <f t="shared" ca="1" si="201"/>
        <v>28554.195415209233</v>
      </c>
      <c r="L1003" s="16">
        <f t="shared" ca="1" si="202"/>
        <v>28554.195415209233</v>
      </c>
      <c r="M1003" s="16">
        <f t="shared" ca="1" si="203"/>
        <v>28602.293269980462</v>
      </c>
      <c r="N1003" s="16">
        <f t="shared" ca="1" si="197"/>
        <v>5.8462329342346928</v>
      </c>
      <c r="O1003" s="16">
        <f t="shared" ca="1" si="198"/>
        <v>28608.139502914699</v>
      </c>
      <c r="P1003" s="16">
        <f t="shared" ca="1" si="204"/>
        <v>0</v>
      </c>
      <c r="Q1003" s="16">
        <f t="shared" ca="1" si="199"/>
        <v>48.097854771227631</v>
      </c>
      <c r="R1003" s="16">
        <f t="shared" ca="1" si="205"/>
        <v>53.944087705462323</v>
      </c>
      <c r="S1003" s="15">
        <v>978</v>
      </c>
      <c r="T1003" s="15">
        <f t="shared" ca="1" si="200"/>
        <v>3</v>
      </c>
      <c r="U1003" s="16">
        <f t="shared" ca="1" si="206"/>
        <v>28508.955620613931</v>
      </c>
      <c r="V1003" s="16">
        <f t="shared" ca="1" si="207"/>
        <v>28595.738966309676</v>
      </c>
      <c r="W1003" s="16">
        <f t="shared" ca="1" si="208"/>
        <v>28608.139502914699</v>
      </c>
    </row>
    <row r="1004" spans="9:23">
      <c r="I1004" s="15">
        <v>979</v>
      </c>
      <c r="J1004" s="16">
        <f t="shared" ca="1" si="196"/>
        <v>47.910152211644295</v>
      </c>
      <c r="K1004" s="16">
        <f t="shared" ca="1" si="201"/>
        <v>28602.105567420876</v>
      </c>
      <c r="L1004" s="16">
        <f t="shared" ca="1" si="202"/>
        <v>28602.105567420876</v>
      </c>
      <c r="M1004" s="16">
        <f t="shared" ca="1" si="203"/>
        <v>28643.124892947293</v>
      </c>
      <c r="N1004" s="16">
        <f t="shared" ca="1" si="197"/>
        <v>7.6787337536116791</v>
      </c>
      <c r="O1004" s="16">
        <f t="shared" ca="1" si="198"/>
        <v>28650.803626700905</v>
      </c>
      <c r="P1004" s="16">
        <f t="shared" ca="1" si="204"/>
        <v>0</v>
      </c>
      <c r="Q1004" s="16">
        <f t="shared" ca="1" si="199"/>
        <v>41.019325526415628</v>
      </c>
      <c r="R1004" s="16">
        <f t="shared" ca="1" si="205"/>
        <v>48.698059280027309</v>
      </c>
      <c r="S1004" s="15">
        <v>979</v>
      </c>
      <c r="T1004" s="15">
        <f t="shared" ca="1" si="200"/>
        <v>1</v>
      </c>
      <c r="U1004" s="16">
        <f t="shared" ca="1" si="206"/>
        <v>28650.803626700905</v>
      </c>
      <c r="V1004" s="16">
        <f t="shared" ca="1" si="207"/>
        <v>28595.738966309676</v>
      </c>
      <c r="W1004" s="16">
        <f t="shared" ca="1" si="208"/>
        <v>28608.139502914699</v>
      </c>
    </row>
    <row r="1005" spans="9:23">
      <c r="I1005" s="15">
        <v>980</v>
      </c>
      <c r="J1005" s="16">
        <f t="shared" ca="1" si="196"/>
        <v>6.20841315809849</v>
      </c>
      <c r="K1005" s="16">
        <f t="shared" ca="1" si="201"/>
        <v>28608.313980578976</v>
      </c>
      <c r="L1005" s="16">
        <f t="shared" ca="1" si="202"/>
        <v>28608.313980578976</v>
      </c>
      <c r="M1005" s="16">
        <f t="shared" ca="1" si="203"/>
        <v>28683.238772418554</v>
      </c>
      <c r="N1005" s="16">
        <f t="shared" ca="1" si="197"/>
        <v>8.3195111857148234</v>
      </c>
      <c r="O1005" s="16">
        <f t="shared" ca="1" si="198"/>
        <v>28691.558283604267</v>
      </c>
      <c r="P1005" s="16">
        <f t="shared" ca="1" si="204"/>
        <v>0</v>
      </c>
      <c r="Q1005" s="16">
        <f t="shared" ca="1" si="199"/>
        <v>74.924791839577765</v>
      </c>
      <c r="R1005" s="16">
        <f t="shared" ca="1" si="205"/>
        <v>83.244303025292595</v>
      </c>
      <c r="S1005" s="15">
        <v>980</v>
      </c>
      <c r="T1005" s="15">
        <f t="shared" ca="1" si="200"/>
        <v>2</v>
      </c>
      <c r="U1005" s="16">
        <f t="shared" ca="1" si="206"/>
        <v>28650.803626700905</v>
      </c>
      <c r="V1005" s="16">
        <f t="shared" ca="1" si="207"/>
        <v>28691.558283604267</v>
      </c>
      <c r="W1005" s="16">
        <f t="shared" ca="1" si="208"/>
        <v>28608.139502914699</v>
      </c>
    </row>
    <row r="1006" spans="9:23">
      <c r="I1006" s="15">
        <v>981</v>
      </c>
      <c r="J1006" s="16">
        <f t="shared" ca="1" si="196"/>
        <v>12.060266480738466</v>
      </c>
      <c r="K1006" s="16">
        <f t="shared" ca="1" si="201"/>
        <v>28620.374247059714</v>
      </c>
      <c r="L1006" s="16">
        <f t="shared" ca="1" si="202"/>
        <v>28620.374247059714</v>
      </c>
      <c r="M1006" s="16">
        <f t="shared" ca="1" si="203"/>
        <v>28673.040425083138</v>
      </c>
      <c r="N1006" s="16">
        <f t="shared" ca="1" si="197"/>
        <v>7.9376004649291998</v>
      </c>
      <c r="O1006" s="16">
        <f t="shared" ca="1" si="198"/>
        <v>28680.978025548065</v>
      </c>
      <c r="P1006" s="16">
        <f t="shared" ca="1" si="204"/>
        <v>0</v>
      </c>
      <c r="Q1006" s="16">
        <f t="shared" ca="1" si="199"/>
        <v>52.666178023424088</v>
      </c>
      <c r="R1006" s="16">
        <f t="shared" ca="1" si="205"/>
        <v>60.603778488353285</v>
      </c>
      <c r="S1006" s="15">
        <v>981</v>
      </c>
      <c r="T1006" s="15">
        <f t="shared" ca="1" si="200"/>
        <v>3</v>
      </c>
      <c r="U1006" s="16">
        <f t="shared" ca="1" si="206"/>
        <v>28650.803626700905</v>
      </c>
      <c r="V1006" s="16">
        <f t="shared" ca="1" si="207"/>
        <v>28691.558283604267</v>
      </c>
      <c r="W1006" s="16">
        <f t="shared" ca="1" si="208"/>
        <v>28680.978025548065</v>
      </c>
    </row>
    <row r="1007" spans="9:23">
      <c r="I1007" s="15">
        <v>982</v>
      </c>
      <c r="J1007" s="16">
        <f t="shared" ca="1" si="196"/>
        <v>13.385445894137961</v>
      </c>
      <c r="K1007" s="16">
        <f t="shared" ca="1" si="201"/>
        <v>28633.759692953852</v>
      </c>
      <c r="L1007" s="16">
        <f t="shared" ca="1" si="202"/>
        <v>28650.803626700905</v>
      </c>
      <c r="M1007" s="16">
        <f t="shared" ca="1" si="203"/>
        <v>28742.023025953746</v>
      </c>
      <c r="N1007" s="16">
        <f t="shared" ca="1" si="197"/>
        <v>9.917693230324188</v>
      </c>
      <c r="O1007" s="16">
        <f t="shared" ca="1" si="198"/>
        <v>28751.940719184069</v>
      </c>
      <c r="P1007" s="16">
        <f t="shared" ca="1" si="204"/>
        <v>17.043933747052506</v>
      </c>
      <c r="Q1007" s="16">
        <f t="shared" ca="1" si="199"/>
        <v>91.219399252839466</v>
      </c>
      <c r="R1007" s="16">
        <f t="shared" ca="1" si="205"/>
        <v>118.18102623021616</v>
      </c>
      <c r="S1007" s="15">
        <v>982</v>
      </c>
      <c r="T1007" s="15">
        <f t="shared" ca="1" si="200"/>
        <v>1</v>
      </c>
      <c r="U1007" s="16">
        <f t="shared" ca="1" si="206"/>
        <v>28751.940719184069</v>
      </c>
      <c r="V1007" s="16">
        <f t="shared" ca="1" si="207"/>
        <v>28691.558283604267</v>
      </c>
      <c r="W1007" s="16">
        <f t="shared" ca="1" si="208"/>
        <v>28680.978025548065</v>
      </c>
    </row>
    <row r="1008" spans="9:23">
      <c r="I1008" s="15">
        <v>983</v>
      </c>
      <c r="J1008" s="16">
        <f t="shared" ca="1" si="196"/>
        <v>38.378209449923773</v>
      </c>
      <c r="K1008" s="16">
        <f t="shared" ca="1" si="201"/>
        <v>28672.137902403774</v>
      </c>
      <c r="L1008" s="16">
        <f t="shared" ca="1" si="202"/>
        <v>28680.978025548065</v>
      </c>
      <c r="M1008" s="16">
        <f t="shared" ca="1" si="203"/>
        <v>28676.184522176427</v>
      </c>
      <c r="N1008" s="16">
        <f t="shared" ca="1" si="197"/>
        <v>7.2107439474758515</v>
      </c>
      <c r="O1008" s="16">
        <f t="shared" ca="1" si="198"/>
        <v>28683.395266123902</v>
      </c>
      <c r="P1008" s="16">
        <f t="shared" ca="1" si="204"/>
        <v>8.8401231442912831</v>
      </c>
      <c r="Q1008" s="16">
        <f t="shared" ca="1" si="199"/>
        <v>-4.7935033716402273</v>
      </c>
      <c r="R1008" s="16">
        <f t="shared" ca="1" si="205"/>
        <v>11.257363720126907</v>
      </c>
      <c r="S1008" s="15">
        <v>983</v>
      </c>
      <c r="T1008" s="15">
        <f t="shared" ca="1" si="200"/>
        <v>3</v>
      </c>
      <c r="U1008" s="16">
        <f t="shared" ca="1" si="206"/>
        <v>28751.940719184069</v>
      </c>
      <c r="V1008" s="16">
        <f t="shared" ca="1" si="207"/>
        <v>28691.558283604267</v>
      </c>
      <c r="W1008" s="16">
        <f t="shared" ca="1" si="208"/>
        <v>28683.395266123902</v>
      </c>
    </row>
    <row r="1009" spans="9:23">
      <c r="I1009" s="15">
        <v>984</v>
      </c>
      <c r="J1009" s="16">
        <f t="shared" ca="1" si="196"/>
        <v>3.0897441730784502E-3</v>
      </c>
      <c r="K1009" s="16">
        <f t="shared" ca="1" si="201"/>
        <v>28672.140992147946</v>
      </c>
      <c r="L1009" s="16">
        <f t="shared" ca="1" si="202"/>
        <v>28683.395266123902</v>
      </c>
      <c r="M1009" s="16">
        <f t="shared" ca="1" si="203"/>
        <v>28702.984077592948</v>
      </c>
      <c r="N1009" s="16">
        <f t="shared" ca="1" si="197"/>
        <v>7.2233153159212442</v>
      </c>
      <c r="O1009" s="16">
        <f t="shared" ca="1" si="198"/>
        <v>28710.207392908869</v>
      </c>
      <c r="P1009" s="16">
        <f t="shared" ca="1" si="204"/>
        <v>11.254273975955584</v>
      </c>
      <c r="Q1009" s="16">
        <f t="shared" ca="1" si="199"/>
        <v>19.588811469047073</v>
      </c>
      <c r="R1009" s="16">
        <f t="shared" ca="1" si="205"/>
        <v>38.066400760923898</v>
      </c>
      <c r="S1009" s="15">
        <v>984</v>
      </c>
      <c r="T1009" s="15">
        <f t="shared" ca="1" si="200"/>
        <v>3</v>
      </c>
      <c r="U1009" s="16">
        <f t="shared" ca="1" si="206"/>
        <v>28751.940719184069</v>
      </c>
      <c r="V1009" s="16">
        <f t="shared" ca="1" si="207"/>
        <v>28691.558283604267</v>
      </c>
      <c r="W1009" s="16">
        <f t="shared" ca="1" si="208"/>
        <v>28710.207392908869</v>
      </c>
    </row>
    <row r="1010" spans="9:23">
      <c r="I1010" s="15">
        <v>985</v>
      </c>
      <c r="J1010" s="16">
        <f t="shared" ca="1" si="196"/>
        <v>31.851813724465259</v>
      </c>
      <c r="K1010" s="16">
        <f t="shared" ca="1" si="201"/>
        <v>28703.992805872411</v>
      </c>
      <c r="L1010" s="16">
        <f t="shared" ca="1" si="202"/>
        <v>28703.992805872411</v>
      </c>
      <c r="M1010" s="16">
        <f t="shared" ca="1" si="203"/>
        <v>28753.119628138189</v>
      </c>
      <c r="N1010" s="16">
        <f t="shared" ca="1" si="197"/>
        <v>9.7918755035301661</v>
      </c>
      <c r="O1010" s="16">
        <f t="shared" ca="1" si="198"/>
        <v>28762.911503641721</v>
      </c>
      <c r="P1010" s="16">
        <f t="shared" ca="1" si="204"/>
        <v>0</v>
      </c>
      <c r="Q1010" s="16">
        <f t="shared" ca="1" si="199"/>
        <v>49.1268222657786</v>
      </c>
      <c r="R1010" s="16">
        <f t="shared" ca="1" si="205"/>
        <v>58.918697769308764</v>
      </c>
      <c r="S1010" s="15">
        <v>985</v>
      </c>
      <c r="T1010" s="15">
        <f t="shared" ca="1" si="200"/>
        <v>2</v>
      </c>
      <c r="U1010" s="16">
        <f t="shared" ca="1" si="206"/>
        <v>28751.940719184069</v>
      </c>
      <c r="V1010" s="16">
        <f t="shared" ca="1" si="207"/>
        <v>28762.911503641721</v>
      </c>
      <c r="W1010" s="16">
        <f t="shared" ca="1" si="208"/>
        <v>28710.207392908869</v>
      </c>
    </row>
    <row r="1011" spans="9:23">
      <c r="I1011" s="15">
        <v>986</v>
      </c>
      <c r="J1011" s="16">
        <f t="shared" ca="1" si="196"/>
        <v>61.883460697428674</v>
      </c>
      <c r="K1011" s="16">
        <f t="shared" ca="1" si="201"/>
        <v>28765.876266569838</v>
      </c>
      <c r="L1011" s="16">
        <f t="shared" ca="1" si="202"/>
        <v>28765.876266569838</v>
      </c>
      <c r="M1011" s="16">
        <f t="shared" ca="1" si="203"/>
        <v>28815.662826025527</v>
      </c>
      <c r="N1011" s="16">
        <f t="shared" ca="1" si="197"/>
        <v>7.5574347638657713</v>
      </c>
      <c r="O1011" s="16">
        <f t="shared" ca="1" si="198"/>
        <v>28823.220260789392</v>
      </c>
      <c r="P1011" s="16">
        <f t="shared" ca="1" si="204"/>
        <v>0</v>
      </c>
      <c r="Q1011" s="16">
        <f t="shared" ca="1" si="199"/>
        <v>49.786559455688348</v>
      </c>
      <c r="R1011" s="16">
        <f t="shared" ca="1" si="205"/>
        <v>57.343994219554119</v>
      </c>
      <c r="S1011" s="15">
        <v>986</v>
      </c>
      <c r="T1011" s="15">
        <f t="shared" ca="1" si="200"/>
        <v>3</v>
      </c>
      <c r="U1011" s="16">
        <f t="shared" ca="1" si="206"/>
        <v>28751.940719184069</v>
      </c>
      <c r="V1011" s="16">
        <f t="shared" ca="1" si="207"/>
        <v>28762.911503641721</v>
      </c>
      <c r="W1011" s="16">
        <f t="shared" ca="1" si="208"/>
        <v>28823.220260789392</v>
      </c>
    </row>
    <row r="1012" spans="9:23">
      <c r="I1012" s="15">
        <v>987</v>
      </c>
      <c r="J1012" s="16">
        <f t="shared" ca="1" si="196"/>
        <v>75.362279083467797</v>
      </c>
      <c r="K1012" s="16">
        <f t="shared" ca="1" si="201"/>
        <v>28841.238545653305</v>
      </c>
      <c r="L1012" s="16">
        <f t="shared" ca="1" si="202"/>
        <v>28841.238545653305</v>
      </c>
      <c r="M1012" s="16">
        <f t="shared" ca="1" si="203"/>
        <v>28910.521724162787</v>
      </c>
      <c r="N1012" s="16">
        <f t="shared" ca="1" si="197"/>
        <v>7.395189131225532</v>
      </c>
      <c r="O1012" s="16">
        <f t="shared" ca="1" si="198"/>
        <v>28917.916913294011</v>
      </c>
      <c r="P1012" s="16">
        <f t="shared" ca="1" si="204"/>
        <v>0</v>
      </c>
      <c r="Q1012" s="16">
        <f t="shared" ca="1" si="199"/>
        <v>69.283178509481075</v>
      </c>
      <c r="R1012" s="16">
        <f t="shared" ca="1" si="205"/>
        <v>76.678367640706611</v>
      </c>
      <c r="S1012" s="15">
        <v>987</v>
      </c>
      <c r="T1012" s="15">
        <f t="shared" ca="1" si="200"/>
        <v>1</v>
      </c>
      <c r="U1012" s="16">
        <f t="shared" ca="1" si="206"/>
        <v>28917.916913294011</v>
      </c>
      <c r="V1012" s="16">
        <f t="shared" ca="1" si="207"/>
        <v>28762.911503641721</v>
      </c>
      <c r="W1012" s="16">
        <f t="shared" ca="1" si="208"/>
        <v>28823.220260789392</v>
      </c>
    </row>
    <row r="1013" spans="9:23">
      <c r="I1013" s="15">
        <v>988</v>
      </c>
      <c r="J1013" s="16">
        <f t="shared" ca="1" si="196"/>
        <v>40.62062714303967</v>
      </c>
      <c r="K1013" s="16">
        <f t="shared" ca="1" si="201"/>
        <v>28881.859172796343</v>
      </c>
      <c r="L1013" s="16">
        <f t="shared" ca="1" si="202"/>
        <v>28881.859172796343</v>
      </c>
      <c r="M1013" s="16">
        <f t="shared" ca="1" si="203"/>
        <v>28941.122142783235</v>
      </c>
      <c r="N1013" s="16">
        <f t="shared" ca="1" si="197"/>
        <v>5.5697662197867395</v>
      </c>
      <c r="O1013" s="16">
        <f t="shared" ca="1" si="198"/>
        <v>28946.691909003021</v>
      </c>
      <c r="P1013" s="16">
        <f t="shared" ca="1" si="204"/>
        <v>0</v>
      </c>
      <c r="Q1013" s="16">
        <f t="shared" ca="1" si="199"/>
        <v>59.262969986891974</v>
      </c>
      <c r="R1013" s="16">
        <f t="shared" ca="1" si="205"/>
        <v>64.832736206678717</v>
      </c>
      <c r="S1013" s="15">
        <v>988</v>
      </c>
      <c r="T1013" s="15">
        <f t="shared" ca="1" si="200"/>
        <v>2</v>
      </c>
      <c r="U1013" s="16">
        <f t="shared" ca="1" si="206"/>
        <v>28917.916913294011</v>
      </c>
      <c r="V1013" s="16">
        <f t="shared" ca="1" si="207"/>
        <v>28946.691909003021</v>
      </c>
      <c r="W1013" s="16">
        <f t="shared" ca="1" si="208"/>
        <v>28823.220260789392</v>
      </c>
    </row>
    <row r="1014" spans="9:23">
      <c r="I1014" s="15">
        <v>989</v>
      </c>
      <c r="J1014" s="16">
        <f t="shared" ca="1" si="196"/>
        <v>9.2580223753114819</v>
      </c>
      <c r="K1014" s="16">
        <f t="shared" ca="1" si="201"/>
        <v>28891.117195171653</v>
      </c>
      <c r="L1014" s="16">
        <f t="shared" ca="1" si="202"/>
        <v>28891.117195171653</v>
      </c>
      <c r="M1014" s="16">
        <f t="shared" ca="1" si="203"/>
        <v>28929.342824643489</v>
      </c>
      <c r="N1014" s="16">
        <f t="shared" ca="1" si="197"/>
        <v>8.3287749144563534</v>
      </c>
      <c r="O1014" s="16">
        <f t="shared" ca="1" si="198"/>
        <v>28937.671599557943</v>
      </c>
      <c r="P1014" s="16">
        <f t="shared" ca="1" si="204"/>
        <v>0</v>
      </c>
      <c r="Q1014" s="16">
        <f t="shared" ca="1" si="199"/>
        <v>38.225629471834949</v>
      </c>
      <c r="R1014" s="16">
        <f t="shared" ca="1" si="205"/>
        <v>46.554404386291303</v>
      </c>
      <c r="S1014" s="15">
        <v>989</v>
      </c>
      <c r="T1014" s="15">
        <f t="shared" ca="1" si="200"/>
        <v>3</v>
      </c>
      <c r="U1014" s="16">
        <f t="shared" ca="1" si="206"/>
        <v>28917.916913294011</v>
      </c>
      <c r="V1014" s="16">
        <f t="shared" ca="1" si="207"/>
        <v>28946.691909003021</v>
      </c>
      <c r="W1014" s="16">
        <f t="shared" ca="1" si="208"/>
        <v>28937.671599557943</v>
      </c>
    </row>
    <row r="1015" spans="9:23">
      <c r="I1015" s="15">
        <v>990</v>
      </c>
      <c r="J1015" s="16">
        <f t="shared" ca="1" si="196"/>
        <v>8.7540018384207556</v>
      </c>
      <c r="K1015" s="16">
        <f t="shared" ca="1" si="201"/>
        <v>28899.871197010074</v>
      </c>
      <c r="L1015" s="16">
        <f t="shared" ca="1" si="202"/>
        <v>28917.916913294011</v>
      </c>
      <c r="M1015" s="16">
        <f t="shared" ca="1" si="203"/>
        <v>28991.02160524582</v>
      </c>
      <c r="N1015" s="16">
        <f t="shared" ca="1" si="197"/>
        <v>7.6154122972805149</v>
      </c>
      <c r="O1015" s="16">
        <f t="shared" ca="1" si="198"/>
        <v>28998.6370175431</v>
      </c>
      <c r="P1015" s="16">
        <f t="shared" ca="1" si="204"/>
        <v>18.045716283937509</v>
      </c>
      <c r="Q1015" s="16">
        <f t="shared" ca="1" si="199"/>
        <v>73.104691951808491</v>
      </c>
      <c r="R1015" s="16">
        <f t="shared" ca="1" si="205"/>
        <v>98.765820533026513</v>
      </c>
      <c r="S1015" s="15">
        <v>990</v>
      </c>
      <c r="T1015" s="15">
        <f t="shared" ca="1" si="200"/>
        <v>1</v>
      </c>
      <c r="U1015" s="16">
        <f t="shared" ca="1" si="206"/>
        <v>28998.6370175431</v>
      </c>
      <c r="V1015" s="16">
        <f t="shared" ca="1" si="207"/>
        <v>28946.691909003021</v>
      </c>
      <c r="W1015" s="16">
        <f t="shared" ca="1" si="208"/>
        <v>28937.671599557943</v>
      </c>
    </row>
    <row r="1016" spans="9:23">
      <c r="I1016" s="15">
        <v>991</v>
      </c>
      <c r="J1016" s="16">
        <f t="shared" ca="1" si="196"/>
        <v>61.671723553782492</v>
      </c>
      <c r="K1016" s="16">
        <f t="shared" ca="1" si="201"/>
        <v>28961.542920563857</v>
      </c>
      <c r="L1016" s="16">
        <f t="shared" ca="1" si="202"/>
        <v>28961.542920563857</v>
      </c>
      <c r="M1016" s="16">
        <f t="shared" ca="1" si="203"/>
        <v>29013.544791430701</v>
      </c>
      <c r="N1016" s="16">
        <f t="shared" ca="1" si="197"/>
        <v>9.079103915866245</v>
      </c>
      <c r="O1016" s="16">
        <f t="shared" ca="1" si="198"/>
        <v>29022.623895346565</v>
      </c>
      <c r="P1016" s="16">
        <f t="shared" ca="1" si="204"/>
        <v>0</v>
      </c>
      <c r="Q1016" s="16">
        <f t="shared" ca="1" si="199"/>
        <v>52.001870866841699</v>
      </c>
      <c r="R1016" s="16">
        <f t="shared" ca="1" si="205"/>
        <v>61.080974782707941</v>
      </c>
      <c r="S1016" s="15">
        <v>991</v>
      </c>
      <c r="T1016" s="15">
        <f t="shared" ca="1" si="200"/>
        <v>3</v>
      </c>
      <c r="U1016" s="16">
        <f t="shared" ca="1" si="206"/>
        <v>28998.6370175431</v>
      </c>
      <c r="V1016" s="16">
        <f t="shared" ca="1" si="207"/>
        <v>28946.691909003021</v>
      </c>
      <c r="W1016" s="16">
        <f t="shared" ca="1" si="208"/>
        <v>29022.623895346565</v>
      </c>
    </row>
    <row r="1017" spans="9:23">
      <c r="I1017" s="15">
        <v>992</v>
      </c>
      <c r="J1017" s="16">
        <f t="shared" ca="1" si="196"/>
        <v>77.761436584081707</v>
      </c>
      <c r="K1017" s="16">
        <f t="shared" ca="1" si="201"/>
        <v>29039.304357147939</v>
      </c>
      <c r="L1017" s="16">
        <f t="shared" ca="1" si="202"/>
        <v>29039.304357147939</v>
      </c>
      <c r="M1017" s="16">
        <f t="shared" ca="1" si="203"/>
        <v>29104.558044454225</v>
      </c>
      <c r="N1017" s="16">
        <f t="shared" ca="1" si="197"/>
        <v>8.4989917870345266</v>
      </c>
      <c r="O1017" s="16">
        <f t="shared" ca="1" si="198"/>
        <v>29113.057036241258</v>
      </c>
      <c r="P1017" s="16">
        <f t="shared" ca="1" si="204"/>
        <v>0</v>
      </c>
      <c r="Q1017" s="16">
        <f t="shared" ca="1" si="199"/>
        <v>65.253687306284007</v>
      </c>
      <c r="R1017" s="16">
        <f t="shared" ca="1" si="205"/>
        <v>73.752679093318534</v>
      </c>
      <c r="S1017" s="15">
        <v>992</v>
      </c>
      <c r="T1017" s="15">
        <f t="shared" ca="1" si="200"/>
        <v>2</v>
      </c>
      <c r="U1017" s="16">
        <f t="shared" ca="1" si="206"/>
        <v>28998.6370175431</v>
      </c>
      <c r="V1017" s="16">
        <f t="shared" ca="1" si="207"/>
        <v>29113.057036241258</v>
      </c>
      <c r="W1017" s="16">
        <f t="shared" ca="1" si="208"/>
        <v>29022.623895346565</v>
      </c>
    </row>
    <row r="1018" spans="9:23">
      <c r="I1018" s="15">
        <v>993</v>
      </c>
      <c r="J1018" s="16">
        <f t="shared" ca="1" si="196"/>
        <v>12.413564718584976</v>
      </c>
      <c r="K1018" s="16">
        <f t="shared" ca="1" si="201"/>
        <v>29051.717921866526</v>
      </c>
      <c r="L1018" s="16">
        <f t="shared" ca="1" si="202"/>
        <v>29051.717921866526</v>
      </c>
      <c r="M1018" s="16">
        <f t="shared" ca="1" si="203"/>
        <v>29104.800129693045</v>
      </c>
      <c r="N1018" s="16">
        <f t="shared" ca="1" si="197"/>
        <v>7.0000577530694414</v>
      </c>
      <c r="O1018" s="16">
        <f t="shared" ca="1" si="198"/>
        <v>29111.800187446115</v>
      </c>
      <c r="P1018" s="16">
        <f t="shared" ca="1" si="204"/>
        <v>0</v>
      </c>
      <c r="Q1018" s="16">
        <f t="shared" ca="1" si="199"/>
        <v>53.08220782651992</v>
      </c>
      <c r="R1018" s="16">
        <f t="shared" ca="1" si="205"/>
        <v>60.082265579589361</v>
      </c>
      <c r="S1018" s="15">
        <v>993</v>
      </c>
      <c r="T1018" s="15">
        <f t="shared" ca="1" si="200"/>
        <v>1</v>
      </c>
      <c r="U1018" s="16">
        <f t="shared" ca="1" si="206"/>
        <v>29111.800187446115</v>
      </c>
      <c r="V1018" s="16">
        <f t="shared" ca="1" si="207"/>
        <v>29113.057036241258</v>
      </c>
      <c r="W1018" s="16">
        <f t="shared" ca="1" si="208"/>
        <v>29022.623895346565</v>
      </c>
    </row>
    <row r="1019" spans="9:23">
      <c r="I1019" s="15">
        <v>994</v>
      </c>
      <c r="J1019" s="16">
        <f t="shared" ca="1" si="196"/>
        <v>15.389436868488433</v>
      </c>
      <c r="K1019" s="16">
        <f t="shared" ca="1" si="201"/>
        <v>29067.107358735015</v>
      </c>
      <c r="L1019" s="16">
        <f t="shared" ca="1" si="202"/>
        <v>29067.107358735015</v>
      </c>
      <c r="M1019" s="16">
        <f t="shared" ca="1" si="203"/>
        <v>29121.536632776973</v>
      </c>
      <c r="N1019" s="16">
        <f t="shared" ca="1" si="197"/>
        <v>5.6814111165986398</v>
      </c>
      <c r="O1019" s="16">
        <f t="shared" ca="1" si="198"/>
        <v>29127.218043893572</v>
      </c>
      <c r="P1019" s="16">
        <f t="shared" ca="1" si="204"/>
        <v>0</v>
      </c>
      <c r="Q1019" s="16">
        <f t="shared" ca="1" si="199"/>
        <v>54.429274041959168</v>
      </c>
      <c r="R1019" s="16">
        <f t="shared" ca="1" si="205"/>
        <v>60.110685158557807</v>
      </c>
      <c r="S1019" s="15">
        <v>994</v>
      </c>
      <c r="T1019" s="15">
        <f t="shared" ca="1" si="200"/>
        <v>3</v>
      </c>
      <c r="U1019" s="16">
        <f t="shared" ca="1" si="206"/>
        <v>29111.800187446115</v>
      </c>
      <c r="V1019" s="16">
        <f t="shared" ca="1" si="207"/>
        <v>29113.057036241258</v>
      </c>
      <c r="W1019" s="16">
        <f t="shared" ca="1" si="208"/>
        <v>29127.218043893572</v>
      </c>
    </row>
    <row r="1020" spans="9:23">
      <c r="I1020" s="15">
        <v>995</v>
      </c>
      <c r="J1020" s="16">
        <f t="shared" ca="1" si="196"/>
        <v>180.32401428597328</v>
      </c>
      <c r="K1020" s="16">
        <f t="shared" ca="1" si="201"/>
        <v>29247.431373020987</v>
      </c>
      <c r="L1020" s="16">
        <f t="shared" ca="1" si="202"/>
        <v>29247.431373020987</v>
      </c>
      <c r="M1020" s="16">
        <f t="shared" ca="1" si="203"/>
        <v>29302.629490483832</v>
      </c>
      <c r="N1020" s="16">
        <f t="shared" ca="1" si="197"/>
        <v>5.0702729671194691</v>
      </c>
      <c r="O1020" s="16">
        <f t="shared" ca="1" si="198"/>
        <v>29307.699763450953</v>
      </c>
      <c r="P1020" s="16">
        <f t="shared" ca="1" si="204"/>
        <v>0</v>
      </c>
      <c r="Q1020" s="16">
        <f t="shared" ca="1" si="199"/>
        <v>55.198117462843776</v>
      </c>
      <c r="R1020" s="16">
        <f t="shared" ca="1" si="205"/>
        <v>60.268390429963247</v>
      </c>
      <c r="S1020" s="15">
        <v>995</v>
      </c>
      <c r="T1020" s="15">
        <f t="shared" ca="1" si="200"/>
        <v>1</v>
      </c>
      <c r="U1020" s="16">
        <f t="shared" ca="1" si="206"/>
        <v>29307.699763450953</v>
      </c>
      <c r="V1020" s="16">
        <f t="shared" ca="1" si="207"/>
        <v>29113.057036241258</v>
      </c>
      <c r="W1020" s="16">
        <f t="shared" ca="1" si="208"/>
        <v>29127.218043893572</v>
      </c>
    </row>
    <row r="1021" spans="9:23">
      <c r="I1021" s="15">
        <v>996</v>
      </c>
      <c r="J1021" s="16">
        <f t="shared" ca="1" si="196"/>
        <v>72.031127880436529</v>
      </c>
      <c r="K1021" s="16">
        <f t="shared" ca="1" si="201"/>
        <v>29319.462500901423</v>
      </c>
      <c r="L1021" s="16">
        <f t="shared" ca="1" si="202"/>
        <v>29319.462500901423</v>
      </c>
      <c r="M1021" s="16">
        <f t="shared" ca="1" si="203"/>
        <v>29383.564553942175</v>
      </c>
      <c r="N1021" s="16">
        <f t="shared" ca="1" si="197"/>
        <v>9.7557256846591738</v>
      </c>
      <c r="O1021" s="16">
        <f t="shared" ca="1" si="198"/>
        <v>29393.320279626834</v>
      </c>
      <c r="P1021" s="16">
        <f t="shared" ca="1" si="204"/>
        <v>0</v>
      </c>
      <c r="Q1021" s="16">
        <f t="shared" ca="1" si="199"/>
        <v>64.102053040751585</v>
      </c>
      <c r="R1021" s="16">
        <f t="shared" ca="1" si="205"/>
        <v>73.857778725410753</v>
      </c>
      <c r="S1021" s="15">
        <v>996</v>
      </c>
      <c r="T1021" s="15">
        <f t="shared" ca="1" si="200"/>
        <v>2</v>
      </c>
      <c r="U1021" s="16">
        <f t="shared" ca="1" si="206"/>
        <v>29307.699763450953</v>
      </c>
      <c r="V1021" s="16">
        <f t="shared" ca="1" si="207"/>
        <v>29393.320279626834</v>
      </c>
      <c r="W1021" s="16">
        <f t="shared" ca="1" si="208"/>
        <v>29127.218043893572</v>
      </c>
    </row>
    <row r="1022" spans="9:23">
      <c r="I1022" s="15">
        <v>997</v>
      </c>
      <c r="J1022" s="16">
        <f t="shared" ca="1" si="196"/>
        <v>2.6622893720504517</v>
      </c>
      <c r="K1022" s="16">
        <f t="shared" ca="1" si="201"/>
        <v>29322.124790273472</v>
      </c>
      <c r="L1022" s="16">
        <f t="shared" ca="1" si="202"/>
        <v>29322.124790273472</v>
      </c>
      <c r="M1022" s="16">
        <f t="shared" ca="1" si="203"/>
        <v>29366.614348941574</v>
      </c>
      <c r="N1022" s="16">
        <f t="shared" ca="1" si="197"/>
        <v>8.4925697346899902</v>
      </c>
      <c r="O1022" s="16">
        <f t="shared" ca="1" si="198"/>
        <v>29375.106918676265</v>
      </c>
      <c r="P1022" s="16">
        <f t="shared" ca="1" si="204"/>
        <v>0</v>
      </c>
      <c r="Q1022" s="16">
        <f t="shared" ca="1" si="199"/>
        <v>44.489558668101601</v>
      </c>
      <c r="R1022" s="16">
        <f t="shared" ca="1" si="205"/>
        <v>52.982128402791588</v>
      </c>
      <c r="S1022" s="15">
        <v>997</v>
      </c>
      <c r="T1022" s="15">
        <f t="shared" ca="1" si="200"/>
        <v>3</v>
      </c>
      <c r="U1022" s="16">
        <f t="shared" ca="1" si="206"/>
        <v>29307.699763450953</v>
      </c>
      <c r="V1022" s="16">
        <f t="shared" ca="1" si="207"/>
        <v>29393.320279626834</v>
      </c>
      <c r="W1022" s="16">
        <f t="shared" ca="1" si="208"/>
        <v>29375.106918676265</v>
      </c>
    </row>
    <row r="1023" spans="9:23">
      <c r="I1023" s="15">
        <v>998</v>
      </c>
      <c r="J1023" s="16">
        <f t="shared" ca="1" si="196"/>
        <v>11.181140401348893</v>
      </c>
      <c r="K1023" s="16">
        <f t="shared" ca="1" si="201"/>
        <v>29333.305930674822</v>
      </c>
      <c r="L1023" s="16">
        <f t="shared" ca="1" si="202"/>
        <v>29333.305930674822</v>
      </c>
      <c r="M1023" s="16">
        <f t="shared" ca="1" si="203"/>
        <v>29402.962652261249</v>
      </c>
      <c r="N1023" s="16">
        <f t="shared" ca="1" si="197"/>
        <v>7.4813755857496442</v>
      </c>
      <c r="O1023" s="16">
        <f t="shared" ca="1" si="198"/>
        <v>29410.444027846999</v>
      </c>
      <c r="P1023" s="16">
        <f t="shared" ca="1" si="204"/>
        <v>0</v>
      </c>
      <c r="Q1023" s="16">
        <f t="shared" ca="1" si="199"/>
        <v>69.656721586425846</v>
      </c>
      <c r="R1023" s="16">
        <f t="shared" ca="1" si="205"/>
        <v>77.138097172175492</v>
      </c>
      <c r="S1023" s="15">
        <v>998</v>
      </c>
      <c r="T1023" s="15">
        <f t="shared" ca="1" si="200"/>
        <v>1</v>
      </c>
      <c r="U1023" s="16">
        <f t="shared" ca="1" si="206"/>
        <v>29410.444027846999</v>
      </c>
      <c r="V1023" s="16">
        <f t="shared" ca="1" si="207"/>
        <v>29393.320279626834</v>
      </c>
      <c r="W1023" s="16">
        <f t="shared" ca="1" si="208"/>
        <v>29375.106918676265</v>
      </c>
    </row>
    <row r="1024" spans="9:23">
      <c r="I1024" s="15">
        <v>999</v>
      </c>
      <c r="J1024" s="16">
        <f t="shared" ca="1" si="196"/>
        <v>10.445400632771978</v>
      </c>
      <c r="K1024" s="16">
        <f t="shared" ca="1" si="201"/>
        <v>29343.751331307594</v>
      </c>
      <c r="L1024" s="16">
        <f t="shared" ca="1" si="202"/>
        <v>29375.106918676265</v>
      </c>
      <c r="M1024" s="16">
        <f t="shared" ca="1" si="203"/>
        <v>29460.681359820981</v>
      </c>
      <c r="N1024" s="16">
        <f t="shared" ca="1" si="197"/>
        <v>6.1515051541024075</v>
      </c>
      <c r="O1024" s="16">
        <f t="shared" ca="1" si="198"/>
        <v>29466.832864975084</v>
      </c>
      <c r="P1024" s="16">
        <f t="shared" ca="1" si="204"/>
        <v>31.355587368670967</v>
      </c>
      <c r="Q1024" s="16">
        <f t="shared" ca="1" si="199"/>
        <v>85.574441144715976</v>
      </c>
      <c r="R1024" s="16">
        <f t="shared" ca="1" si="205"/>
        <v>123.08153366748935</v>
      </c>
      <c r="S1024" s="15">
        <v>999</v>
      </c>
      <c r="T1024" s="15">
        <f t="shared" ca="1" si="200"/>
        <v>3</v>
      </c>
      <c r="U1024" s="16">
        <f t="shared" ca="1" si="206"/>
        <v>29410.444027846999</v>
      </c>
      <c r="V1024" s="16">
        <f t="shared" ca="1" si="207"/>
        <v>29393.320279626834</v>
      </c>
      <c r="W1024" s="16">
        <f t="shared" ca="1" si="208"/>
        <v>29466.832864975084</v>
      </c>
    </row>
    <row r="1025" spans="9:23">
      <c r="I1025" s="15">
        <v>1000</v>
      </c>
      <c r="J1025" s="16">
        <f t="shared" ca="1" si="196"/>
        <v>39.01463421765785</v>
      </c>
      <c r="K1025" s="16">
        <f t="shared" ca="1" si="201"/>
        <v>29382.765965525254</v>
      </c>
      <c r="L1025" s="16">
        <f t="shared" ca="1" si="202"/>
        <v>29393.320279626834</v>
      </c>
      <c r="M1025" s="16">
        <f t="shared" ca="1" si="203"/>
        <v>29440.253437473446</v>
      </c>
      <c r="N1025" s="16">
        <f t="shared" ca="1" si="197"/>
        <v>7.185482345647686</v>
      </c>
      <c r="O1025" s="16">
        <f t="shared" ca="1" si="198"/>
        <v>29447.438919819095</v>
      </c>
      <c r="P1025" s="16">
        <f t="shared" ca="1" si="204"/>
        <v>10.55431410158053</v>
      </c>
      <c r="Q1025" s="16">
        <f t="shared" ca="1" si="199"/>
        <v>46.933157846613028</v>
      </c>
      <c r="R1025" s="16">
        <f t="shared" ca="1" si="205"/>
        <v>64.672954293841244</v>
      </c>
      <c r="S1025" s="15">
        <v>1000</v>
      </c>
      <c r="T1025" s="15">
        <f t="shared" ca="1" si="200"/>
        <v>2</v>
      </c>
      <c r="U1025" s="16">
        <f t="shared" ca="1" si="206"/>
        <v>29410.444027846999</v>
      </c>
      <c r="V1025" s="16">
        <f t="shared" ca="1" si="207"/>
        <v>29447.438919819095</v>
      </c>
      <c r="W1025" s="16">
        <f t="shared" ca="1" si="208"/>
        <v>29466.832864975084</v>
      </c>
    </row>
  </sheetData>
  <mergeCells count="6">
    <mergeCell ref="A1:C2"/>
    <mergeCell ref="A3:C3"/>
    <mergeCell ref="A25:C26"/>
    <mergeCell ref="B38:C38"/>
    <mergeCell ref="B37:C37"/>
    <mergeCell ref="B36:C36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F4BEC-FCA0-43CB-B458-5AEE6C7B2E32}">
  <dimension ref="A1:X1025"/>
  <sheetViews>
    <sheetView zoomScale="85" zoomScaleNormal="85" workbookViewId="0">
      <selection activeCell="B4" sqref="B4"/>
    </sheetView>
  </sheetViews>
  <sheetFormatPr defaultRowHeight="15"/>
  <cols>
    <col min="1" max="1" width="36.7109375" bestFit="1" customWidth="1"/>
    <col min="2" max="2" width="7.85546875" bestFit="1" customWidth="1"/>
    <col min="3" max="3" width="4.42578125" bestFit="1" customWidth="1"/>
    <col min="4" max="4" width="10" bestFit="1" customWidth="1"/>
    <col min="5" max="5" width="16.140625" bestFit="1" customWidth="1"/>
    <col min="6" max="6" width="4.42578125" bestFit="1" customWidth="1"/>
    <col min="7" max="7" width="10.28515625" bestFit="1" customWidth="1"/>
    <col min="9" max="9" width="18.140625" bestFit="1" customWidth="1"/>
    <col min="10" max="10" width="23.5703125" bestFit="1" customWidth="1"/>
    <col min="11" max="11" width="22.42578125" bestFit="1" customWidth="1"/>
    <col min="12" max="12" width="26.140625" bestFit="1" customWidth="1"/>
    <col min="13" max="13" width="24.140625" bestFit="1" customWidth="1"/>
    <col min="14" max="14" width="33" bestFit="1" customWidth="1"/>
    <col min="15" max="15" width="31.85546875" bestFit="1" customWidth="1"/>
    <col min="16" max="16" width="18.140625" bestFit="1" customWidth="1"/>
    <col min="17" max="17" width="19" bestFit="1" customWidth="1"/>
    <col min="18" max="18" width="21.5703125" bestFit="1" customWidth="1"/>
    <col min="19" max="19" width="13.85546875" bestFit="1" customWidth="1"/>
    <col min="20" max="20" width="15.5703125" bestFit="1" customWidth="1"/>
    <col min="21" max="21" width="21.85546875" bestFit="1" customWidth="1"/>
    <col min="22" max="22" width="22.7109375" bestFit="1" customWidth="1"/>
    <col min="23" max="23" width="22.140625" bestFit="1" customWidth="1"/>
    <col min="24" max="24" width="22.140625" customWidth="1"/>
  </cols>
  <sheetData>
    <row r="1" spans="1:3" ht="23.25" customHeight="1">
      <c r="A1" s="33" t="s">
        <v>45</v>
      </c>
      <c r="B1" s="34"/>
      <c r="C1" s="35"/>
    </row>
    <row r="2" spans="1:3" ht="15" customHeight="1">
      <c r="A2" s="36"/>
      <c r="B2" s="37"/>
      <c r="C2" s="38"/>
    </row>
    <row r="3" spans="1:3">
      <c r="A3" s="39" t="s">
        <v>46</v>
      </c>
      <c r="B3" s="40"/>
      <c r="C3" s="41"/>
    </row>
    <row r="4" spans="1:3">
      <c r="A4" s="18" t="s">
        <v>47</v>
      </c>
      <c r="B4" s="12">
        <v>9</v>
      </c>
      <c r="C4" s="13" t="s">
        <v>48</v>
      </c>
    </row>
    <row r="5" spans="1:3">
      <c r="A5" s="14" t="s">
        <v>49</v>
      </c>
      <c r="B5" s="12">
        <f>B4*60</f>
        <v>540</v>
      </c>
      <c r="C5" s="13" t="s">
        <v>50</v>
      </c>
    </row>
    <row r="6" spans="1:3">
      <c r="A6" s="14"/>
      <c r="B6" s="12"/>
      <c r="C6" s="13"/>
    </row>
    <row r="7" spans="1:3">
      <c r="A7" s="14" t="s">
        <v>51</v>
      </c>
      <c r="B7" s="12">
        <v>0.82799999999999996</v>
      </c>
      <c r="C7" s="13" t="s">
        <v>52</v>
      </c>
    </row>
    <row r="8" spans="1:3">
      <c r="A8" s="14" t="s">
        <v>53</v>
      </c>
      <c r="B8" s="12">
        <f>1.283</f>
        <v>1.2829999999999999</v>
      </c>
      <c r="C8" s="13" t="s">
        <v>52</v>
      </c>
    </row>
    <row r="9" spans="1:3">
      <c r="A9" s="14"/>
      <c r="B9" s="12"/>
      <c r="C9" s="13"/>
    </row>
    <row r="10" spans="1:3">
      <c r="A10" s="14" t="s">
        <v>54</v>
      </c>
      <c r="B10" s="12"/>
      <c r="C10" s="13"/>
    </row>
    <row r="11" spans="1:3">
      <c r="A11" s="14" t="s">
        <v>55</v>
      </c>
      <c r="B11" s="12">
        <v>60</v>
      </c>
      <c r="C11" s="13" t="s">
        <v>50</v>
      </c>
    </row>
    <row r="12" spans="1:3">
      <c r="A12" s="14" t="s">
        <v>56</v>
      </c>
      <c r="B12" s="12">
        <v>19</v>
      </c>
      <c r="C12" s="13" t="s">
        <v>50</v>
      </c>
    </row>
    <row r="13" spans="1:3">
      <c r="A13" s="14"/>
      <c r="B13" s="12"/>
      <c r="C13" s="13"/>
    </row>
    <row r="14" spans="1:3">
      <c r="A14" s="14" t="s">
        <v>57</v>
      </c>
      <c r="B14" s="12"/>
      <c r="C14" s="13"/>
    </row>
    <row r="15" spans="1:3">
      <c r="A15" s="14" t="s">
        <v>55</v>
      </c>
      <c r="B15" s="12">
        <v>29</v>
      </c>
      <c r="C15" s="13" t="s">
        <v>50</v>
      </c>
    </row>
    <row r="16" spans="1:3">
      <c r="A16" s="14"/>
      <c r="B16" s="12"/>
      <c r="C16" s="13"/>
    </row>
    <row r="17" spans="1:24">
      <c r="A17" s="14" t="s">
        <v>58</v>
      </c>
      <c r="B17" s="12"/>
      <c r="C17" s="13"/>
    </row>
    <row r="18" spans="1:24">
      <c r="A18" s="14" t="s">
        <v>59</v>
      </c>
      <c r="B18" s="23" t="s">
        <v>60</v>
      </c>
      <c r="C18" s="13" t="s">
        <v>50</v>
      </c>
    </row>
    <row r="19" spans="1:24">
      <c r="A19" s="12"/>
      <c r="B19" s="12"/>
      <c r="C19" s="13"/>
    </row>
    <row r="20" spans="1:24">
      <c r="A20" s="12" t="s">
        <v>61</v>
      </c>
      <c r="B20" s="12">
        <v>4</v>
      </c>
      <c r="C20" s="13"/>
    </row>
    <row r="24" spans="1:24">
      <c r="E24" t="s">
        <v>62</v>
      </c>
      <c r="F24" t="s">
        <v>22</v>
      </c>
      <c r="G24" t="s">
        <v>23</v>
      </c>
    </row>
    <row r="25" spans="1:24">
      <c r="A25" s="44" t="s">
        <v>63</v>
      </c>
      <c r="B25" s="45"/>
      <c r="C25" s="46"/>
      <c r="E25" s="9" t="str">
        <f>CONCATENATE("0"," - ",F25)</f>
        <v>0 - 10</v>
      </c>
      <c r="F25">
        <v>10</v>
      </c>
      <c r="G25">
        <f t="array" aca="1" ref="G25:G45" ca="1">FREQUENCY(P26:P1025,F25:F44)</f>
        <v>707</v>
      </c>
      <c r="I25" s="11" t="s">
        <v>64</v>
      </c>
      <c r="J25" s="11" t="s">
        <v>8</v>
      </c>
      <c r="K25" s="11" t="s">
        <v>65</v>
      </c>
      <c r="L25" s="11" t="s">
        <v>9</v>
      </c>
      <c r="M25" s="11" t="s">
        <v>66</v>
      </c>
      <c r="N25" s="11" t="s">
        <v>67</v>
      </c>
      <c r="O25" s="11" t="s">
        <v>68</v>
      </c>
      <c r="P25" s="11" t="s">
        <v>69</v>
      </c>
      <c r="Q25" s="11" t="s">
        <v>70</v>
      </c>
      <c r="R25" s="11" t="s">
        <v>71</v>
      </c>
      <c r="S25" s="11" t="s">
        <v>72</v>
      </c>
      <c r="T25" s="11" t="s">
        <v>73</v>
      </c>
      <c r="U25" s="11" t="s">
        <v>74</v>
      </c>
      <c r="V25" s="11" t="s">
        <v>75</v>
      </c>
      <c r="W25" s="11" t="s">
        <v>87</v>
      </c>
      <c r="X25" s="11" t="s">
        <v>89</v>
      </c>
    </row>
    <row r="26" spans="1:24">
      <c r="A26" s="47"/>
      <c r="B26" s="48"/>
      <c r="C26" s="49"/>
      <c r="E26" s="10" t="str">
        <f>CONCATENATE(F25," - ", F26)</f>
        <v>10 - 20</v>
      </c>
      <c r="F26">
        <v>20</v>
      </c>
      <c r="G26">
        <f ca="1"/>
        <v>57</v>
      </c>
      <c r="I26" s="15">
        <v>1</v>
      </c>
      <c r="J26" s="16">
        <f ca="1">LN(RAND())*(-$B$15)</f>
        <v>27.482449189725134</v>
      </c>
      <c r="K26" s="16">
        <f ca="1">J26</f>
        <v>27.482449189725134</v>
      </c>
      <c r="L26" s="16">
        <f ca="1">K26</f>
        <v>27.482449189725134</v>
      </c>
      <c r="M26" s="16">
        <f ca="1">K26+Q26</f>
        <v>57.474685766505246</v>
      </c>
      <c r="N26" s="16">
        <f ca="1">(RAND()*5)+5</f>
        <v>5.6051757377401206</v>
      </c>
      <c r="O26" s="16">
        <f ca="1">M26+N26</f>
        <v>63.079861504245365</v>
      </c>
      <c r="P26" s="16">
        <f ca="1">L26-K26</f>
        <v>0</v>
      </c>
      <c r="Q26" s="16">
        <f ca="1">_xlfn.NORM.INV(RAND(), $B$11,$B$12)</f>
        <v>29.992236576780115</v>
      </c>
      <c r="R26" s="16">
        <f ca="1">Q26+P26+N26</f>
        <v>35.597412314520234</v>
      </c>
      <c r="S26" s="15">
        <v>1</v>
      </c>
      <c r="T26" s="15">
        <f ca="1">IF(O26=U26, 1, IF(O26=V26, 2, IF(W26=O26, 3, IF(X26=O26, 4, 0))))</f>
        <v>1</v>
      </c>
      <c r="U26" s="16">
        <f ca="1">M26+N26</f>
        <v>63.079861504245365</v>
      </c>
      <c r="V26" s="15">
        <v>0</v>
      </c>
      <c r="W26" s="15">
        <f>0</f>
        <v>0</v>
      </c>
      <c r="X26" s="15">
        <v>0</v>
      </c>
    </row>
    <row r="27" spans="1:24">
      <c r="A27" s="17" t="s">
        <v>76</v>
      </c>
      <c r="B27" s="19">
        <f ca="1">VLOOKUP(B5, M26:S1025, 7, TRUE)</f>
        <v>21</v>
      </c>
      <c r="C27" s="24" t="s">
        <v>52</v>
      </c>
      <c r="E27" s="10" t="str">
        <f t="shared" ref="E27:E44" si="0">CONCATENATE(F26," - ", F27)</f>
        <v>20 - 30</v>
      </c>
      <c r="F27">
        <v>30</v>
      </c>
      <c r="G27">
        <f ca="1"/>
        <v>69</v>
      </c>
      <c r="I27" s="15">
        <v>2</v>
      </c>
      <c r="J27" s="16">
        <f t="shared" ref="J27:J90" ca="1" si="1">LN(RAND())*(-$B$15)</f>
        <v>2.370037908769695</v>
      </c>
      <c r="K27" s="16">
        <f ca="1">K26+J27</f>
        <v>29.85248709849483</v>
      </c>
      <c r="L27" s="16">
        <f ca="1">IF(K27&gt;MIN(U26:X26), K27, MIN(U26:X26))</f>
        <v>29.85248709849483</v>
      </c>
      <c r="M27" s="16">
        <f ca="1">L27+Q27</f>
        <v>97.749543006157111</v>
      </c>
      <c r="N27" s="16">
        <f t="shared" ref="N27:N90" ca="1" si="2">(RAND()*5)+5</f>
        <v>9.5872391674426183</v>
      </c>
      <c r="O27" s="16">
        <f t="shared" ref="O27:O90" ca="1" si="3">M27+N27</f>
        <v>107.33678217359973</v>
      </c>
      <c r="P27" s="16">
        <f ca="1">IF((L27-K27) &gt;=0, (L27-K27), 0)</f>
        <v>0</v>
      </c>
      <c r="Q27" s="16">
        <f t="shared" ref="Q27:Q90" ca="1" si="4">_xlfn.NORM.INV(RAND(), $B$11,$B$12)</f>
        <v>67.897055907662278</v>
      </c>
      <c r="R27" s="16">
        <f ca="1">Q27+P27+N27</f>
        <v>77.484295075104896</v>
      </c>
      <c r="S27" s="15">
        <v>2</v>
      </c>
      <c r="T27" s="15">
        <f t="shared" ref="T27:T90" ca="1" si="5">IF(O27=U27, 1, IF(O27=V27, 2, IF(W27=O27, 3, IF(X27=O27, 4, 0))))</f>
        <v>2</v>
      </c>
      <c r="U27" s="16">
        <f ca="1">IF(U26=MIN(U26:X26), M27 + N27, U26)</f>
        <v>63.079861504245365</v>
      </c>
      <c r="V27" s="16">
        <f ca="1">IF(V26=MIN(U26:X26), M27 + N27, V26)</f>
        <v>107.33678217359973</v>
      </c>
      <c r="W27" s="15">
        <v>0</v>
      </c>
      <c r="X27" s="15">
        <v>0</v>
      </c>
    </row>
    <row r="28" spans="1:24">
      <c r="A28" s="17" t="s">
        <v>77</v>
      </c>
      <c r="B28" s="19">
        <f ca="1">COUNTIFS(M26:M1025, "&lt;="&amp;B5, P26:P1025, "&gt;.00001")</f>
        <v>8</v>
      </c>
      <c r="C28" s="24" t="s">
        <v>52</v>
      </c>
      <c r="E28" s="10" t="str">
        <f t="shared" si="0"/>
        <v>30 - 40</v>
      </c>
      <c r="F28">
        <v>40</v>
      </c>
      <c r="G28">
        <f ca="1"/>
        <v>42</v>
      </c>
      <c r="I28" s="15">
        <v>3</v>
      </c>
      <c r="J28" s="16">
        <f t="shared" ca="1" si="1"/>
        <v>25.865974154534499</v>
      </c>
      <c r="K28" s="16">
        <f t="shared" ref="K28:K91" ca="1" si="6">K27+J28</f>
        <v>55.718461253029332</v>
      </c>
      <c r="L28" s="16">
        <f t="shared" ref="L28:L91" ca="1" si="7">IF(K28&gt;MIN(U27:X27), K28, MIN(U27:X27))</f>
        <v>55.718461253029332</v>
      </c>
      <c r="M28" s="16">
        <f t="shared" ref="M28:M91" ca="1" si="8">L28+Q28</f>
        <v>121.60481338185399</v>
      </c>
      <c r="N28" s="16">
        <f t="shared" ca="1" si="2"/>
        <v>7.5852485392551801</v>
      </c>
      <c r="O28" s="16">
        <f t="shared" ca="1" si="3"/>
        <v>129.19006192110916</v>
      </c>
      <c r="P28" s="16">
        <f t="shared" ref="P28:P91" ca="1" si="9">IF((L28-K28) &gt;=0, (L28-K28), 0)</f>
        <v>0</v>
      </c>
      <c r="Q28" s="16">
        <f t="shared" ca="1" si="4"/>
        <v>65.886352128824655</v>
      </c>
      <c r="R28" s="16">
        <f t="shared" ref="R28:R91" ca="1" si="10">Q28+P28+N28</f>
        <v>73.47160066807983</v>
      </c>
      <c r="S28" s="15">
        <v>3</v>
      </c>
      <c r="T28" s="15">
        <f t="shared" ca="1" si="5"/>
        <v>3</v>
      </c>
      <c r="U28" s="16">
        <f ca="1">IF(U27=MIN(U27:X27), M28 + N28, U27)</f>
        <v>63.079861504245365</v>
      </c>
      <c r="V28" s="16">
        <f ca="1">IF(V27=MIN(U27:X27), M28 + N28, V27)</f>
        <v>107.33678217359973</v>
      </c>
      <c r="W28" s="16">
        <f ca="1">IF(W27=MIN(U27:X27), N28+M28, W27)</f>
        <v>129.19006192110916</v>
      </c>
      <c r="X28" s="15">
        <v>0</v>
      </c>
    </row>
    <row r="29" spans="1:24">
      <c r="A29" s="17" t="s">
        <v>78</v>
      </c>
      <c r="B29" s="20">
        <f ca="1">B28/B27</f>
        <v>0.38095238095238093</v>
      </c>
      <c r="C29" s="24"/>
      <c r="E29" s="10" t="str">
        <f t="shared" si="0"/>
        <v>40 - 50</v>
      </c>
      <c r="F29">
        <v>50</v>
      </c>
      <c r="G29">
        <f ca="1"/>
        <v>39</v>
      </c>
      <c r="I29" s="15">
        <v>4</v>
      </c>
      <c r="J29" s="16">
        <f t="shared" ca="1" si="1"/>
        <v>29.163042166153449</v>
      </c>
      <c r="K29" s="16">
        <f t="shared" ca="1" si="6"/>
        <v>84.881503419182778</v>
      </c>
      <c r="L29" s="16">
        <f t="shared" ca="1" si="7"/>
        <v>84.881503419182778</v>
      </c>
      <c r="M29" s="16">
        <f t="shared" ca="1" si="8"/>
        <v>131.29747600591236</v>
      </c>
      <c r="N29" s="16">
        <f t="shared" ca="1" si="2"/>
        <v>9.2463935081709128</v>
      </c>
      <c r="O29" s="16">
        <f t="shared" ca="1" si="3"/>
        <v>140.54386951408327</v>
      </c>
      <c r="P29" s="16">
        <f t="shared" ca="1" si="9"/>
        <v>0</v>
      </c>
      <c r="Q29" s="16">
        <f t="shared" ca="1" si="4"/>
        <v>46.41597258672958</v>
      </c>
      <c r="R29" s="16">
        <f t="shared" ca="1" si="10"/>
        <v>55.662366094900491</v>
      </c>
      <c r="S29" s="15">
        <v>4</v>
      </c>
      <c r="T29" s="15">
        <f t="shared" ca="1" si="5"/>
        <v>4</v>
      </c>
      <c r="U29" s="16">
        <f ca="1">IF(U28=MIN(U28:X28), M29 + N29, U28)</f>
        <v>63.079861504245365</v>
      </c>
      <c r="V29" s="16">
        <f ca="1">IF(V28=MIN(U28:X28), M29 + N29, V28)</f>
        <v>107.33678217359973</v>
      </c>
      <c r="W29" s="16">
        <f ca="1">IF(W28=MIN(U28:X28), N29+M29, W28)</f>
        <v>129.19006192110916</v>
      </c>
      <c r="X29" s="16">
        <f ca="1">IF(X28=MIN(U28:X28), N29+M29, X28)</f>
        <v>140.54386951408327</v>
      </c>
    </row>
    <row r="30" spans="1:24">
      <c r="A30" s="17" t="s">
        <v>79</v>
      </c>
      <c r="B30" s="21">
        <f ca="1">AVERAGEIF(M26:M1025, "&lt;="&amp;B5, P26:P1025)</f>
        <v>10.754532526028397</v>
      </c>
      <c r="C30" s="24" t="s">
        <v>50</v>
      </c>
      <c r="E30" s="10" t="str">
        <f t="shared" si="0"/>
        <v>50 - 60</v>
      </c>
      <c r="F30">
        <v>60</v>
      </c>
      <c r="G30">
        <f ca="1"/>
        <v>28</v>
      </c>
      <c r="I30" s="15">
        <v>5</v>
      </c>
      <c r="J30" s="16">
        <f t="shared" ca="1" si="1"/>
        <v>2.9135523068948008</v>
      </c>
      <c r="K30" s="16">
        <f t="shared" ca="1" si="6"/>
        <v>87.795055726077578</v>
      </c>
      <c r="L30" s="16">
        <f t="shared" ca="1" si="7"/>
        <v>87.795055726077578</v>
      </c>
      <c r="M30" s="16">
        <f t="shared" ca="1" si="8"/>
        <v>141.32405544217659</v>
      </c>
      <c r="N30" s="16">
        <f t="shared" ca="1" si="2"/>
        <v>6.4296773345693445</v>
      </c>
      <c r="O30" s="16">
        <f t="shared" ca="1" si="3"/>
        <v>147.75373277674592</v>
      </c>
      <c r="P30" s="16">
        <f t="shared" ca="1" si="9"/>
        <v>0</v>
      </c>
      <c r="Q30" s="16">
        <f t="shared" ca="1" si="4"/>
        <v>53.528999716099015</v>
      </c>
      <c r="R30" s="16">
        <f t="shared" ca="1" si="10"/>
        <v>59.958677050668356</v>
      </c>
      <c r="S30" s="15">
        <v>5</v>
      </c>
      <c r="T30" s="15">
        <f t="shared" ca="1" si="5"/>
        <v>1</v>
      </c>
      <c r="U30" s="16">
        <f t="shared" ref="U30:U93" ca="1" si="11">IF(U29=MIN(U29:X29), M30 + N30, U29)</f>
        <v>147.75373277674592</v>
      </c>
      <c r="V30" s="16">
        <f t="shared" ref="V30:V93" ca="1" si="12">IF(V29=MIN(U29:X29), M30 + N30, V29)</f>
        <v>107.33678217359973</v>
      </c>
      <c r="W30" s="16">
        <f t="shared" ref="W30:W93" ca="1" si="13">IF(W29=MIN(U29:X29), N30+M30, W29)</f>
        <v>129.19006192110916</v>
      </c>
      <c r="X30" s="16">
        <f t="shared" ref="X30:X93" ca="1" si="14">IF(X29=MIN(U29:X29), N30+M30, X29)</f>
        <v>140.54386951408327</v>
      </c>
    </row>
    <row r="31" spans="1:24">
      <c r="A31" s="17" t="s">
        <v>80</v>
      </c>
      <c r="B31" s="21">
        <f ca="1">_xlfn.MAXIFS(P26:P1025, M26:M1025, "&lt;="&amp;B5)</f>
        <v>40.769595301438983</v>
      </c>
      <c r="C31" s="24" t="s">
        <v>50</v>
      </c>
      <c r="E31" s="10" t="str">
        <f t="shared" si="0"/>
        <v>60 - 70</v>
      </c>
      <c r="F31">
        <v>70</v>
      </c>
      <c r="G31">
        <f ca="1"/>
        <v>14</v>
      </c>
      <c r="I31" s="15">
        <v>6</v>
      </c>
      <c r="J31" s="16">
        <f t="shared" ca="1" si="1"/>
        <v>8.2731902161466984</v>
      </c>
      <c r="K31" s="16">
        <f t="shared" ca="1" si="6"/>
        <v>96.06824594222428</v>
      </c>
      <c r="L31" s="16">
        <f t="shared" ca="1" si="7"/>
        <v>107.33678217359973</v>
      </c>
      <c r="M31" s="16">
        <f t="shared" ca="1" si="8"/>
        <v>198.0228379873549</v>
      </c>
      <c r="N31" s="16">
        <f t="shared" ca="1" si="2"/>
        <v>8.4964941558006295</v>
      </c>
      <c r="O31" s="16">
        <f t="shared" ca="1" si="3"/>
        <v>206.51933214315554</v>
      </c>
      <c r="P31" s="16">
        <f t="shared" ca="1" si="9"/>
        <v>11.26853623137545</v>
      </c>
      <c r="Q31" s="16">
        <f t="shared" ca="1" si="4"/>
        <v>90.686055813755175</v>
      </c>
      <c r="R31" s="16">
        <f t="shared" ca="1" si="10"/>
        <v>110.45108620093126</v>
      </c>
      <c r="S31" s="15">
        <v>6</v>
      </c>
      <c r="T31" s="15">
        <f t="shared" ca="1" si="5"/>
        <v>2</v>
      </c>
      <c r="U31" s="16">
        <f t="shared" ca="1" si="11"/>
        <v>147.75373277674592</v>
      </c>
      <c r="V31" s="16">
        <f t="shared" ca="1" si="12"/>
        <v>206.51933214315554</v>
      </c>
      <c r="W31" s="16">
        <f t="shared" ca="1" si="13"/>
        <v>129.19006192110916</v>
      </c>
      <c r="X31" s="16">
        <f t="shared" ca="1" si="14"/>
        <v>140.54386951408327</v>
      </c>
    </row>
    <row r="32" spans="1:24">
      <c r="A32" s="17" t="s">
        <v>81</v>
      </c>
      <c r="B32" s="19">
        <f ca="1">COUNTIFS(M26:M1025, "&lt;="&amp;B5, P26:P1025, "&lt;.01")</f>
        <v>13</v>
      </c>
      <c r="C32" s="24" t="s">
        <v>52</v>
      </c>
      <c r="E32" s="10" t="str">
        <f t="shared" si="0"/>
        <v>70 - 80</v>
      </c>
      <c r="F32">
        <v>80</v>
      </c>
      <c r="G32">
        <f ca="1"/>
        <v>9</v>
      </c>
      <c r="I32" s="15">
        <v>7</v>
      </c>
      <c r="J32" s="16">
        <f t="shared" ca="1" si="1"/>
        <v>10.29436083963015</v>
      </c>
      <c r="K32" s="16">
        <f t="shared" ca="1" si="6"/>
        <v>106.36260678185442</v>
      </c>
      <c r="L32" s="16">
        <f t="shared" ca="1" si="7"/>
        <v>129.19006192110916</v>
      </c>
      <c r="M32" s="16">
        <f t="shared" ca="1" si="8"/>
        <v>192.19265403876773</v>
      </c>
      <c r="N32" s="16">
        <f t="shared" ca="1" si="2"/>
        <v>8.4472103824132976</v>
      </c>
      <c r="O32" s="16">
        <f t="shared" ca="1" si="3"/>
        <v>200.63986442118102</v>
      </c>
      <c r="P32" s="16">
        <f t="shared" ca="1" si="9"/>
        <v>22.827455139254738</v>
      </c>
      <c r="Q32" s="16">
        <f t="shared" ca="1" si="4"/>
        <v>63.002592117658565</v>
      </c>
      <c r="R32" s="16">
        <f t="shared" ca="1" si="10"/>
        <v>94.277257639326606</v>
      </c>
      <c r="S32" s="15">
        <v>7</v>
      </c>
      <c r="T32" s="15">
        <f t="shared" ca="1" si="5"/>
        <v>3</v>
      </c>
      <c r="U32" s="16">
        <f t="shared" ca="1" si="11"/>
        <v>147.75373277674592</v>
      </c>
      <c r="V32" s="16">
        <f t="shared" ca="1" si="12"/>
        <v>206.51933214315554</v>
      </c>
      <c r="W32" s="16">
        <f t="shared" ca="1" si="13"/>
        <v>200.63986442118102</v>
      </c>
      <c r="X32" s="16">
        <f t="shared" ca="1" si="14"/>
        <v>140.54386951408327</v>
      </c>
    </row>
    <row r="33" spans="1:24">
      <c r="A33" s="17" t="s">
        <v>82</v>
      </c>
      <c r="B33" s="20">
        <f ca="1">B32/B27</f>
        <v>0.61904761904761907</v>
      </c>
      <c r="C33" s="24"/>
      <c r="E33" s="10" t="str">
        <f t="shared" si="0"/>
        <v>80 - 90</v>
      </c>
      <c r="F33">
        <v>90</v>
      </c>
      <c r="G33">
        <f ca="1"/>
        <v>5</v>
      </c>
      <c r="I33" s="15">
        <v>8</v>
      </c>
      <c r="J33" s="16">
        <f t="shared" ca="1" si="1"/>
        <v>0.74443758447752151</v>
      </c>
      <c r="K33" s="16">
        <f t="shared" ca="1" si="6"/>
        <v>107.10704436633195</v>
      </c>
      <c r="L33" s="16">
        <f t="shared" ca="1" si="7"/>
        <v>140.54386951408327</v>
      </c>
      <c r="M33" s="16">
        <f t="shared" ca="1" si="8"/>
        <v>177.04734838718525</v>
      </c>
      <c r="N33" s="16">
        <f t="shared" ca="1" si="2"/>
        <v>7.8549263448877964</v>
      </c>
      <c r="O33" s="16">
        <f t="shared" ca="1" si="3"/>
        <v>184.90227473207304</v>
      </c>
      <c r="P33" s="16">
        <f t="shared" ca="1" si="9"/>
        <v>33.436825147751321</v>
      </c>
      <c r="Q33" s="16">
        <f t="shared" ca="1" si="4"/>
        <v>36.503478873101997</v>
      </c>
      <c r="R33" s="16">
        <f t="shared" ca="1" si="10"/>
        <v>77.795230365741119</v>
      </c>
      <c r="S33" s="15">
        <v>8</v>
      </c>
      <c r="T33" s="15">
        <f t="shared" ca="1" si="5"/>
        <v>4</v>
      </c>
      <c r="U33" s="16">
        <f t="shared" ca="1" si="11"/>
        <v>147.75373277674592</v>
      </c>
      <c r="V33" s="16">
        <f t="shared" ca="1" si="12"/>
        <v>206.51933214315554</v>
      </c>
      <c r="W33" s="16">
        <f t="shared" ca="1" si="13"/>
        <v>200.63986442118102</v>
      </c>
      <c r="X33" s="16">
        <f t="shared" ca="1" si="14"/>
        <v>184.90227473207304</v>
      </c>
    </row>
    <row r="34" spans="1:24">
      <c r="A34" s="17" t="s">
        <v>83</v>
      </c>
      <c r="B34" s="22">
        <f ca="1">B28+(B8/B7)</f>
        <v>9.5495169082125599</v>
      </c>
      <c r="C34" s="24" t="s">
        <v>52</v>
      </c>
      <c r="E34" s="10" t="str">
        <f t="shared" si="0"/>
        <v>90 - 100</v>
      </c>
      <c r="F34">
        <v>100</v>
      </c>
      <c r="G34">
        <f ca="1"/>
        <v>7</v>
      </c>
      <c r="I34" s="15">
        <v>9</v>
      </c>
      <c r="J34" s="16">
        <f t="shared" ca="1" si="1"/>
        <v>15.492211319609167</v>
      </c>
      <c r="K34" s="16">
        <f t="shared" ca="1" si="6"/>
        <v>122.59925568594112</v>
      </c>
      <c r="L34" s="16">
        <f t="shared" ca="1" si="7"/>
        <v>147.75373277674592</v>
      </c>
      <c r="M34" s="16">
        <f t="shared" ca="1" si="8"/>
        <v>211.97278965871089</v>
      </c>
      <c r="N34" s="16">
        <f t="shared" ca="1" si="2"/>
        <v>7.4866116265010492</v>
      </c>
      <c r="O34" s="16">
        <f t="shared" ca="1" si="3"/>
        <v>219.45940128521195</v>
      </c>
      <c r="P34" s="16">
        <f t="shared" ca="1" si="9"/>
        <v>25.154477090804804</v>
      </c>
      <c r="Q34" s="16">
        <f t="shared" ca="1" si="4"/>
        <v>64.219056881964974</v>
      </c>
      <c r="R34" s="16">
        <f t="shared" ca="1" si="10"/>
        <v>96.860145599270822</v>
      </c>
      <c r="S34" s="15">
        <v>9</v>
      </c>
      <c r="T34" s="15">
        <f t="shared" ca="1" si="5"/>
        <v>1</v>
      </c>
      <c r="U34" s="16">
        <f t="shared" ca="1" si="11"/>
        <v>219.45940128521195</v>
      </c>
      <c r="V34" s="16">
        <f t="shared" ca="1" si="12"/>
        <v>206.51933214315554</v>
      </c>
      <c r="W34" s="16">
        <f t="shared" ca="1" si="13"/>
        <v>200.63986442118102</v>
      </c>
      <c r="X34" s="16">
        <f t="shared" ca="1" si="14"/>
        <v>184.90227473207304</v>
      </c>
    </row>
    <row r="35" spans="1:24">
      <c r="A35" s="25" t="s">
        <v>84</v>
      </c>
      <c r="B35" s="26">
        <f ca="1">AVERAGEIFS(R26:R1025, M26:M1025, "&lt;="&amp;B5)</f>
        <v>80.574405729011133</v>
      </c>
      <c r="C35" s="27" t="s">
        <v>50</v>
      </c>
      <c r="E35" s="10" t="str">
        <f t="shared" si="0"/>
        <v>100 - 110</v>
      </c>
      <c r="F35">
        <v>110</v>
      </c>
      <c r="G35">
        <f ca="1"/>
        <v>2</v>
      </c>
      <c r="I35" s="15">
        <v>10</v>
      </c>
      <c r="J35" s="16">
        <f t="shared" ca="1" si="1"/>
        <v>21.533423744692929</v>
      </c>
      <c r="K35" s="16">
        <f t="shared" ca="1" si="6"/>
        <v>144.13267943063406</v>
      </c>
      <c r="L35" s="16">
        <f t="shared" ca="1" si="7"/>
        <v>184.90227473207304</v>
      </c>
      <c r="M35" s="16">
        <f t="shared" ca="1" si="8"/>
        <v>225.07345166805572</v>
      </c>
      <c r="N35" s="16">
        <f t="shared" ca="1" si="2"/>
        <v>9.9249399656522606</v>
      </c>
      <c r="O35" s="16">
        <f t="shared" ca="1" si="3"/>
        <v>234.998391633708</v>
      </c>
      <c r="P35" s="16">
        <f t="shared" ca="1" si="9"/>
        <v>40.769595301438983</v>
      </c>
      <c r="Q35" s="16">
        <f t="shared" ca="1" si="4"/>
        <v>40.171176935982686</v>
      </c>
      <c r="R35" s="16">
        <f t="shared" ca="1" si="10"/>
        <v>90.865712203073926</v>
      </c>
      <c r="S35" s="15">
        <v>10</v>
      </c>
      <c r="T35" s="15">
        <f t="shared" ca="1" si="5"/>
        <v>4</v>
      </c>
      <c r="U35" s="16">
        <f t="shared" ca="1" si="11"/>
        <v>219.45940128521195</v>
      </c>
      <c r="V35" s="16">
        <f t="shared" ca="1" si="12"/>
        <v>206.51933214315554</v>
      </c>
      <c r="W35" s="16">
        <f t="shared" ca="1" si="13"/>
        <v>200.63986442118102</v>
      </c>
      <c r="X35" s="16">
        <f t="shared" ca="1" si="14"/>
        <v>234.998391633708</v>
      </c>
    </row>
    <row r="36" spans="1:24">
      <c r="A36" s="28" t="s">
        <v>85</v>
      </c>
      <c r="B36" s="43">
        <f ca="1">COUNTIF($T$26:$T$1025, "=1")/1000</f>
        <v>0.248</v>
      </c>
      <c r="C36" s="43"/>
      <c r="E36" s="10" t="str">
        <f t="shared" si="0"/>
        <v>110 - 120</v>
      </c>
      <c r="F36">
        <v>120</v>
      </c>
      <c r="G36">
        <f ca="1"/>
        <v>5</v>
      </c>
      <c r="I36" s="15">
        <v>11</v>
      </c>
      <c r="J36" s="16">
        <f t="shared" ca="1" si="1"/>
        <v>28.164669048174822</v>
      </c>
      <c r="K36" s="16">
        <f t="shared" ca="1" si="6"/>
        <v>172.29734847880889</v>
      </c>
      <c r="L36" s="16">
        <f t="shared" ca="1" si="7"/>
        <v>200.63986442118102</v>
      </c>
      <c r="M36" s="16">
        <f t="shared" ca="1" si="8"/>
        <v>278.68883905408802</v>
      </c>
      <c r="N36" s="16">
        <f t="shared" ca="1" si="2"/>
        <v>8.1108649043133898</v>
      </c>
      <c r="O36" s="16">
        <f t="shared" ca="1" si="3"/>
        <v>286.79970395840144</v>
      </c>
      <c r="P36" s="16">
        <f t="shared" ca="1" si="9"/>
        <v>28.342515942372131</v>
      </c>
      <c r="Q36" s="16">
        <f t="shared" ca="1" si="4"/>
        <v>78.048974632906976</v>
      </c>
      <c r="R36" s="16">
        <f t="shared" ca="1" si="10"/>
        <v>114.5023554795925</v>
      </c>
      <c r="S36" s="15">
        <v>11</v>
      </c>
      <c r="T36" s="15">
        <f t="shared" ca="1" si="5"/>
        <v>3</v>
      </c>
      <c r="U36" s="16">
        <f t="shared" ca="1" si="11"/>
        <v>219.45940128521195</v>
      </c>
      <c r="V36" s="16">
        <f t="shared" ca="1" si="12"/>
        <v>206.51933214315554</v>
      </c>
      <c r="W36" s="16">
        <f t="shared" ca="1" si="13"/>
        <v>286.79970395840144</v>
      </c>
      <c r="X36" s="16">
        <f t="shared" ca="1" si="14"/>
        <v>234.998391633708</v>
      </c>
    </row>
    <row r="37" spans="1:24">
      <c r="A37" s="28" t="s">
        <v>86</v>
      </c>
      <c r="B37" s="43">
        <f ca="1">COUNTIF($T$26:$T$1025, "=2")/1000</f>
        <v>0.252</v>
      </c>
      <c r="C37" s="43"/>
      <c r="E37" s="10" t="str">
        <f t="shared" si="0"/>
        <v>120 - 130</v>
      </c>
      <c r="F37">
        <v>130</v>
      </c>
      <c r="G37">
        <f ca="1"/>
        <v>2</v>
      </c>
      <c r="I37" s="15">
        <v>12</v>
      </c>
      <c r="J37" s="16">
        <f t="shared" ca="1" si="1"/>
        <v>0.68051585820838323</v>
      </c>
      <c r="K37" s="16">
        <f t="shared" ca="1" si="6"/>
        <v>172.97786433701728</v>
      </c>
      <c r="L37" s="16">
        <f t="shared" ca="1" si="7"/>
        <v>206.51933214315554</v>
      </c>
      <c r="M37" s="16">
        <f t="shared" ca="1" si="8"/>
        <v>259.6056512302456</v>
      </c>
      <c r="N37" s="16">
        <f t="shared" ca="1" si="2"/>
        <v>5.7997721807600096</v>
      </c>
      <c r="O37" s="16">
        <f t="shared" ca="1" si="3"/>
        <v>265.40542341100559</v>
      </c>
      <c r="P37" s="16">
        <f t="shared" ca="1" si="9"/>
        <v>33.541467806138257</v>
      </c>
      <c r="Q37" s="16">
        <f t="shared" ca="1" si="4"/>
        <v>53.086319087090082</v>
      </c>
      <c r="R37" s="16">
        <f t="shared" ca="1" si="10"/>
        <v>92.427559073988363</v>
      </c>
      <c r="S37" s="15">
        <v>12</v>
      </c>
      <c r="T37" s="15">
        <f t="shared" ca="1" si="5"/>
        <v>2</v>
      </c>
      <c r="U37" s="16">
        <f t="shared" ca="1" si="11"/>
        <v>219.45940128521195</v>
      </c>
      <c r="V37" s="16">
        <f t="shared" ca="1" si="12"/>
        <v>265.40542341100559</v>
      </c>
      <c r="W37" s="16">
        <f t="shared" ca="1" si="13"/>
        <v>286.79970395840144</v>
      </c>
      <c r="X37" s="16">
        <f t="shared" ca="1" si="14"/>
        <v>234.998391633708</v>
      </c>
    </row>
    <row r="38" spans="1:24">
      <c r="A38" s="28" t="s">
        <v>88</v>
      </c>
      <c r="B38" s="43">
        <f ca="1">COUNTIF($T$26:$T$1025, "=3")/1000</f>
        <v>0.25</v>
      </c>
      <c r="C38" s="43"/>
      <c r="E38" s="10" t="str">
        <f t="shared" si="0"/>
        <v>130 - 140</v>
      </c>
      <c r="F38">
        <v>140</v>
      </c>
      <c r="G38">
        <f ca="1"/>
        <v>0</v>
      </c>
      <c r="I38" s="15">
        <v>13</v>
      </c>
      <c r="J38" s="16">
        <f t="shared" ca="1" si="1"/>
        <v>110.26974865680863</v>
      </c>
      <c r="K38" s="16">
        <f t="shared" ca="1" si="6"/>
        <v>283.2476129938259</v>
      </c>
      <c r="L38" s="16">
        <f t="shared" ca="1" si="7"/>
        <v>283.2476129938259</v>
      </c>
      <c r="M38" s="16">
        <f t="shared" ca="1" si="8"/>
        <v>347.9920997581462</v>
      </c>
      <c r="N38" s="16">
        <f t="shared" ca="1" si="2"/>
        <v>5.7723893519614782</v>
      </c>
      <c r="O38" s="16">
        <f t="shared" ca="1" si="3"/>
        <v>353.76448911010766</v>
      </c>
      <c r="P38" s="16">
        <f t="shared" ca="1" si="9"/>
        <v>0</v>
      </c>
      <c r="Q38" s="16">
        <f t="shared" ca="1" si="4"/>
        <v>64.744486764320314</v>
      </c>
      <c r="R38" s="16">
        <f t="shared" ca="1" si="10"/>
        <v>70.516876116281793</v>
      </c>
      <c r="S38" s="15">
        <v>13</v>
      </c>
      <c r="T38" s="15">
        <f t="shared" ca="1" si="5"/>
        <v>1</v>
      </c>
      <c r="U38" s="16">
        <f t="shared" ca="1" si="11"/>
        <v>353.76448911010766</v>
      </c>
      <c r="V38" s="16">
        <f t="shared" ca="1" si="12"/>
        <v>265.40542341100559</v>
      </c>
      <c r="W38" s="16">
        <f t="shared" ca="1" si="13"/>
        <v>286.79970395840144</v>
      </c>
      <c r="X38" s="16">
        <f t="shared" ca="1" si="14"/>
        <v>234.998391633708</v>
      </c>
    </row>
    <row r="39" spans="1:24">
      <c r="A39" s="32" t="s">
        <v>90</v>
      </c>
      <c r="B39" s="43">
        <f ca="1">COUNTIF($T$26:$T$1025, "=4")/1000</f>
        <v>0.25</v>
      </c>
      <c r="C39" s="43"/>
      <c r="E39" s="10" t="str">
        <f t="shared" si="0"/>
        <v>140 - 150</v>
      </c>
      <c r="F39">
        <v>150</v>
      </c>
      <c r="G39">
        <f ca="1"/>
        <v>2</v>
      </c>
      <c r="I39" s="15">
        <v>14</v>
      </c>
      <c r="J39" s="16">
        <f t="shared" ca="1" si="1"/>
        <v>15.106846285796617</v>
      </c>
      <c r="K39" s="16">
        <f t="shared" ca="1" si="6"/>
        <v>298.35445927962252</v>
      </c>
      <c r="L39" s="16">
        <f t="shared" ca="1" si="7"/>
        <v>298.35445927962252</v>
      </c>
      <c r="M39" s="16">
        <f t="shared" ca="1" si="8"/>
        <v>352.92891747430286</v>
      </c>
      <c r="N39" s="16">
        <f t="shared" ca="1" si="2"/>
        <v>8.0187112956147271</v>
      </c>
      <c r="O39" s="16">
        <f t="shared" ca="1" si="3"/>
        <v>360.94762876991757</v>
      </c>
      <c r="P39" s="16">
        <f t="shared" ca="1" si="9"/>
        <v>0</v>
      </c>
      <c r="Q39" s="16">
        <f t="shared" ca="1" si="4"/>
        <v>54.574458194680332</v>
      </c>
      <c r="R39" s="16">
        <f t="shared" ca="1" si="10"/>
        <v>62.593169490295061</v>
      </c>
      <c r="S39" s="15">
        <v>14</v>
      </c>
      <c r="T39" s="15">
        <f t="shared" ca="1" si="5"/>
        <v>4</v>
      </c>
      <c r="U39" s="16">
        <f t="shared" ca="1" si="11"/>
        <v>353.76448911010766</v>
      </c>
      <c r="V39" s="16">
        <f t="shared" ca="1" si="12"/>
        <v>265.40542341100559</v>
      </c>
      <c r="W39" s="16">
        <f t="shared" ca="1" si="13"/>
        <v>286.79970395840144</v>
      </c>
      <c r="X39" s="16">
        <f t="shared" ca="1" si="14"/>
        <v>360.94762876991757</v>
      </c>
    </row>
    <row r="40" spans="1:24">
      <c r="E40" s="10" t="str">
        <f t="shared" si="0"/>
        <v>150 - 160</v>
      </c>
      <c r="F40">
        <v>160</v>
      </c>
      <c r="G40">
        <f ca="1"/>
        <v>1</v>
      </c>
      <c r="I40" s="15">
        <v>15</v>
      </c>
      <c r="J40" s="16">
        <f t="shared" ca="1" si="1"/>
        <v>0.23933802992939113</v>
      </c>
      <c r="K40" s="16">
        <f t="shared" ca="1" si="6"/>
        <v>298.59379730955192</v>
      </c>
      <c r="L40" s="16">
        <f t="shared" ca="1" si="7"/>
        <v>298.59379730955192</v>
      </c>
      <c r="M40" s="16">
        <f t="shared" ca="1" si="8"/>
        <v>339.83639407102822</v>
      </c>
      <c r="N40" s="16">
        <f t="shared" ca="1" si="2"/>
        <v>7.4102813150319768</v>
      </c>
      <c r="O40" s="16">
        <f t="shared" ca="1" si="3"/>
        <v>347.24667538606019</v>
      </c>
      <c r="P40" s="16">
        <f t="shared" ca="1" si="9"/>
        <v>0</v>
      </c>
      <c r="Q40" s="16">
        <f t="shared" ca="1" si="4"/>
        <v>41.242596761476321</v>
      </c>
      <c r="R40" s="16">
        <f t="shared" ca="1" si="10"/>
        <v>48.652878076508301</v>
      </c>
      <c r="S40" s="15">
        <v>15</v>
      </c>
      <c r="T40" s="15">
        <f t="shared" ca="1" si="5"/>
        <v>2</v>
      </c>
      <c r="U40" s="16">
        <f t="shared" ca="1" si="11"/>
        <v>353.76448911010766</v>
      </c>
      <c r="V40" s="16">
        <f t="shared" ca="1" si="12"/>
        <v>347.24667538606019</v>
      </c>
      <c r="W40" s="16">
        <f t="shared" ca="1" si="13"/>
        <v>286.79970395840144</v>
      </c>
      <c r="X40" s="16">
        <f t="shared" ca="1" si="14"/>
        <v>360.94762876991757</v>
      </c>
    </row>
    <row r="41" spans="1:24">
      <c r="E41" s="10" t="str">
        <f t="shared" si="0"/>
        <v>160 - 170</v>
      </c>
      <c r="F41">
        <v>170</v>
      </c>
      <c r="G41">
        <f ca="1"/>
        <v>0</v>
      </c>
      <c r="I41" s="15">
        <v>16</v>
      </c>
      <c r="J41" s="16">
        <f t="shared" ca="1" si="1"/>
        <v>4.1484227239502038</v>
      </c>
      <c r="K41" s="16">
        <f t="shared" ca="1" si="6"/>
        <v>302.74222003350212</v>
      </c>
      <c r="L41" s="16">
        <f t="shared" ca="1" si="7"/>
        <v>302.74222003350212</v>
      </c>
      <c r="M41" s="16">
        <f t="shared" ca="1" si="8"/>
        <v>399.42102707578692</v>
      </c>
      <c r="N41" s="16">
        <f t="shared" ca="1" si="2"/>
        <v>5.8361429962903095</v>
      </c>
      <c r="O41" s="16">
        <f t="shared" ca="1" si="3"/>
        <v>405.25717007207726</v>
      </c>
      <c r="P41" s="16">
        <f t="shared" ca="1" si="9"/>
        <v>0</v>
      </c>
      <c r="Q41" s="16">
        <f t="shared" ca="1" si="4"/>
        <v>96.678807042284816</v>
      </c>
      <c r="R41" s="16">
        <f t="shared" ca="1" si="10"/>
        <v>102.51495003857512</v>
      </c>
      <c r="S41" s="15">
        <v>16</v>
      </c>
      <c r="T41" s="15">
        <f t="shared" ca="1" si="5"/>
        <v>3</v>
      </c>
      <c r="U41" s="16">
        <f t="shared" ca="1" si="11"/>
        <v>353.76448911010766</v>
      </c>
      <c r="V41" s="16">
        <f t="shared" ca="1" si="12"/>
        <v>347.24667538606019</v>
      </c>
      <c r="W41" s="16">
        <f t="shared" ca="1" si="13"/>
        <v>405.25717007207726</v>
      </c>
      <c r="X41" s="16">
        <f t="shared" ca="1" si="14"/>
        <v>360.94762876991757</v>
      </c>
    </row>
    <row r="42" spans="1:24">
      <c r="E42" s="10" t="str">
        <f t="shared" si="0"/>
        <v>170 - 180</v>
      </c>
      <c r="F42">
        <v>180</v>
      </c>
      <c r="G42">
        <f ca="1"/>
        <v>2</v>
      </c>
      <c r="I42" s="15">
        <v>17</v>
      </c>
      <c r="J42" s="16">
        <f t="shared" ca="1" si="1"/>
        <v>14.000144965097419</v>
      </c>
      <c r="K42" s="16">
        <f t="shared" ca="1" si="6"/>
        <v>316.74236499859956</v>
      </c>
      <c r="L42" s="16">
        <f t="shared" ca="1" si="7"/>
        <v>347.24667538606019</v>
      </c>
      <c r="M42" s="16">
        <f t="shared" ca="1" si="8"/>
        <v>413.05868319214966</v>
      </c>
      <c r="N42" s="16">
        <f t="shared" ca="1" si="2"/>
        <v>9.8195384574052298</v>
      </c>
      <c r="O42" s="16">
        <f t="shared" ca="1" si="3"/>
        <v>422.87822164955492</v>
      </c>
      <c r="P42" s="16">
        <f t="shared" ca="1" si="9"/>
        <v>30.504310387460635</v>
      </c>
      <c r="Q42" s="16">
        <f t="shared" ca="1" si="4"/>
        <v>65.812007806089454</v>
      </c>
      <c r="R42" s="16">
        <f t="shared" ca="1" si="10"/>
        <v>106.13585665095532</v>
      </c>
      <c r="S42" s="15">
        <v>17</v>
      </c>
      <c r="T42" s="15">
        <f t="shared" ca="1" si="5"/>
        <v>2</v>
      </c>
      <c r="U42" s="16">
        <f t="shared" ca="1" si="11"/>
        <v>353.76448911010766</v>
      </c>
      <c r="V42" s="16">
        <f t="shared" ca="1" si="12"/>
        <v>422.87822164955492</v>
      </c>
      <c r="W42" s="16">
        <f t="shared" ca="1" si="13"/>
        <v>405.25717007207726</v>
      </c>
      <c r="X42" s="16">
        <f t="shared" ca="1" si="14"/>
        <v>360.94762876991757</v>
      </c>
    </row>
    <row r="43" spans="1:24">
      <c r="E43" s="10" t="str">
        <f t="shared" si="0"/>
        <v>180 - 190</v>
      </c>
      <c r="F43">
        <v>190</v>
      </c>
      <c r="G43">
        <f ca="1"/>
        <v>3</v>
      </c>
      <c r="I43" s="15">
        <v>18</v>
      </c>
      <c r="J43" s="16">
        <f t="shared" ca="1" si="1"/>
        <v>104.25058248528059</v>
      </c>
      <c r="K43" s="16">
        <f t="shared" ca="1" si="6"/>
        <v>420.99294748388013</v>
      </c>
      <c r="L43" s="16">
        <f t="shared" ca="1" si="7"/>
        <v>420.99294748388013</v>
      </c>
      <c r="M43" s="16">
        <f t="shared" ca="1" si="8"/>
        <v>510.15789135882255</v>
      </c>
      <c r="N43" s="16">
        <f t="shared" ca="1" si="2"/>
        <v>9.5839584204039845</v>
      </c>
      <c r="O43" s="16">
        <f t="shared" ca="1" si="3"/>
        <v>519.74184977922653</v>
      </c>
      <c r="P43" s="16">
        <f t="shared" ca="1" si="9"/>
        <v>0</v>
      </c>
      <c r="Q43" s="16">
        <f t="shared" ca="1" si="4"/>
        <v>89.164943874942423</v>
      </c>
      <c r="R43" s="16">
        <f t="shared" ca="1" si="10"/>
        <v>98.748902295346412</v>
      </c>
      <c r="S43" s="15">
        <v>18</v>
      </c>
      <c r="T43" s="15">
        <f t="shared" ca="1" si="5"/>
        <v>1</v>
      </c>
      <c r="U43" s="16">
        <f t="shared" ca="1" si="11"/>
        <v>519.74184977922653</v>
      </c>
      <c r="V43" s="16">
        <f t="shared" ca="1" si="12"/>
        <v>422.87822164955492</v>
      </c>
      <c r="W43" s="16">
        <f t="shared" ca="1" si="13"/>
        <v>405.25717007207726</v>
      </c>
      <c r="X43" s="16">
        <f t="shared" ca="1" si="14"/>
        <v>360.94762876991757</v>
      </c>
    </row>
    <row r="44" spans="1:24">
      <c r="E44" s="10" t="str">
        <f t="shared" si="0"/>
        <v>190 - 200</v>
      </c>
      <c r="F44">
        <v>200</v>
      </c>
      <c r="G44">
        <f ca="1"/>
        <v>2</v>
      </c>
      <c r="I44" s="15">
        <v>19</v>
      </c>
      <c r="J44" s="16">
        <f t="shared" ca="1" si="1"/>
        <v>3.9234404007439383</v>
      </c>
      <c r="K44" s="16">
        <f t="shared" ca="1" si="6"/>
        <v>424.91638788462404</v>
      </c>
      <c r="L44" s="16">
        <f t="shared" ca="1" si="7"/>
        <v>424.91638788462404</v>
      </c>
      <c r="M44" s="16">
        <f t="shared" ca="1" si="8"/>
        <v>477.57967226757552</v>
      </c>
      <c r="N44" s="16">
        <f t="shared" ca="1" si="2"/>
        <v>5.2449309209908739</v>
      </c>
      <c r="O44" s="16">
        <f t="shared" ca="1" si="3"/>
        <v>482.82460318856641</v>
      </c>
      <c r="P44" s="16">
        <f t="shared" ca="1" si="9"/>
        <v>0</v>
      </c>
      <c r="Q44" s="16">
        <f t="shared" ca="1" si="4"/>
        <v>52.663284382951481</v>
      </c>
      <c r="R44" s="16">
        <f t="shared" ca="1" si="10"/>
        <v>57.908215303942356</v>
      </c>
      <c r="S44" s="15">
        <v>19</v>
      </c>
      <c r="T44" s="15">
        <f t="shared" ca="1" si="5"/>
        <v>4</v>
      </c>
      <c r="U44" s="16">
        <f t="shared" ca="1" si="11"/>
        <v>519.74184977922653</v>
      </c>
      <c r="V44" s="16">
        <f t="shared" ca="1" si="12"/>
        <v>422.87822164955492</v>
      </c>
      <c r="W44" s="16">
        <f t="shared" ca="1" si="13"/>
        <v>405.25717007207726</v>
      </c>
      <c r="X44" s="16">
        <f t="shared" ca="1" si="14"/>
        <v>482.82460318856641</v>
      </c>
    </row>
    <row r="45" spans="1:24">
      <c r="E45" s="3" t="str">
        <f>CONCATENATE("&gt;", F44)</f>
        <v>&gt;200</v>
      </c>
      <c r="G45">
        <f ca="1"/>
        <v>4</v>
      </c>
      <c r="I45" s="15">
        <v>20</v>
      </c>
      <c r="J45" s="16">
        <f t="shared" ca="1" si="1"/>
        <v>11.323029812108549</v>
      </c>
      <c r="K45" s="16">
        <f t="shared" ca="1" si="6"/>
        <v>436.23941769673257</v>
      </c>
      <c r="L45" s="16">
        <f t="shared" ca="1" si="7"/>
        <v>436.23941769673257</v>
      </c>
      <c r="M45" s="16">
        <f t="shared" ca="1" si="8"/>
        <v>523.95828919780308</v>
      </c>
      <c r="N45" s="16">
        <f t="shared" ca="1" si="2"/>
        <v>9.9262539426287315</v>
      </c>
      <c r="O45" s="16">
        <f t="shared" ca="1" si="3"/>
        <v>533.88454314043179</v>
      </c>
      <c r="P45" s="16">
        <f t="shared" ca="1" si="9"/>
        <v>0</v>
      </c>
      <c r="Q45" s="16">
        <f t="shared" ca="1" si="4"/>
        <v>87.71887150107051</v>
      </c>
      <c r="R45" s="16">
        <f t="shared" ca="1" si="10"/>
        <v>97.645125443699243</v>
      </c>
      <c r="S45" s="15">
        <v>20</v>
      </c>
      <c r="T45" s="15">
        <f t="shared" ca="1" si="5"/>
        <v>3</v>
      </c>
      <c r="U45" s="16">
        <f t="shared" ca="1" si="11"/>
        <v>519.74184977922653</v>
      </c>
      <c r="V45" s="16">
        <f t="shared" ca="1" si="12"/>
        <v>422.87822164955492</v>
      </c>
      <c r="W45" s="16">
        <f t="shared" ca="1" si="13"/>
        <v>533.88454314043179</v>
      </c>
      <c r="X45" s="16">
        <f t="shared" ca="1" si="14"/>
        <v>482.82460318856641</v>
      </c>
    </row>
    <row r="46" spans="1:24">
      <c r="I46" s="15">
        <v>21</v>
      </c>
      <c r="J46" s="16">
        <f t="shared" ca="1" si="1"/>
        <v>31.556851324272209</v>
      </c>
      <c r="K46" s="16">
        <f t="shared" ca="1" si="6"/>
        <v>467.79626902100478</v>
      </c>
      <c r="L46" s="16">
        <f t="shared" ca="1" si="7"/>
        <v>467.79626902100478</v>
      </c>
      <c r="M46" s="16">
        <f t="shared" ca="1" si="8"/>
        <v>529.37471829025617</v>
      </c>
      <c r="N46" s="16">
        <f t="shared" ca="1" si="2"/>
        <v>6.4143998591801097</v>
      </c>
      <c r="O46" s="16">
        <f t="shared" ca="1" si="3"/>
        <v>535.78911814943626</v>
      </c>
      <c r="P46" s="16">
        <f t="shared" ca="1" si="9"/>
        <v>0</v>
      </c>
      <c r="Q46" s="16">
        <f t="shared" ca="1" si="4"/>
        <v>61.578449269251415</v>
      </c>
      <c r="R46" s="16">
        <f t="shared" ca="1" si="10"/>
        <v>67.99284912843153</v>
      </c>
      <c r="S46" s="15">
        <v>21</v>
      </c>
      <c r="T46" s="15">
        <f t="shared" ca="1" si="5"/>
        <v>2</v>
      </c>
      <c r="U46" s="16">
        <f t="shared" ca="1" si="11"/>
        <v>519.74184977922653</v>
      </c>
      <c r="V46" s="16">
        <f t="shared" ca="1" si="12"/>
        <v>535.78911814943626</v>
      </c>
      <c r="W46" s="16">
        <f t="shared" ca="1" si="13"/>
        <v>533.88454314043179</v>
      </c>
      <c r="X46" s="16">
        <f t="shared" ca="1" si="14"/>
        <v>482.82460318856641</v>
      </c>
    </row>
    <row r="47" spans="1:24">
      <c r="I47" s="15">
        <v>22</v>
      </c>
      <c r="J47" s="16">
        <f t="shared" ca="1" si="1"/>
        <v>80.600057482386106</v>
      </c>
      <c r="K47" s="16">
        <f t="shared" ca="1" si="6"/>
        <v>548.39632650339092</v>
      </c>
      <c r="L47" s="16">
        <f t="shared" ca="1" si="7"/>
        <v>548.39632650339092</v>
      </c>
      <c r="M47" s="16">
        <f t="shared" ca="1" si="8"/>
        <v>598.32424104637641</v>
      </c>
      <c r="N47" s="16">
        <f t="shared" ca="1" si="2"/>
        <v>5.1209961244634412</v>
      </c>
      <c r="O47" s="16">
        <f t="shared" ca="1" si="3"/>
        <v>603.44523717083985</v>
      </c>
      <c r="P47" s="16">
        <f t="shared" ca="1" si="9"/>
        <v>0</v>
      </c>
      <c r="Q47" s="16">
        <f t="shared" ca="1" si="4"/>
        <v>49.927914542985519</v>
      </c>
      <c r="R47" s="16">
        <f t="shared" ca="1" si="10"/>
        <v>55.048910667448958</v>
      </c>
      <c r="S47" s="15">
        <v>22</v>
      </c>
      <c r="T47" s="15">
        <f t="shared" ca="1" si="5"/>
        <v>4</v>
      </c>
      <c r="U47" s="16">
        <f t="shared" ca="1" si="11"/>
        <v>519.74184977922653</v>
      </c>
      <c r="V47" s="16">
        <f t="shared" ca="1" si="12"/>
        <v>535.78911814943626</v>
      </c>
      <c r="W47" s="16">
        <f t="shared" ca="1" si="13"/>
        <v>533.88454314043179</v>
      </c>
      <c r="X47" s="16">
        <f t="shared" ca="1" si="14"/>
        <v>603.44523717083985</v>
      </c>
    </row>
    <row r="48" spans="1:24">
      <c r="I48" s="15">
        <v>23</v>
      </c>
      <c r="J48" s="16">
        <f t="shared" ca="1" si="1"/>
        <v>3.6630229324953238</v>
      </c>
      <c r="K48" s="16">
        <f t="shared" ca="1" si="6"/>
        <v>552.05934943588625</v>
      </c>
      <c r="L48" s="16">
        <f t="shared" ca="1" si="7"/>
        <v>552.05934943588625</v>
      </c>
      <c r="M48" s="16">
        <f t="shared" ca="1" si="8"/>
        <v>627.17485740376071</v>
      </c>
      <c r="N48" s="16">
        <f t="shared" ca="1" si="2"/>
        <v>6.7534026033042558</v>
      </c>
      <c r="O48" s="16">
        <f t="shared" ca="1" si="3"/>
        <v>633.92826000706498</v>
      </c>
      <c r="P48" s="16">
        <f t="shared" ca="1" si="9"/>
        <v>0</v>
      </c>
      <c r="Q48" s="16">
        <f t="shared" ca="1" si="4"/>
        <v>75.115507967874436</v>
      </c>
      <c r="R48" s="16">
        <f t="shared" ca="1" si="10"/>
        <v>81.868910571178688</v>
      </c>
      <c r="S48" s="15">
        <v>23</v>
      </c>
      <c r="T48" s="15">
        <f t="shared" ca="1" si="5"/>
        <v>1</v>
      </c>
      <c r="U48" s="16">
        <f t="shared" ca="1" si="11"/>
        <v>633.92826000706498</v>
      </c>
      <c r="V48" s="16">
        <f t="shared" ca="1" si="12"/>
        <v>535.78911814943626</v>
      </c>
      <c r="W48" s="16">
        <f t="shared" ca="1" si="13"/>
        <v>533.88454314043179</v>
      </c>
      <c r="X48" s="16">
        <f t="shared" ca="1" si="14"/>
        <v>603.44523717083985</v>
      </c>
    </row>
    <row r="49" spans="9:24">
      <c r="I49" s="15">
        <v>24</v>
      </c>
      <c r="J49" s="16">
        <f t="shared" ca="1" si="1"/>
        <v>2.6217366322376696</v>
      </c>
      <c r="K49" s="16">
        <f t="shared" ca="1" si="6"/>
        <v>554.68108606812393</v>
      </c>
      <c r="L49" s="16">
        <f t="shared" ca="1" si="7"/>
        <v>554.68108606812393</v>
      </c>
      <c r="M49" s="16">
        <f t="shared" ca="1" si="8"/>
        <v>614.19393594091355</v>
      </c>
      <c r="N49" s="16">
        <f t="shared" ca="1" si="2"/>
        <v>6.4278386152262001</v>
      </c>
      <c r="O49" s="16">
        <f t="shared" ca="1" si="3"/>
        <v>620.62177455613971</v>
      </c>
      <c r="P49" s="16">
        <f t="shared" ca="1" si="9"/>
        <v>0</v>
      </c>
      <c r="Q49" s="16">
        <f t="shared" ca="1" si="4"/>
        <v>59.51284987278963</v>
      </c>
      <c r="R49" s="16">
        <f t="shared" ca="1" si="10"/>
        <v>65.940688488015837</v>
      </c>
      <c r="S49" s="15">
        <v>24</v>
      </c>
      <c r="T49" s="15">
        <f t="shared" ca="1" si="5"/>
        <v>3</v>
      </c>
      <c r="U49" s="16">
        <f t="shared" ca="1" si="11"/>
        <v>633.92826000706498</v>
      </c>
      <c r="V49" s="16">
        <f t="shared" ca="1" si="12"/>
        <v>535.78911814943626</v>
      </c>
      <c r="W49" s="16">
        <f t="shared" ca="1" si="13"/>
        <v>620.62177455613971</v>
      </c>
      <c r="X49" s="16">
        <f t="shared" ca="1" si="14"/>
        <v>603.44523717083985</v>
      </c>
    </row>
    <row r="50" spans="9:24">
      <c r="I50" s="15">
        <v>25</v>
      </c>
      <c r="J50" s="16">
        <f t="shared" ca="1" si="1"/>
        <v>190.51442476979545</v>
      </c>
      <c r="K50" s="16">
        <f t="shared" ca="1" si="6"/>
        <v>745.19551083791941</v>
      </c>
      <c r="L50" s="16">
        <f t="shared" ca="1" si="7"/>
        <v>745.19551083791941</v>
      </c>
      <c r="M50" s="16">
        <f t="shared" ca="1" si="8"/>
        <v>811.00876682038165</v>
      </c>
      <c r="N50" s="16">
        <f t="shared" ca="1" si="2"/>
        <v>9.3235840337753757</v>
      </c>
      <c r="O50" s="16">
        <f t="shared" ca="1" si="3"/>
        <v>820.33235085415708</v>
      </c>
      <c r="P50" s="16">
        <f t="shared" ca="1" si="9"/>
        <v>0</v>
      </c>
      <c r="Q50" s="16">
        <f t="shared" ca="1" si="4"/>
        <v>65.813255982462209</v>
      </c>
      <c r="R50" s="16">
        <f t="shared" ca="1" si="10"/>
        <v>75.136840016237585</v>
      </c>
      <c r="S50" s="15">
        <v>25</v>
      </c>
      <c r="T50" s="15">
        <f t="shared" ca="1" si="5"/>
        <v>2</v>
      </c>
      <c r="U50" s="16">
        <f t="shared" ca="1" si="11"/>
        <v>633.92826000706498</v>
      </c>
      <c r="V50" s="16">
        <f t="shared" ca="1" si="12"/>
        <v>820.33235085415708</v>
      </c>
      <c r="W50" s="16">
        <f t="shared" ca="1" si="13"/>
        <v>620.62177455613971</v>
      </c>
      <c r="X50" s="16">
        <f t="shared" ca="1" si="14"/>
        <v>603.44523717083985</v>
      </c>
    </row>
    <row r="51" spans="9:24">
      <c r="I51" s="15">
        <v>26</v>
      </c>
      <c r="J51" s="16">
        <f t="shared" ca="1" si="1"/>
        <v>39.553943010117138</v>
      </c>
      <c r="K51" s="16">
        <f t="shared" ca="1" si="6"/>
        <v>784.74945384803652</v>
      </c>
      <c r="L51" s="16">
        <f t="shared" ca="1" si="7"/>
        <v>784.74945384803652</v>
      </c>
      <c r="M51" s="16">
        <f t="shared" ca="1" si="8"/>
        <v>815.93977679160992</v>
      </c>
      <c r="N51" s="16">
        <f t="shared" ca="1" si="2"/>
        <v>5.9349563157270477</v>
      </c>
      <c r="O51" s="16">
        <f t="shared" ca="1" si="3"/>
        <v>821.87473310733697</v>
      </c>
      <c r="P51" s="16">
        <f t="shared" ca="1" si="9"/>
        <v>0</v>
      </c>
      <c r="Q51" s="16">
        <f t="shared" ca="1" si="4"/>
        <v>31.190322943573403</v>
      </c>
      <c r="R51" s="16">
        <f t="shared" ca="1" si="10"/>
        <v>37.125279259300449</v>
      </c>
      <c r="S51" s="15">
        <v>26</v>
      </c>
      <c r="T51" s="15">
        <f t="shared" ca="1" si="5"/>
        <v>4</v>
      </c>
      <c r="U51" s="16">
        <f t="shared" ca="1" si="11"/>
        <v>633.92826000706498</v>
      </c>
      <c r="V51" s="16">
        <f t="shared" ca="1" si="12"/>
        <v>820.33235085415708</v>
      </c>
      <c r="W51" s="16">
        <f t="shared" ca="1" si="13"/>
        <v>620.62177455613971</v>
      </c>
      <c r="X51" s="16">
        <f t="shared" ca="1" si="14"/>
        <v>821.87473310733697</v>
      </c>
    </row>
    <row r="52" spans="9:24">
      <c r="I52" s="15">
        <v>27</v>
      </c>
      <c r="J52" s="16">
        <f t="shared" ca="1" si="1"/>
        <v>43.499985328470331</v>
      </c>
      <c r="K52" s="16">
        <f t="shared" ca="1" si="6"/>
        <v>828.24943917650683</v>
      </c>
      <c r="L52" s="16">
        <f t="shared" ca="1" si="7"/>
        <v>828.24943917650683</v>
      </c>
      <c r="M52" s="16">
        <f t="shared" ca="1" si="8"/>
        <v>887.79620196674944</v>
      </c>
      <c r="N52" s="16">
        <f t="shared" ca="1" si="2"/>
        <v>8.8685764330065737</v>
      </c>
      <c r="O52" s="16">
        <f t="shared" ca="1" si="3"/>
        <v>896.66477839975596</v>
      </c>
      <c r="P52" s="16">
        <f t="shared" ca="1" si="9"/>
        <v>0</v>
      </c>
      <c r="Q52" s="16">
        <f t="shared" ca="1" si="4"/>
        <v>59.546762790242603</v>
      </c>
      <c r="R52" s="16">
        <f t="shared" ca="1" si="10"/>
        <v>68.415339223249177</v>
      </c>
      <c r="S52" s="15">
        <v>27</v>
      </c>
      <c r="T52" s="15">
        <f t="shared" ca="1" si="5"/>
        <v>3</v>
      </c>
      <c r="U52" s="16">
        <f t="shared" ca="1" si="11"/>
        <v>633.92826000706498</v>
      </c>
      <c r="V52" s="16">
        <f t="shared" ca="1" si="12"/>
        <v>820.33235085415708</v>
      </c>
      <c r="W52" s="16">
        <f t="shared" ca="1" si="13"/>
        <v>896.66477839975596</v>
      </c>
      <c r="X52" s="16">
        <f t="shared" ca="1" si="14"/>
        <v>821.87473310733697</v>
      </c>
    </row>
    <row r="53" spans="9:24">
      <c r="I53" s="15">
        <v>28</v>
      </c>
      <c r="J53" s="16">
        <f t="shared" ca="1" si="1"/>
        <v>8.7209758446782466</v>
      </c>
      <c r="K53" s="16">
        <f t="shared" ca="1" si="6"/>
        <v>836.97041502118509</v>
      </c>
      <c r="L53" s="16">
        <f t="shared" ca="1" si="7"/>
        <v>836.97041502118509</v>
      </c>
      <c r="M53" s="16">
        <f t="shared" ca="1" si="8"/>
        <v>910.8130519596732</v>
      </c>
      <c r="N53" s="16">
        <f t="shared" ca="1" si="2"/>
        <v>6.9121134987299806</v>
      </c>
      <c r="O53" s="16">
        <f t="shared" ca="1" si="3"/>
        <v>917.72516545840324</v>
      </c>
      <c r="P53" s="16">
        <f t="shared" ca="1" si="9"/>
        <v>0</v>
      </c>
      <c r="Q53" s="16">
        <f t="shared" ca="1" si="4"/>
        <v>73.842636938488113</v>
      </c>
      <c r="R53" s="16">
        <f t="shared" ca="1" si="10"/>
        <v>80.754750437218092</v>
      </c>
      <c r="S53" s="15">
        <v>28</v>
      </c>
      <c r="T53" s="15">
        <f t="shared" ca="1" si="5"/>
        <v>1</v>
      </c>
      <c r="U53" s="16">
        <f t="shared" ca="1" si="11"/>
        <v>917.72516545840324</v>
      </c>
      <c r="V53" s="16">
        <f t="shared" ca="1" si="12"/>
        <v>820.33235085415708</v>
      </c>
      <c r="W53" s="16">
        <f t="shared" ca="1" si="13"/>
        <v>896.66477839975596</v>
      </c>
      <c r="X53" s="16">
        <f t="shared" ca="1" si="14"/>
        <v>821.87473310733697</v>
      </c>
    </row>
    <row r="54" spans="9:24">
      <c r="I54" s="15">
        <v>29</v>
      </c>
      <c r="J54" s="16">
        <f t="shared" ca="1" si="1"/>
        <v>38.666274673867861</v>
      </c>
      <c r="K54" s="16">
        <f t="shared" ca="1" si="6"/>
        <v>875.63668969505295</v>
      </c>
      <c r="L54" s="16">
        <f t="shared" ca="1" si="7"/>
        <v>875.63668969505295</v>
      </c>
      <c r="M54" s="16">
        <f t="shared" ca="1" si="8"/>
        <v>955.88049086765579</v>
      </c>
      <c r="N54" s="16">
        <f t="shared" ca="1" si="2"/>
        <v>5.1746422303744053</v>
      </c>
      <c r="O54" s="16">
        <f t="shared" ca="1" si="3"/>
        <v>961.05513309803018</v>
      </c>
      <c r="P54" s="16">
        <f t="shared" ca="1" si="9"/>
        <v>0</v>
      </c>
      <c r="Q54" s="16">
        <f t="shared" ca="1" si="4"/>
        <v>80.243801172602872</v>
      </c>
      <c r="R54" s="16">
        <f t="shared" ca="1" si="10"/>
        <v>85.418443402977275</v>
      </c>
      <c r="S54" s="15">
        <v>29</v>
      </c>
      <c r="T54" s="15">
        <f t="shared" ca="1" si="5"/>
        <v>2</v>
      </c>
      <c r="U54" s="16">
        <f t="shared" ca="1" si="11"/>
        <v>917.72516545840324</v>
      </c>
      <c r="V54" s="16">
        <f t="shared" ca="1" si="12"/>
        <v>961.05513309803018</v>
      </c>
      <c r="W54" s="16">
        <f t="shared" ca="1" si="13"/>
        <v>896.66477839975596</v>
      </c>
      <c r="X54" s="16">
        <f t="shared" ca="1" si="14"/>
        <v>821.87473310733697</v>
      </c>
    </row>
    <row r="55" spans="9:24">
      <c r="I55" s="15">
        <v>30</v>
      </c>
      <c r="J55" s="16">
        <f t="shared" ca="1" si="1"/>
        <v>11.379980470527931</v>
      </c>
      <c r="K55" s="16">
        <f t="shared" ca="1" si="6"/>
        <v>887.01667016558088</v>
      </c>
      <c r="L55" s="16">
        <f t="shared" ca="1" si="7"/>
        <v>887.01667016558088</v>
      </c>
      <c r="M55" s="16">
        <f t="shared" ca="1" si="8"/>
        <v>937.1583318807443</v>
      </c>
      <c r="N55" s="16">
        <f t="shared" ca="1" si="2"/>
        <v>8.1908226004669125</v>
      </c>
      <c r="O55" s="16">
        <f t="shared" ca="1" si="3"/>
        <v>945.34915448121126</v>
      </c>
      <c r="P55" s="16">
        <f t="shared" ca="1" si="9"/>
        <v>0</v>
      </c>
      <c r="Q55" s="16">
        <f t="shared" ca="1" si="4"/>
        <v>50.141661715163423</v>
      </c>
      <c r="R55" s="16">
        <f t="shared" ca="1" si="10"/>
        <v>58.332484315630339</v>
      </c>
      <c r="S55" s="15">
        <v>30</v>
      </c>
      <c r="T55" s="15">
        <f t="shared" ca="1" si="5"/>
        <v>4</v>
      </c>
      <c r="U55" s="16">
        <f t="shared" ca="1" si="11"/>
        <v>917.72516545840324</v>
      </c>
      <c r="V55" s="16">
        <f t="shared" ca="1" si="12"/>
        <v>961.05513309803018</v>
      </c>
      <c r="W55" s="16">
        <f t="shared" ca="1" si="13"/>
        <v>896.66477839975596</v>
      </c>
      <c r="X55" s="16">
        <f t="shared" ca="1" si="14"/>
        <v>945.34915448121126</v>
      </c>
    </row>
    <row r="56" spans="9:24">
      <c r="I56" s="15">
        <v>31</v>
      </c>
      <c r="J56" s="16">
        <f t="shared" ca="1" si="1"/>
        <v>11.570048235629361</v>
      </c>
      <c r="K56" s="16">
        <f t="shared" ca="1" si="6"/>
        <v>898.58671840121019</v>
      </c>
      <c r="L56" s="16">
        <f t="shared" ca="1" si="7"/>
        <v>898.58671840121019</v>
      </c>
      <c r="M56" s="16">
        <f t="shared" ca="1" si="8"/>
        <v>962.19126217671442</v>
      </c>
      <c r="N56" s="16">
        <f t="shared" ca="1" si="2"/>
        <v>8.415389057870442</v>
      </c>
      <c r="O56" s="16">
        <f t="shared" ca="1" si="3"/>
        <v>970.60665123458489</v>
      </c>
      <c r="P56" s="16">
        <f t="shared" ca="1" si="9"/>
        <v>0</v>
      </c>
      <c r="Q56" s="16">
        <f t="shared" ca="1" si="4"/>
        <v>63.604543775504247</v>
      </c>
      <c r="R56" s="16">
        <f t="shared" ca="1" si="10"/>
        <v>72.019932833374696</v>
      </c>
      <c r="S56" s="15">
        <v>31</v>
      </c>
      <c r="T56" s="15">
        <f t="shared" ca="1" si="5"/>
        <v>3</v>
      </c>
      <c r="U56" s="16">
        <f t="shared" ca="1" si="11"/>
        <v>917.72516545840324</v>
      </c>
      <c r="V56" s="16">
        <f t="shared" ca="1" si="12"/>
        <v>961.05513309803018</v>
      </c>
      <c r="W56" s="16">
        <f t="shared" ca="1" si="13"/>
        <v>970.60665123458489</v>
      </c>
      <c r="X56" s="16">
        <f t="shared" ca="1" si="14"/>
        <v>945.34915448121126</v>
      </c>
    </row>
    <row r="57" spans="9:24">
      <c r="I57" s="15">
        <v>32</v>
      </c>
      <c r="J57" s="16">
        <f t="shared" ca="1" si="1"/>
        <v>61.643593054505658</v>
      </c>
      <c r="K57" s="16">
        <f t="shared" ca="1" si="6"/>
        <v>960.23031145571588</v>
      </c>
      <c r="L57" s="16">
        <f t="shared" ca="1" si="7"/>
        <v>960.23031145571588</v>
      </c>
      <c r="M57" s="16">
        <f t="shared" ca="1" si="8"/>
        <v>1011.3311832334322</v>
      </c>
      <c r="N57" s="16">
        <f t="shared" ca="1" si="2"/>
        <v>7.2710518653854219</v>
      </c>
      <c r="O57" s="16">
        <f t="shared" ca="1" si="3"/>
        <v>1018.6022350988176</v>
      </c>
      <c r="P57" s="16">
        <f t="shared" ca="1" si="9"/>
        <v>0</v>
      </c>
      <c r="Q57" s="16">
        <f t="shared" ca="1" si="4"/>
        <v>51.10087177771625</v>
      </c>
      <c r="R57" s="16">
        <f t="shared" ca="1" si="10"/>
        <v>58.371923643101674</v>
      </c>
      <c r="S57" s="15">
        <v>32</v>
      </c>
      <c r="T57" s="15">
        <f t="shared" ca="1" si="5"/>
        <v>1</v>
      </c>
      <c r="U57" s="16">
        <f t="shared" ca="1" si="11"/>
        <v>1018.6022350988176</v>
      </c>
      <c r="V57" s="16">
        <f t="shared" ca="1" si="12"/>
        <v>961.05513309803018</v>
      </c>
      <c r="W57" s="16">
        <f t="shared" ca="1" si="13"/>
        <v>970.60665123458489</v>
      </c>
      <c r="X57" s="16">
        <f t="shared" ca="1" si="14"/>
        <v>945.34915448121126</v>
      </c>
    </row>
    <row r="58" spans="9:24">
      <c r="I58" s="15">
        <v>33</v>
      </c>
      <c r="J58" s="16">
        <f t="shared" ca="1" si="1"/>
        <v>5.0177007645020977</v>
      </c>
      <c r="K58" s="16">
        <f t="shared" ca="1" si="6"/>
        <v>965.24801222021802</v>
      </c>
      <c r="L58" s="16">
        <f t="shared" ca="1" si="7"/>
        <v>965.24801222021802</v>
      </c>
      <c r="M58" s="16">
        <f t="shared" ca="1" si="8"/>
        <v>1043.8065994044548</v>
      </c>
      <c r="N58" s="16">
        <f t="shared" ca="1" si="2"/>
        <v>8.7778429992557783</v>
      </c>
      <c r="O58" s="16">
        <f t="shared" ca="1" si="3"/>
        <v>1052.5844424037107</v>
      </c>
      <c r="P58" s="16">
        <f t="shared" ca="1" si="9"/>
        <v>0</v>
      </c>
      <c r="Q58" s="16">
        <f t="shared" ca="1" si="4"/>
        <v>78.55858718423687</v>
      </c>
      <c r="R58" s="16">
        <f t="shared" ca="1" si="10"/>
        <v>87.336430183492652</v>
      </c>
      <c r="S58" s="15">
        <v>33</v>
      </c>
      <c r="T58" s="15">
        <f t="shared" ca="1" si="5"/>
        <v>4</v>
      </c>
      <c r="U58" s="16">
        <f t="shared" ca="1" si="11"/>
        <v>1018.6022350988176</v>
      </c>
      <c r="V58" s="16">
        <f t="shared" ca="1" si="12"/>
        <v>961.05513309803018</v>
      </c>
      <c r="W58" s="16">
        <f t="shared" ca="1" si="13"/>
        <v>970.60665123458489</v>
      </c>
      <c r="X58" s="16">
        <f t="shared" ca="1" si="14"/>
        <v>1052.5844424037107</v>
      </c>
    </row>
    <row r="59" spans="9:24">
      <c r="I59" s="15">
        <v>34</v>
      </c>
      <c r="J59" s="16">
        <f t="shared" ca="1" si="1"/>
        <v>13.111013334823213</v>
      </c>
      <c r="K59" s="16">
        <f t="shared" ca="1" si="6"/>
        <v>978.35902555504117</v>
      </c>
      <c r="L59" s="16">
        <f t="shared" ca="1" si="7"/>
        <v>978.35902555504117</v>
      </c>
      <c r="M59" s="16">
        <f t="shared" ca="1" si="8"/>
        <v>1038.3671885948745</v>
      </c>
      <c r="N59" s="16">
        <f t="shared" ca="1" si="2"/>
        <v>9.6299977506754715</v>
      </c>
      <c r="O59" s="16">
        <f t="shared" ca="1" si="3"/>
        <v>1047.9971863455501</v>
      </c>
      <c r="P59" s="16">
        <f t="shared" ca="1" si="9"/>
        <v>0</v>
      </c>
      <c r="Q59" s="16">
        <f t="shared" ca="1" si="4"/>
        <v>60.008163039833441</v>
      </c>
      <c r="R59" s="16">
        <f t="shared" ca="1" si="10"/>
        <v>69.63816079050892</v>
      </c>
      <c r="S59" s="15">
        <v>34</v>
      </c>
      <c r="T59" s="15">
        <f t="shared" ca="1" si="5"/>
        <v>2</v>
      </c>
      <c r="U59" s="16">
        <f t="shared" ca="1" si="11"/>
        <v>1018.6022350988176</v>
      </c>
      <c r="V59" s="16">
        <f t="shared" ca="1" si="12"/>
        <v>1047.9971863455501</v>
      </c>
      <c r="W59" s="16">
        <f t="shared" ca="1" si="13"/>
        <v>970.60665123458489</v>
      </c>
      <c r="X59" s="16">
        <f t="shared" ca="1" si="14"/>
        <v>1052.5844424037107</v>
      </c>
    </row>
    <row r="60" spans="9:24">
      <c r="I60" s="15">
        <v>35</v>
      </c>
      <c r="J60" s="16">
        <f t="shared" ca="1" si="1"/>
        <v>19.667100099491183</v>
      </c>
      <c r="K60" s="16">
        <f t="shared" ca="1" si="6"/>
        <v>998.02612565453239</v>
      </c>
      <c r="L60" s="16">
        <f t="shared" ca="1" si="7"/>
        <v>998.02612565453239</v>
      </c>
      <c r="M60" s="16">
        <f t="shared" ca="1" si="8"/>
        <v>1034.491736481503</v>
      </c>
      <c r="N60" s="16">
        <f t="shared" ca="1" si="2"/>
        <v>5.4631081284519176</v>
      </c>
      <c r="O60" s="16">
        <f t="shared" ca="1" si="3"/>
        <v>1039.954844609955</v>
      </c>
      <c r="P60" s="16">
        <f t="shared" ca="1" si="9"/>
        <v>0</v>
      </c>
      <c r="Q60" s="16">
        <f t="shared" ca="1" si="4"/>
        <v>36.465610826970661</v>
      </c>
      <c r="R60" s="16">
        <f t="shared" ca="1" si="10"/>
        <v>41.928718955422582</v>
      </c>
      <c r="S60" s="15">
        <v>35</v>
      </c>
      <c r="T60" s="15">
        <f t="shared" ca="1" si="5"/>
        <v>3</v>
      </c>
      <c r="U60" s="16">
        <f t="shared" ca="1" si="11"/>
        <v>1018.6022350988176</v>
      </c>
      <c r="V60" s="16">
        <f t="shared" ca="1" si="12"/>
        <v>1047.9971863455501</v>
      </c>
      <c r="W60" s="16">
        <f t="shared" ca="1" si="13"/>
        <v>1039.954844609955</v>
      </c>
      <c r="X60" s="16">
        <f t="shared" ca="1" si="14"/>
        <v>1052.5844424037107</v>
      </c>
    </row>
    <row r="61" spans="9:24">
      <c r="I61" s="15">
        <v>36</v>
      </c>
      <c r="J61" s="16">
        <f t="shared" ca="1" si="1"/>
        <v>0.96326252014815095</v>
      </c>
      <c r="K61" s="16">
        <f t="shared" ca="1" si="6"/>
        <v>998.98938817468058</v>
      </c>
      <c r="L61" s="16">
        <f t="shared" ca="1" si="7"/>
        <v>1018.6022350988176</v>
      </c>
      <c r="M61" s="16">
        <f t="shared" ca="1" si="8"/>
        <v>1051.6574316274784</v>
      </c>
      <c r="N61" s="16">
        <f t="shared" ca="1" si="2"/>
        <v>9.4249135800108483</v>
      </c>
      <c r="O61" s="16">
        <f t="shared" ca="1" si="3"/>
        <v>1061.0823452074892</v>
      </c>
      <c r="P61" s="16">
        <f t="shared" ca="1" si="9"/>
        <v>19.612846924136988</v>
      </c>
      <c r="Q61" s="16">
        <f t="shared" ca="1" si="4"/>
        <v>33.055196528660971</v>
      </c>
      <c r="R61" s="16">
        <f t="shared" ca="1" si="10"/>
        <v>62.092957032808812</v>
      </c>
      <c r="S61" s="15">
        <v>36</v>
      </c>
      <c r="T61" s="15">
        <f t="shared" ca="1" si="5"/>
        <v>1</v>
      </c>
      <c r="U61" s="16">
        <f t="shared" ca="1" si="11"/>
        <v>1061.0823452074892</v>
      </c>
      <c r="V61" s="16">
        <f t="shared" ca="1" si="12"/>
        <v>1047.9971863455501</v>
      </c>
      <c r="W61" s="16">
        <f t="shared" ca="1" si="13"/>
        <v>1039.954844609955</v>
      </c>
      <c r="X61" s="16">
        <f t="shared" ca="1" si="14"/>
        <v>1052.5844424037107</v>
      </c>
    </row>
    <row r="62" spans="9:24">
      <c r="I62" s="15">
        <v>37</v>
      </c>
      <c r="J62" s="16">
        <f t="shared" ca="1" si="1"/>
        <v>19.553095185429541</v>
      </c>
      <c r="K62" s="16">
        <f t="shared" ca="1" si="6"/>
        <v>1018.5424833601102</v>
      </c>
      <c r="L62" s="16">
        <f t="shared" ca="1" si="7"/>
        <v>1039.954844609955</v>
      </c>
      <c r="M62" s="16">
        <f t="shared" ca="1" si="8"/>
        <v>1092.2341344263427</v>
      </c>
      <c r="N62" s="16">
        <f t="shared" ca="1" si="2"/>
        <v>6.3848274238428342</v>
      </c>
      <c r="O62" s="16">
        <f t="shared" ca="1" si="3"/>
        <v>1098.6189618501855</v>
      </c>
      <c r="P62" s="16">
        <f t="shared" ca="1" si="9"/>
        <v>21.412361249844821</v>
      </c>
      <c r="Q62" s="16">
        <f t="shared" ca="1" si="4"/>
        <v>52.279289816387816</v>
      </c>
      <c r="R62" s="16">
        <f t="shared" ca="1" si="10"/>
        <v>80.076478490075473</v>
      </c>
      <c r="S62" s="15">
        <v>37</v>
      </c>
      <c r="T62" s="15">
        <f t="shared" ca="1" si="5"/>
        <v>3</v>
      </c>
      <c r="U62" s="16">
        <f t="shared" ca="1" si="11"/>
        <v>1061.0823452074892</v>
      </c>
      <c r="V62" s="16">
        <f t="shared" ca="1" si="12"/>
        <v>1047.9971863455501</v>
      </c>
      <c r="W62" s="16">
        <f t="shared" ca="1" si="13"/>
        <v>1098.6189618501855</v>
      </c>
      <c r="X62" s="16">
        <f t="shared" ca="1" si="14"/>
        <v>1052.5844424037107</v>
      </c>
    </row>
    <row r="63" spans="9:24">
      <c r="I63" s="15">
        <v>38</v>
      </c>
      <c r="J63" s="16">
        <f t="shared" ca="1" si="1"/>
        <v>30.380626664622962</v>
      </c>
      <c r="K63" s="16">
        <f t="shared" ca="1" si="6"/>
        <v>1048.9231100247332</v>
      </c>
      <c r="L63" s="16">
        <f t="shared" ca="1" si="7"/>
        <v>1048.9231100247332</v>
      </c>
      <c r="M63" s="16">
        <f t="shared" ca="1" si="8"/>
        <v>1098.1701356666629</v>
      </c>
      <c r="N63" s="16">
        <f t="shared" ca="1" si="2"/>
        <v>9.2280851304544527</v>
      </c>
      <c r="O63" s="16">
        <f t="shared" ca="1" si="3"/>
        <v>1107.3982207971173</v>
      </c>
      <c r="P63" s="16">
        <f t="shared" ca="1" si="9"/>
        <v>0</v>
      </c>
      <c r="Q63" s="16">
        <f t="shared" ca="1" si="4"/>
        <v>49.247025641929596</v>
      </c>
      <c r="R63" s="16">
        <f t="shared" ca="1" si="10"/>
        <v>58.475110772384049</v>
      </c>
      <c r="S63" s="15">
        <v>38</v>
      </c>
      <c r="T63" s="15">
        <f t="shared" ca="1" si="5"/>
        <v>2</v>
      </c>
      <c r="U63" s="16">
        <f t="shared" ca="1" si="11"/>
        <v>1061.0823452074892</v>
      </c>
      <c r="V63" s="16">
        <f t="shared" ca="1" si="12"/>
        <v>1107.3982207971173</v>
      </c>
      <c r="W63" s="16">
        <f t="shared" ca="1" si="13"/>
        <v>1098.6189618501855</v>
      </c>
      <c r="X63" s="16">
        <f t="shared" ca="1" si="14"/>
        <v>1052.5844424037107</v>
      </c>
    </row>
    <row r="64" spans="9:24">
      <c r="I64" s="15">
        <v>39</v>
      </c>
      <c r="J64" s="16">
        <f t="shared" ca="1" si="1"/>
        <v>39.601301503126834</v>
      </c>
      <c r="K64" s="16">
        <f t="shared" ca="1" si="6"/>
        <v>1088.5244115278601</v>
      </c>
      <c r="L64" s="16">
        <f t="shared" ca="1" si="7"/>
        <v>1088.5244115278601</v>
      </c>
      <c r="M64" s="16">
        <f t="shared" ca="1" si="8"/>
        <v>1092.6313292129082</v>
      </c>
      <c r="N64" s="16">
        <f t="shared" ca="1" si="2"/>
        <v>9.0841833098817464</v>
      </c>
      <c r="O64" s="16">
        <f t="shared" ca="1" si="3"/>
        <v>1101.71551252279</v>
      </c>
      <c r="P64" s="16">
        <f t="shared" ca="1" si="9"/>
        <v>0</v>
      </c>
      <c r="Q64" s="16">
        <f t="shared" ca="1" si="4"/>
        <v>4.1069176850481739</v>
      </c>
      <c r="R64" s="16">
        <f t="shared" ca="1" si="10"/>
        <v>13.19110099492992</v>
      </c>
      <c r="S64" s="15">
        <v>39</v>
      </c>
      <c r="T64" s="15">
        <f t="shared" ca="1" si="5"/>
        <v>4</v>
      </c>
      <c r="U64" s="16">
        <f t="shared" ca="1" si="11"/>
        <v>1061.0823452074892</v>
      </c>
      <c r="V64" s="16">
        <f t="shared" ca="1" si="12"/>
        <v>1107.3982207971173</v>
      </c>
      <c r="W64" s="16">
        <f t="shared" ca="1" si="13"/>
        <v>1098.6189618501855</v>
      </c>
      <c r="X64" s="16">
        <f t="shared" ca="1" si="14"/>
        <v>1101.71551252279</v>
      </c>
    </row>
    <row r="65" spans="9:24">
      <c r="I65" s="15">
        <v>40</v>
      </c>
      <c r="J65" s="16">
        <f t="shared" ca="1" si="1"/>
        <v>48.903772400352885</v>
      </c>
      <c r="K65" s="16">
        <f t="shared" ca="1" si="6"/>
        <v>1137.428183928213</v>
      </c>
      <c r="L65" s="16">
        <f t="shared" ca="1" si="7"/>
        <v>1137.428183928213</v>
      </c>
      <c r="M65" s="16">
        <f t="shared" ca="1" si="8"/>
        <v>1157.0432126542692</v>
      </c>
      <c r="N65" s="16">
        <f t="shared" ca="1" si="2"/>
        <v>9.1056412114483685</v>
      </c>
      <c r="O65" s="16">
        <f t="shared" ca="1" si="3"/>
        <v>1166.1488538657175</v>
      </c>
      <c r="P65" s="16">
        <f t="shared" ca="1" si="9"/>
        <v>0</v>
      </c>
      <c r="Q65" s="16">
        <f t="shared" ca="1" si="4"/>
        <v>19.615028726056138</v>
      </c>
      <c r="R65" s="16">
        <f t="shared" ca="1" si="10"/>
        <v>28.720669937504507</v>
      </c>
      <c r="S65" s="15">
        <v>40</v>
      </c>
      <c r="T65" s="15">
        <f t="shared" ca="1" si="5"/>
        <v>1</v>
      </c>
      <c r="U65" s="16">
        <f t="shared" ca="1" si="11"/>
        <v>1166.1488538657175</v>
      </c>
      <c r="V65" s="16">
        <f t="shared" ca="1" si="12"/>
        <v>1107.3982207971173</v>
      </c>
      <c r="W65" s="16">
        <f t="shared" ca="1" si="13"/>
        <v>1098.6189618501855</v>
      </c>
      <c r="X65" s="16">
        <f t="shared" ca="1" si="14"/>
        <v>1101.71551252279</v>
      </c>
    </row>
    <row r="66" spans="9:24">
      <c r="I66" s="15">
        <v>41</v>
      </c>
      <c r="J66" s="16">
        <f t="shared" ca="1" si="1"/>
        <v>9.3428795398400712</v>
      </c>
      <c r="K66" s="16">
        <f t="shared" ca="1" si="6"/>
        <v>1146.7710634680532</v>
      </c>
      <c r="L66" s="16">
        <f t="shared" ca="1" si="7"/>
        <v>1146.7710634680532</v>
      </c>
      <c r="M66" s="16">
        <f t="shared" ca="1" si="8"/>
        <v>1203.7781701230344</v>
      </c>
      <c r="N66" s="16">
        <f t="shared" ca="1" si="2"/>
        <v>5.8814098486502093</v>
      </c>
      <c r="O66" s="16">
        <f t="shared" ca="1" si="3"/>
        <v>1209.6595799716847</v>
      </c>
      <c r="P66" s="16">
        <f t="shared" ca="1" si="9"/>
        <v>0</v>
      </c>
      <c r="Q66" s="16">
        <f t="shared" ca="1" si="4"/>
        <v>57.007106654981321</v>
      </c>
      <c r="R66" s="16">
        <f t="shared" ca="1" si="10"/>
        <v>62.888516503631529</v>
      </c>
      <c r="S66" s="15">
        <v>41</v>
      </c>
      <c r="T66" s="15">
        <f t="shared" ca="1" si="5"/>
        <v>3</v>
      </c>
      <c r="U66" s="16">
        <f t="shared" ca="1" si="11"/>
        <v>1166.1488538657175</v>
      </c>
      <c r="V66" s="16">
        <f t="shared" ca="1" si="12"/>
        <v>1107.3982207971173</v>
      </c>
      <c r="W66" s="16">
        <f t="shared" ca="1" si="13"/>
        <v>1209.6595799716847</v>
      </c>
      <c r="X66" s="16">
        <f t="shared" ca="1" si="14"/>
        <v>1101.71551252279</v>
      </c>
    </row>
    <row r="67" spans="9:24">
      <c r="I67" s="15">
        <v>42</v>
      </c>
      <c r="J67" s="16">
        <f t="shared" ca="1" si="1"/>
        <v>45.96943744244075</v>
      </c>
      <c r="K67" s="16">
        <f t="shared" ca="1" si="6"/>
        <v>1192.7405009104939</v>
      </c>
      <c r="L67" s="16">
        <f t="shared" ca="1" si="7"/>
        <v>1192.7405009104939</v>
      </c>
      <c r="M67" s="16">
        <f t="shared" ca="1" si="8"/>
        <v>1271.0665967863583</v>
      </c>
      <c r="N67" s="16">
        <f t="shared" ca="1" si="2"/>
        <v>6.9892921026967318</v>
      </c>
      <c r="O67" s="16">
        <f t="shared" ca="1" si="3"/>
        <v>1278.055888889055</v>
      </c>
      <c r="P67" s="16">
        <f t="shared" ca="1" si="9"/>
        <v>0</v>
      </c>
      <c r="Q67" s="16">
        <f t="shared" ca="1" si="4"/>
        <v>78.326095875864453</v>
      </c>
      <c r="R67" s="16">
        <f t="shared" ca="1" si="10"/>
        <v>85.315387978561191</v>
      </c>
      <c r="S67" s="15">
        <v>42</v>
      </c>
      <c r="T67" s="15">
        <f t="shared" ca="1" si="5"/>
        <v>4</v>
      </c>
      <c r="U67" s="16">
        <f t="shared" ca="1" si="11"/>
        <v>1166.1488538657175</v>
      </c>
      <c r="V67" s="16">
        <f t="shared" ca="1" si="12"/>
        <v>1107.3982207971173</v>
      </c>
      <c r="W67" s="16">
        <f t="shared" ca="1" si="13"/>
        <v>1209.6595799716847</v>
      </c>
      <c r="X67" s="16">
        <f t="shared" ca="1" si="14"/>
        <v>1278.055888889055</v>
      </c>
    </row>
    <row r="68" spans="9:24">
      <c r="I68" s="15">
        <v>43</v>
      </c>
      <c r="J68" s="16">
        <f t="shared" ca="1" si="1"/>
        <v>19.991120984383826</v>
      </c>
      <c r="K68" s="16">
        <f t="shared" ca="1" si="6"/>
        <v>1212.7316218948777</v>
      </c>
      <c r="L68" s="16">
        <f t="shared" ca="1" si="7"/>
        <v>1212.7316218948777</v>
      </c>
      <c r="M68" s="16">
        <f t="shared" ca="1" si="8"/>
        <v>1292.176602920988</v>
      </c>
      <c r="N68" s="16">
        <f t="shared" ca="1" si="2"/>
        <v>8.164063746456101</v>
      </c>
      <c r="O68" s="16">
        <f t="shared" ca="1" si="3"/>
        <v>1300.3406666674441</v>
      </c>
      <c r="P68" s="16">
        <f t="shared" ca="1" si="9"/>
        <v>0</v>
      </c>
      <c r="Q68" s="16">
        <f t="shared" ca="1" si="4"/>
        <v>79.444981026110241</v>
      </c>
      <c r="R68" s="16">
        <f t="shared" ca="1" si="10"/>
        <v>87.609044772566335</v>
      </c>
      <c r="S68" s="15">
        <v>43</v>
      </c>
      <c r="T68" s="15">
        <f t="shared" ca="1" si="5"/>
        <v>2</v>
      </c>
      <c r="U68" s="16">
        <f t="shared" ca="1" si="11"/>
        <v>1166.1488538657175</v>
      </c>
      <c r="V68" s="16">
        <f t="shared" ca="1" si="12"/>
        <v>1300.3406666674441</v>
      </c>
      <c r="W68" s="16">
        <f t="shared" ca="1" si="13"/>
        <v>1209.6595799716847</v>
      </c>
      <c r="X68" s="16">
        <f t="shared" ca="1" si="14"/>
        <v>1278.055888889055</v>
      </c>
    </row>
    <row r="69" spans="9:24">
      <c r="I69" s="15">
        <v>44</v>
      </c>
      <c r="J69" s="16">
        <f t="shared" ca="1" si="1"/>
        <v>0.350727449440982</v>
      </c>
      <c r="K69" s="16">
        <f t="shared" ca="1" si="6"/>
        <v>1213.0823493443186</v>
      </c>
      <c r="L69" s="16">
        <f t="shared" ca="1" si="7"/>
        <v>1213.0823493443186</v>
      </c>
      <c r="M69" s="16">
        <f t="shared" ca="1" si="8"/>
        <v>1254.5029427335464</v>
      </c>
      <c r="N69" s="16">
        <f t="shared" ca="1" si="2"/>
        <v>6.4907574546125506</v>
      </c>
      <c r="O69" s="16">
        <f t="shared" ca="1" si="3"/>
        <v>1260.993700188159</v>
      </c>
      <c r="P69" s="16">
        <f t="shared" ca="1" si="9"/>
        <v>0</v>
      </c>
      <c r="Q69" s="16">
        <f t="shared" ca="1" si="4"/>
        <v>41.420593389227882</v>
      </c>
      <c r="R69" s="16">
        <f t="shared" ca="1" si="10"/>
        <v>47.911350843840431</v>
      </c>
      <c r="S69" s="15">
        <v>44</v>
      </c>
      <c r="T69" s="15">
        <f t="shared" ca="1" si="5"/>
        <v>1</v>
      </c>
      <c r="U69" s="16">
        <f t="shared" ca="1" si="11"/>
        <v>1260.993700188159</v>
      </c>
      <c r="V69" s="16">
        <f t="shared" ca="1" si="12"/>
        <v>1300.3406666674441</v>
      </c>
      <c r="W69" s="16">
        <f t="shared" ca="1" si="13"/>
        <v>1209.6595799716847</v>
      </c>
      <c r="X69" s="16">
        <f t="shared" ca="1" si="14"/>
        <v>1278.055888889055</v>
      </c>
    </row>
    <row r="70" spans="9:24">
      <c r="I70" s="15">
        <v>45</v>
      </c>
      <c r="J70" s="16">
        <f t="shared" ca="1" si="1"/>
        <v>18.54567479699341</v>
      </c>
      <c r="K70" s="16">
        <f t="shared" ca="1" si="6"/>
        <v>1231.6280241413119</v>
      </c>
      <c r="L70" s="16">
        <f t="shared" ca="1" si="7"/>
        <v>1231.6280241413119</v>
      </c>
      <c r="M70" s="16">
        <f t="shared" ca="1" si="8"/>
        <v>1315.5782481624458</v>
      </c>
      <c r="N70" s="16">
        <f t="shared" ca="1" si="2"/>
        <v>9.9502161969944964</v>
      </c>
      <c r="O70" s="16">
        <f t="shared" ca="1" si="3"/>
        <v>1325.5284643594402</v>
      </c>
      <c r="P70" s="16">
        <f t="shared" ca="1" si="9"/>
        <v>0</v>
      </c>
      <c r="Q70" s="16">
        <f t="shared" ca="1" si="4"/>
        <v>83.95022402113382</v>
      </c>
      <c r="R70" s="16">
        <f t="shared" ca="1" si="10"/>
        <v>93.900440218128324</v>
      </c>
      <c r="S70" s="15">
        <v>45</v>
      </c>
      <c r="T70" s="15">
        <f t="shared" ca="1" si="5"/>
        <v>3</v>
      </c>
      <c r="U70" s="16">
        <f t="shared" ca="1" si="11"/>
        <v>1260.993700188159</v>
      </c>
      <c r="V70" s="16">
        <f t="shared" ca="1" si="12"/>
        <v>1300.3406666674441</v>
      </c>
      <c r="W70" s="16">
        <f t="shared" ca="1" si="13"/>
        <v>1325.5284643594402</v>
      </c>
      <c r="X70" s="16">
        <f t="shared" ca="1" si="14"/>
        <v>1278.055888889055</v>
      </c>
    </row>
    <row r="71" spans="9:24">
      <c r="I71" s="15">
        <v>46</v>
      </c>
      <c r="J71" s="16">
        <f t="shared" ca="1" si="1"/>
        <v>58.91292687043503</v>
      </c>
      <c r="K71" s="16">
        <f t="shared" ca="1" si="6"/>
        <v>1290.540951011747</v>
      </c>
      <c r="L71" s="16">
        <f t="shared" ca="1" si="7"/>
        <v>1290.540951011747</v>
      </c>
      <c r="M71" s="16">
        <f t="shared" ca="1" si="8"/>
        <v>1369.8446523463672</v>
      </c>
      <c r="N71" s="16">
        <f t="shared" ca="1" si="2"/>
        <v>6.5792322321366479</v>
      </c>
      <c r="O71" s="16">
        <f t="shared" ca="1" si="3"/>
        <v>1376.4238845785039</v>
      </c>
      <c r="P71" s="16">
        <f t="shared" ca="1" si="9"/>
        <v>0</v>
      </c>
      <c r="Q71" s="16">
        <f t="shared" ca="1" si="4"/>
        <v>79.303701334620214</v>
      </c>
      <c r="R71" s="16">
        <f t="shared" ca="1" si="10"/>
        <v>85.882933566756861</v>
      </c>
      <c r="S71" s="15">
        <v>46</v>
      </c>
      <c r="T71" s="15">
        <f t="shared" ca="1" si="5"/>
        <v>1</v>
      </c>
      <c r="U71" s="16">
        <f t="shared" ca="1" si="11"/>
        <v>1376.4238845785039</v>
      </c>
      <c r="V71" s="16">
        <f t="shared" ca="1" si="12"/>
        <v>1300.3406666674441</v>
      </c>
      <c r="W71" s="16">
        <f t="shared" ca="1" si="13"/>
        <v>1325.5284643594402</v>
      </c>
      <c r="X71" s="16">
        <f t="shared" ca="1" si="14"/>
        <v>1278.055888889055</v>
      </c>
    </row>
    <row r="72" spans="9:24">
      <c r="I72" s="15">
        <v>47</v>
      </c>
      <c r="J72" s="16">
        <f t="shared" ca="1" si="1"/>
        <v>1.4519633086633421</v>
      </c>
      <c r="K72" s="16">
        <f t="shared" ca="1" si="6"/>
        <v>1291.9929143204104</v>
      </c>
      <c r="L72" s="16">
        <f t="shared" ca="1" si="7"/>
        <v>1291.9929143204104</v>
      </c>
      <c r="M72" s="16">
        <f t="shared" ca="1" si="8"/>
        <v>1333.4682802597943</v>
      </c>
      <c r="N72" s="16">
        <f t="shared" ca="1" si="2"/>
        <v>6.5274465184719803</v>
      </c>
      <c r="O72" s="16">
        <f t="shared" ca="1" si="3"/>
        <v>1339.9957267782663</v>
      </c>
      <c r="P72" s="16">
        <f t="shared" ca="1" si="9"/>
        <v>0</v>
      </c>
      <c r="Q72" s="16">
        <f t="shared" ca="1" si="4"/>
        <v>41.475365939383892</v>
      </c>
      <c r="R72" s="16">
        <f t="shared" ca="1" si="10"/>
        <v>48.002812457855875</v>
      </c>
      <c r="S72" s="15">
        <v>47</v>
      </c>
      <c r="T72" s="15">
        <f t="shared" ca="1" si="5"/>
        <v>4</v>
      </c>
      <c r="U72" s="16">
        <f t="shared" ca="1" si="11"/>
        <v>1376.4238845785039</v>
      </c>
      <c r="V72" s="16">
        <f t="shared" ca="1" si="12"/>
        <v>1300.3406666674441</v>
      </c>
      <c r="W72" s="16">
        <f t="shared" ca="1" si="13"/>
        <v>1325.5284643594402</v>
      </c>
      <c r="X72" s="16">
        <f t="shared" ca="1" si="14"/>
        <v>1339.9957267782663</v>
      </c>
    </row>
    <row r="73" spans="9:24">
      <c r="I73" s="15">
        <v>48</v>
      </c>
      <c r="J73" s="16">
        <f t="shared" ca="1" si="1"/>
        <v>93.208896971446507</v>
      </c>
      <c r="K73" s="16">
        <f t="shared" ca="1" si="6"/>
        <v>1385.2018112918568</v>
      </c>
      <c r="L73" s="16">
        <f t="shared" ca="1" si="7"/>
        <v>1385.2018112918568</v>
      </c>
      <c r="M73" s="16">
        <f t="shared" ca="1" si="8"/>
        <v>1432.7689069685948</v>
      </c>
      <c r="N73" s="16">
        <f t="shared" ca="1" si="2"/>
        <v>6.024166190327251</v>
      </c>
      <c r="O73" s="16">
        <f t="shared" ca="1" si="3"/>
        <v>1438.793073158922</v>
      </c>
      <c r="P73" s="16">
        <f t="shared" ca="1" si="9"/>
        <v>0</v>
      </c>
      <c r="Q73" s="16">
        <f t="shared" ca="1" si="4"/>
        <v>47.567095676738077</v>
      </c>
      <c r="R73" s="16">
        <f t="shared" ca="1" si="10"/>
        <v>53.591261867065327</v>
      </c>
      <c r="S73" s="15">
        <v>48</v>
      </c>
      <c r="T73" s="15">
        <f t="shared" ca="1" si="5"/>
        <v>2</v>
      </c>
      <c r="U73" s="16">
        <f t="shared" ca="1" si="11"/>
        <v>1376.4238845785039</v>
      </c>
      <c r="V73" s="16">
        <f t="shared" ca="1" si="12"/>
        <v>1438.793073158922</v>
      </c>
      <c r="W73" s="16">
        <f t="shared" ca="1" si="13"/>
        <v>1325.5284643594402</v>
      </c>
      <c r="X73" s="16">
        <f t="shared" ca="1" si="14"/>
        <v>1339.9957267782663</v>
      </c>
    </row>
    <row r="74" spans="9:24">
      <c r="I74" s="15">
        <v>49</v>
      </c>
      <c r="J74" s="16">
        <f t="shared" ca="1" si="1"/>
        <v>42.678073217995923</v>
      </c>
      <c r="K74" s="16">
        <f t="shared" ca="1" si="6"/>
        <v>1427.8798845098527</v>
      </c>
      <c r="L74" s="16">
        <f t="shared" ca="1" si="7"/>
        <v>1427.8798845098527</v>
      </c>
      <c r="M74" s="16">
        <f t="shared" ca="1" si="8"/>
        <v>1488.1337906782128</v>
      </c>
      <c r="N74" s="16">
        <f t="shared" ca="1" si="2"/>
        <v>9.1457010671129204</v>
      </c>
      <c r="O74" s="16">
        <f t="shared" ca="1" si="3"/>
        <v>1497.2794917453257</v>
      </c>
      <c r="P74" s="16">
        <f t="shared" ca="1" si="9"/>
        <v>0</v>
      </c>
      <c r="Q74" s="16">
        <f t="shared" ca="1" si="4"/>
        <v>60.253906168360217</v>
      </c>
      <c r="R74" s="16">
        <f t="shared" ca="1" si="10"/>
        <v>69.399607235473141</v>
      </c>
      <c r="S74" s="15">
        <v>49</v>
      </c>
      <c r="T74" s="15">
        <f t="shared" ca="1" si="5"/>
        <v>3</v>
      </c>
      <c r="U74" s="16">
        <f t="shared" ca="1" si="11"/>
        <v>1376.4238845785039</v>
      </c>
      <c r="V74" s="16">
        <f t="shared" ca="1" si="12"/>
        <v>1438.793073158922</v>
      </c>
      <c r="W74" s="16">
        <f t="shared" ca="1" si="13"/>
        <v>1497.2794917453257</v>
      </c>
      <c r="X74" s="16">
        <f t="shared" ca="1" si="14"/>
        <v>1339.9957267782663</v>
      </c>
    </row>
    <row r="75" spans="9:24">
      <c r="I75" s="15">
        <v>50</v>
      </c>
      <c r="J75" s="16">
        <f t="shared" ca="1" si="1"/>
        <v>16.176307687432988</v>
      </c>
      <c r="K75" s="16">
        <f t="shared" ca="1" si="6"/>
        <v>1444.0561921972856</v>
      </c>
      <c r="L75" s="16">
        <f t="shared" ca="1" si="7"/>
        <v>1444.0561921972856</v>
      </c>
      <c r="M75" s="16">
        <f t="shared" ca="1" si="8"/>
        <v>1480.8605254150812</v>
      </c>
      <c r="N75" s="16">
        <f t="shared" ca="1" si="2"/>
        <v>9.7775307552371267</v>
      </c>
      <c r="O75" s="16">
        <f t="shared" ca="1" si="3"/>
        <v>1490.6380561703184</v>
      </c>
      <c r="P75" s="16">
        <f t="shared" ca="1" si="9"/>
        <v>0</v>
      </c>
      <c r="Q75" s="16">
        <f t="shared" ca="1" si="4"/>
        <v>36.804333217795559</v>
      </c>
      <c r="R75" s="16">
        <f t="shared" ca="1" si="10"/>
        <v>46.581863973032682</v>
      </c>
      <c r="S75" s="15">
        <v>50</v>
      </c>
      <c r="T75" s="15">
        <f t="shared" ca="1" si="5"/>
        <v>4</v>
      </c>
      <c r="U75" s="16">
        <f t="shared" ca="1" si="11"/>
        <v>1376.4238845785039</v>
      </c>
      <c r="V75" s="16">
        <f t="shared" ca="1" si="12"/>
        <v>1438.793073158922</v>
      </c>
      <c r="W75" s="16">
        <f t="shared" ca="1" si="13"/>
        <v>1497.2794917453257</v>
      </c>
      <c r="X75" s="16">
        <f t="shared" ca="1" si="14"/>
        <v>1490.6380561703184</v>
      </c>
    </row>
    <row r="76" spans="9:24">
      <c r="I76" s="15">
        <v>51</v>
      </c>
      <c r="J76" s="16">
        <f t="shared" ca="1" si="1"/>
        <v>8.5348582549205982</v>
      </c>
      <c r="K76" s="16">
        <f t="shared" ca="1" si="6"/>
        <v>1452.5910504522062</v>
      </c>
      <c r="L76" s="16">
        <f t="shared" ca="1" si="7"/>
        <v>1452.5910504522062</v>
      </c>
      <c r="M76" s="16">
        <f t="shared" ca="1" si="8"/>
        <v>1495.8904564887994</v>
      </c>
      <c r="N76" s="16">
        <f t="shared" ca="1" si="2"/>
        <v>9.0080246024764534</v>
      </c>
      <c r="O76" s="16">
        <f t="shared" ca="1" si="3"/>
        <v>1504.8984810912759</v>
      </c>
      <c r="P76" s="16">
        <f t="shared" ca="1" si="9"/>
        <v>0</v>
      </c>
      <c r="Q76" s="16">
        <f t="shared" ca="1" si="4"/>
        <v>43.299406036593197</v>
      </c>
      <c r="R76" s="16">
        <f t="shared" ca="1" si="10"/>
        <v>52.307430639069651</v>
      </c>
      <c r="S76" s="15">
        <v>51</v>
      </c>
      <c r="T76" s="15">
        <f t="shared" ca="1" si="5"/>
        <v>1</v>
      </c>
      <c r="U76" s="16">
        <f t="shared" ca="1" si="11"/>
        <v>1504.8984810912759</v>
      </c>
      <c r="V76" s="16">
        <f t="shared" ca="1" si="12"/>
        <v>1438.793073158922</v>
      </c>
      <c r="W76" s="16">
        <f t="shared" ca="1" si="13"/>
        <v>1497.2794917453257</v>
      </c>
      <c r="X76" s="16">
        <f t="shared" ca="1" si="14"/>
        <v>1490.6380561703184</v>
      </c>
    </row>
    <row r="77" spans="9:24">
      <c r="I77" s="15">
        <v>52</v>
      </c>
      <c r="J77" s="16">
        <f t="shared" ca="1" si="1"/>
        <v>19.093091295736905</v>
      </c>
      <c r="K77" s="16">
        <f t="shared" ca="1" si="6"/>
        <v>1471.6841417479432</v>
      </c>
      <c r="L77" s="16">
        <f t="shared" ca="1" si="7"/>
        <v>1471.6841417479432</v>
      </c>
      <c r="M77" s="16">
        <f t="shared" ca="1" si="8"/>
        <v>1549.2429972879088</v>
      </c>
      <c r="N77" s="16">
        <f t="shared" ca="1" si="2"/>
        <v>9.2713259056632182</v>
      </c>
      <c r="O77" s="16">
        <f t="shared" ca="1" si="3"/>
        <v>1558.514323193572</v>
      </c>
      <c r="P77" s="16">
        <f t="shared" ca="1" si="9"/>
        <v>0</v>
      </c>
      <c r="Q77" s="16">
        <f t="shared" ca="1" si="4"/>
        <v>77.558855539965663</v>
      </c>
      <c r="R77" s="16">
        <f t="shared" ca="1" si="10"/>
        <v>86.830181445628881</v>
      </c>
      <c r="S77" s="15">
        <v>52</v>
      </c>
      <c r="T77" s="15">
        <f t="shared" ca="1" si="5"/>
        <v>2</v>
      </c>
      <c r="U77" s="16">
        <f t="shared" ca="1" si="11"/>
        <v>1504.8984810912759</v>
      </c>
      <c r="V77" s="16">
        <f t="shared" ca="1" si="12"/>
        <v>1558.514323193572</v>
      </c>
      <c r="W77" s="16">
        <f t="shared" ca="1" si="13"/>
        <v>1497.2794917453257</v>
      </c>
      <c r="X77" s="16">
        <f t="shared" ca="1" si="14"/>
        <v>1490.6380561703184</v>
      </c>
    </row>
    <row r="78" spans="9:24">
      <c r="I78" s="15">
        <v>53</v>
      </c>
      <c r="J78" s="16">
        <f t="shared" ca="1" si="1"/>
        <v>64.779654366782353</v>
      </c>
      <c r="K78" s="16">
        <f t="shared" ca="1" si="6"/>
        <v>1536.4637961147255</v>
      </c>
      <c r="L78" s="16">
        <f t="shared" ca="1" si="7"/>
        <v>1536.4637961147255</v>
      </c>
      <c r="M78" s="16">
        <f t="shared" ca="1" si="8"/>
        <v>1613.441386850131</v>
      </c>
      <c r="N78" s="16">
        <f t="shared" ca="1" si="2"/>
        <v>7.9978342223182599</v>
      </c>
      <c r="O78" s="16">
        <f t="shared" ca="1" si="3"/>
        <v>1621.4392210724493</v>
      </c>
      <c r="P78" s="16">
        <f t="shared" ca="1" si="9"/>
        <v>0</v>
      </c>
      <c r="Q78" s="16">
        <f t="shared" ca="1" si="4"/>
        <v>76.977590735405443</v>
      </c>
      <c r="R78" s="16">
        <f t="shared" ca="1" si="10"/>
        <v>84.975424957723703</v>
      </c>
      <c r="S78" s="15">
        <v>53</v>
      </c>
      <c r="T78" s="15">
        <f t="shared" ca="1" si="5"/>
        <v>4</v>
      </c>
      <c r="U78" s="16">
        <f t="shared" ca="1" si="11"/>
        <v>1504.8984810912759</v>
      </c>
      <c r="V78" s="16">
        <f t="shared" ca="1" si="12"/>
        <v>1558.514323193572</v>
      </c>
      <c r="W78" s="16">
        <f t="shared" ca="1" si="13"/>
        <v>1497.2794917453257</v>
      </c>
      <c r="X78" s="16">
        <f t="shared" ca="1" si="14"/>
        <v>1621.4392210724493</v>
      </c>
    </row>
    <row r="79" spans="9:24">
      <c r="I79" s="15">
        <v>54</v>
      </c>
      <c r="J79" s="16">
        <f t="shared" ca="1" si="1"/>
        <v>14.188362557691317</v>
      </c>
      <c r="K79" s="16">
        <f t="shared" ca="1" si="6"/>
        <v>1550.6521586724168</v>
      </c>
      <c r="L79" s="16">
        <f t="shared" ca="1" si="7"/>
        <v>1550.6521586724168</v>
      </c>
      <c r="M79" s="16">
        <f t="shared" ca="1" si="8"/>
        <v>1597.9153986474664</v>
      </c>
      <c r="N79" s="16">
        <f t="shared" ca="1" si="2"/>
        <v>8.9258424868992901</v>
      </c>
      <c r="O79" s="16">
        <f t="shared" ca="1" si="3"/>
        <v>1606.8412411343656</v>
      </c>
      <c r="P79" s="16">
        <f t="shared" ca="1" si="9"/>
        <v>0</v>
      </c>
      <c r="Q79" s="16">
        <f t="shared" ca="1" si="4"/>
        <v>47.263239975049515</v>
      </c>
      <c r="R79" s="16">
        <f t="shared" ca="1" si="10"/>
        <v>56.189082461948807</v>
      </c>
      <c r="S79" s="15">
        <v>54</v>
      </c>
      <c r="T79" s="15">
        <f t="shared" ca="1" si="5"/>
        <v>3</v>
      </c>
      <c r="U79" s="16">
        <f t="shared" ca="1" si="11"/>
        <v>1504.8984810912759</v>
      </c>
      <c r="V79" s="16">
        <f t="shared" ca="1" si="12"/>
        <v>1558.514323193572</v>
      </c>
      <c r="W79" s="16">
        <f t="shared" ca="1" si="13"/>
        <v>1606.8412411343656</v>
      </c>
      <c r="X79" s="16">
        <f t="shared" ca="1" si="14"/>
        <v>1621.4392210724493</v>
      </c>
    </row>
    <row r="80" spans="9:24">
      <c r="I80" s="15">
        <v>55</v>
      </c>
      <c r="J80" s="16">
        <f t="shared" ca="1" si="1"/>
        <v>12.752689607651135</v>
      </c>
      <c r="K80" s="16">
        <f t="shared" ca="1" si="6"/>
        <v>1563.4048482800679</v>
      </c>
      <c r="L80" s="16">
        <f t="shared" ca="1" si="7"/>
        <v>1563.4048482800679</v>
      </c>
      <c r="M80" s="16">
        <f t="shared" ca="1" si="8"/>
        <v>1626.747745267809</v>
      </c>
      <c r="N80" s="16">
        <f t="shared" ca="1" si="2"/>
        <v>7.3908882394152196</v>
      </c>
      <c r="O80" s="16">
        <f t="shared" ca="1" si="3"/>
        <v>1634.1386335072243</v>
      </c>
      <c r="P80" s="16">
        <f t="shared" ca="1" si="9"/>
        <v>0</v>
      </c>
      <c r="Q80" s="16">
        <f t="shared" ca="1" si="4"/>
        <v>63.342896987741248</v>
      </c>
      <c r="R80" s="16">
        <f t="shared" ca="1" si="10"/>
        <v>70.733785227156474</v>
      </c>
      <c r="S80" s="15">
        <v>55</v>
      </c>
      <c r="T80" s="15">
        <f t="shared" ca="1" si="5"/>
        <v>1</v>
      </c>
      <c r="U80" s="16">
        <f t="shared" ca="1" si="11"/>
        <v>1634.1386335072243</v>
      </c>
      <c r="V80" s="16">
        <f t="shared" ca="1" si="12"/>
        <v>1558.514323193572</v>
      </c>
      <c r="W80" s="16">
        <f t="shared" ca="1" si="13"/>
        <v>1606.8412411343656</v>
      </c>
      <c r="X80" s="16">
        <f t="shared" ca="1" si="14"/>
        <v>1621.4392210724493</v>
      </c>
    </row>
    <row r="81" spans="9:24">
      <c r="I81" s="15">
        <v>56</v>
      </c>
      <c r="J81" s="16">
        <f t="shared" ca="1" si="1"/>
        <v>0.19018337296059312</v>
      </c>
      <c r="K81" s="16">
        <f t="shared" ca="1" si="6"/>
        <v>1563.5950316530284</v>
      </c>
      <c r="L81" s="16">
        <f t="shared" ca="1" si="7"/>
        <v>1563.5950316530284</v>
      </c>
      <c r="M81" s="16">
        <f t="shared" ca="1" si="8"/>
        <v>1658.4991806174521</v>
      </c>
      <c r="N81" s="16">
        <f t="shared" ca="1" si="2"/>
        <v>6.1440048952141435</v>
      </c>
      <c r="O81" s="16">
        <f t="shared" ca="1" si="3"/>
        <v>1664.6431855126662</v>
      </c>
      <c r="P81" s="16">
        <f t="shared" ca="1" si="9"/>
        <v>0</v>
      </c>
      <c r="Q81" s="16">
        <f t="shared" ca="1" si="4"/>
        <v>94.904148964423769</v>
      </c>
      <c r="R81" s="16">
        <f t="shared" ca="1" si="10"/>
        <v>101.04815385963791</v>
      </c>
      <c r="S81" s="15">
        <v>56</v>
      </c>
      <c r="T81" s="15">
        <f t="shared" ca="1" si="5"/>
        <v>2</v>
      </c>
      <c r="U81" s="16">
        <f t="shared" ca="1" si="11"/>
        <v>1634.1386335072243</v>
      </c>
      <c r="V81" s="16">
        <f t="shared" ca="1" si="12"/>
        <v>1664.6431855126662</v>
      </c>
      <c r="W81" s="16">
        <f t="shared" ca="1" si="13"/>
        <v>1606.8412411343656</v>
      </c>
      <c r="X81" s="16">
        <f t="shared" ca="1" si="14"/>
        <v>1621.4392210724493</v>
      </c>
    </row>
    <row r="82" spans="9:24">
      <c r="I82" s="15">
        <v>57</v>
      </c>
      <c r="J82" s="16">
        <f t="shared" ca="1" si="1"/>
        <v>3.6154089566173502</v>
      </c>
      <c r="K82" s="16">
        <f t="shared" ca="1" si="6"/>
        <v>1567.2104406096457</v>
      </c>
      <c r="L82" s="16">
        <f t="shared" ca="1" si="7"/>
        <v>1606.8412411343656</v>
      </c>
      <c r="M82" s="16">
        <f t="shared" ca="1" si="8"/>
        <v>1668.5596595340833</v>
      </c>
      <c r="N82" s="16">
        <f t="shared" ca="1" si="2"/>
        <v>7.4376405223830755</v>
      </c>
      <c r="O82" s="16">
        <f t="shared" ca="1" si="3"/>
        <v>1675.9973000564664</v>
      </c>
      <c r="P82" s="16">
        <f t="shared" ca="1" si="9"/>
        <v>39.630800524719916</v>
      </c>
      <c r="Q82" s="16">
        <f t="shared" ca="1" si="4"/>
        <v>61.71841839971767</v>
      </c>
      <c r="R82" s="16">
        <f t="shared" ca="1" si="10"/>
        <v>108.78685944682067</v>
      </c>
      <c r="S82" s="15">
        <v>57</v>
      </c>
      <c r="T82" s="15">
        <f t="shared" ca="1" si="5"/>
        <v>3</v>
      </c>
      <c r="U82" s="16">
        <f t="shared" ca="1" si="11"/>
        <v>1634.1386335072243</v>
      </c>
      <c r="V82" s="16">
        <f t="shared" ca="1" si="12"/>
        <v>1664.6431855126662</v>
      </c>
      <c r="W82" s="16">
        <f t="shared" ca="1" si="13"/>
        <v>1675.9973000564664</v>
      </c>
      <c r="X82" s="16">
        <f t="shared" ca="1" si="14"/>
        <v>1621.4392210724493</v>
      </c>
    </row>
    <row r="83" spans="9:24">
      <c r="I83" s="15">
        <v>58</v>
      </c>
      <c r="J83" s="16">
        <f t="shared" ca="1" si="1"/>
        <v>1.9731655121254357</v>
      </c>
      <c r="K83" s="16">
        <f t="shared" ca="1" si="6"/>
        <v>1569.1836061217712</v>
      </c>
      <c r="L83" s="16">
        <f t="shared" ca="1" si="7"/>
        <v>1621.4392210724493</v>
      </c>
      <c r="M83" s="16">
        <f t="shared" ca="1" si="8"/>
        <v>1684.5837435932194</v>
      </c>
      <c r="N83" s="16">
        <f t="shared" ca="1" si="2"/>
        <v>9.2237183005811652</v>
      </c>
      <c r="O83" s="16">
        <f t="shared" ca="1" si="3"/>
        <v>1693.8074618938006</v>
      </c>
      <c r="P83" s="16">
        <f t="shared" ca="1" si="9"/>
        <v>52.255614950678137</v>
      </c>
      <c r="Q83" s="16">
        <f t="shared" ca="1" si="4"/>
        <v>63.144522520770082</v>
      </c>
      <c r="R83" s="16">
        <f t="shared" ca="1" si="10"/>
        <v>124.62385577202939</v>
      </c>
      <c r="S83" s="15">
        <v>58</v>
      </c>
      <c r="T83" s="15">
        <f t="shared" ca="1" si="5"/>
        <v>4</v>
      </c>
      <c r="U83" s="16">
        <f t="shared" ca="1" si="11"/>
        <v>1634.1386335072243</v>
      </c>
      <c r="V83" s="16">
        <f t="shared" ca="1" si="12"/>
        <v>1664.6431855126662</v>
      </c>
      <c r="W83" s="16">
        <f t="shared" ca="1" si="13"/>
        <v>1675.9973000564664</v>
      </c>
      <c r="X83" s="16">
        <f t="shared" ca="1" si="14"/>
        <v>1693.8074618938006</v>
      </c>
    </row>
    <row r="84" spans="9:24">
      <c r="I84" s="15">
        <v>59</v>
      </c>
      <c r="J84" s="16">
        <f t="shared" ca="1" si="1"/>
        <v>25.571940473189436</v>
      </c>
      <c r="K84" s="16">
        <f t="shared" ca="1" si="6"/>
        <v>1594.7555465949606</v>
      </c>
      <c r="L84" s="16">
        <f t="shared" ca="1" si="7"/>
        <v>1634.1386335072243</v>
      </c>
      <c r="M84" s="16">
        <f t="shared" ca="1" si="8"/>
        <v>1700.7412575282397</v>
      </c>
      <c r="N84" s="16">
        <f t="shared" ca="1" si="2"/>
        <v>8.0485941205012459</v>
      </c>
      <c r="O84" s="16">
        <f t="shared" ca="1" si="3"/>
        <v>1708.789851648741</v>
      </c>
      <c r="P84" s="16">
        <f t="shared" ca="1" si="9"/>
        <v>39.383086912263707</v>
      </c>
      <c r="Q84" s="16">
        <f t="shared" ca="1" si="4"/>
        <v>66.60262402101533</v>
      </c>
      <c r="R84" s="16">
        <f t="shared" ca="1" si="10"/>
        <v>114.03430505378029</v>
      </c>
      <c r="S84" s="15">
        <v>59</v>
      </c>
      <c r="T84" s="15">
        <f t="shared" ca="1" si="5"/>
        <v>1</v>
      </c>
      <c r="U84" s="16">
        <f t="shared" ca="1" si="11"/>
        <v>1708.789851648741</v>
      </c>
      <c r="V84" s="16">
        <f t="shared" ca="1" si="12"/>
        <v>1664.6431855126662</v>
      </c>
      <c r="W84" s="16">
        <f t="shared" ca="1" si="13"/>
        <v>1675.9973000564664</v>
      </c>
      <c r="X84" s="16">
        <f t="shared" ca="1" si="14"/>
        <v>1693.8074618938006</v>
      </c>
    </row>
    <row r="85" spans="9:24">
      <c r="I85" s="15">
        <v>60</v>
      </c>
      <c r="J85" s="16">
        <f t="shared" ca="1" si="1"/>
        <v>22.915465107687012</v>
      </c>
      <c r="K85" s="16">
        <f t="shared" ca="1" si="6"/>
        <v>1617.6710117026475</v>
      </c>
      <c r="L85" s="16">
        <f t="shared" ca="1" si="7"/>
        <v>1664.6431855126662</v>
      </c>
      <c r="M85" s="16">
        <f t="shared" ca="1" si="8"/>
        <v>1749.0380208530964</v>
      </c>
      <c r="N85" s="16">
        <f t="shared" ca="1" si="2"/>
        <v>6.192699794475625</v>
      </c>
      <c r="O85" s="16">
        <f t="shared" ca="1" si="3"/>
        <v>1755.2307206475721</v>
      </c>
      <c r="P85" s="16">
        <f t="shared" ca="1" si="9"/>
        <v>46.972173810018603</v>
      </c>
      <c r="Q85" s="16">
        <f t="shared" ca="1" si="4"/>
        <v>84.394835340430404</v>
      </c>
      <c r="R85" s="16">
        <f t="shared" ca="1" si="10"/>
        <v>137.55970894492464</v>
      </c>
      <c r="S85" s="15">
        <v>60</v>
      </c>
      <c r="T85" s="15">
        <f t="shared" ca="1" si="5"/>
        <v>2</v>
      </c>
      <c r="U85" s="16">
        <f t="shared" ca="1" si="11"/>
        <v>1708.789851648741</v>
      </c>
      <c r="V85" s="16">
        <f t="shared" ca="1" si="12"/>
        <v>1755.2307206475721</v>
      </c>
      <c r="W85" s="16">
        <f t="shared" ca="1" si="13"/>
        <v>1675.9973000564664</v>
      </c>
      <c r="X85" s="16">
        <f t="shared" ca="1" si="14"/>
        <v>1693.8074618938006</v>
      </c>
    </row>
    <row r="86" spans="9:24">
      <c r="I86" s="15">
        <v>61</v>
      </c>
      <c r="J86" s="16">
        <f t="shared" ca="1" si="1"/>
        <v>14.258316584032405</v>
      </c>
      <c r="K86" s="16">
        <f t="shared" ca="1" si="6"/>
        <v>1631.9293282866799</v>
      </c>
      <c r="L86" s="16">
        <f t="shared" ca="1" si="7"/>
        <v>1675.9973000564664</v>
      </c>
      <c r="M86" s="16">
        <f t="shared" ca="1" si="8"/>
        <v>1712.825942329385</v>
      </c>
      <c r="N86" s="16">
        <f t="shared" ca="1" si="2"/>
        <v>6.6728858364256203</v>
      </c>
      <c r="O86" s="16">
        <f t="shared" ca="1" si="3"/>
        <v>1719.4988281658107</v>
      </c>
      <c r="P86" s="16">
        <f t="shared" ca="1" si="9"/>
        <v>44.067971769786482</v>
      </c>
      <c r="Q86" s="16">
        <f t="shared" ca="1" si="4"/>
        <v>36.828642272918508</v>
      </c>
      <c r="R86" s="16">
        <f t="shared" ca="1" si="10"/>
        <v>87.569499879130603</v>
      </c>
      <c r="S86" s="15">
        <v>61</v>
      </c>
      <c r="T86" s="15">
        <f t="shared" ca="1" si="5"/>
        <v>3</v>
      </c>
      <c r="U86" s="16">
        <f t="shared" ca="1" si="11"/>
        <v>1708.789851648741</v>
      </c>
      <c r="V86" s="16">
        <f t="shared" ca="1" si="12"/>
        <v>1755.2307206475721</v>
      </c>
      <c r="W86" s="16">
        <f t="shared" ca="1" si="13"/>
        <v>1719.4988281658107</v>
      </c>
      <c r="X86" s="16">
        <f t="shared" ca="1" si="14"/>
        <v>1693.8074618938006</v>
      </c>
    </row>
    <row r="87" spans="9:24">
      <c r="I87" s="15">
        <v>62</v>
      </c>
      <c r="J87" s="16">
        <f t="shared" ca="1" si="1"/>
        <v>71.757667677647049</v>
      </c>
      <c r="K87" s="16">
        <f t="shared" ca="1" si="6"/>
        <v>1703.686995964327</v>
      </c>
      <c r="L87" s="16">
        <f t="shared" ca="1" si="7"/>
        <v>1703.686995964327</v>
      </c>
      <c r="M87" s="16">
        <f t="shared" ca="1" si="8"/>
        <v>1752.1239258199205</v>
      </c>
      <c r="N87" s="16">
        <f t="shared" ca="1" si="2"/>
        <v>8.1716518530416273</v>
      </c>
      <c r="O87" s="16">
        <f t="shared" ca="1" si="3"/>
        <v>1760.2955776729621</v>
      </c>
      <c r="P87" s="16">
        <f t="shared" ca="1" si="9"/>
        <v>0</v>
      </c>
      <c r="Q87" s="16">
        <f t="shared" ca="1" si="4"/>
        <v>48.436929855593448</v>
      </c>
      <c r="R87" s="16">
        <f t="shared" ca="1" si="10"/>
        <v>56.608581708635072</v>
      </c>
      <c r="S87" s="15">
        <v>62</v>
      </c>
      <c r="T87" s="15">
        <f t="shared" ca="1" si="5"/>
        <v>4</v>
      </c>
      <c r="U87" s="16">
        <f t="shared" ca="1" si="11"/>
        <v>1708.789851648741</v>
      </c>
      <c r="V87" s="16">
        <f t="shared" ca="1" si="12"/>
        <v>1755.2307206475721</v>
      </c>
      <c r="W87" s="16">
        <f t="shared" ca="1" si="13"/>
        <v>1719.4988281658107</v>
      </c>
      <c r="X87" s="16">
        <f t="shared" ca="1" si="14"/>
        <v>1760.2955776729621</v>
      </c>
    </row>
    <row r="88" spans="9:24">
      <c r="I88" s="15">
        <v>63</v>
      </c>
      <c r="J88" s="16">
        <f t="shared" ca="1" si="1"/>
        <v>132.33338246694098</v>
      </c>
      <c r="K88" s="16">
        <f t="shared" ca="1" si="6"/>
        <v>1836.020378431268</v>
      </c>
      <c r="L88" s="16">
        <f t="shared" ca="1" si="7"/>
        <v>1836.020378431268</v>
      </c>
      <c r="M88" s="16">
        <f t="shared" ca="1" si="8"/>
        <v>1898.0724991615157</v>
      </c>
      <c r="N88" s="16">
        <f t="shared" ca="1" si="2"/>
        <v>5.114901688960634</v>
      </c>
      <c r="O88" s="16">
        <f t="shared" ca="1" si="3"/>
        <v>1903.1874008504763</v>
      </c>
      <c r="P88" s="16">
        <f t="shared" ca="1" si="9"/>
        <v>0</v>
      </c>
      <c r="Q88" s="16">
        <f t="shared" ca="1" si="4"/>
        <v>62.052120730247779</v>
      </c>
      <c r="R88" s="16">
        <f t="shared" ca="1" si="10"/>
        <v>67.167022419208408</v>
      </c>
      <c r="S88" s="15">
        <v>63</v>
      </c>
      <c r="T88" s="15">
        <f t="shared" ca="1" si="5"/>
        <v>1</v>
      </c>
      <c r="U88" s="16">
        <f t="shared" ca="1" si="11"/>
        <v>1903.1874008504763</v>
      </c>
      <c r="V88" s="16">
        <f t="shared" ca="1" si="12"/>
        <v>1755.2307206475721</v>
      </c>
      <c r="W88" s="16">
        <f t="shared" ca="1" si="13"/>
        <v>1719.4988281658107</v>
      </c>
      <c r="X88" s="16">
        <f t="shared" ca="1" si="14"/>
        <v>1760.2955776729621</v>
      </c>
    </row>
    <row r="89" spans="9:24">
      <c r="I89" s="15">
        <v>64</v>
      </c>
      <c r="J89" s="16">
        <f t="shared" ca="1" si="1"/>
        <v>14.407178608503557</v>
      </c>
      <c r="K89" s="16">
        <f t="shared" ca="1" si="6"/>
        <v>1850.4275570397715</v>
      </c>
      <c r="L89" s="16">
        <f t="shared" ca="1" si="7"/>
        <v>1850.4275570397715</v>
      </c>
      <c r="M89" s="16">
        <f t="shared" ca="1" si="8"/>
        <v>1902.8934040726176</v>
      </c>
      <c r="N89" s="16">
        <f t="shared" ca="1" si="2"/>
        <v>6.4010203355958932</v>
      </c>
      <c r="O89" s="16">
        <f t="shared" ca="1" si="3"/>
        <v>1909.2944244082134</v>
      </c>
      <c r="P89" s="16">
        <f t="shared" ca="1" si="9"/>
        <v>0</v>
      </c>
      <c r="Q89" s="16">
        <f t="shared" ca="1" si="4"/>
        <v>52.465847032846106</v>
      </c>
      <c r="R89" s="16">
        <f t="shared" ca="1" si="10"/>
        <v>58.866867368442001</v>
      </c>
      <c r="S89" s="15">
        <v>64</v>
      </c>
      <c r="T89" s="15">
        <f t="shared" ca="1" si="5"/>
        <v>3</v>
      </c>
      <c r="U89" s="16">
        <f t="shared" ca="1" si="11"/>
        <v>1903.1874008504763</v>
      </c>
      <c r="V89" s="16">
        <f t="shared" ca="1" si="12"/>
        <v>1755.2307206475721</v>
      </c>
      <c r="W89" s="16">
        <f t="shared" ca="1" si="13"/>
        <v>1909.2944244082134</v>
      </c>
      <c r="X89" s="16">
        <f t="shared" ca="1" si="14"/>
        <v>1760.2955776729621</v>
      </c>
    </row>
    <row r="90" spans="9:24">
      <c r="I90" s="15">
        <v>65</v>
      </c>
      <c r="J90" s="16">
        <f t="shared" ca="1" si="1"/>
        <v>15.532310249731696</v>
      </c>
      <c r="K90" s="16">
        <f t="shared" ca="1" si="6"/>
        <v>1865.9598672895031</v>
      </c>
      <c r="L90" s="16">
        <f t="shared" ca="1" si="7"/>
        <v>1865.9598672895031</v>
      </c>
      <c r="M90" s="16">
        <f t="shared" ca="1" si="8"/>
        <v>1964.9518738864447</v>
      </c>
      <c r="N90" s="16">
        <f t="shared" ca="1" si="2"/>
        <v>9.3854734649310618</v>
      </c>
      <c r="O90" s="16">
        <f t="shared" ca="1" si="3"/>
        <v>1974.3373473513757</v>
      </c>
      <c r="P90" s="16">
        <f t="shared" ca="1" si="9"/>
        <v>0</v>
      </c>
      <c r="Q90" s="16">
        <f t="shared" ca="1" si="4"/>
        <v>98.992006596941621</v>
      </c>
      <c r="R90" s="16">
        <f t="shared" ca="1" si="10"/>
        <v>108.37748006187269</v>
      </c>
      <c r="S90" s="15">
        <v>65</v>
      </c>
      <c r="T90" s="15">
        <f t="shared" ca="1" si="5"/>
        <v>2</v>
      </c>
      <c r="U90" s="16">
        <f t="shared" ca="1" si="11"/>
        <v>1903.1874008504763</v>
      </c>
      <c r="V90" s="16">
        <f t="shared" ca="1" si="12"/>
        <v>1974.3373473513757</v>
      </c>
      <c r="W90" s="16">
        <f t="shared" ca="1" si="13"/>
        <v>1909.2944244082134</v>
      </c>
      <c r="X90" s="16">
        <f t="shared" ca="1" si="14"/>
        <v>1760.2955776729621</v>
      </c>
    </row>
    <row r="91" spans="9:24">
      <c r="I91" s="15">
        <v>66</v>
      </c>
      <c r="J91" s="16">
        <f t="shared" ref="J91:J154" ca="1" si="15">LN(RAND())*(-$B$15)</f>
        <v>1.3145465439490331</v>
      </c>
      <c r="K91" s="16">
        <f t="shared" ca="1" si="6"/>
        <v>1867.2744138334522</v>
      </c>
      <c r="L91" s="16">
        <f t="shared" ca="1" si="7"/>
        <v>1867.2744138334522</v>
      </c>
      <c r="M91" s="16">
        <f t="shared" ca="1" si="8"/>
        <v>1924.8099373564896</v>
      </c>
      <c r="N91" s="16">
        <f t="shared" ref="N91:N154" ca="1" si="16">(RAND()*5)+5</f>
        <v>5.273687267646439</v>
      </c>
      <c r="O91" s="16">
        <f t="shared" ref="O91:O154" ca="1" si="17">M91+N91</f>
        <v>1930.0836246241361</v>
      </c>
      <c r="P91" s="16">
        <f t="shared" ca="1" si="9"/>
        <v>0</v>
      </c>
      <c r="Q91" s="16">
        <f t="shared" ref="Q91:Q154" ca="1" si="18">_xlfn.NORM.INV(RAND(), $B$11,$B$12)</f>
        <v>57.535523523037476</v>
      </c>
      <c r="R91" s="16">
        <f t="shared" ca="1" si="10"/>
        <v>62.809210790683913</v>
      </c>
      <c r="S91" s="15">
        <v>66</v>
      </c>
      <c r="T91" s="15">
        <f t="shared" ref="T91:T154" ca="1" si="19">IF(O91=U91, 1, IF(O91=V91, 2, IF(W91=O91, 3, IF(X91=O91, 4, 0))))</f>
        <v>4</v>
      </c>
      <c r="U91" s="16">
        <f t="shared" ca="1" si="11"/>
        <v>1903.1874008504763</v>
      </c>
      <c r="V91" s="16">
        <f t="shared" ca="1" si="12"/>
        <v>1974.3373473513757</v>
      </c>
      <c r="W91" s="16">
        <f t="shared" ca="1" si="13"/>
        <v>1909.2944244082134</v>
      </c>
      <c r="X91" s="16">
        <f t="shared" ca="1" si="14"/>
        <v>1930.0836246241361</v>
      </c>
    </row>
    <row r="92" spans="9:24">
      <c r="I92" s="15">
        <v>67</v>
      </c>
      <c r="J92" s="16">
        <f t="shared" ca="1" si="15"/>
        <v>17.382458234377889</v>
      </c>
      <c r="K92" s="16">
        <f t="shared" ref="K92:K155" ca="1" si="20">K91+J92</f>
        <v>1884.6568720678301</v>
      </c>
      <c r="L92" s="16">
        <f t="shared" ref="L92:L155" ca="1" si="21">IF(K92&gt;MIN(U91:X91), K92, MIN(U91:X91))</f>
        <v>1903.1874008504763</v>
      </c>
      <c r="M92" s="16">
        <f t="shared" ref="M92:M155" ca="1" si="22">L92+Q92</f>
        <v>1933.1912380598897</v>
      </c>
      <c r="N92" s="16">
        <f t="shared" ca="1" si="16"/>
        <v>7.3242111706416502</v>
      </c>
      <c r="O92" s="16">
        <f t="shared" ca="1" si="17"/>
        <v>1940.5154492305312</v>
      </c>
      <c r="P92" s="16">
        <f t="shared" ref="P92:P155" ca="1" si="23">IF((L92-K92) &gt;=0, (L92-K92), 0)</f>
        <v>18.530528782646115</v>
      </c>
      <c r="Q92" s="16">
        <f t="shared" ca="1" si="18"/>
        <v>30.003837209413408</v>
      </c>
      <c r="R92" s="16">
        <f t="shared" ref="R92:R155" ca="1" si="24">Q92+P92+N92</f>
        <v>55.858577162701167</v>
      </c>
      <c r="S92" s="15">
        <v>67</v>
      </c>
      <c r="T92" s="15">
        <f t="shared" ca="1" si="19"/>
        <v>1</v>
      </c>
      <c r="U92" s="16">
        <f t="shared" ca="1" si="11"/>
        <v>1940.5154492305312</v>
      </c>
      <c r="V92" s="16">
        <f t="shared" ca="1" si="12"/>
        <v>1974.3373473513757</v>
      </c>
      <c r="W92" s="16">
        <f t="shared" ca="1" si="13"/>
        <v>1909.2944244082134</v>
      </c>
      <c r="X92" s="16">
        <f t="shared" ca="1" si="14"/>
        <v>1930.0836246241361</v>
      </c>
    </row>
    <row r="93" spans="9:24">
      <c r="I93" s="15">
        <v>68</v>
      </c>
      <c r="J93" s="16">
        <f t="shared" ca="1" si="15"/>
        <v>13.575869031366809</v>
      </c>
      <c r="K93" s="16">
        <f t="shared" ca="1" si="20"/>
        <v>1898.232741099197</v>
      </c>
      <c r="L93" s="16">
        <f t="shared" ca="1" si="21"/>
        <v>1909.2944244082134</v>
      </c>
      <c r="M93" s="16">
        <f t="shared" ca="1" si="22"/>
        <v>1996.7524524900346</v>
      </c>
      <c r="N93" s="16">
        <f t="shared" ca="1" si="16"/>
        <v>7.6887096507682111</v>
      </c>
      <c r="O93" s="16">
        <f t="shared" ca="1" si="17"/>
        <v>2004.4411621408028</v>
      </c>
      <c r="P93" s="16">
        <f t="shared" ca="1" si="23"/>
        <v>11.061683309016416</v>
      </c>
      <c r="Q93" s="16">
        <f t="shared" ca="1" si="18"/>
        <v>87.458028081821112</v>
      </c>
      <c r="R93" s="16">
        <f t="shared" ca="1" si="24"/>
        <v>106.20842104160575</v>
      </c>
      <c r="S93" s="15">
        <v>68</v>
      </c>
      <c r="T93" s="15">
        <f t="shared" ca="1" si="19"/>
        <v>3</v>
      </c>
      <c r="U93" s="16">
        <f t="shared" ca="1" si="11"/>
        <v>1940.5154492305312</v>
      </c>
      <c r="V93" s="16">
        <f t="shared" ca="1" si="12"/>
        <v>1974.3373473513757</v>
      </c>
      <c r="W93" s="16">
        <f t="shared" ca="1" si="13"/>
        <v>2004.4411621408028</v>
      </c>
      <c r="X93" s="16">
        <f t="shared" ca="1" si="14"/>
        <v>1930.0836246241361</v>
      </c>
    </row>
    <row r="94" spans="9:24">
      <c r="I94" s="15">
        <v>69</v>
      </c>
      <c r="J94" s="16">
        <f t="shared" ca="1" si="15"/>
        <v>9.599488080692975</v>
      </c>
      <c r="K94" s="16">
        <f t="shared" ca="1" si="20"/>
        <v>1907.83222917989</v>
      </c>
      <c r="L94" s="16">
        <f t="shared" ca="1" si="21"/>
        <v>1930.0836246241361</v>
      </c>
      <c r="M94" s="16">
        <f t="shared" ca="1" si="22"/>
        <v>1982.769493773812</v>
      </c>
      <c r="N94" s="16">
        <f t="shared" ca="1" si="16"/>
        <v>7.0050162072373281</v>
      </c>
      <c r="O94" s="16">
        <f t="shared" ca="1" si="17"/>
        <v>1989.7745099810493</v>
      </c>
      <c r="P94" s="16">
        <f t="shared" ca="1" si="23"/>
        <v>22.2513954442461</v>
      </c>
      <c r="Q94" s="16">
        <f t="shared" ca="1" si="18"/>
        <v>52.68586914967586</v>
      </c>
      <c r="R94" s="16">
        <f t="shared" ca="1" si="24"/>
        <v>81.942280801159285</v>
      </c>
      <c r="S94" s="15">
        <v>69</v>
      </c>
      <c r="T94" s="15">
        <f t="shared" ca="1" si="19"/>
        <v>4</v>
      </c>
      <c r="U94" s="16">
        <f t="shared" ref="U94:U157" ca="1" si="25">IF(U93=MIN(U93:X93), M94 + N94, U93)</f>
        <v>1940.5154492305312</v>
      </c>
      <c r="V94" s="16">
        <f t="shared" ref="V94:V157" ca="1" si="26">IF(V93=MIN(U93:X93), M94 + N94, V93)</f>
        <v>1974.3373473513757</v>
      </c>
      <c r="W94" s="16">
        <f t="shared" ref="W94:W157" ca="1" si="27">IF(W93=MIN(U93:X93), N94+M94, W93)</f>
        <v>2004.4411621408028</v>
      </c>
      <c r="X94" s="16">
        <f t="shared" ref="X94:X157" ca="1" si="28">IF(X93=MIN(U93:X93), N94+M94, X93)</f>
        <v>1989.7745099810493</v>
      </c>
    </row>
    <row r="95" spans="9:24">
      <c r="I95" s="15">
        <v>70</v>
      </c>
      <c r="J95" s="16">
        <f t="shared" ca="1" si="15"/>
        <v>1.6457484956998021</v>
      </c>
      <c r="K95" s="16">
        <f t="shared" ca="1" si="20"/>
        <v>1909.4779776755897</v>
      </c>
      <c r="L95" s="16">
        <f t="shared" ca="1" si="21"/>
        <v>1940.5154492305312</v>
      </c>
      <c r="M95" s="16">
        <f t="shared" ca="1" si="22"/>
        <v>1997.5491310674786</v>
      </c>
      <c r="N95" s="16">
        <f t="shared" ca="1" si="16"/>
        <v>8.7210935546548729</v>
      </c>
      <c r="O95" s="16">
        <f t="shared" ca="1" si="17"/>
        <v>2006.2702246221334</v>
      </c>
      <c r="P95" s="16">
        <f t="shared" ca="1" si="23"/>
        <v>31.037471554941476</v>
      </c>
      <c r="Q95" s="16">
        <f t="shared" ca="1" si="18"/>
        <v>57.033681836947466</v>
      </c>
      <c r="R95" s="16">
        <f t="shared" ca="1" si="24"/>
        <v>96.792246946543813</v>
      </c>
      <c r="S95" s="15">
        <v>70</v>
      </c>
      <c r="T95" s="15">
        <f t="shared" ca="1" si="19"/>
        <v>1</v>
      </c>
      <c r="U95" s="16">
        <f t="shared" ca="1" si="25"/>
        <v>2006.2702246221334</v>
      </c>
      <c r="V95" s="16">
        <f t="shared" ca="1" si="26"/>
        <v>1974.3373473513757</v>
      </c>
      <c r="W95" s="16">
        <f t="shared" ca="1" si="27"/>
        <v>2004.4411621408028</v>
      </c>
      <c r="X95" s="16">
        <f t="shared" ca="1" si="28"/>
        <v>1989.7745099810493</v>
      </c>
    </row>
    <row r="96" spans="9:24">
      <c r="I96" s="15">
        <v>71</v>
      </c>
      <c r="J96" s="16">
        <f t="shared" ca="1" si="15"/>
        <v>21.71983870620662</v>
      </c>
      <c r="K96" s="16">
        <f t="shared" ca="1" si="20"/>
        <v>1931.1978163817964</v>
      </c>
      <c r="L96" s="16">
        <f t="shared" ca="1" si="21"/>
        <v>1974.3373473513757</v>
      </c>
      <c r="M96" s="16">
        <f t="shared" ca="1" si="22"/>
        <v>2007.8208474558796</v>
      </c>
      <c r="N96" s="16">
        <f t="shared" ca="1" si="16"/>
        <v>7.2695760335281756</v>
      </c>
      <c r="O96" s="16">
        <f t="shared" ca="1" si="17"/>
        <v>2015.0904234894078</v>
      </c>
      <c r="P96" s="16">
        <f t="shared" ca="1" si="23"/>
        <v>43.139530969579255</v>
      </c>
      <c r="Q96" s="16">
        <f t="shared" ca="1" si="18"/>
        <v>33.483500104504046</v>
      </c>
      <c r="R96" s="16">
        <f t="shared" ca="1" si="24"/>
        <v>83.892607107611482</v>
      </c>
      <c r="S96" s="15">
        <v>71</v>
      </c>
      <c r="T96" s="15">
        <f t="shared" ca="1" si="19"/>
        <v>2</v>
      </c>
      <c r="U96" s="16">
        <f t="shared" ca="1" si="25"/>
        <v>2006.2702246221334</v>
      </c>
      <c r="V96" s="16">
        <f t="shared" ca="1" si="26"/>
        <v>2015.0904234894078</v>
      </c>
      <c r="W96" s="16">
        <f t="shared" ca="1" si="27"/>
        <v>2004.4411621408028</v>
      </c>
      <c r="X96" s="16">
        <f t="shared" ca="1" si="28"/>
        <v>1989.7745099810493</v>
      </c>
    </row>
    <row r="97" spans="9:24">
      <c r="I97" s="15">
        <v>72</v>
      </c>
      <c r="J97" s="16">
        <f t="shared" ca="1" si="15"/>
        <v>30.020540231870918</v>
      </c>
      <c r="K97" s="16">
        <f t="shared" ca="1" si="20"/>
        <v>1961.2183566136673</v>
      </c>
      <c r="L97" s="16">
        <f t="shared" ca="1" si="21"/>
        <v>1989.7745099810493</v>
      </c>
      <c r="M97" s="16">
        <f t="shared" ca="1" si="22"/>
        <v>2060.2349074219655</v>
      </c>
      <c r="N97" s="16">
        <f t="shared" ca="1" si="16"/>
        <v>5.4264234860305987</v>
      </c>
      <c r="O97" s="16">
        <f t="shared" ca="1" si="17"/>
        <v>2065.6613309079962</v>
      </c>
      <c r="P97" s="16">
        <f t="shared" ca="1" si="23"/>
        <v>28.556153367381967</v>
      </c>
      <c r="Q97" s="16">
        <f t="shared" ca="1" si="18"/>
        <v>70.460397440916296</v>
      </c>
      <c r="R97" s="16">
        <f t="shared" ca="1" si="24"/>
        <v>104.44297429432886</v>
      </c>
      <c r="S97" s="15">
        <v>72</v>
      </c>
      <c r="T97" s="15">
        <f t="shared" ca="1" si="19"/>
        <v>4</v>
      </c>
      <c r="U97" s="16">
        <f t="shared" ca="1" si="25"/>
        <v>2006.2702246221334</v>
      </c>
      <c r="V97" s="16">
        <f t="shared" ca="1" si="26"/>
        <v>2015.0904234894078</v>
      </c>
      <c r="W97" s="16">
        <f t="shared" ca="1" si="27"/>
        <v>2004.4411621408028</v>
      </c>
      <c r="X97" s="16">
        <f t="shared" ca="1" si="28"/>
        <v>2065.6613309079962</v>
      </c>
    </row>
    <row r="98" spans="9:24">
      <c r="I98" s="15">
        <v>73</v>
      </c>
      <c r="J98" s="16">
        <f t="shared" ca="1" si="15"/>
        <v>63.057837381454029</v>
      </c>
      <c r="K98" s="16">
        <f t="shared" ca="1" si="20"/>
        <v>2024.2761939951213</v>
      </c>
      <c r="L98" s="16">
        <f t="shared" ca="1" si="21"/>
        <v>2024.2761939951213</v>
      </c>
      <c r="M98" s="16">
        <f t="shared" ca="1" si="22"/>
        <v>2082.031290233303</v>
      </c>
      <c r="N98" s="16">
        <f t="shared" ca="1" si="16"/>
        <v>5.4896650552460908</v>
      </c>
      <c r="O98" s="16">
        <f t="shared" ca="1" si="17"/>
        <v>2087.520955288549</v>
      </c>
      <c r="P98" s="16">
        <f t="shared" ca="1" si="23"/>
        <v>0</v>
      </c>
      <c r="Q98" s="16">
        <f t="shared" ca="1" si="18"/>
        <v>57.755096238181686</v>
      </c>
      <c r="R98" s="16">
        <f t="shared" ca="1" si="24"/>
        <v>63.244761293427779</v>
      </c>
      <c r="S98" s="15">
        <v>73</v>
      </c>
      <c r="T98" s="15">
        <f t="shared" ca="1" si="19"/>
        <v>3</v>
      </c>
      <c r="U98" s="16">
        <f t="shared" ca="1" si="25"/>
        <v>2006.2702246221334</v>
      </c>
      <c r="V98" s="16">
        <f t="shared" ca="1" si="26"/>
        <v>2015.0904234894078</v>
      </c>
      <c r="W98" s="16">
        <f t="shared" ca="1" si="27"/>
        <v>2087.520955288549</v>
      </c>
      <c r="X98" s="16">
        <f t="shared" ca="1" si="28"/>
        <v>2065.6613309079962</v>
      </c>
    </row>
    <row r="99" spans="9:24">
      <c r="I99" s="15">
        <v>74</v>
      </c>
      <c r="J99" s="16">
        <f t="shared" ca="1" si="15"/>
        <v>3.2715713421304256</v>
      </c>
      <c r="K99" s="16">
        <f t="shared" ca="1" si="20"/>
        <v>2027.5477653372518</v>
      </c>
      <c r="L99" s="16">
        <f t="shared" ca="1" si="21"/>
        <v>2027.5477653372518</v>
      </c>
      <c r="M99" s="16">
        <f t="shared" ca="1" si="22"/>
        <v>2071.8239676326434</v>
      </c>
      <c r="N99" s="16">
        <f t="shared" ca="1" si="16"/>
        <v>8.3715676803969306</v>
      </c>
      <c r="O99" s="16">
        <f t="shared" ca="1" si="17"/>
        <v>2080.1955353130402</v>
      </c>
      <c r="P99" s="16">
        <f t="shared" ca="1" si="23"/>
        <v>0</v>
      </c>
      <c r="Q99" s="16">
        <f t="shared" ca="1" si="18"/>
        <v>44.276202295391471</v>
      </c>
      <c r="R99" s="16">
        <f t="shared" ca="1" si="24"/>
        <v>52.6477699757884</v>
      </c>
      <c r="S99" s="15">
        <v>74</v>
      </c>
      <c r="T99" s="15">
        <f t="shared" ca="1" si="19"/>
        <v>1</v>
      </c>
      <c r="U99" s="16">
        <f t="shared" ca="1" si="25"/>
        <v>2080.1955353130402</v>
      </c>
      <c r="V99" s="16">
        <f t="shared" ca="1" si="26"/>
        <v>2015.0904234894078</v>
      </c>
      <c r="W99" s="16">
        <f t="shared" ca="1" si="27"/>
        <v>2087.520955288549</v>
      </c>
      <c r="X99" s="16">
        <f t="shared" ca="1" si="28"/>
        <v>2065.6613309079962</v>
      </c>
    </row>
    <row r="100" spans="9:24">
      <c r="I100" s="15">
        <v>75</v>
      </c>
      <c r="J100" s="16">
        <f t="shared" ca="1" si="15"/>
        <v>0.66096169827947615</v>
      </c>
      <c r="K100" s="16">
        <f t="shared" ca="1" si="20"/>
        <v>2028.2087270355312</v>
      </c>
      <c r="L100" s="16">
        <f t="shared" ca="1" si="21"/>
        <v>2028.2087270355312</v>
      </c>
      <c r="M100" s="16">
        <f t="shared" ca="1" si="22"/>
        <v>2107.0936488894245</v>
      </c>
      <c r="N100" s="16">
        <f t="shared" ca="1" si="16"/>
        <v>6.2500745023474122</v>
      </c>
      <c r="O100" s="16">
        <f t="shared" ca="1" si="17"/>
        <v>2113.3437233917721</v>
      </c>
      <c r="P100" s="16">
        <f t="shared" ca="1" si="23"/>
        <v>0</v>
      </c>
      <c r="Q100" s="16">
        <f t="shared" ca="1" si="18"/>
        <v>78.884921853893189</v>
      </c>
      <c r="R100" s="16">
        <f t="shared" ca="1" si="24"/>
        <v>85.134996356240606</v>
      </c>
      <c r="S100" s="15">
        <v>75</v>
      </c>
      <c r="T100" s="15">
        <f t="shared" ca="1" si="19"/>
        <v>2</v>
      </c>
      <c r="U100" s="16">
        <f t="shared" ca="1" si="25"/>
        <v>2080.1955353130402</v>
      </c>
      <c r="V100" s="16">
        <f t="shared" ca="1" si="26"/>
        <v>2113.3437233917721</v>
      </c>
      <c r="W100" s="16">
        <f t="shared" ca="1" si="27"/>
        <v>2087.520955288549</v>
      </c>
      <c r="X100" s="16">
        <f t="shared" ca="1" si="28"/>
        <v>2065.6613309079962</v>
      </c>
    </row>
    <row r="101" spans="9:24">
      <c r="I101" s="15">
        <v>76</v>
      </c>
      <c r="J101" s="16">
        <f t="shared" ca="1" si="15"/>
        <v>56.098955777060127</v>
      </c>
      <c r="K101" s="16">
        <f t="shared" ca="1" si="20"/>
        <v>2084.3076828125913</v>
      </c>
      <c r="L101" s="16">
        <f t="shared" ca="1" si="21"/>
        <v>2084.3076828125913</v>
      </c>
      <c r="M101" s="16">
        <f t="shared" ca="1" si="22"/>
        <v>2122.560003917939</v>
      </c>
      <c r="N101" s="16">
        <f t="shared" ca="1" si="16"/>
        <v>5.8219741103787461</v>
      </c>
      <c r="O101" s="16">
        <f t="shared" ca="1" si="17"/>
        <v>2128.3819780283179</v>
      </c>
      <c r="P101" s="16">
        <f t="shared" ca="1" si="23"/>
        <v>0</v>
      </c>
      <c r="Q101" s="16">
        <f t="shared" ca="1" si="18"/>
        <v>38.252321105347448</v>
      </c>
      <c r="R101" s="16">
        <f t="shared" ca="1" si="24"/>
        <v>44.074295215726195</v>
      </c>
      <c r="S101" s="15">
        <v>76</v>
      </c>
      <c r="T101" s="15">
        <f t="shared" ca="1" si="19"/>
        <v>4</v>
      </c>
      <c r="U101" s="16">
        <f t="shared" ca="1" si="25"/>
        <v>2080.1955353130402</v>
      </c>
      <c r="V101" s="16">
        <f t="shared" ca="1" si="26"/>
        <v>2113.3437233917721</v>
      </c>
      <c r="W101" s="16">
        <f t="shared" ca="1" si="27"/>
        <v>2087.520955288549</v>
      </c>
      <c r="X101" s="16">
        <f t="shared" ca="1" si="28"/>
        <v>2128.3819780283179</v>
      </c>
    </row>
    <row r="102" spans="9:24">
      <c r="I102" s="15">
        <v>77</v>
      </c>
      <c r="J102" s="16">
        <f t="shared" ca="1" si="15"/>
        <v>30.510225657557658</v>
      </c>
      <c r="K102" s="16">
        <f t="shared" ca="1" si="20"/>
        <v>2114.8179084701492</v>
      </c>
      <c r="L102" s="16">
        <f t="shared" ca="1" si="21"/>
        <v>2114.8179084701492</v>
      </c>
      <c r="M102" s="16">
        <f t="shared" ca="1" si="22"/>
        <v>2205.7218207692713</v>
      </c>
      <c r="N102" s="16">
        <f t="shared" ca="1" si="16"/>
        <v>5.0624155826892467</v>
      </c>
      <c r="O102" s="16">
        <f t="shared" ca="1" si="17"/>
        <v>2210.7842363519603</v>
      </c>
      <c r="P102" s="16">
        <f t="shared" ca="1" si="23"/>
        <v>0</v>
      </c>
      <c r="Q102" s="16">
        <f t="shared" ca="1" si="18"/>
        <v>90.90391229912197</v>
      </c>
      <c r="R102" s="16">
        <f t="shared" ca="1" si="24"/>
        <v>95.96632788181121</v>
      </c>
      <c r="S102" s="15">
        <v>77</v>
      </c>
      <c r="T102" s="15">
        <f t="shared" ca="1" si="19"/>
        <v>1</v>
      </c>
      <c r="U102" s="16">
        <f t="shared" ca="1" si="25"/>
        <v>2210.7842363519603</v>
      </c>
      <c r="V102" s="16">
        <f t="shared" ca="1" si="26"/>
        <v>2113.3437233917721</v>
      </c>
      <c r="W102" s="16">
        <f t="shared" ca="1" si="27"/>
        <v>2087.520955288549</v>
      </c>
      <c r="X102" s="16">
        <f t="shared" ca="1" si="28"/>
        <v>2128.3819780283179</v>
      </c>
    </row>
    <row r="103" spans="9:24">
      <c r="I103" s="15">
        <v>78</v>
      </c>
      <c r="J103" s="16">
        <f t="shared" ca="1" si="15"/>
        <v>2.5509444156918808</v>
      </c>
      <c r="K103" s="16">
        <f t="shared" ca="1" si="20"/>
        <v>2117.3688528858411</v>
      </c>
      <c r="L103" s="16">
        <f t="shared" ca="1" si="21"/>
        <v>2117.3688528858411</v>
      </c>
      <c r="M103" s="16">
        <f t="shared" ca="1" si="22"/>
        <v>2151.4401008841469</v>
      </c>
      <c r="N103" s="16">
        <f t="shared" ca="1" si="16"/>
        <v>7.587118956610702</v>
      </c>
      <c r="O103" s="16">
        <f t="shared" ca="1" si="17"/>
        <v>2159.0272198407574</v>
      </c>
      <c r="P103" s="16">
        <f t="shared" ca="1" si="23"/>
        <v>0</v>
      </c>
      <c r="Q103" s="16">
        <f t="shared" ca="1" si="18"/>
        <v>34.071247998305807</v>
      </c>
      <c r="R103" s="16">
        <f t="shared" ca="1" si="24"/>
        <v>41.658366954916509</v>
      </c>
      <c r="S103" s="15">
        <v>78</v>
      </c>
      <c r="T103" s="15">
        <f t="shared" ca="1" si="19"/>
        <v>3</v>
      </c>
      <c r="U103" s="16">
        <f t="shared" ca="1" si="25"/>
        <v>2210.7842363519603</v>
      </c>
      <c r="V103" s="16">
        <f t="shared" ca="1" si="26"/>
        <v>2113.3437233917721</v>
      </c>
      <c r="W103" s="16">
        <f t="shared" ca="1" si="27"/>
        <v>2159.0272198407574</v>
      </c>
      <c r="X103" s="16">
        <f t="shared" ca="1" si="28"/>
        <v>2128.3819780283179</v>
      </c>
    </row>
    <row r="104" spans="9:24">
      <c r="I104" s="15">
        <v>79</v>
      </c>
      <c r="J104" s="16">
        <f t="shared" ca="1" si="15"/>
        <v>59.08088030830109</v>
      </c>
      <c r="K104" s="16">
        <f t="shared" ca="1" si="20"/>
        <v>2176.449733194142</v>
      </c>
      <c r="L104" s="16">
        <f t="shared" ca="1" si="21"/>
        <v>2176.449733194142</v>
      </c>
      <c r="M104" s="16">
        <f t="shared" ca="1" si="22"/>
        <v>2225.312078573455</v>
      </c>
      <c r="N104" s="16">
        <f t="shared" ca="1" si="16"/>
        <v>6.6629564040689058</v>
      </c>
      <c r="O104" s="16">
        <f t="shared" ca="1" si="17"/>
        <v>2231.975034977524</v>
      </c>
      <c r="P104" s="16">
        <f t="shared" ca="1" si="23"/>
        <v>0</v>
      </c>
      <c r="Q104" s="16">
        <f t="shared" ca="1" si="18"/>
        <v>48.86234537931292</v>
      </c>
      <c r="R104" s="16">
        <f t="shared" ca="1" si="24"/>
        <v>55.525301783381828</v>
      </c>
      <c r="S104" s="15">
        <v>79</v>
      </c>
      <c r="T104" s="15">
        <f t="shared" ca="1" si="19"/>
        <v>2</v>
      </c>
      <c r="U104" s="16">
        <f t="shared" ca="1" si="25"/>
        <v>2210.7842363519603</v>
      </c>
      <c r="V104" s="16">
        <f t="shared" ca="1" si="26"/>
        <v>2231.975034977524</v>
      </c>
      <c r="W104" s="16">
        <f t="shared" ca="1" si="27"/>
        <v>2159.0272198407574</v>
      </c>
      <c r="X104" s="16">
        <f t="shared" ca="1" si="28"/>
        <v>2128.3819780283179</v>
      </c>
    </row>
    <row r="105" spans="9:24">
      <c r="I105" s="15">
        <v>80</v>
      </c>
      <c r="J105" s="16">
        <f t="shared" ca="1" si="15"/>
        <v>50.709598736400736</v>
      </c>
      <c r="K105" s="16">
        <f t="shared" ca="1" si="20"/>
        <v>2227.159331930543</v>
      </c>
      <c r="L105" s="16">
        <f t="shared" ca="1" si="21"/>
        <v>2227.159331930543</v>
      </c>
      <c r="M105" s="16">
        <f t="shared" ca="1" si="22"/>
        <v>2289.4315833920341</v>
      </c>
      <c r="N105" s="16">
        <f t="shared" ca="1" si="16"/>
        <v>8.2075779236506676</v>
      </c>
      <c r="O105" s="16">
        <f t="shared" ca="1" si="17"/>
        <v>2297.6391613156848</v>
      </c>
      <c r="P105" s="16">
        <f t="shared" ca="1" si="23"/>
        <v>0</v>
      </c>
      <c r="Q105" s="16">
        <f t="shared" ca="1" si="18"/>
        <v>62.272251461491308</v>
      </c>
      <c r="R105" s="16">
        <f t="shared" ca="1" si="24"/>
        <v>70.479829385141983</v>
      </c>
      <c r="S105" s="15">
        <v>80</v>
      </c>
      <c r="T105" s="15">
        <f t="shared" ca="1" si="19"/>
        <v>4</v>
      </c>
      <c r="U105" s="16">
        <f t="shared" ca="1" si="25"/>
        <v>2210.7842363519603</v>
      </c>
      <c r="V105" s="16">
        <f t="shared" ca="1" si="26"/>
        <v>2231.975034977524</v>
      </c>
      <c r="W105" s="16">
        <f t="shared" ca="1" si="27"/>
        <v>2159.0272198407574</v>
      </c>
      <c r="X105" s="16">
        <f t="shared" ca="1" si="28"/>
        <v>2297.6391613156848</v>
      </c>
    </row>
    <row r="106" spans="9:24">
      <c r="I106" s="15">
        <v>81</v>
      </c>
      <c r="J106" s="16">
        <f t="shared" ca="1" si="15"/>
        <v>55.647493537776313</v>
      </c>
      <c r="K106" s="16">
        <f t="shared" ca="1" si="20"/>
        <v>2282.8068254683194</v>
      </c>
      <c r="L106" s="16">
        <f t="shared" ca="1" si="21"/>
        <v>2282.8068254683194</v>
      </c>
      <c r="M106" s="16">
        <f t="shared" ca="1" si="22"/>
        <v>2341.9281890410348</v>
      </c>
      <c r="N106" s="16">
        <f t="shared" ca="1" si="16"/>
        <v>8.2309151955695583</v>
      </c>
      <c r="O106" s="16">
        <f t="shared" ca="1" si="17"/>
        <v>2350.1591042366044</v>
      </c>
      <c r="P106" s="16">
        <f t="shared" ca="1" si="23"/>
        <v>0</v>
      </c>
      <c r="Q106" s="16">
        <f t="shared" ca="1" si="18"/>
        <v>59.121363572715403</v>
      </c>
      <c r="R106" s="16">
        <f t="shared" ca="1" si="24"/>
        <v>67.352278768284961</v>
      </c>
      <c r="S106" s="15">
        <v>81</v>
      </c>
      <c r="T106" s="15">
        <f t="shared" ca="1" si="19"/>
        <v>3</v>
      </c>
      <c r="U106" s="16">
        <f t="shared" ca="1" si="25"/>
        <v>2210.7842363519603</v>
      </c>
      <c r="V106" s="16">
        <f t="shared" ca="1" si="26"/>
        <v>2231.975034977524</v>
      </c>
      <c r="W106" s="16">
        <f t="shared" ca="1" si="27"/>
        <v>2350.1591042366044</v>
      </c>
      <c r="X106" s="16">
        <f t="shared" ca="1" si="28"/>
        <v>2297.6391613156848</v>
      </c>
    </row>
    <row r="107" spans="9:24">
      <c r="I107" s="15">
        <v>82</v>
      </c>
      <c r="J107" s="16">
        <f t="shared" ca="1" si="15"/>
        <v>36.245908562975863</v>
      </c>
      <c r="K107" s="16">
        <f t="shared" ca="1" si="20"/>
        <v>2319.0527340312951</v>
      </c>
      <c r="L107" s="16">
        <f t="shared" ca="1" si="21"/>
        <v>2319.0527340312951</v>
      </c>
      <c r="M107" s="16">
        <f t="shared" ca="1" si="22"/>
        <v>2392.0928229550209</v>
      </c>
      <c r="N107" s="16">
        <f t="shared" ca="1" si="16"/>
        <v>8.7464842976404196</v>
      </c>
      <c r="O107" s="16">
        <f t="shared" ca="1" si="17"/>
        <v>2400.8393072526615</v>
      </c>
      <c r="P107" s="16">
        <f t="shared" ca="1" si="23"/>
        <v>0</v>
      </c>
      <c r="Q107" s="16">
        <f t="shared" ca="1" si="18"/>
        <v>73.040088923725875</v>
      </c>
      <c r="R107" s="16">
        <f t="shared" ca="1" si="24"/>
        <v>81.786573221366297</v>
      </c>
      <c r="S107" s="15">
        <v>82</v>
      </c>
      <c r="T107" s="15">
        <f t="shared" ca="1" si="19"/>
        <v>1</v>
      </c>
      <c r="U107" s="16">
        <f t="shared" ca="1" si="25"/>
        <v>2400.8393072526615</v>
      </c>
      <c r="V107" s="16">
        <f t="shared" ca="1" si="26"/>
        <v>2231.975034977524</v>
      </c>
      <c r="W107" s="16">
        <f t="shared" ca="1" si="27"/>
        <v>2350.1591042366044</v>
      </c>
      <c r="X107" s="16">
        <f t="shared" ca="1" si="28"/>
        <v>2297.6391613156848</v>
      </c>
    </row>
    <row r="108" spans="9:24">
      <c r="I108" s="15">
        <v>83</v>
      </c>
      <c r="J108" s="16">
        <f t="shared" ca="1" si="15"/>
        <v>15.352547482592904</v>
      </c>
      <c r="K108" s="16">
        <f t="shared" ca="1" si="20"/>
        <v>2334.405281513888</v>
      </c>
      <c r="L108" s="16">
        <f t="shared" ca="1" si="21"/>
        <v>2334.405281513888</v>
      </c>
      <c r="M108" s="16">
        <f t="shared" ca="1" si="22"/>
        <v>2421.1301216674428</v>
      </c>
      <c r="N108" s="16">
        <f t="shared" ca="1" si="16"/>
        <v>7.4654535253233449</v>
      </c>
      <c r="O108" s="16">
        <f t="shared" ca="1" si="17"/>
        <v>2428.5955751927663</v>
      </c>
      <c r="P108" s="16">
        <f t="shared" ca="1" si="23"/>
        <v>0</v>
      </c>
      <c r="Q108" s="16">
        <f t="shared" ca="1" si="18"/>
        <v>86.724840153554737</v>
      </c>
      <c r="R108" s="16">
        <f t="shared" ca="1" si="24"/>
        <v>94.190293678878078</v>
      </c>
      <c r="S108" s="15">
        <v>83</v>
      </c>
      <c r="T108" s="15">
        <f t="shared" ca="1" si="19"/>
        <v>2</v>
      </c>
      <c r="U108" s="16">
        <f t="shared" ca="1" si="25"/>
        <v>2400.8393072526615</v>
      </c>
      <c r="V108" s="16">
        <f t="shared" ca="1" si="26"/>
        <v>2428.5955751927663</v>
      </c>
      <c r="W108" s="16">
        <f t="shared" ca="1" si="27"/>
        <v>2350.1591042366044</v>
      </c>
      <c r="X108" s="16">
        <f t="shared" ca="1" si="28"/>
        <v>2297.6391613156848</v>
      </c>
    </row>
    <row r="109" spans="9:24">
      <c r="I109" s="15">
        <v>84</v>
      </c>
      <c r="J109" s="16">
        <f t="shared" ca="1" si="15"/>
        <v>1.7330542911305142</v>
      </c>
      <c r="K109" s="16">
        <f t="shared" ca="1" si="20"/>
        <v>2336.1383358050184</v>
      </c>
      <c r="L109" s="16">
        <f t="shared" ca="1" si="21"/>
        <v>2336.1383358050184</v>
      </c>
      <c r="M109" s="16">
        <f t="shared" ca="1" si="22"/>
        <v>2404.4441643329565</v>
      </c>
      <c r="N109" s="16">
        <f t="shared" ca="1" si="16"/>
        <v>9.4751932426743224</v>
      </c>
      <c r="O109" s="16">
        <f t="shared" ca="1" si="17"/>
        <v>2413.9193575756308</v>
      </c>
      <c r="P109" s="16">
        <f t="shared" ca="1" si="23"/>
        <v>0</v>
      </c>
      <c r="Q109" s="16">
        <f t="shared" ca="1" si="18"/>
        <v>68.305828527938189</v>
      </c>
      <c r="R109" s="16">
        <f t="shared" ca="1" si="24"/>
        <v>77.781021770612512</v>
      </c>
      <c r="S109" s="15">
        <v>84</v>
      </c>
      <c r="T109" s="15">
        <f t="shared" ca="1" si="19"/>
        <v>4</v>
      </c>
      <c r="U109" s="16">
        <f t="shared" ca="1" si="25"/>
        <v>2400.8393072526615</v>
      </c>
      <c r="V109" s="16">
        <f t="shared" ca="1" si="26"/>
        <v>2428.5955751927663</v>
      </c>
      <c r="W109" s="16">
        <f t="shared" ca="1" si="27"/>
        <v>2350.1591042366044</v>
      </c>
      <c r="X109" s="16">
        <f t="shared" ca="1" si="28"/>
        <v>2413.9193575756308</v>
      </c>
    </row>
    <row r="110" spans="9:24">
      <c r="I110" s="15">
        <v>85</v>
      </c>
      <c r="J110" s="16">
        <f t="shared" ca="1" si="15"/>
        <v>4.1985730374949286</v>
      </c>
      <c r="K110" s="16">
        <f t="shared" ca="1" si="20"/>
        <v>2340.3369088425134</v>
      </c>
      <c r="L110" s="16">
        <f t="shared" ca="1" si="21"/>
        <v>2350.1591042366044</v>
      </c>
      <c r="M110" s="16">
        <f t="shared" ca="1" si="22"/>
        <v>2395.6834570669148</v>
      </c>
      <c r="N110" s="16">
        <f t="shared" ca="1" si="16"/>
        <v>9.9311067804862176</v>
      </c>
      <c r="O110" s="16">
        <f t="shared" ca="1" si="17"/>
        <v>2405.6145638474009</v>
      </c>
      <c r="P110" s="16">
        <f t="shared" ca="1" si="23"/>
        <v>9.822195394091068</v>
      </c>
      <c r="Q110" s="16">
        <f t="shared" ca="1" si="18"/>
        <v>45.524352830310342</v>
      </c>
      <c r="R110" s="16">
        <f t="shared" ca="1" si="24"/>
        <v>65.277655004887635</v>
      </c>
      <c r="S110" s="15">
        <v>85</v>
      </c>
      <c r="T110" s="15">
        <f t="shared" ca="1" si="19"/>
        <v>3</v>
      </c>
      <c r="U110" s="16">
        <f t="shared" ca="1" si="25"/>
        <v>2400.8393072526615</v>
      </c>
      <c r="V110" s="16">
        <f t="shared" ca="1" si="26"/>
        <v>2428.5955751927663</v>
      </c>
      <c r="W110" s="16">
        <f t="shared" ca="1" si="27"/>
        <v>2405.6145638474009</v>
      </c>
      <c r="X110" s="16">
        <f t="shared" ca="1" si="28"/>
        <v>2413.9193575756308</v>
      </c>
    </row>
    <row r="111" spans="9:24">
      <c r="I111" s="15">
        <v>86</v>
      </c>
      <c r="J111" s="16">
        <f t="shared" ca="1" si="15"/>
        <v>4.7368542576696084</v>
      </c>
      <c r="K111" s="16">
        <f t="shared" ca="1" si="20"/>
        <v>2345.073763100183</v>
      </c>
      <c r="L111" s="16">
        <f t="shared" ca="1" si="21"/>
        <v>2400.8393072526615</v>
      </c>
      <c r="M111" s="16">
        <f t="shared" ca="1" si="22"/>
        <v>2464.1576009077862</v>
      </c>
      <c r="N111" s="16">
        <f t="shared" ca="1" si="16"/>
        <v>9.5965803649551749</v>
      </c>
      <c r="O111" s="16">
        <f t="shared" ca="1" si="17"/>
        <v>2473.7541812727413</v>
      </c>
      <c r="P111" s="16">
        <f t="shared" ca="1" si="23"/>
        <v>55.765544152478469</v>
      </c>
      <c r="Q111" s="16">
        <f t="shared" ca="1" si="18"/>
        <v>63.318293655124769</v>
      </c>
      <c r="R111" s="16">
        <f t="shared" ca="1" si="24"/>
        <v>128.6804181725584</v>
      </c>
      <c r="S111" s="15">
        <v>86</v>
      </c>
      <c r="T111" s="15">
        <f t="shared" ca="1" si="19"/>
        <v>1</v>
      </c>
      <c r="U111" s="16">
        <f t="shared" ca="1" si="25"/>
        <v>2473.7541812727413</v>
      </c>
      <c r="V111" s="16">
        <f t="shared" ca="1" si="26"/>
        <v>2428.5955751927663</v>
      </c>
      <c r="W111" s="16">
        <f t="shared" ca="1" si="27"/>
        <v>2405.6145638474009</v>
      </c>
      <c r="X111" s="16">
        <f t="shared" ca="1" si="28"/>
        <v>2413.9193575756308</v>
      </c>
    </row>
    <row r="112" spans="9:24">
      <c r="I112" s="15">
        <v>87</v>
      </c>
      <c r="J112" s="16">
        <f t="shared" ca="1" si="15"/>
        <v>24.432321758140908</v>
      </c>
      <c r="K112" s="16">
        <f t="shared" ca="1" si="20"/>
        <v>2369.5060848583239</v>
      </c>
      <c r="L112" s="16">
        <f t="shared" ca="1" si="21"/>
        <v>2405.6145638474009</v>
      </c>
      <c r="M112" s="16">
        <f t="shared" ca="1" si="22"/>
        <v>2478.2882811886793</v>
      </c>
      <c r="N112" s="16">
        <f t="shared" ca="1" si="16"/>
        <v>5.6367581441529282</v>
      </c>
      <c r="O112" s="16">
        <f t="shared" ca="1" si="17"/>
        <v>2483.9250393328321</v>
      </c>
      <c r="P112" s="16">
        <f t="shared" ca="1" si="23"/>
        <v>36.108478989076957</v>
      </c>
      <c r="Q112" s="16">
        <f t="shared" ca="1" si="18"/>
        <v>72.673717341278575</v>
      </c>
      <c r="R112" s="16">
        <f t="shared" ca="1" si="24"/>
        <v>114.41895447450847</v>
      </c>
      <c r="S112" s="15">
        <v>87</v>
      </c>
      <c r="T112" s="15">
        <f t="shared" ca="1" si="19"/>
        <v>3</v>
      </c>
      <c r="U112" s="16">
        <f t="shared" ca="1" si="25"/>
        <v>2473.7541812727413</v>
      </c>
      <c r="V112" s="16">
        <f t="shared" ca="1" si="26"/>
        <v>2428.5955751927663</v>
      </c>
      <c r="W112" s="16">
        <f t="shared" ca="1" si="27"/>
        <v>2483.9250393328321</v>
      </c>
      <c r="X112" s="16">
        <f t="shared" ca="1" si="28"/>
        <v>2413.9193575756308</v>
      </c>
    </row>
    <row r="113" spans="9:24">
      <c r="I113" s="15">
        <v>88</v>
      </c>
      <c r="J113" s="16">
        <f t="shared" ca="1" si="15"/>
        <v>1.2335838183401275</v>
      </c>
      <c r="K113" s="16">
        <f t="shared" ca="1" si="20"/>
        <v>2370.7396686766642</v>
      </c>
      <c r="L113" s="16">
        <f t="shared" ca="1" si="21"/>
        <v>2413.9193575756308</v>
      </c>
      <c r="M113" s="16">
        <f t="shared" ca="1" si="22"/>
        <v>2508.0336849196001</v>
      </c>
      <c r="N113" s="16">
        <f t="shared" ca="1" si="16"/>
        <v>5.7531216147974877</v>
      </c>
      <c r="O113" s="16">
        <f t="shared" ca="1" si="17"/>
        <v>2513.7868065343978</v>
      </c>
      <c r="P113" s="16">
        <f t="shared" ca="1" si="23"/>
        <v>43.17968889896656</v>
      </c>
      <c r="Q113" s="16">
        <f t="shared" ca="1" si="18"/>
        <v>94.114327343969208</v>
      </c>
      <c r="R113" s="16">
        <f t="shared" ca="1" si="24"/>
        <v>143.04713785773325</v>
      </c>
      <c r="S113" s="15">
        <v>88</v>
      </c>
      <c r="T113" s="15">
        <f t="shared" ca="1" si="19"/>
        <v>4</v>
      </c>
      <c r="U113" s="16">
        <f t="shared" ca="1" si="25"/>
        <v>2473.7541812727413</v>
      </c>
      <c r="V113" s="16">
        <f t="shared" ca="1" si="26"/>
        <v>2428.5955751927663</v>
      </c>
      <c r="W113" s="16">
        <f t="shared" ca="1" si="27"/>
        <v>2483.9250393328321</v>
      </c>
      <c r="X113" s="16">
        <f t="shared" ca="1" si="28"/>
        <v>2513.7868065343978</v>
      </c>
    </row>
    <row r="114" spans="9:24">
      <c r="I114" s="15">
        <v>89</v>
      </c>
      <c r="J114" s="16">
        <f t="shared" ca="1" si="15"/>
        <v>27.118571370165284</v>
      </c>
      <c r="K114" s="16">
        <f t="shared" ca="1" si="20"/>
        <v>2397.8582400468295</v>
      </c>
      <c r="L114" s="16">
        <f t="shared" ca="1" si="21"/>
        <v>2428.5955751927663</v>
      </c>
      <c r="M114" s="16">
        <f t="shared" ca="1" si="22"/>
        <v>2466.7150673246115</v>
      </c>
      <c r="N114" s="16">
        <f t="shared" ca="1" si="16"/>
        <v>8.5234008093357758</v>
      </c>
      <c r="O114" s="16">
        <f t="shared" ca="1" si="17"/>
        <v>2475.2384681339472</v>
      </c>
      <c r="P114" s="16">
        <f t="shared" ca="1" si="23"/>
        <v>30.737335145936868</v>
      </c>
      <c r="Q114" s="16">
        <f t="shared" ca="1" si="18"/>
        <v>38.119492131845078</v>
      </c>
      <c r="R114" s="16">
        <f t="shared" ca="1" si="24"/>
        <v>77.380228087117729</v>
      </c>
      <c r="S114" s="15">
        <v>89</v>
      </c>
      <c r="T114" s="15">
        <f t="shared" ca="1" si="19"/>
        <v>2</v>
      </c>
      <c r="U114" s="16">
        <f t="shared" ca="1" si="25"/>
        <v>2473.7541812727413</v>
      </c>
      <c r="V114" s="16">
        <f t="shared" ca="1" si="26"/>
        <v>2475.2384681339472</v>
      </c>
      <c r="W114" s="16">
        <f t="shared" ca="1" si="27"/>
        <v>2483.9250393328321</v>
      </c>
      <c r="X114" s="16">
        <f t="shared" ca="1" si="28"/>
        <v>2513.7868065343978</v>
      </c>
    </row>
    <row r="115" spans="9:24">
      <c r="I115" s="15">
        <v>90</v>
      </c>
      <c r="J115" s="16">
        <f t="shared" ca="1" si="15"/>
        <v>20.192307232859722</v>
      </c>
      <c r="K115" s="16">
        <f t="shared" ca="1" si="20"/>
        <v>2418.050547279689</v>
      </c>
      <c r="L115" s="16">
        <f t="shared" ca="1" si="21"/>
        <v>2473.7541812727413</v>
      </c>
      <c r="M115" s="16">
        <f t="shared" ca="1" si="22"/>
        <v>2504.3605921190365</v>
      </c>
      <c r="N115" s="16">
        <f t="shared" ca="1" si="16"/>
        <v>9.5637774619664349</v>
      </c>
      <c r="O115" s="16">
        <f t="shared" ca="1" si="17"/>
        <v>2513.9243695810028</v>
      </c>
      <c r="P115" s="16">
        <f t="shared" ca="1" si="23"/>
        <v>55.703633993052335</v>
      </c>
      <c r="Q115" s="16">
        <f t="shared" ca="1" si="18"/>
        <v>30.606410846295006</v>
      </c>
      <c r="R115" s="16">
        <f t="shared" ca="1" si="24"/>
        <v>95.87382230131378</v>
      </c>
      <c r="S115" s="15">
        <v>90</v>
      </c>
      <c r="T115" s="15">
        <f t="shared" ca="1" si="19"/>
        <v>1</v>
      </c>
      <c r="U115" s="16">
        <f t="shared" ca="1" si="25"/>
        <v>2513.9243695810028</v>
      </c>
      <c r="V115" s="16">
        <f t="shared" ca="1" si="26"/>
        <v>2475.2384681339472</v>
      </c>
      <c r="W115" s="16">
        <f t="shared" ca="1" si="27"/>
        <v>2483.9250393328321</v>
      </c>
      <c r="X115" s="16">
        <f t="shared" ca="1" si="28"/>
        <v>2513.7868065343978</v>
      </c>
    </row>
    <row r="116" spans="9:24">
      <c r="I116" s="15">
        <v>91</v>
      </c>
      <c r="J116" s="16">
        <f t="shared" ca="1" si="15"/>
        <v>7.5258477228675673</v>
      </c>
      <c r="K116" s="16">
        <f t="shared" ca="1" si="20"/>
        <v>2425.5763950025566</v>
      </c>
      <c r="L116" s="16">
        <f t="shared" ca="1" si="21"/>
        <v>2475.2384681339472</v>
      </c>
      <c r="M116" s="16">
        <f t="shared" ca="1" si="22"/>
        <v>2536.0061629613465</v>
      </c>
      <c r="N116" s="16">
        <f t="shared" ca="1" si="16"/>
        <v>6.5174433411685939</v>
      </c>
      <c r="O116" s="16">
        <f t="shared" ca="1" si="17"/>
        <v>2542.523606302515</v>
      </c>
      <c r="P116" s="16">
        <f t="shared" ca="1" si="23"/>
        <v>49.662073131390571</v>
      </c>
      <c r="Q116" s="16">
        <f t="shared" ca="1" si="18"/>
        <v>60.767694827399076</v>
      </c>
      <c r="R116" s="16">
        <f t="shared" ca="1" si="24"/>
        <v>116.94721129995824</v>
      </c>
      <c r="S116" s="15">
        <v>91</v>
      </c>
      <c r="T116" s="15">
        <f t="shared" ca="1" si="19"/>
        <v>2</v>
      </c>
      <c r="U116" s="16">
        <f t="shared" ca="1" si="25"/>
        <v>2513.9243695810028</v>
      </c>
      <c r="V116" s="16">
        <f t="shared" ca="1" si="26"/>
        <v>2542.523606302515</v>
      </c>
      <c r="W116" s="16">
        <f t="shared" ca="1" si="27"/>
        <v>2483.9250393328321</v>
      </c>
      <c r="X116" s="16">
        <f t="shared" ca="1" si="28"/>
        <v>2513.7868065343978</v>
      </c>
    </row>
    <row r="117" spans="9:24">
      <c r="I117" s="15">
        <v>92</v>
      </c>
      <c r="J117" s="16">
        <f t="shared" ca="1" si="15"/>
        <v>16.761386792621764</v>
      </c>
      <c r="K117" s="16">
        <f t="shared" ca="1" si="20"/>
        <v>2442.3377817951782</v>
      </c>
      <c r="L117" s="16">
        <f t="shared" ca="1" si="21"/>
        <v>2483.9250393328321</v>
      </c>
      <c r="M117" s="16">
        <f t="shared" ca="1" si="22"/>
        <v>2557.0697326548475</v>
      </c>
      <c r="N117" s="16">
        <f t="shared" ca="1" si="16"/>
        <v>8.7243980930236145</v>
      </c>
      <c r="O117" s="16">
        <f t="shared" ca="1" si="17"/>
        <v>2565.7941307478709</v>
      </c>
      <c r="P117" s="16">
        <f t="shared" ca="1" si="23"/>
        <v>41.587257537653841</v>
      </c>
      <c r="Q117" s="16">
        <f t="shared" ca="1" si="18"/>
        <v>73.144693322015229</v>
      </c>
      <c r="R117" s="16">
        <f t="shared" ca="1" si="24"/>
        <v>123.45634895269268</v>
      </c>
      <c r="S117" s="15">
        <v>92</v>
      </c>
      <c r="T117" s="15">
        <f t="shared" ca="1" si="19"/>
        <v>3</v>
      </c>
      <c r="U117" s="16">
        <f t="shared" ca="1" si="25"/>
        <v>2513.9243695810028</v>
      </c>
      <c r="V117" s="16">
        <f t="shared" ca="1" si="26"/>
        <v>2542.523606302515</v>
      </c>
      <c r="W117" s="16">
        <f t="shared" ca="1" si="27"/>
        <v>2565.7941307478709</v>
      </c>
      <c r="X117" s="16">
        <f t="shared" ca="1" si="28"/>
        <v>2513.7868065343978</v>
      </c>
    </row>
    <row r="118" spans="9:24">
      <c r="I118" s="15">
        <v>93</v>
      </c>
      <c r="J118" s="16">
        <f t="shared" ca="1" si="15"/>
        <v>32.267403347942476</v>
      </c>
      <c r="K118" s="16">
        <f t="shared" ca="1" si="20"/>
        <v>2474.6051851431207</v>
      </c>
      <c r="L118" s="16">
        <f t="shared" ca="1" si="21"/>
        <v>2513.7868065343978</v>
      </c>
      <c r="M118" s="16">
        <f t="shared" ca="1" si="22"/>
        <v>2575.6878974205038</v>
      </c>
      <c r="N118" s="16">
        <f t="shared" ca="1" si="16"/>
        <v>5.3670712186053473</v>
      </c>
      <c r="O118" s="16">
        <f t="shared" ca="1" si="17"/>
        <v>2581.0549686391091</v>
      </c>
      <c r="P118" s="16">
        <f t="shared" ca="1" si="23"/>
        <v>39.181621391277076</v>
      </c>
      <c r="Q118" s="16">
        <f t="shared" ca="1" si="18"/>
        <v>61.901090886105798</v>
      </c>
      <c r="R118" s="16">
        <f t="shared" ca="1" si="24"/>
        <v>106.44978349598823</v>
      </c>
      <c r="S118" s="15">
        <v>93</v>
      </c>
      <c r="T118" s="15">
        <f t="shared" ca="1" si="19"/>
        <v>4</v>
      </c>
      <c r="U118" s="16">
        <f t="shared" ca="1" si="25"/>
        <v>2513.9243695810028</v>
      </c>
      <c r="V118" s="16">
        <f t="shared" ca="1" si="26"/>
        <v>2542.523606302515</v>
      </c>
      <c r="W118" s="16">
        <f t="shared" ca="1" si="27"/>
        <v>2565.7941307478709</v>
      </c>
      <c r="X118" s="16">
        <f t="shared" ca="1" si="28"/>
        <v>2581.0549686391091</v>
      </c>
    </row>
    <row r="119" spans="9:24">
      <c r="I119" s="15">
        <v>94</v>
      </c>
      <c r="J119" s="16">
        <f t="shared" ca="1" si="15"/>
        <v>108.08656921654369</v>
      </c>
      <c r="K119" s="16">
        <f t="shared" ca="1" si="20"/>
        <v>2582.6917543596646</v>
      </c>
      <c r="L119" s="16">
        <f t="shared" ca="1" si="21"/>
        <v>2582.6917543596646</v>
      </c>
      <c r="M119" s="16">
        <f t="shared" ca="1" si="22"/>
        <v>2611.4944951521588</v>
      </c>
      <c r="N119" s="16">
        <f t="shared" ca="1" si="16"/>
        <v>8.4473241784344992</v>
      </c>
      <c r="O119" s="16">
        <f t="shared" ca="1" si="17"/>
        <v>2619.9418193305933</v>
      </c>
      <c r="P119" s="16">
        <f t="shared" ca="1" si="23"/>
        <v>0</v>
      </c>
      <c r="Q119" s="16">
        <f t="shared" ca="1" si="18"/>
        <v>28.802740792494131</v>
      </c>
      <c r="R119" s="16">
        <f t="shared" ca="1" si="24"/>
        <v>37.250064970928634</v>
      </c>
      <c r="S119" s="15">
        <v>94</v>
      </c>
      <c r="T119" s="15">
        <f t="shared" ca="1" si="19"/>
        <v>1</v>
      </c>
      <c r="U119" s="16">
        <f t="shared" ca="1" si="25"/>
        <v>2619.9418193305933</v>
      </c>
      <c r="V119" s="16">
        <f t="shared" ca="1" si="26"/>
        <v>2542.523606302515</v>
      </c>
      <c r="W119" s="16">
        <f t="shared" ca="1" si="27"/>
        <v>2565.7941307478709</v>
      </c>
      <c r="X119" s="16">
        <f t="shared" ca="1" si="28"/>
        <v>2581.0549686391091</v>
      </c>
    </row>
    <row r="120" spans="9:24">
      <c r="I120" s="15">
        <v>95</v>
      </c>
      <c r="J120" s="16">
        <f t="shared" ca="1" si="15"/>
        <v>16.53555100903252</v>
      </c>
      <c r="K120" s="16">
        <f t="shared" ca="1" si="20"/>
        <v>2599.2273053686972</v>
      </c>
      <c r="L120" s="16">
        <f t="shared" ca="1" si="21"/>
        <v>2599.2273053686972</v>
      </c>
      <c r="M120" s="16">
        <f t="shared" ca="1" si="22"/>
        <v>2655.9762082541888</v>
      </c>
      <c r="N120" s="16">
        <f t="shared" ca="1" si="16"/>
        <v>6.6252246454001256</v>
      </c>
      <c r="O120" s="16">
        <f t="shared" ca="1" si="17"/>
        <v>2662.6014328995889</v>
      </c>
      <c r="P120" s="16">
        <f t="shared" ca="1" si="23"/>
        <v>0</v>
      </c>
      <c r="Q120" s="16">
        <f t="shared" ca="1" si="18"/>
        <v>56.748902885491617</v>
      </c>
      <c r="R120" s="16">
        <f t="shared" ca="1" si="24"/>
        <v>63.374127530891741</v>
      </c>
      <c r="S120" s="15">
        <v>95</v>
      </c>
      <c r="T120" s="15">
        <f t="shared" ca="1" si="19"/>
        <v>2</v>
      </c>
      <c r="U120" s="16">
        <f t="shared" ca="1" si="25"/>
        <v>2619.9418193305933</v>
      </c>
      <c r="V120" s="16">
        <f t="shared" ca="1" si="26"/>
        <v>2662.6014328995889</v>
      </c>
      <c r="W120" s="16">
        <f t="shared" ca="1" si="27"/>
        <v>2565.7941307478709</v>
      </c>
      <c r="X120" s="16">
        <f t="shared" ca="1" si="28"/>
        <v>2581.0549686391091</v>
      </c>
    </row>
    <row r="121" spans="9:24">
      <c r="I121" s="15">
        <v>96</v>
      </c>
      <c r="J121" s="16">
        <f t="shared" ca="1" si="15"/>
        <v>41.935357434746344</v>
      </c>
      <c r="K121" s="16">
        <f t="shared" ca="1" si="20"/>
        <v>2641.1626628034437</v>
      </c>
      <c r="L121" s="16">
        <f t="shared" ca="1" si="21"/>
        <v>2641.1626628034437</v>
      </c>
      <c r="M121" s="16">
        <f t="shared" ca="1" si="22"/>
        <v>2677.4262650172186</v>
      </c>
      <c r="N121" s="16">
        <f t="shared" ca="1" si="16"/>
        <v>6.3798611193375567</v>
      </c>
      <c r="O121" s="16">
        <f t="shared" ca="1" si="17"/>
        <v>2683.806126136556</v>
      </c>
      <c r="P121" s="16">
        <f t="shared" ca="1" si="23"/>
        <v>0</v>
      </c>
      <c r="Q121" s="16">
        <f t="shared" ca="1" si="18"/>
        <v>36.263602213774817</v>
      </c>
      <c r="R121" s="16">
        <f t="shared" ca="1" si="24"/>
        <v>42.643463333112372</v>
      </c>
      <c r="S121" s="15">
        <v>96</v>
      </c>
      <c r="T121" s="15">
        <f t="shared" ca="1" si="19"/>
        <v>3</v>
      </c>
      <c r="U121" s="16">
        <f t="shared" ca="1" si="25"/>
        <v>2619.9418193305933</v>
      </c>
      <c r="V121" s="16">
        <f t="shared" ca="1" si="26"/>
        <v>2662.6014328995889</v>
      </c>
      <c r="W121" s="16">
        <f t="shared" ca="1" si="27"/>
        <v>2683.806126136556</v>
      </c>
      <c r="X121" s="16">
        <f t="shared" ca="1" si="28"/>
        <v>2581.0549686391091</v>
      </c>
    </row>
    <row r="122" spans="9:24">
      <c r="I122" s="15">
        <v>97</v>
      </c>
      <c r="J122" s="16">
        <f t="shared" ca="1" si="15"/>
        <v>48.960137734172505</v>
      </c>
      <c r="K122" s="16">
        <f t="shared" ca="1" si="20"/>
        <v>2690.1228005376161</v>
      </c>
      <c r="L122" s="16">
        <f t="shared" ca="1" si="21"/>
        <v>2690.1228005376161</v>
      </c>
      <c r="M122" s="16">
        <f t="shared" ca="1" si="22"/>
        <v>2733.2932462586905</v>
      </c>
      <c r="N122" s="16">
        <f t="shared" ca="1" si="16"/>
        <v>9.8022823778002355</v>
      </c>
      <c r="O122" s="16">
        <f t="shared" ca="1" si="17"/>
        <v>2743.0955286364906</v>
      </c>
      <c r="P122" s="16">
        <f t="shared" ca="1" si="23"/>
        <v>0</v>
      </c>
      <c r="Q122" s="16">
        <f t="shared" ca="1" si="18"/>
        <v>43.170445721074373</v>
      </c>
      <c r="R122" s="16">
        <f t="shared" ca="1" si="24"/>
        <v>52.972728098874612</v>
      </c>
      <c r="S122" s="15">
        <v>97</v>
      </c>
      <c r="T122" s="15">
        <f t="shared" ca="1" si="19"/>
        <v>4</v>
      </c>
      <c r="U122" s="16">
        <f t="shared" ca="1" si="25"/>
        <v>2619.9418193305933</v>
      </c>
      <c r="V122" s="16">
        <f t="shared" ca="1" si="26"/>
        <v>2662.6014328995889</v>
      </c>
      <c r="W122" s="16">
        <f t="shared" ca="1" si="27"/>
        <v>2683.806126136556</v>
      </c>
      <c r="X122" s="16">
        <f t="shared" ca="1" si="28"/>
        <v>2743.0955286364906</v>
      </c>
    </row>
    <row r="123" spans="9:24">
      <c r="I123" s="15">
        <v>98</v>
      </c>
      <c r="J123" s="16">
        <f t="shared" ca="1" si="15"/>
        <v>20.340514805688787</v>
      </c>
      <c r="K123" s="16">
        <f t="shared" ca="1" si="20"/>
        <v>2710.4633153433047</v>
      </c>
      <c r="L123" s="16">
        <f t="shared" ca="1" si="21"/>
        <v>2710.4633153433047</v>
      </c>
      <c r="M123" s="16">
        <f t="shared" ca="1" si="22"/>
        <v>2776.6921650465592</v>
      </c>
      <c r="N123" s="16">
        <f t="shared" ca="1" si="16"/>
        <v>6.5956291716131101</v>
      </c>
      <c r="O123" s="16">
        <f t="shared" ca="1" si="17"/>
        <v>2783.2877942181722</v>
      </c>
      <c r="P123" s="16">
        <f t="shared" ca="1" si="23"/>
        <v>0</v>
      </c>
      <c r="Q123" s="16">
        <f t="shared" ca="1" si="18"/>
        <v>66.228849703254781</v>
      </c>
      <c r="R123" s="16">
        <f t="shared" ca="1" si="24"/>
        <v>72.824478874867893</v>
      </c>
      <c r="S123" s="15">
        <v>98</v>
      </c>
      <c r="T123" s="15">
        <f t="shared" ca="1" si="19"/>
        <v>1</v>
      </c>
      <c r="U123" s="16">
        <f t="shared" ca="1" si="25"/>
        <v>2783.2877942181722</v>
      </c>
      <c r="V123" s="16">
        <f t="shared" ca="1" si="26"/>
        <v>2662.6014328995889</v>
      </c>
      <c r="W123" s="16">
        <f t="shared" ca="1" si="27"/>
        <v>2683.806126136556</v>
      </c>
      <c r="X123" s="16">
        <f t="shared" ca="1" si="28"/>
        <v>2743.0955286364906</v>
      </c>
    </row>
    <row r="124" spans="9:24">
      <c r="I124" s="15">
        <v>99</v>
      </c>
      <c r="J124" s="16">
        <f t="shared" ca="1" si="15"/>
        <v>10.41810461865755</v>
      </c>
      <c r="K124" s="16">
        <f t="shared" ca="1" si="20"/>
        <v>2720.8814199619624</v>
      </c>
      <c r="L124" s="16">
        <f t="shared" ca="1" si="21"/>
        <v>2720.8814199619624</v>
      </c>
      <c r="M124" s="16">
        <f t="shared" ca="1" si="22"/>
        <v>2742.7053531322244</v>
      </c>
      <c r="N124" s="16">
        <f t="shared" ca="1" si="16"/>
        <v>5.0056294375508728</v>
      </c>
      <c r="O124" s="16">
        <f t="shared" ca="1" si="17"/>
        <v>2747.7109825697753</v>
      </c>
      <c r="P124" s="16">
        <f t="shared" ca="1" si="23"/>
        <v>0</v>
      </c>
      <c r="Q124" s="16">
        <f t="shared" ca="1" si="18"/>
        <v>21.82393317026218</v>
      </c>
      <c r="R124" s="16">
        <f t="shared" ca="1" si="24"/>
        <v>26.829562607813052</v>
      </c>
      <c r="S124" s="15">
        <v>99</v>
      </c>
      <c r="T124" s="15">
        <f t="shared" ca="1" si="19"/>
        <v>2</v>
      </c>
      <c r="U124" s="16">
        <f t="shared" ca="1" si="25"/>
        <v>2783.2877942181722</v>
      </c>
      <c r="V124" s="16">
        <f t="shared" ca="1" si="26"/>
        <v>2747.7109825697753</v>
      </c>
      <c r="W124" s="16">
        <f t="shared" ca="1" si="27"/>
        <v>2683.806126136556</v>
      </c>
      <c r="X124" s="16">
        <f t="shared" ca="1" si="28"/>
        <v>2743.0955286364906</v>
      </c>
    </row>
    <row r="125" spans="9:24">
      <c r="I125" s="15">
        <v>100</v>
      </c>
      <c r="J125" s="16">
        <f t="shared" ca="1" si="15"/>
        <v>3.3243076386093899</v>
      </c>
      <c r="K125" s="16">
        <f t="shared" ca="1" si="20"/>
        <v>2724.2057276005717</v>
      </c>
      <c r="L125" s="16">
        <f t="shared" ca="1" si="21"/>
        <v>2724.2057276005717</v>
      </c>
      <c r="M125" s="16">
        <f t="shared" ca="1" si="22"/>
        <v>2770.5557678425148</v>
      </c>
      <c r="N125" s="16">
        <f t="shared" ca="1" si="16"/>
        <v>5.8165541632302622</v>
      </c>
      <c r="O125" s="16">
        <f t="shared" ca="1" si="17"/>
        <v>2776.372322005745</v>
      </c>
      <c r="P125" s="16">
        <f t="shared" ca="1" si="23"/>
        <v>0</v>
      </c>
      <c r="Q125" s="16">
        <f t="shared" ca="1" si="18"/>
        <v>46.350040241942963</v>
      </c>
      <c r="R125" s="16">
        <f t="shared" ca="1" si="24"/>
        <v>52.166594405173228</v>
      </c>
      <c r="S125" s="15">
        <v>100</v>
      </c>
      <c r="T125" s="15">
        <f t="shared" ca="1" si="19"/>
        <v>3</v>
      </c>
      <c r="U125" s="16">
        <f t="shared" ca="1" si="25"/>
        <v>2783.2877942181722</v>
      </c>
      <c r="V125" s="16">
        <f t="shared" ca="1" si="26"/>
        <v>2747.7109825697753</v>
      </c>
      <c r="W125" s="16">
        <f t="shared" ca="1" si="27"/>
        <v>2776.372322005745</v>
      </c>
      <c r="X125" s="16">
        <f t="shared" ca="1" si="28"/>
        <v>2743.0955286364906</v>
      </c>
    </row>
    <row r="126" spans="9:24">
      <c r="I126" s="15">
        <v>101</v>
      </c>
      <c r="J126" s="16">
        <f t="shared" ca="1" si="15"/>
        <v>7.5266340453880121</v>
      </c>
      <c r="K126" s="16">
        <f t="shared" ca="1" si="20"/>
        <v>2731.7323616459598</v>
      </c>
      <c r="L126" s="16">
        <f t="shared" ca="1" si="21"/>
        <v>2743.0955286364906</v>
      </c>
      <c r="M126" s="16">
        <f t="shared" ca="1" si="22"/>
        <v>2850.2155889905007</v>
      </c>
      <c r="N126" s="16">
        <f t="shared" ca="1" si="16"/>
        <v>7.9900245724857459</v>
      </c>
      <c r="O126" s="16">
        <f t="shared" ca="1" si="17"/>
        <v>2858.2056135629864</v>
      </c>
      <c r="P126" s="16">
        <f t="shared" ca="1" si="23"/>
        <v>11.363166990530772</v>
      </c>
      <c r="Q126" s="16">
        <f t="shared" ca="1" si="18"/>
        <v>107.12006035400988</v>
      </c>
      <c r="R126" s="16">
        <f t="shared" ca="1" si="24"/>
        <v>126.4732519170264</v>
      </c>
      <c r="S126" s="15">
        <v>101</v>
      </c>
      <c r="T126" s="15">
        <f t="shared" ca="1" si="19"/>
        <v>4</v>
      </c>
      <c r="U126" s="16">
        <f t="shared" ca="1" si="25"/>
        <v>2783.2877942181722</v>
      </c>
      <c r="V126" s="16">
        <f t="shared" ca="1" si="26"/>
        <v>2747.7109825697753</v>
      </c>
      <c r="W126" s="16">
        <f t="shared" ca="1" si="27"/>
        <v>2776.372322005745</v>
      </c>
      <c r="X126" s="16">
        <f t="shared" ca="1" si="28"/>
        <v>2858.2056135629864</v>
      </c>
    </row>
    <row r="127" spans="9:24">
      <c r="I127" s="15">
        <v>102</v>
      </c>
      <c r="J127" s="16">
        <f t="shared" ca="1" si="15"/>
        <v>90.814956423729029</v>
      </c>
      <c r="K127" s="16">
        <f t="shared" ca="1" si="20"/>
        <v>2822.547318069689</v>
      </c>
      <c r="L127" s="16">
        <f t="shared" ca="1" si="21"/>
        <v>2822.547318069689</v>
      </c>
      <c r="M127" s="16">
        <f t="shared" ca="1" si="22"/>
        <v>2911.9388217799296</v>
      </c>
      <c r="N127" s="16">
        <f t="shared" ca="1" si="16"/>
        <v>8.106207013316272</v>
      </c>
      <c r="O127" s="16">
        <f t="shared" ca="1" si="17"/>
        <v>2920.0450287932458</v>
      </c>
      <c r="P127" s="16">
        <f t="shared" ca="1" si="23"/>
        <v>0</v>
      </c>
      <c r="Q127" s="16">
        <f t="shared" ca="1" si="18"/>
        <v>89.39150371024067</v>
      </c>
      <c r="R127" s="16">
        <f t="shared" ca="1" si="24"/>
        <v>97.497710723556935</v>
      </c>
      <c r="S127" s="15">
        <v>102</v>
      </c>
      <c r="T127" s="15">
        <f t="shared" ca="1" si="19"/>
        <v>2</v>
      </c>
      <c r="U127" s="16">
        <f t="shared" ca="1" si="25"/>
        <v>2783.2877942181722</v>
      </c>
      <c r="V127" s="16">
        <f t="shared" ca="1" si="26"/>
        <v>2920.0450287932458</v>
      </c>
      <c r="W127" s="16">
        <f t="shared" ca="1" si="27"/>
        <v>2776.372322005745</v>
      </c>
      <c r="X127" s="16">
        <f t="shared" ca="1" si="28"/>
        <v>2858.2056135629864</v>
      </c>
    </row>
    <row r="128" spans="9:24">
      <c r="I128" s="15">
        <v>103</v>
      </c>
      <c r="J128" s="16">
        <f t="shared" ca="1" si="15"/>
        <v>9.9963004488526046</v>
      </c>
      <c r="K128" s="16">
        <f t="shared" ca="1" si="20"/>
        <v>2832.5436185185417</v>
      </c>
      <c r="L128" s="16">
        <f t="shared" ca="1" si="21"/>
        <v>2832.5436185185417</v>
      </c>
      <c r="M128" s="16">
        <f t="shared" ca="1" si="22"/>
        <v>2912.1980468301599</v>
      </c>
      <c r="N128" s="16">
        <f t="shared" ca="1" si="16"/>
        <v>5.8651141035663965</v>
      </c>
      <c r="O128" s="16">
        <f t="shared" ca="1" si="17"/>
        <v>2918.0631609337265</v>
      </c>
      <c r="P128" s="16">
        <f t="shared" ca="1" si="23"/>
        <v>0</v>
      </c>
      <c r="Q128" s="16">
        <f t="shared" ca="1" si="18"/>
        <v>79.654428311618048</v>
      </c>
      <c r="R128" s="16">
        <f t="shared" ca="1" si="24"/>
        <v>85.519542415184446</v>
      </c>
      <c r="S128" s="15">
        <v>103</v>
      </c>
      <c r="T128" s="15">
        <f t="shared" ca="1" si="19"/>
        <v>3</v>
      </c>
      <c r="U128" s="16">
        <f t="shared" ca="1" si="25"/>
        <v>2783.2877942181722</v>
      </c>
      <c r="V128" s="16">
        <f t="shared" ca="1" si="26"/>
        <v>2920.0450287932458</v>
      </c>
      <c r="W128" s="16">
        <f t="shared" ca="1" si="27"/>
        <v>2918.0631609337265</v>
      </c>
      <c r="X128" s="16">
        <f t="shared" ca="1" si="28"/>
        <v>2858.2056135629864</v>
      </c>
    </row>
    <row r="129" spans="9:24">
      <c r="I129" s="15">
        <v>104</v>
      </c>
      <c r="J129" s="16">
        <f t="shared" ca="1" si="15"/>
        <v>62.325309779962986</v>
      </c>
      <c r="K129" s="16">
        <f t="shared" ca="1" si="20"/>
        <v>2894.8689282985047</v>
      </c>
      <c r="L129" s="16">
        <f t="shared" ca="1" si="21"/>
        <v>2894.8689282985047</v>
      </c>
      <c r="M129" s="16">
        <f t="shared" ca="1" si="22"/>
        <v>2966.0415049107523</v>
      </c>
      <c r="N129" s="16">
        <f t="shared" ca="1" si="16"/>
        <v>8.9856544331487473</v>
      </c>
      <c r="O129" s="16">
        <f t="shared" ca="1" si="17"/>
        <v>2975.0271593439011</v>
      </c>
      <c r="P129" s="16">
        <f t="shared" ca="1" si="23"/>
        <v>0</v>
      </c>
      <c r="Q129" s="16">
        <f t="shared" ca="1" si="18"/>
        <v>71.172576612247795</v>
      </c>
      <c r="R129" s="16">
        <f t="shared" ca="1" si="24"/>
        <v>80.158231045396548</v>
      </c>
      <c r="S129" s="15">
        <v>104</v>
      </c>
      <c r="T129" s="15">
        <f t="shared" ca="1" si="19"/>
        <v>1</v>
      </c>
      <c r="U129" s="16">
        <f t="shared" ca="1" si="25"/>
        <v>2975.0271593439011</v>
      </c>
      <c r="V129" s="16">
        <f t="shared" ca="1" si="26"/>
        <v>2920.0450287932458</v>
      </c>
      <c r="W129" s="16">
        <f t="shared" ca="1" si="27"/>
        <v>2918.0631609337265</v>
      </c>
      <c r="X129" s="16">
        <f t="shared" ca="1" si="28"/>
        <v>2858.2056135629864</v>
      </c>
    </row>
    <row r="130" spans="9:24">
      <c r="I130" s="15">
        <v>105</v>
      </c>
      <c r="J130" s="16">
        <f t="shared" ca="1" si="15"/>
        <v>37.607451191104381</v>
      </c>
      <c r="K130" s="16">
        <f t="shared" ca="1" si="20"/>
        <v>2932.4763794896089</v>
      </c>
      <c r="L130" s="16">
        <f t="shared" ca="1" si="21"/>
        <v>2932.4763794896089</v>
      </c>
      <c r="M130" s="16">
        <f t="shared" ca="1" si="22"/>
        <v>3020.634383151169</v>
      </c>
      <c r="N130" s="16">
        <f t="shared" ca="1" si="16"/>
        <v>5.1955201002830078</v>
      </c>
      <c r="O130" s="16">
        <f t="shared" ca="1" si="17"/>
        <v>3025.8299032514519</v>
      </c>
      <c r="P130" s="16">
        <f t="shared" ca="1" si="23"/>
        <v>0</v>
      </c>
      <c r="Q130" s="16">
        <f t="shared" ca="1" si="18"/>
        <v>88.158003661560159</v>
      </c>
      <c r="R130" s="16">
        <f t="shared" ca="1" si="24"/>
        <v>93.353523761843164</v>
      </c>
      <c r="S130" s="15">
        <v>105</v>
      </c>
      <c r="T130" s="15">
        <f t="shared" ca="1" si="19"/>
        <v>4</v>
      </c>
      <c r="U130" s="16">
        <f t="shared" ca="1" si="25"/>
        <v>2975.0271593439011</v>
      </c>
      <c r="V130" s="16">
        <f t="shared" ca="1" si="26"/>
        <v>2920.0450287932458</v>
      </c>
      <c r="W130" s="16">
        <f t="shared" ca="1" si="27"/>
        <v>2918.0631609337265</v>
      </c>
      <c r="X130" s="16">
        <f t="shared" ca="1" si="28"/>
        <v>3025.8299032514519</v>
      </c>
    </row>
    <row r="131" spans="9:24">
      <c r="I131" s="15">
        <v>106</v>
      </c>
      <c r="J131" s="16">
        <f t="shared" ca="1" si="15"/>
        <v>15.844351732063302</v>
      </c>
      <c r="K131" s="16">
        <f t="shared" ca="1" si="20"/>
        <v>2948.3207312216723</v>
      </c>
      <c r="L131" s="16">
        <f t="shared" ca="1" si="21"/>
        <v>2948.3207312216723</v>
      </c>
      <c r="M131" s="16">
        <f t="shared" ca="1" si="22"/>
        <v>3009.8255178132003</v>
      </c>
      <c r="N131" s="16">
        <f t="shared" ca="1" si="16"/>
        <v>5.2680328662340825</v>
      </c>
      <c r="O131" s="16">
        <f t="shared" ca="1" si="17"/>
        <v>3015.0935506794344</v>
      </c>
      <c r="P131" s="16">
        <f t="shared" ca="1" si="23"/>
        <v>0</v>
      </c>
      <c r="Q131" s="16">
        <f t="shared" ca="1" si="18"/>
        <v>61.504786591527861</v>
      </c>
      <c r="R131" s="16">
        <f t="shared" ca="1" si="24"/>
        <v>66.77281945776194</v>
      </c>
      <c r="S131" s="15">
        <v>106</v>
      </c>
      <c r="T131" s="15">
        <f t="shared" ca="1" si="19"/>
        <v>3</v>
      </c>
      <c r="U131" s="16">
        <f t="shared" ca="1" si="25"/>
        <v>2975.0271593439011</v>
      </c>
      <c r="V131" s="16">
        <f t="shared" ca="1" si="26"/>
        <v>2920.0450287932458</v>
      </c>
      <c r="W131" s="16">
        <f t="shared" ca="1" si="27"/>
        <v>3015.0935506794344</v>
      </c>
      <c r="X131" s="16">
        <f t="shared" ca="1" si="28"/>
        <v>3025.8299032514519</v>
      </c>
    </row>
    <row r="132" spans="9:24">
      <c r="I132" s="15">
        <v>107</v>
      </c>
      <c r="J132" s="16">
        <f t="shared" ca="1" si="15"/>
        <v>48.697731469352021</v>
      </c>
      <c r="K132" s="16">
        <f t="shared" ca="1" si="20"/>
        <v>2997.0184626910245</v>
      </c>
      <c r="L132" s="16">
        <f t="shared" ca="1" si="21"/>
        <v>2997.0184626910245</v>
      </c>
      <c r="M132" s="16">
        <f t="shared" ca="1" si="22"/>
        <v>3077.9341917905172</v>
      </c>
      <c r="N132" s="16">
        <f t="shared" ca="1" si="16"/>
        <v>7.4021568305498269</v>
      </c>
      <c r="O132" s="16">
        <f t="shared" ca="1" si="17"/>
        <v>3085.3363486210669</v>
      </c>
      <c r="P132" s="16">
        <f t="shared" ca="1" si="23"/>
        <v>0</v>
      </c>
      <c r="Q132" s="16">
        <f t="shared" ca="1" si="18"/>
        <v>80.915729099492779</v>
      </c>
      <c r="R132" s="16">
        <f t="shared" ca="1" si="24"/>
        <v>88.317885930042607</v>
      </c>
      <c r="S132" s="15">
        <v>107</v>
      </c>
      <c r="T132" s="15">
        <f t="shared" ca="1" si="19"/>
        <v>2</v>
      </c>
      <c r="U132" s="16">
        <f t="shared" ca="1" si="25"/>
        <v>2975.0271593439011</v>
      </c>
      <c r="V132" s="16">
        <f t="shared" ca="1" si="26"/>
        <v>3085.3363486210669</v>
      </c>
      <c r="W132" s="16">
        <f t="shared" ca="1" si="27"/>
        <v>3015.0935506794344</v>
      </c>
      <c r="X132" s="16">
        <f t="shared" ca="1" si="28"/>
        <v>3025.8299032514519</v>
      </c>
    </row>
    <row r="133" spans="9:24">
      <c r="I133" s="15">
        <v>108</v>
      </c>
      <c r="J133" s="16">
        <f t="shared" ca="1" si="15"/>
        <v>43.720833751193041</v>
      </c>
      <c r="K133" s="16">
        <f t="shared" ca="1" si="20"/>
        <v>3040.7392964422174</v>
      </c>
      <c r="L133" s="16">
        <f t="shared" ca="1" si="21"/>
        <v>3040.7392964422174</v>
      </c>
      <c r="M133" s="16">
        <f t="shared" ca="1" si="22"/>
        <v>3110.4198619970061</v>
      </c>
      <c r="N133" s="16">
        <f t="shared" ca="1" si="16"/>
        <v>8.0125981450832384</v>
      </c>
      <c r="O133" s="16">
        <f t="shared" ca="1" si="17"/>
        <v>3118.4324601420894</v>
      </c>
      <c r="P133" s="16">
        <f t="shared" ca="1" si="23"/>
        <v>0</v>
      </c>
      <c r="Q133" s="16">
        <f t="shared" ca="1" si="18"/>
        <v>69.680565554788672</v>
      </c>
      <c r="R133" s="16">
        <f t="shared" ca="1" si="24"/>
        <v>77.693163699871917</v>
      </c>
      <c r="S133" s="15">
        <v>108</v>
      </c>
      <c r="T133" s="15">
        <f t="shared" ca="1" si="19"/>
        <v>1</v>
      </c>
      <c r="U133" s="16">
        <f t="shared" ca="1" si="25"/>
        <v>3118.4324601420894</v>
      </c>
      <c r="V133" s="16">
        <f t="shared" ca="1" si="26"/>
        <v>3085.3363486210669</v>
      </c>
      <c r="W133" s="16">
        <f t="shared" ca="1" si="27"/>
        <v>3015.0935506794344</v>
      </c>
      <c r="X133" s="16">
        <f t="shared" ca="1" si="28"/>
        <v>3025.8299032514519</v>
      </c>
    </row>
    <row r="134" spans="9:24">
      <c r="I134" s="15">
        <v>109</v>
      </c>
      <c r="J134" s="16">
        <f t="shared" ca="1" si="15"/>
        <v>4.1803243569638546</v>
      </c>
      <c r="K134" s="16">
        <f t="shared" ca="1" si="20"/>
        <v>3044.9196207991813</v>
      </c>
      <c r="L134" s="16">
        <f t="shared" ca="1" si="21"/>
        <v>3044.9196207991813</v>
      </c>
      <c r="M134" s="16">
        <f t="shared" ca="1" si="22"/>
        <v>3122.6506856973488</v>
      </c>
      <c r="N134" s="16">
        <f t="shared" ca="1" si="16"/>
        <v>6.1598953600914719</v>
      </c>
      <c r="O134" s="16">
        <f t="shared" ca="1" si="17"/>
        <v>3128.8105810574402</v>
      </c>
      <c r="P134" s="16">
        <f t="shared" ca="1" si="23"/>
        <v>0</v>
      </c>
      <c r="Q134" s="16">
        <f t="shared" ca="1" si="18"/>
        <v>77.731064898167631</v>
      </c>
      <c r="R134" s="16">
        <f t="shared" ca="1" si="24"/>
        <v>83.890960258259099</v>
      </c>
      <c r="S134" s="15">
        <v>109</v>
      </c>
      <c r="T134" s="15">
        <f t="shared" ca="1" si="19"/>
        <v>3</v>
      </c>
      <c r="U134" s="16">
        <f t="shared" ca="1" si="25"/>
        <v>3118.4324601420894</v>
      </c>
      <c r="V134" s="16">
        <f t="shared" ca="1" si="26"/>
        <v>3085.3363486210669</v>
      </c>
      <c r="W134" s="16">
        <f t="shared" ca="1" si="27"/>
        <v>3128.8105810574402</v>
      </c>
      <c r="X134" s="16">
        <f t="shared" ca="1" si="28"/>
        <v>3025.8299032514519</v>
      </c>
    </row>
    <row r="135" spans="9:24">
      <c r="I135" s="15">
        <v>110</v>
      </c>
      <c r="J135" s="16">
        <f t="shared" ca="1" si="15"/>
        <v>165.032691529213</v>
      </c>
      <c r="K135" s="16">
        <f t="shared" ca="1" si="20"/>
        <v>3209.9523123283943</v>
      </c>
      <c r="L135" s="16">
        <f t="shared" ca="1" si="21"/>
        <v>3209.9523123283943</v>
      </c>
      <c r="M135" s="16">
        <f t="shared" ca="1" si="22"/>
        <v>3240.9034853968219</v>
      </c>
      <c r="N135" s="16">
        <f t="shared" ca="1" si="16"/>
        <v>5.6735418155427437</v>
      </c>
      <c r="O135" s="16">
        <f t="shared" ca="1" si="17"/>
        <v>3246.5770272123646</v>
      </c>
      <c r="P135" s="16">
        <f t="shared" ca="1" si="23"/>
        <v>0</v>
      </c>
      <c r="Q135" s="16">
        <f t="shared" ca="1" si="18"/>
        <v>30.951173068427646</v>
      </c>
      <c r="R135" s="16">
        <f t="shared" ca="1" si="24"/>
        <v>36.624714883970391</v>
      </c>
      <c r="S135" s="15">
        <v>110</v>
      </c>
      <c r="T135" s="15">
        <f t="shared" ca="1" si="19"/>
        <v>4</v>
      </c>
      <c r="U135" s="16">
        <f t="shared" ca="1" si="25"/>
        <v>3118.4324601420894</v>
      </c>
      <c r="V135" s="16">
        <f t="shared" ca="1" si="26"/>
        <v>3085.3363486210669</v>
      </c>
      <c r="W135" s="16">
        <f t="shared" ca="1" si="27"/>
        <v>3128.8105810574402</v>
      </c>
      <c r="X135" s="16">
        <f t="shared" ca="1" si="28"/>
        <v>3246.5770272123646</v>
      </c>
    </row>
    <row r="136" spans="9:24">
      <c r="I136" s="15">
        <v>111</v>
      </c>
      <c r="J136" s="16">
        <f t="shared" ca="1" si="15"/>
        <v>8.3092733204798233</v>
      </c>
      <c r="K136" s="16">
        <f t="shared" ca="1" si="20"/>
        <v>3218.2615856488742</v>
      </c>
      <c r="L136" s="16">
        <f t="shared" ca="1" si="21"/>
        <v>3218.2615856488742</v>
      </c>
      <c r="M136" s="16">
        <f t="shared" ca="1" si="22"/>
        <v>3284.1141759155789</v>
      </c>
      <c r="N136" s="16">
        <f t="shared" ca="1" si="16"/>
        <v>8.0420897697277312</v>
      </c>
      <c r="O136" s="16">
        <f t="shared" ca="1" si="17"/>
        <v>3292.1562656853066</v>
      </c>
      <c r="P136" s="16">
        <f t="shared" ca="1" si="23"/>
        <v>0</v>
      </c>
      <c r="Q136" s="16">
        <f t="shared" ca="1" si="18"/>
        <v>65.852590266704709</v>
      </c>
      <c r="R136" s="16">
        <f t="shared" ca="1" si="24"/>
        <v>73.894680036432447</v>
      </c>
      <c r="S136" s="15">
        <v>111</v>
      </c>
      <c r="T136" s="15">
        <f t="shared" ca="1" si="19"/>
        <v>2</v>
      </c>
      <c r="U136" s="16">
        <f t="shared" ca="1" si="25"/>
        <v>3118.4324601420894</v>
      </c>
      <c r="V136" s="16">
        <f t="shared" ca="1" si="26"/>
        <v>3292.1562656853066</v>
      </c>
      <c r="W136" s="16">
        <f t="shared" ca="1" si="27"/>
        <v>3128.8105810574402</v>
      </c>
      <c r="X136" s="16">
        <f t="shared" ca="1" si="28"/>
        <v>3246.5770272123646</v>
      </c>
    </row>
    <row r="137" spans="9:24">
      <c r="I137" s="15">
        <v>112</v>
      </c>
      <c r="J137" s="16">
        <f t="shared" ca="1" si="15"/>
        <v>37.402089957187648</v>
      </c>
      <c r="K137" s="16">
        <f t="shared" ca="1" si="20"/>
        <v>3255.663675606062</v>
      </c>
      <c r="L137" s="16">
        <f t="shared" ca="1" si="21"/>
        <v>3255.663675606062</v>
      </c>
      <c r="M137" s="16">
        <f t="shared" ca="1" si="22"/>
        <v>3243.5561140464247</v>
      </c>
      <c r="N137" s="16">
        <f t="shared" ca="1" si="16"/>
        <v>8.4342038903476677</v>
      </c>
      <c r="O137" s="16">
        <f t="shared" ca="1" si="17"/>
        <v>3251.9903179367725</v>
      </c>
      <c r="P137" s="16">
        <f t="shared" ca="1" si="23"/>
        <v>0</v>
      </c>
      <c r="Q137" s="16">
        <f t="shared" ca="1" si="18"/>
        <v>-12.107561559637475</v>
      </c>
      <c r="R137" s="16">
        <f t="shared" ca="1" si="24"/>
        <v>-3.6733576692898069</v>
      </c>
      <c r="S137" s="15">
        <v>112</v>
      </c>
      <c r="T137" s="15">
        <f t="shared" ca="1" si="19"/>
        <v>1</v>
      </c>
      <c r="U137" s="16">
        <f t="shared" ca="1" si="25"/>
        <v>3251.9903179367725</v>
      </c>
      <c r="V137" s="16">
        <f t="shared" ca="1" si="26"/>
        <v>3292.1562656853066</v>
      </c>
      <c r="W137" s="16">
        <f t="shared" ca="1" si="27"/>
        <v>3128.8105810574402</v>
      </c>
      <c r="X137" s="16">
        <f t="shared" ca="1" si="28"/>
        <v>3246.5770272123646</v>
      </c>
    </row>
    <row r="138" spans="9:24">
      <c r="I138" s="15">
        <v>113</v>
      </c>
      <c r="J138" s="16">
        <f t="shared" ca="1" si="15"/>
        <v>8.7132914187932808</v>
      </c>
      <c r="K138" s="16">
        <f t="shared" ca="1" si="20"/>
        <v>3264.3769670248553</v>
      </c>
      <c r="L138" s="16">
        <f t="shared" ca="1" si="21"/>
        <v>3264.3769670248553</v>
      </c>
      <c r="M138" s="16">
        <f t="shared" ca="1" si="22"/>
        <v>3303.5039971699712</v>
      </c>
      <c r="N138" s="16">
        <f t="shared" ca="1" si="16"/>
        <v>5.5842610008962934</v>
      </c>
      <c r="O138" s="16">
        <f t="shared" ca="1" si="17"/>
        <v>3309.0882581708674</v>
      </c>
      <c r="P138" s="16">
        <f t="shared" ca="1" si="23"/>
        <v>0</v>
      </c>
      <c r="Q138" s="16">
        <f t="shared" ca="1" si="18"/>
        <v>39.127030145116024</v>
      </c>
      <c r="R138" s="16">
        <f t="shared" ca="1" si="24"/>
        <v>44.711291146012314</v>
      </c>
      <c r="S138" s="15">
        <v>113</v>
      </c>
      <c r="T138" s="15">
        <f t="shared" ca="1" si="19"/>
        <v>3</v>
      </c>
      <c r="U138" s="16">
        <f t="shared" ca="1" si="25"/>
        <v>3251.9903179367725</v>
      </c>
      <c r="V138" s="16">
        <f t="shared" ca="1" si="26"/>
        <v>3292.1562656853066</v>
      </c>
      <c r="W138" s="16">
        <f t="shared" ca="1" si="27"/>
        <v>3309.0882581708674</v>
      </c>
      <c r="X138" s="16">
        <f t="shared" ca="1" si="28"/>
        <v>3246.5770272123646</v>
      </c>
    </row>
    <row r="139" spans="9:24">
      <c r="I139" s="15">
        <v>114</v>
      </c>
      <c r="J139" s="16">
        <f t="shared" ca="1" si="15"/>
        <v>9.7791110485871083E-3</v>
      </c>
      <c r="K139" s="16">
        <f t="shared" ca="1" si="20"/>
        <v>3264.3867461359036</v>
      </c>
      <c r="L139" s="16">
        <f t="shared" ca="1" si="21"/>
        <v>3264.3867461359036</v>
      </c>
      <c r="M139" s="16">
        <f t="shared" ca="1" si="22"/>
        <v>3346.7286274693593</v>
      </c>
      <c r="N139" s="16">
        <f t="shared" ca="1" si="16"/>
        <v>9.6598730407035962</v>
      </c>
      <c r="O139" s="16">
        <f t="shared" ca="1" si="17"/>
        <v>3356.3885005100628</v>
      </c>
      <c r="P139" s="16">
        <f t="shared" ca="1" si="23"/>
        <v>0</v>
      </c>
      <c r="Q139" s="16">
        <f t="shared" ca="1" si="18"/>
        <v>82.341881333455717</v>
      </c>
      <c r="R139" s="16">
        <f t="shared" ca="1" si="24"/>
        <v>92.001754374159319</v>
      </c>
      <c r="S139" s="15">
        <v>114</v>
      </c>
      <c r="T139" s="15">
        <f t="shared" ca="1" si="19"/>
        <v>4</v>
      </c>
      <c r="U139" s="16">
        <f t="shared" ca="1" si="25"/>
        <v>3251.9903179367725</v>
      </c>
      <c r="V139" s="16">
        <f t="shared" ca="1" si="26"/>
        <v>3292.1562656853066</v>
      </c>
      <c r="W139" s="16">
        <f t="shared" ca="1" si="27"/>
        <v>3309.0882581708674</v>
      </c>
      <c r="X139" s="16">
        <f t="shared" ca="1" si="28"/>
        <v>3356.3885005100628</v>
      </c>
    </row>
    <row r="140" spans="9:24">
      <c r="I140" s="15">
        <v>115</v>
      </c>
      <c r="J140" s="16">
        <f t="shared" ca="1" si="15"/>
        <v>55.246762236315561</v>
      </c>
      <c r="K140" s="16">
        <f t="shared" ca="1" si="20"/>
        <v>3319.6335083722192</v>
      </c>
      <c r="L140" s="16">
        <f t="shared" ca="1" si="21"/>
        <v>3319.6335083722192</v>
      </c>
      <c r="M140" s="16">
        <f t="shared" ca="1" si="22"/>
        <v>3347.2783011563815</v>
      </c>
      <c r="N140" s="16">
        <f t="shared" ca="1" si="16"/>
        <v>8.6236808765141841</v>
      </c>
      <c r="O140" s="16">
        <f t="shared" ca="1" si="17"/>
        <v>3355.9019820328958</v>
      </c>
      <c r="P140" s="16">
        <f t="shared" ca="1" si="23"/>
        <v>0</v>
      </c>
      <c r="Q140" s="16">
        <f t="shared" ca="1" si="18"/>
        <v>27.644792784162064</v>
      </c>
      <c r="R140" s="16">
        <f t="shared" ca="1" si="24"/>
        <v>36.26847366067625</v>
      </c>
      <c r="S140" s="15">
        <v>115</v>
      </c>
      <c r="T140" s="15">
        <f t="shared" ca="1" si="19"/>
        <v>1</v>
      </c>
      <c r="U140" s="16">
        <f t="shared" ca="1" si="25"/>
        <v>3355.9019820328958</v>
      </c>
      <c r="V140" s="16">
        <f t="shared" ca="1" si="26"/>
        <v>3292.1562656853066</v>
      </c>
      <c r="W140" s="16">
        <f t="shared" ca="1" si="27"/>
        <v>3309.0882581708674</v>
      </c>
      <c r="X140" s="16">
        <f t="shared" ca="1" si="28"/>
        <v>3356.3885005100628</v>
      </c>
    </row>
    <row r="141" spans="9:24">
      <c r="I141" s="15">
        <v>116</v>
      </c>
      <c r="J141" s="16">
        <f t="shared" ca="1" si="15"/>
        <v>34.632973545570742</v>
      </c>
      <c r="K141" s="16">
        <f t="shared" ca="1" si="20"/>
        <v>3354.2664819177899</v>
      </c>
      <c r="L141" s="16">
        <f t="shared" ca="1" si="21"/>
        <v>3354.2664819177899</v>
      </c>
      <c r="M141" s="16">
        <f t="shared" ca="1" si="22"/>
        <v>3445.457159890705</v>
      </c>
      <c r="N141" s="16">
        <f t="shared" ca="1" si="16"/>
        <v>5.8913464215535392</v>
      </c>
      <c r="O141" s="16">
        <f t="shared" ca="1" si="17"/>
        <v>3451.3485063122585</v>
      </c>
      <c r="P141" s="16">
        <f t="shared" ca="1" si="23"/>
        <v>0</v>
      </c>
      <c r="Q141" s="16">
        <f t="shared" ca="1" si="18"/>
        <v>91.190677972915339</v>
      </c>
      <c r="R141" s="16">
        <f t="shared" ca="1" si="24"/>
        <v>97.082024394468874</v>
      </c>
      <c r="S141" s="15">
        <v>116</v>
      </c>
      <c r="T141" s="15">
        <f t="shared" ca="1" si="19"/>
        <v>2</v>
      </c>
      <c r="U141" s="16">
        <f t="shared" ca="1" si="25"/>
        <v>3355.9019820328958</v>
      </c>
      <c r="V141" s="16">
        <f t="shared" ca="1" si="26"/>
        <v>3451.3485063122585</v>
      </c>
      <c r="W141" s="16">
        <f t="shared" ca="1" si="27"/>
        <v>3309.0882581708674</v>
      </c>
      <c r="X141" s="16">
        <f t="shared" ca="1" si="28"/>
        <v>3356.3885005100628</v>
      </c>
    </row>
    <row r="142" spans="9:24">
      <c r="I142" s="15">
        <v>117</v>
      </c>
      <c r="J142" s="16">
        <f t="shared" ca="1" si="15"/>
        <v>14.5581737123136</v>
      </c>
      <c r="K142" s="16">
        <f t="shared" ca="1" si="20"/>
        <v>3368.8246556301033</v>
      </c>
      <c r="L142" s="16">
        <f t="shared" ca="1" si="21"/>
        <v>3368.8246556301033</v>
      </c>
      <c r="M142" s="16">
        <f t="shared" ca="1" si="22"/>
        <v>3424.618219061892</v>
      </c>
      <c r="N142" s="16">
        <f t="shared" ca="1" si="16"/>
        <v>6.7257453195468644</v>
      </c>
      <c r="O142" s="16">
        <f t="shared" ca="1" si="17"/>
        <v>3431.343964381439</v>
      </c>
      <c r="P142" s="16">
        <f t="shared" ca="1" si="23"/>
        <v>0</v>
      </c>
      <c r="Q142" s="16">
        <f t="shared" ca="1" si="18"/>
        <v>55.793563431788691</v>
      </c>
      <c r="R142" s="16">
        <f t="shared" ca="1" si="24"/>
        <v>62.519308751335558</v>
      </c>
      <c r="S142" s="15">
        <v>117</v>
      </c>
      <c r="T142" s="15">
        <f t="shared" ca="1" si="19"/>
        <v>3</v>
      </c>
      <c r="U142" s="16">
        <f t="shared" ca="1" si="25"/>
        <v>3355.9019820328958</v>
      </c>
      <c r="V142" s="16">
        <f t="shared" ca="1" si="26"/>
        <v>3451.3485063122585</v>
      </c>
      <c r="W142" s="16">
        <f t="shared" ca="1" si="27"/>
        <v>3431.343964381439</v>
      </c>
      <c r="X142" s="16">
        <f t="shared" ca="1" si="28"/>
        <v>3356.3885005100628</v>
      </c>
    </row>
    <row r="143" spans="9:24">
      <c r="I143" s="15">
        <v>118</v>
      </c>
      <c r="J143" s="16">
        <f t="shared" ca="1" si="15"/>
        <v>1.5516513332291202</v>
      </c>
      <c r="K143" s="16">
        <f t="shared" ca="1" si="20"/>
        <v>3370.3763069633324</v>
      </c>
      <c r="L143" s="16">
        <f t="shared" ca="1" si="21"/>
        <v>3370.3763069633324</v>
      </c>
      <c r="M143" s="16">
        <f t="shared" ca="1" si="22"/>
        <v>3401.8941991387624</v>
      </c>
      <c r="N143" s="16">
        <f t="shared" ca="1" si="16"/>
        <v>6.112527169739506</v>
      </c>
      <c r="O143" s="16">
        <f t="shared" ca="1" si="17"/>
        <v>3408.006726308502</v>
      </c>
      <c r="P143" s="16">
        <f t="shared" ca="1" si="23"/>
        <v>0</v>
      </c>
      <c r="Q143" s="16">
        <f t="shared" ca="1" si="18"/>
        <v>31.517892175429981</v>
      </c>
      <c r="R143" s="16">
        <f t="shared" ca="1" si="24"/>
        <v>37.630419345169486</v>
      </c>
      <c r="S143" s="15">
        <v>118</v>
      </c>
      <c r="T143" s="15">
        <f t="shared" ca="1" si="19"/>
        <v>1</v>
      </c>
      <c r="U143" s="16">
        <f t="shared" ca="1" si="25"/>
        <v>3408.006726308502</v>
      </c>
      <c r="V143" s="16">
        <f t="shared" ca="1" si="26"/>
        <v>3451.3485063122585</v>
      </c>
      <c r="W143" s="16">
        <f t="shared" ca="1" si="27"/>
        <v>3431.343964381439</v>
      </c>
      <c r="X143" s="16">
        <f t="shared" ca="1" si="28"/>
        <v>3356.3885005100628</v>
      </c>
    </row>
    <row r="144" spans="9:24">
      <c r="I144" s="15">
        <v>119</v>
      </c>
      <c r="J144" s="16">
        <f t="shared" ca="1" si="15"/>
        <v>11.493212379086977</v>
      </c>
      <c r="K144" s="16">
        <f t="shared" ca="1" si="20"/>
        <v>3381.8695193424192</v>
      </c>
      <c r="L144" s="16">
        <f t="shared" ca="1" si="21"/>
        <v>3381.8695193424192</v>
      </c>
      <c r="M144" s="16">
        <f t="shared" ca="1" si="22"/>
        <v>3416.6750088906474</v>
      </c>
      <c r="N144" s="16">
        <f t="shared" ca="1" si="16"/>
        <v>9.6355426330155147</v>
      </c>
      <c r="O144" s="16">
        <f t="shared" ca="1" si="17"/>
        <v>3426.310551523663</v>
      </c>
      <c r="P144" s="16">
        <f t="shared" ca="1" si="23"/>
        <v>0</v>
      </c>
      <c r="Q144" s="16">
        <f t="shared" ca="1" si="18"/>
        <v>34.805489548228209</v>
      </c>
      <c r="R144" s="16">
        <f t="shared" ca="1" si="24"/>
        <v>44.441032181243727</v>
      </c>
      <c r="S144" s="15">
        <v>119</v>
      </c>
      <c r="T144" s="15">
        <f t="shared" ca="1" si="19"/>
        <v>4</v>
      </c>
      <c r="U144" s="16">
        <f t="shared" ca="1" si="25"/>
        <v>3408.006726308502</v>
      </c>
      <c r="V144" s="16">
        <f t="shared" ca="1" si="26"/>
        <v>3451.3485063122585</v>
      </c>
      <c r="W144" s="16">
        <f t="shared" ca="1" si="27"/>
        <v>3431.343964381439</v>
      </c>
      <c r="X144" s="16">
        <f t="shared" ca="1" si="28"/>
        <v>3426.310551523663</v>
      </c>
    </row>
    <row r="145" spans="9:24">
      <c r="I145" s="15">
        <v>120</v>
      </c>
      <c r="J145" s="16">
        <f t="shared" ca="1" si="15"/>
        <v>1.399376007963453</v>
      </c>
      <c r="K145" s="16">
        <f t="shared" ca="1" si="20"/>
        <v>3383.2688953503825</v>
      </c>
      <c r="L145" s="16">
        <f t="shared" ca="1" si="21"/>
        <v>3408.006726308502</v>
      </c>
      <c r="M145" s="16">
        <f t="shared" ca="1" si="22"/>
        <v>3497.5220492677063</v>
      </c>
      <c r="N145" s="16">
        <f t="shared" ca="1" si="16"/>
        <v>8.4800621113372827</v>
      </c>
      <c r="O145" s="16">
        <f t="shared" ca="1" si="17"/>
        <v>3506.0021113790435</v>
      </c>
      <c r="P145" s="16">
        <f t="shared" ca="1" si="23"/>
        <v>24.737830958119503</v>
      </c>
      <c r="Q145" s="16">
        <f t="shared" ca="1" si="18"/>
        <v>89.515322959204354</v>
      </c>
      <c r="R145" s="16">
        <f t="shared" ca="1" si="24"/>
        <v>122.73321602866113</v>
      </c>
      <c r="S145" s="15">
        <v>120</v>
      </c>
      <c r="T145" s="15">
        <f t="shared" ca="1" si="19"/>
        <v>1</v>
      </c>
      <c r="U145" s="16">
        <f t="shared" ca="1" si="25"/>
        <v>3506.0021113790435</v>
      </c>
      <c r="V145" s="16">
        <f t="shared" ca="1" si="26"/>
        <v>3451.3485063122585</v>
      </c>
      <c r="W145" s="16">
        <f t="shared" ca="1" si="27"/>
        <v>3431.343964381439</v>
      </c>
      <c r="X145" s="16">
        <f t="shared" ca="1" si="28"/>
        <v>3426.310551523663</v>
      </c>
    </row>
    <row r="146" spans="9:24">
      <c r="I146" s="15">
        <v>121</v>
      </c>
      <c r="J146" s="16">
        <f t="shared" ca="1" si="15"/>
        <v>31.745176181613257</v>
      </c>
      <c r="K146" s="16">
        <f t="shared" ca="1" si="20"/>
        <v>3415.0140715319958</v>
      </c>
      <c r="L146" s="16">
        <f t="shared" ca="1" si="21"/>
        <v>3426.310551523663</v>
      </c>
      <c r="M146" s="16">
        <f t="shared" ca="1" si="22"/>
        <v>3530.2605486662515</v>
      </c>
      <c r="N146" s="16">
        <f t="shared" ca="1" si="16"/>
        <v>8.8374893511853099</v>
      </c>
      <c r="O146" s="16">
        <f t="shared" ca="1" si="17"/>
        <v>3539.0980380174369</v>
      </c>
      <c r="P146" s="16">
        <f t="shared" ca="1" si="23"/>
        <v>11.296479991667184</v>
      </c>
      <c r="Q146" s="16">
        <f t="shared" ca="1" si="18"/>
        <v>103.94999714258827</v>
      </c>
      <c r="R146" s="16">
        <f t="shared" ca="1" si="24"/>
        <v>124.08396648544077</v>
      </c>
      <c r="S146" s="15">
        <v>121</v>
      </c>
      <c r="T146" s="15">
        <f t="shared" ca="1" si="19"/>
        <v>4</v>
      </c>
      <c r="U146" s="16">
        <f t="shared" ca="1" si="25"/>
        <v>3506.0021113790435</v>
      </c>
      <c r="V146" s="16">
        <f t="shared" ca="1" si="26"/>
        <v>3451.3485063122585</v>
      </c>
      <c r="W146" s="16">
        <f t="shared" ca="1" si="27"/>
        <v>3431.343964381439</v>
      </c>
      <c r="X146" s="16">
        <f t="shared" ca="1" si="28"/>
        <v>3539.0980380174369</v>
      </c>
    </row>
    <row r="147" spans="9:24">
      <c r="I147" s="15">
        <v>122</v>
      </c>
      <c r="J147" s="16">
        <f t="shared" ca="1" si="15"/>
        <v>8.3105792738415278</v>
      </c>
      <c r="K147" s="16">
        <f t="shared" ca="1" si="20"/>
        <v>3423.3246508058373</v>
      </c>
      <c r="L147" s="16">
        <f t="shared" ca="1" si="21"/>
        <v>3431.343964381439</v>
      </c>
      <c r="M147" s="16">
        <f t="shared" ca="1" si="22"/>
        <v>3467.9829285063561</v>
      </c>
      <c r="N147" s="16">
        <f t="shared" ca="1" si="16"/>
        <v>8.1183658665773066</v>
      </c>
      <c r="O147" s="16">
        <f t="shared" ca="1" si="17"/>
        <v>3476.1012943729334</v>
      </c>
      <c r="P147" s="16">
        <f t="shared" ca="1" si="23"/>
        <v>8.0193135756017</v>
      </c>
      <c r="Q147" s="16">
        <f t="shared" ca="1" si="18"/>
        <v>36.638964124917258</v>
      </c>
      <c r="R147" s="16">
        <f t="shared" ca="1" si="24"/>
        <v>52.776643567096265</v>
      </c>
      <c r="S147" s="15">
        <v>122</v>
      </c>
      <c r="T147" s="15">
        <f t="shared" ca="1" si="19"/>
        <v>3</v>
      </c>
      <c r="U147" s="16">
        <f t="shared" ca="1" si="25"/>
        <v>3506.0021113790435</v>
      </c>
      <c r="V147" s="16">
        <f t="shared" ca="1" si="26"/>
        <v>3451.3485063122585</v>
      </c>
      <c r="W147" s="16">
        <f t="shared" ca="1" si="27"/>
        <v>3476.1012943729334</v>
      </c>
      <c r="X147" s="16">
        <f t="shared" ca="1" si="28"/>
        <v>3539.0980380174369</v>
      </c>
    </row>
    <row r="148" spans="9:24">
      <c r="I148" s="15">
        <v>123</v>
      </c>
      <c r="J148" s="16">
        <f t="shared" ca="1" si="15"/>
        <v>3.2864086541512463</v>
      </c>
      <c r="K148" s="16">
        <f t="shared" ca="1" si="20"/>
        <v>3426.6110594599886</v>
      </c>
      <c r="L148" s="16">
        <f t="shared" ca="1" si="21"/>
        <v>3451.3485063122585</v>
      </c>
      <c r="M148" s="16">
        <f t="shared" ca="1" si="22"/>
        <v>3484.0744703630899</v>
      </c>
      <c r="N148" s="16">
        <f t="shared" ca="1" si="16"/>
        <v>6.1284626347018563</v>
      </c>
      <c r="O148" s="16">
        <f t="shared" ca="1" si="17"/>
        <v>3490.2029329977918</v>
      </c>
      <c r="P148" s="16">
        <f t="shared" ca="1" si="23"/>
        <v>24.737446852269841</v>
      </c>
      <c r="Q148" s="16">
        <f t="shared" ca="1" si="18"/>
        <v>32.725964050831408</v>
      </c>
      <c r="R148" s="16">
        <f t="shared" ca="1" si="24"/>
        <v>63.591873537803103</v>
      </c>
      <c r="S148" s="15">
        <v>123</v>
      </c>
      <c r="T148" s="15">
        <f t="shared" ca="1" si="19"/>
        <v>2</v>
      </c>
      <c r="U148" s="16">
        <f t="shared" ca="1" si="25"/>
        <v>3506.0021113790435</v>
      </c>
      <c r="V148" s="16">
        <f t="shared" ca="1" si="26"/>
        <v>3490.2029329977918</v>
      </c>
      <c r="W148" s="16">
        <f t="shared" ca="1" si="27"/>
        <v>3476.1012943729334</v>
      </c>
      <c r="X148" s="16">
        <f t="shared" ca="1" si="28"/>
        <v>3539.0980380174369</v>
      </c>
    </row>
    <row r="149" spans="9:24">
      <c r="I149" s="15">
        <v>124</v>
      </c>
      <c r="J149" s="16">
        <f t="shared" ca="1" si="15"/>
        <v>22.005704109115719</v>
      </c>
      <c r="K149" s="16">
        <f t="shared" ca="1" si="20"/>
        <v>3448.6167635691045</v>
      </c>
      <c r="L149" s="16">
        <f t="shared" ca="1" si="21"/>
        <v>3476.1012943729334</v>
      </c>
      <c r="M149" s="16">
        <f t="shared" ca="1" si="22"/>
        <v>3543.8035336898301</v>
      </c>
      <c r="N149" s="16">
        <f t="shared" ca="1" si="16"/>
        <v>7.8730947077243556</v>
      </c>
      <c r="O149" s="16">
        <f t="shared" ca="1" si="17"/>
        <v>3551.6766283975544</v>
      </c>
      <c r="P149" s="16">
        <f t="shared" ca="1" si="23"/>
        <v>27.484530803828875</v>
      </c>
      <c r="Q149" s="16">
        <f t="shared" ca="1" si="18"/>
        <v>67.702239316896808</v>
      </c>
      <c r="R149" s="16">
        <f t="shared" ca="1" si="24"/>
        <v>103.05986482845003</v>
      </c>
      <c r="S149" s="15">
        <v>124</v>
      </c>
      <c r="T149" s="15">
        <f t="shared" ca="1" si="19"/>
        <v>3</v>
      </c>
      <c r="U149" s="16">
        <f t="shared" ca="1" si="25"/>
        <v>3506.0021113790435</v>
      </c>
      <c r="V149" s="16">
        <f t="shared" ca="1" si="26"/>
        <v>3490.2029329977918</v>
      </c>
      <c r="W149" s="16">
        <f t="shared" ca="1" si="27"/>
        <v>3551.6766283975544</v>
      </c>
      <c r="X149" s="16">
        <f t="shared" ca="1" si="28"/>
        <v>3539.0980380174369</v>
      </c>
    </row>
    <row r="150" spans="9:24">
      <c r="I150" s="15">
        <v>125</v>
      </c>
      <c r="J150" s="16">
        <f t="shared" ca="1" si="15"/>
        <v>1.5416209618792631</v>
      </c>
      <c r="K150" s="16">
        <f t="shared" ca="1" si="20"/>
        <v>3450.1583845309838</v>
      </c>
      <c r="L150" s="16">
        <f t="shared" ca="1" si="21"/>
        <v>3490.2029329977918</v>
      </c>
      <c r="M150" s="16">
        <f t="shared" ca="1" si="22"/>
        <v>3547.5061099922204</v>
      </c>
      <c r="N150" s="16">
        <f t="shared" ca="1" si="16"/>
        <v>9.9393715895266794</v>
      </c>
      <c r="O150" s="16">
        <f t="shared" ca="1" si="17"/>
        <v>3557.4454815817471</v>
      </c>
      <c r="P150" s="16">
        <f t="shared" ca="1" si="23"/>
        <v>40.04454846680801</v>
      </c>
      <c r="Q150" s="16">
        <f t="shared" ca="1" si="18"/>
        <v>57.30317699442864</v>
      </c>
      <c r="R150" s="16">
        <f t="shared" ca="1" si="24"/>
        <v>107.28709705076332</v>
      </c>
      <c r="S150" s="15">
        <v>125</v>
      </c>
      <c r="T150" s="15">
        <f t="shared" ca="1" si="19"/>
        <v>2</v>
      </c>
      <c r="U150" s="16">
        <f t="shared" ca="1" si="25"/>
        <v>3506.0021113790435</v>
      </c>
      <c r="V150" s="16">
        <f t="shared" ca="1" si="26"/>
        <v>3557.4454815817471</v>
      </c>
      <c r="W150" s="16">
        <f t="shared" ca="1" si="27"/>
        <v>3551.6766283975544</v>
      </c>
      <c r="X150" s="16">
        <f t="shared" ca="1" si="28"/>
        <v>3539.0980380174369</v>
      </c>
    </row>
    <row r="151" spans="9:24">
      <c r="I151" s="15">
        <v>126</v>
      </c>
      <c r="J151" s="16">
        <f t="shared" ca="1" si="15"/>
        <v>34.876597531663407</v>
      </c>
      <c r="K151" s="16">
        <f t="shared" ca="1" si="20"/>
        <v>3485.034982062647</v>
      </c>
      <c r="L151" s="16">
        <f t="shared" ca="1" si="21"/>
        <v>3506.0021113790435</v>
      </c>
      <c r="M151" s="16">
        <f t="shared" ca="1" si="22"/>
        <v>3553.9434203383926</v>
      </c>
      <c r="N151" s="16">
        <f t="shared" ca="1" si="16"/>
        <v>8.6628448105327429</v>
      </c>
      <c r="O151" s="16">
        <f t="shared" ca="1" si="17"/>
        <v>3562.6062651489251</v>
      </c>
      <c r="P151" s="16">
        <f t="shared" ca="1" si="23"/>
        <v>20.967129316396495</v>
      </c>
      <c r="Q151" s="16">
        <f t="shared" ca="1" si="18"/>
        <v>47.941308959349271</v>
      </c>
      <c r="R151" s="16">
        <f t="shared" ca="1" si="24"/>
        <v>77.571283086278513</v>
      </c>
      <c r="S151" s="15">
        <v>126</v>
      </c>
      <c r="T151" s="15">
        <f t="shared" ca="1" si="19"/>
        <v>1</v>
      </c>
      <c r="U151" s="16">
        <f t="shared" ca="1" si="25"/>
        <v>3562.6062651489251</v>
      </c>
      <c r="V151" s="16">
        <f t="shared" ca="1" si="26"/>
        <v>3557.4454815817471</v>
      </c>
      <c r="W151" s="16">
        <f t="shared" ca="1" si="27"/>
        <v>3551.6766283975544</v>
      </c>
      <c r="X151" s="16">
        <f t="shared" ca="1" si="28"/>
        <v>3539.0980380174369</v>
      </c>
    </row>
    <row r="152" spans="9:24">
      <c r="I152" s="15">
        <v>127</v>
      </c>
      <c r="J152" s="16">
        <f t="shared" ca="1" si="15"/>
        <v>28.661258342113719</v>
      </c>
      <c r="K152" s="16">
        <f t="shared" ca="1" si="20"/>
        <v>3513.6962404047608</v>
      </c>
      <c r="L152" s="16">
        <f t="shared" ca="1" si="21"/>
        <v>3539.0980380174369</v>
      </c>
      <c r="M152" s="16">
        <f t="shared" ca="1" si="22"/>
        <v>3628.2506725607823</v>
      </c>
      <c r="N152" s="16">
        <f t="shared" ca="1" si="16"/>
        <v>8.0099058783683379</v>
      </c>
      <c r="O152" s="16">
        <f t="shared" ca="1" si="17"/>
        <v>3636.2605784391508</v>
      </c>
      <c r="P152" s="16">
        <f t="shared" ca="1" si="23"/>
        <v>25.401797612676091</v>
      </c>
      <c r="Q152" s="16">
        <f t="shared" ca="1" si="18"/>
        <v>89.152634543345371</v>
      </c>
      <c r="R152" s="16">
        <f t="shared" ca="1" si="24"/>
        <v>122.56433803438981</v>
      </c>
      <c r="S152" s="15">
        <v>127</v>
      </c>
      <c r="T152" s="15">
        <f t="shared" ca="1" si="19"/>
        <v>4</v>
      </c>
      <c r="U152" s="16">
        <f t="shared" ca="1" si="25"/>
        <v>3562.6062651489251</v>
      </c>
      <c r="V152" s="16">
        <f t="shared" ca="1" si="26"/>
        <v>3557.4454815817471</v>
      </c>
      <c r="W152" s="16">
        <f t="shared" ca="1" si="27"/>
        <v>3551.6766283975544</v>
      </c>
      <c r="X152" s="16">
        <f t="shared" ca="1" si="28"/>
        <v>3636.2605784391508</v>
      </c>
    </row>
    <row r="153" spans="9:24">
      <c r="I153" s="15">
        <v>128</v>
      </c>
      <c r="J153" s="16">
        <f t="shared" ca="1" si="15"/>
        <v>4.4669440128938911</v>
      </c>
      <c r="K153" s="16">
        <f t="shared" ca="1" si="20"/>
        <v>3518.1631844176545</v>
      </c>
      <c r="L153" s="16">
        <f t="shared" ca="1" si="21"/>
        <v>3551.6766283975544</v>
      </c>
      <c r="M153" s="16">
        <f t="shared" ca="1" si="22"/>
        <v>3607.7373975168953</v>
      </c>
      <c r="N153" s="16">
        <f t="shared" ca="1" si="16"/>
        <v>7.5048492696667308</v>
      </c>
      <c r="O153" s="16">
        <f t="shared" ca="1" si="17"/>
        <v>3615.2422467865622</v>
      </c>
      <c r="P153" s="16">
        <f t="shared" ca="1" si="23"/>
        <v>33.513443979899876</v>
      </c>
      <c r="Q153" s="16">
        <f t="shared" ca="1" si="18"/>
        <v>56.060769119341018</v>
      </c>
      <c r="R153" s="16">
        <f t="shared" ca="1" si="24"/>
        <v>97.079062368907628</v>
      </c>
      <c r="S153" s="15">
        <v>128</v>
      </c>
      <c r="T153" s="15">
        <f t="shared" ca="1" si="19"/>
        <v>3</v>
      </c>
      <c r="U153" s="16">
        <f t="shared" ca="1" si="25"/>
        <v>3562.6062651489251</v>
      </c>
      <c r="V153" s="16">
        <f t="shared" ca="1" si="26"/>
        <v>3557.4454815817471</v>
      </c>
      <c r="W153" s="16">
        <f t="shared" ca="1" si="27"/>
        <v>3615.2422467865622</v>
      </c>
      <c r="X153" s="16">
        <f t="shared" ca="1" si="28"/>
        <v>3636.2605784391508</v>
      </c>
    </row>
    <row r="154" spans="9:24">
      <c r="I154" s="15">
        <v>129</v>
      </c>
      <c r="J154" s="16">
        <f t="shared" ca="1" si="15"/>
        <v>9.5820045609940507</v>
      </c>
      <c r="K154" s="16">
        <f t="shared" ca="1" si="20"/>
        <v>3527.7451889786485</v>
      </c>
      <c r="L154" s="16">
        <f t="shared" ca="1" si="21"/>
        <v>3557.4454815817471</v>
      </c>
      <c r="M154" s="16">
        <f t="shared" ca="1" si="22"/>
        <v>3612.0076151474286</v>
      </c>
      <c r="N154" s="16">
        <f t="shared" ca="1" si="16"/>
        <v>8.8272667318550706</v>
      </c>
      <c r="O154" s="16">
        <f t="shared" ca="1" si="17"/>
        <v>3620.8348818792838</v>
      </c>
      <c r="P154" s="16">
        <f t="shared" ca="1" si="23"/>
        <v>29.70029260309866</v>
      </c>
      <c r="Q154" s="16">
        <f t="shared" ca="1" si="18"/>
        <v>54.562133565681563</v>
      </c>
      <c r="R154" s="16">
        <f t="shared" ca="1" si="24"/>
        <v>93.089692900635299</v>
      </c>
      <c r="S154" s="15">
        <v>129</v>
      </c>
      <c r="T154" s="15">
        <f t="shared" ca="1" si="19"/>
        <v>2</v>
      </c>
      <c r="U154" s="16">
        <f t="shared" ca="1" si="25"/>
        <v>3562.6062651489251</v>
      </c>
      <c r="V154" s="16">
        <f t="shared" ca="1" si="26"/>
        <v>3620.8348818792838</v>
      </c>
      <c r="W154" s="16">
        <f t="shared" ca="1" si="27"/>
        <v>3615.2422467865622</v>
      </c>
      <c r="X154" s="16">
        <f t="shared" ca="1" si="28"/>
        <v>3636.2605784391508</v>
      </c>
    </row>
    <row r="155" spans="9:24">
      <c r="I155" s="15">
        <v>130</v>
      </c>
      <c r="J155" s="16">
        <f t="shared" ref="J155:J218" ca="1" si="29">LN(RAND())*(-$B$15)</f>
        <v>27.750080975461469</v>
      </c>
      <c r="K155" s="16">
        <f t="shared" ca="1" si="20"/>
        <v>3555.49526995411</v>
      </c>
      <c r="L155" s="16">
        <f t="shared" ca="1" si="21"/>
        <v>3562.6062651489251</v>
      </c>
      <c r="M155" s="16">
        <f t="shared" ca="1" si="22"/>
        <v>3603.760946306068</v>
      </c>
      <c r="N155" s="16">
        <f t="shared" ref="N155:N218" ca="1" si="30">(RAND()*5)+5</f>
        <v>6.0359680312695909</v>
      </c>
      <c r="O155" s="16">
        <f t="shared" ref="O155:O218" ca="1" si="31">M155+N155</f>
        <v>3609.7969143373375</v>
      </c>
      <c r="P155" s="16">
        <f t="shared" ca="1" si="23"/>
        <v>7.110995194815132</v>
      </c>
      <c r="Q155" s="16">
        <f t="shared" ref="Q155:Q218" ca="1" si="32">_xlfn.NORM.INV(RAND(), $B$11,$B$12)</f>
        <v>41.154681157143017</v>
      </c>
      <c r="R155" s="16">
        <f t="shared" ca="1" si="24"/>
        <v>54.301644383227739</v>
      </c>
      <c r="S155" s="15">
        <v>130</v>
      </c>
      <c r="T155" s="15">
        <f t="shared" ref="T155:T218" ca="1" si="33">IF(O155=U155, 1, IF(O155=V155, 2, IF(W155=O155, 3, IF(X155=O155, 4, 0))))</f>
        <v>1</v>
      </c>
      <c r="U155" s="16">
        <f t="shared" ca="1" si="25"/>
        <v>3609.7969143373375</v>
      </c>
      <c r="V155" s="16">
        <f t="shared" ca="1" si="26"/>
        <v>3620.8348818792838</v>
      </c>
      <c r="W155" s="16">
        <f t="shared" ca="1" si="27"/>
        <v>3615.2422467865622</v>
      </c>
      <c r="X155" s="16">
        <f t="shared" ca="1" si="28"/>
        <v>3636.2605784391508</v>
      </c>
    </row>
    <row r="156" spans="9:24">
      <c r="I156" s="15">
        <v>131</v>
      </c>
      <c r="J156" s="16">
        <f t="shared" ca="1" si="29"/>
        <v>3.9546800884200186</v>
      </c>
      <c r="K156" s="16">
        <f t="shared" ref="K156:K219" ca="1" si="34">K155+J156</f>
        <v>3559.44995004253</v>
      </c>
      <c r="L156" s="16">
        <f t="shared" ref="L156:L219" ca="1" si="35">IF(K156&gt;MIN(U155:X155), K156, MIN(U155:X155))</f>
        <v>3609.7969143373375</v>
      </c>
      <c r="M156" s="16">
        <f t="shared" ref="M156:M219" ca="1" si="36">L156+Q156</f>
        <v>3668.8148789281395</v>
      </c>
      <c r="N156" s="16">
        <f t="shared" ca="1" si="30"/>
        <v>8.9286472388733316</v>
      </c>
      <c r="O156" s="16">
        <f t="shared" ca="1" si="31"/>
        <v>3677.743526167013</v>
      </c>
      <c r="P156" s="16">
        <f t="shared" ref="P156:P219" ca="1" si="37">IF((L156-K156) &gt;=0, (L156-K156), 0)</f>
        <v>50.346964294807549</v>
      </c>
      <c r="Q156" s="16">
        <f t="shared" ca="1" si="32"/>
        <v>59.017964590802102</v>
      </c>
      <c r="R156" s="16">
        <f t="shared" ref="R156:R219" ca="1" si="38">Q156+P156+N156</f>
        <v>118.293576124483</v>
      </c>
      <c r="S156" s="15">
        <v>131</v>
      </c>
      <c r="T156" s="15">
        <f t="shared" ca="1" si="33"/>
        <v>1</v>
      </c>
      <c r="U156" s="16">
        <f t="shared" ca="1" si="25"/>
        <v>3677.743526167013</v>
      </c>
      <c r="V156" s="16">
        <f t="shared" ca="1" si="26"/>
        <v>3620.8348818792838</v>
      </c>
      <c r="W156" s="16">
        <f t="shared" ca="1" si="27"/>
        <v>3615.2422467865622</v>
      </c>
      <c r="X156" s="16">
        <f t="shared" ca="1" si="28"/>
        <v>3636.2605784391508</v>
      </c>
    </row>
    <row r="157" spans="9:24">
      <c r="I157" s="15">
        <v>132</v>
      </c>
      <c r="J157" s="16">
        <f t="shared" ca="1" si="29"/>
        <v>2.5530417823407743</v>
      </c>
      <c r="K157" s="16">
        <f t="shared" ca="1" si="34"/>
        <v>3562.0029918248706</v>
      </c>
      <c r="L157" s="16">
        <f t="shared" ca="1" si="35"/>
        <v>3615.2422467865622</v>
      </c>
      <c r="M157" s="16">
        <f t="shared" ca="1" si="36"/>
        <v>3711.3642009984651</v>
      </c>
      <c r="N157" s="16">
        <f t="shared" ca="1" si="30"/>
        <v>6.9782247230571723</v>
      </c>
      <c r="O157" s="16">
        <f t="shared" ca="1" si="31"/>
        <v>3718.3424257215224</v>
      </c>
      <c r="P157" s="16">
        <f t="shared" ca="1" si="37"/>
        <v>53.239254961691586</v>
      </c>
      <c r="Q157" s="16">
        <f t="shared" ca="1" si="32"/>
        <v>96.121954211902931</v>
      </c>
      <c r="R157" s="16">
        <f t="shared" ca="1" si="38"/>
        <v>156.33943389665168</v>
      </c>
      <c r="S157" s="15">
        <v>132</v>
      </c>
      <c r="T157" s="15">
        <f t="shared" ca="1" si="33"/>
        <v>3</v>
      </c>
      <c r="U157" s="16">
        <f t="shared" ca="1" si="25"/>
        <v>3677.743526167013</v>
      </c>
      <c r="V157" s="16">
        <f t="shared" ca="1" si="26"/>
        <v>3620.8348818792838</v>
      </c>
      <c r="W157" s="16">
        <f t="shared" ca="1" si="27"/>
        <v>3718.3424257215224</v>
      </c>
      <c r="X157" s="16">
        <f t="shared" ca="1" si="28"/>
        <v>3636.2605784391508</v>
      </c>
    </row>
    <row r="158" spans="9:24">
      <c r="I158" s="15">
        <v>133</v>
      </c>
      <c r="J158" s="16">
        <f t="shared" ca="1" si="29"/>
        <v>7.1698150227690567</v>
      </c>
      <c r="K158" s="16">
        <f t="shared" ca="1" si="34"/>
        <v>3569.1728068476395</v>
      </c>
      <c r="L158" s="16">
        <f t="shared" ca="1" si="35"/>
        <v>3620.8348818792838</v>
      </c>
      <c r="M158" s="16">
        <f t="shared" ca="1" si="36"/>
        <v>3684.0142029238441</v>
      </c>
      <c r="N158" s="16">
        <f t="shared" ca="1" si="30"/>
        <v>7.8927657720567179</v>
      </c>
      <c r="O158" s="16">
        <f t="shared" ca="1" si="31"/>
        <v>3691.906968695901</v>
      </c>
      <c r="P158" s="16">
        <f t="shared" ca="1" si="37"/>
        <v>51.662075031644235</v>
      </c>
      <c r="Q158" s="16">
        <f t="shared" ca="1" si="32"/>
        <v>63.179321044560339</v>
      </c>
      <c r="R158" s="16">
        <f t="shared" ca="1" si="38"/>
        <v>122.73416184826129</v>
      </c>
      <c r="S158" s="15">
        <v>133</v>
      </c>
      <c r="T158" s="15">
        <f t="shared" ca="1" si="33"/>
        <v>2</v>
      </c>
      <c r="U158" s="16">
        <f t="shared" ref="U158:U221" ca="1" si="39">IF(U157=MIN(U157:X157), M158 + N158, U157)</f>
        <v>3677.743526167013</v>
      </c>
      <c r="V158" s="16">
        <f t="shared" ref="V158:V221" ca="1" si="40">IF(V157=MIN(U157:X157), M158 + N158, V157)</f>
        <v>3691.906968695901</v>
      </c>
      <c r="W158" s="16">
        <f t="shared" ref="W158:W221" ca="1" si="41">IF(W157=MIN(U157:X157), N158+M158, W157)</f>
        <v>3718.3424257215224</v>
      </c>
      <c r="X158" s="16">
        <f t="shared" ref="X158:X221" ca="1" si="42">IF(X157=MIN(U157:X157), N158+M158, X157)</f>
        <v>3636.2605784391508</v>
      </c>
    </row>
    <row r="159" spans="9:24">
      <c r="I159" s="15">
        <v>134</v>
      </c>
      <c r="J159" s="16">
        <f t="shared" ca="1" si="29"/>
        <v>6.4737573529809103</v>
      </c>
      <c r="K159" s="16">
        <f t="shared" ca="1" si="34"/>
        <v>3575.6465642006206</v>
      </c>
      <c r="L159" s="16">
        <f t="shared" ca="1" si="35"/>
        <v>3636.2605784391508</v>
      </c>
      <c r="M159" s="16">
        <f t="shared" ca="1" si="36"/>
        <v>3710.7719473100615</v>
      </c>
      <c r="N159" s="16">
        <f t="shared" ca="1" si="30"/>
        <v>8.9944467316719496</v>
      </c>
      <c r="O159" s="16">
        <f t="shared" ca="1" si="31"/>
        <v>3719.7663940417333</v>
      </c>
      <c r="P159" s="16">
        <f t="shared" ca="1" si="37"/>
        <v>60.614014238530217</v>
      </c>
      <c r="Q159" s="16">
        <f t="shared" ca="1" si="32"/>
        <v>74.511368870910601</v>
      </c>
      <c r="R159" s="16">
        <f t="shared" ca="1" si="38"/>
        <v>144.11982984111276</v>
      </c>
      <c r="S159" s="15">
        <v>134</v>
      </c>
      <c r="T159" s="15">
        <f t="shared" ca="1" si="33"/>
        <v>4</v>
      </c>
      <c r="U159" s="16">
        <f t="shared" ca="1" si="39"/>
        <v>3677.743526167013</v>
      </c>
      <c r="V159" s="16">
        <f t="shared" ca="1" si="40"/>
        <v>3691.906968695901</v>
      </c>
      <c r="W159" s="16">
        <f t="shared" ca="1" si="41"/>
        <v>3718.3424257215224</v>
      </c>
      <c r="X159" s="16">
        <f t="shared" ca="1" si="42"/>
        <v>3719.7663940417333</v>
      </c>
    </row>
    <row r="160" spans="9:24">
      <c r="I160" s="15">
        <v>135</v>
      </c>
      <c r="J160" s="16">
        <f t="shared" ca="1" si="29"/>
        <v>7.8415851216966255</v>
      </c>
      <c r="K160" s="16">
        <f t="shared" ca="1" si="34"/>
        <v>3583.488149322317</v>
      </c>
      <c r="L160" s="16">
        <f t="shared" ca="1" si="35"/>
        <v>3677.743526167013</v>
      </c>
      <c r="M160" s="16">
        <f t="shared" ca="1" si="36"/>
        <v>3714.5574382813861</v>
      </c>
      <c r="N160" s="16">
        <f t="shared" ca="1" si="30"/>
        <v>8.0646432373866599</v>
      </c>
      <c r="O160" s="16">
        <f t="shared" ca="1" si="31"/>
        <v>3722.6220815187726</v>
      </c>
      <c r="P160" s="16">
        <f t="shared" ca="1" si="37"/>
        <v>94.255376844696002</v>
      </c>
      <c r="Q160" s="16">
        <f t="shared" ca="1" si="32"/>
        <v>36.813912114372982</v>
      </c>
      <c r="R160" s="16">
        <f t="shared" ca="1" si="38"/>
        <v>139.13393219645565</v>
      </c>
      <c r="S160" s="15">
        <v>135</v>
      </c>
      <c r="T160" s="15">
        <f t="shared" ca="1" si="33"/>
        <v>1</v>
      </c>
      <c r="U160" s="16">
        <f t="shared" ca="1" si="39"/>
        <v>3722.6220815187726</v>
      </c>
      <c r="V160" s="16">
        <f t="shared" ca="1" si="40"/>
        <v>3691.906968695901</v>
      </c>
      <c r="W160" s="16">
        <f t="shared" ca="1" si="41"/>
        <v>3718.3424257215224</v>
      </c>
      <c r="X160" s="16">
        <f t="shared" ca="1" si="42"/>
        <v>3719.7663940417333</v>
      </c>
    </row>
    <row r="161" spans="9:24">
      <c r="I161" s="15">
        <v>136</v>
      </c>
      <c r="J161" s="16">
        <f t="shared" ca="1" si="29"/>
        <v>25.569604362613401</v>
      </c>
      <c r="K161" s="16">
        <f t="shared" ca="1" si="34"/>
        <v>3609.0577536849305</v>
      </c>
      <c r="L161" s="16">
        <f t="shared" ca="1" si="35"/>
        <v>3691.906968695901</v>
      </c>
      <c r="M161" s="16">
        <f t="shared" ca="1" si="36"/>
        <v>3760.0490480840776</v>
      </c>
      <c r="N161" s="16">
        <f t="shared" ca="1" si="30"/>
        <v>5.2936335188919816</v>
      </c>
      <c r="O161" s="16">
        <f t="shared" ca="1" si="31"/>
        <v>3765.3426816029696</v>
      </c>
      <c r="P161" s="16">
        <f t="shared" ca="1" si="37"/>
        <v>82.849215010970511</v>
      </c>
      <c r="Q161" s="16">
        <f t="shared" ca="1" si="32"/>
        <v>68.142079388176583</v>
      </c>
      <c r="R161" s="16">
        <f t="shared" ca="1" si="38"/>
        <v>156.28492791803907</v>
      </c>
      <c r="S161" s="15">
        <v>136</v>
      </c>
      <c r="T161" s="15">
        <f t="shared" ca="1" si="33"/>
        <v>2</v>
      </c>
      <c r="U161" s="16">
        <f t="shared" ca="1" si="39"/>
        <v>3722.6220815187726</v>
      </c>
      <c r="V161" s="16">
        <f t="shared" ca="1" si="40"/>
        <v>3765.3426816029696</v>
      </c>
      <c r="W161" s="16">
        <f t="shared" ca="1" si="41"/>
        <v>3718.3424257215224</v>
      </c>
      <c r="X161" s="16">
        <f t="shared" ca="1" si="42"/>
        <v>3719.7663940417333</v>
      </c>
    </row>
    <row r="162" spans="9:24">
      <c r="I162" s="15">
        <v>137</v>
      </c>
      <c r="J162" s="16">
        <f t="shared" ca="1" si="29"/>
        <v>15.593591491099096</v>
      </c>
      <c r="K162" s="16">
        <f t="shared" ca="1" si="34"/>
        <v>3624.6513451760297</v>
      </c>
      <c r="L162" s="16">
        <f t="shared" ca="1" si="35"/>
        <v>3718.3424257215224</v>
      </c>
      <c r="M162" s="16">
        <f t="shared" ca="1" si="36"/>
        <v>3802.9609321478551</v>
      </c>
      <c r="N162" s="16">
        <f t="shared" ca="1" si="30"/>
        <v>8.0210340475465429</v>
      </c>
      <c r="O162" s="16">
        <f t="shared" ca="1" si="31"/>
        <v>3810.9819661954016</v>
      </c>
      <c r="P162" s="16">
        <f t="shared" ca="1" si="37"/>
        <v>93.691080545492696</v>
      </c>
      <c r="Q162" s="16">
        <f t="shared" ca="1" si="32"/>
        <v>84.618506426332829</v>
      </c>
      <c r="R162" s="16">
        <f t="shared" ca="1" si="38"/>
        <v>186.33062101937207</v>
      </c>
      <c r="S162" s="15">
        <v>137</v>
      </c>
      <c r="T162" s="15">
        <f t="shared" ca="1" si="33"/>
        <v>3</v>
      </c>
      <c r="U162" s="16">
        <f t="shared" ca="1" si="39"/>
        <v>3722.6220815187726</v>
      </c>
      <c r="V162" s="16">
        <f t="shared" ca="1" si="40"/>
        <v>3765.3426816029696</v>
      </c>
      <c r="W162" s="16">
        <f t="shared" ca="1" si="41"/>
        <v>3810.9819661954016</v>
      </c>
      <c r="X162" s="16">
        <f t="shared" ca="1" si="42"/>
        <v>3719.7663940417333</v>
      </c>
    </row>
    <row r="163" spans="9:24">
      <c r="I163" s="15">
        <v>138</v>
      </c>
      <c r="J163" s="16">
        <f t="shared" ca="1" si="29"/>
        <v>67.887329286168608</v>
      </c>
      <c r="K163" s="16">
        <f t="shared" ca="1" si="34"/>
        <v>3692.5386744621983</v>
      </c>
      <c r="L163" s="16">
        <f t="shared" ca="1" si="35"/>
        <v>3719.7663940417333</v>
      </c>
      <c r="M163" s="16">
        <f t="shared" ca="1" si="36"/>
        <v>3811.4883622882071</v>
      </c>
      <c r="N163" s="16">
        <f t="shared" ca="1" si="30"/>
        <v>6.0645677998723873</v>
      </c>
      <c r="O163" s="16">
        <f t="shared" ca="1" si="31"/>
        <v>3817.5529300880794</v>
      </c>
      <c r="P163" s="16">
        <f t="shared" ca="1" si="37"/>
        <v>27.227719579535005</v>
      </c>
      <c r="Q163" s="16">
        <f t="shared" ca="1" si="32"/>
        <v>91.721968246473921</v>
      </c>
      <c r="R163" s="16">
        <f t="shared" ca="1" si="38"/>
        <v>125.01425562588132</v>
      </c>
      <c r="S163" s="15">
        <v>138</v>
      </c>
      <c r="T163" s="15">
        <f t="shared" ca="1" si="33"/>
        <v>4</v>
      </c>
      <c r="U163" s="16">
        <f t="shared" ca="1" si="39"/>
        <v>3722.6220815187726</v>
      </c>
      <c r="V163" s="16">
        <f t="shared" ca="1" si="40"/>
        <v>3765.3426816029696</v>
      </c>
      <c r="W163" s="16">
        <f t="shared" ca="1" si="41"/>
        <v>3810.9819661954016</v>
      </c>
      <c r="X163" s="16">
        <f t="shared" ca="1" si="42"/>
        <v>3817.5529300880794</v>
      </c>
    </row>
    <row r="164" spans="9:24">
      <c r="I164" s="15">
        <v>139</v>
      </c>
      <c r="J164" s="16">
        <f t="shared" ca="1" si="29"/>
        <v>18.354050146823479</v>
      </c>
      <c r="K164" s="16">
        <f t="shared" ca="1" si="34"/>
        <v>3710.8927246090216</v>
      </c>
      <c r="L164" s="16">
        <f t="shared" ca="1" si="35"/>
        <v>3722.6220815187726</v>
      </c>
      <c r="M164" s="16">
        <f t="shared" ca="1" si="36"/>
        <v>3767.170730305219</v>
      </c>
      <c r="N164" s="16">
        <f t="shared" ca="1" si="30"/>
        <v>7.8447125208179109</v>
      </c>
      <c r="O164" s="16">
        <f t="shared" ca="1" si="31"/>
        <v>3775.0154428260371</v>
      </c>
      <c r="P164" s="16">
        <f t="shared" ca="1" si="37"/>
        <v>11.729356909751004</v>
      </c>
      <c r="Q164" s="16">
        <f t="shared" ca="1" si="32"/>
        <v>44.548648786446513</v>
      </c>
      <c r="R164" s="16">
        <f t="shared" ca="1" si="38"/>
        <v>64.122718217015432</v>
      </c>
      <c r="S164" s="15">
        <v>139</v>
      </c>
      <c r="T164" s="15">
        <f t="shared" ca="1" si="33"/>
        <v>1</v>
      </c>
      <c r="U164" s="16">
        <f t="shared" ca="1" si="39"/>
        <v>3775.0154428260371</v>
      </c>
      <c r="V164" s="16">
        <f t="shared" ca="1" si="40"/>
        <v>3765.3426816029696</v>
      </c>
      <c r="W164" s="16">
        <f t="shared" ca="1" si="41"/>
        <v>3810.9819661954016</v>
      </c>
      <c r="X164" s="16">
        <f t="shared" ca="1" si="42"/>
        <v>3817.5529300880794</v>
      </c>
    </row>
    <row r="165" spans="9:24">
      <c r="I165" s="15">
        <v>140</v>
      </c>
      <c r="J165" s="16">
        <f t="shared" ca="1" si="29"/>
        <v>8.2873880953622745</v>
      </c>
      <c r="K165" s="16">
        <f t="shared" ca="1" si="34"/>
        <v>3719.1801127043836</v>
      </c>
      <c r="L165" s="16">
        <f t="shared" ca="1" si="35"/>
        <v>3765.3426816029696</v>
      </c>
      <c r="M165" s="16">
        <f t="shared" ca="1" si="36"/>
        <v>3830.022436148794</v>
      </c>
      <c r="N165" s="16">
        <f t="shared" ca="1" si="30"/>
        <v>9.6845291435534051</v>
      </c>
      <c r="O165" s="16">
        <f t="shared" ca="1" si="31"/>
        <v>3839.7069652923474</v>
      </c>
      <c r="P165" s="16">
        <f t="shared" ca="1" si="37"/>
        <v>46.16256889858596</v>
      </c>
      <c r="Q165" s="16">
        <f t="shared" ca="1" si="32"/>
        <v>64.679754545824309</v>
      </c>
      <c r="R165" s="16">
        <f t="shared" ca="1" si="38"/>
        <v>120.52685258796367</v>
      </c>
      <c r="S165" s="15">
        <v>140</v>
      </c>
      <c r="T165" s="15">
        <f t="shared" ca="1" si="33"/>
        <v>2</v>
      </c>
      <c r="U165" s="16">
        <f t="shared" ca="1" si="39"/>
        <v>3775.0154428260371</v>
      </c>
      <c r="V165" s="16">
        <f t="shared" ca="1" si="40"/>
        <v>3839.7069652923474</v>
      </c>
      <c r="W165" s="16">
        <f t="shared" ca="1" si="41"/>
        <v>3810.9819661954016</v>
      </c>
      <c r="X165" s="16">
        <f t="shared" ca="1" si="42"/>
        <v>3817.5529300880794</v>
      </c>
    </row>
    <row r="166" spans="9:24">
      <c r="I166" s="15">
        <v>141</v>
      </c>
      <c r="J166" s="16">
        <f t="shared" ca="1" si="29"/>
        <v>55.856602949983341</v>
      </c>
      <c r="K166" s="16">
        <f t="shared" ca="1" si="34"/>
        <v>3775.0367156543671</v>
      </c>
      <c r="L166" s="16">
        <f t="shared" ca="1" si="35"/>
        <v>3775.0367156543671</v>
      </c>
      <c r="M166" s="16">
        <f t="shared" ca="1" si="36"/>
        <v>3816.90117042886</v>
      </c>
      <c r="N166" s="16">
        <f t="shared" ca="1" si="30"/>
        <v>9.950496397530479</v>
      </c>
      <c r="O166" s="16">
        <f t="shared" ca="1" si="31"/>
        <v>3826.8516668263906</v>
      </c>
      <c r="P166" s="16">
        <f t="shared" ca="1" si="37"/>
        <v>0</v>
      </c>
      <c r="Q166" s="16">
        <f t="shared" ca="1" si="32"/>
        <v>41.864454774493083</v>
      </c>
      <c r="R166" s="16">
        <f t="shared" ca="1" si="38"/>
        <v>51.814951172023562</v>
      </c>
      <c r="S166" s="15">
        <v>141</v>
      </c>
      <c r="T166" s="15">
        <f t="shared" ca="1" si="33"/>
        <v>1</v>
      </c>
      <c r="U166" s="16">
        <f t="shared" ca="1" si="39"/>
        <v>3826.8516668263906</v>
      </c>
      <c r="V166" s="16">
        <f t="shared" ca="1" si="40"/>
        <v>3839.7069652923474</v>
      </c>
      <c r="W166" s="16">
        <f t="shared" ca="1" si="41"/>
        <v>3810.9819661954016</v>
      </c>
      <c r="X166" s="16">
        <f t="shared" ca="1" si="42"/>
        <v>3817.5529300880794</v>
      </c>
    </row>
    <row r="167" spans="9:24">
      <c r="I167" s="15">
        <v>142</v>
      </c>
      <c r="J167" s="16">
        <f t="shared" ca="1" si="29"/>
        <v>53.914370512603554</v>
      </c>
      <c r="K167" s="16">
        <f t="shared" ca="1" si="34"/>
        <v>3828.9510861669705</v>
      </c>
      <c r="L167" s="16">
        <f t="shared" ca="1" si="35"/>
        <v>3828.9510861669705</v>
      </c>
      <c r="M167" s="16">
        <f t="shared" ca="1" si="36"/>
        <v>3859.7744455508664</v>
      </c>
      <c r="N167" s="16">
        <f t="shared" ca="1" si="30"/>
        <v>9.0886998409150674</v>
      </c>
      <c r="O167" s="16">
        <f t="shared" ca="1" si="31"/>
        <v>3868.8631453917815</v>
      </c>
      <c r="P167" s="16">
        <f t="shared" ca="1" si="37"/>
        <v>0</v>
      </c>
      <c r="Q167" s="16">
        <f t="shared" ca="1" si="32"/>
        <v>30.82335938389572</v>
      </c>
      <c r="R167" s="16">
        <f t="shared" ca="1" si="38"/>
        <v>39.91205922481079</v>
      </c>
      <c r="S167" s="15">
        <v>142</v>
      </c>
      <c r="T167" s="15">
        <f t="shared" ca="1" si="33"/>
        <v>3</v>
      </c>
      <c r="U167" s="16">
        <f t="shared" ca="1" si="39"/>
        <v>3826.8516668263906</v>
      </c>
      <c r="V167" s="16">
        <f t="shared" ca="1" si="40"/>
        <v>3839.7069652923474</v>
      </c>
      <c r="W167" s="16">
        <f t="shared" ca="1" si="41"/>
        <v>3868.8631453917815</v>
      </c>
      <c r="X167" s="16">
        <f t="shared" ca="1" si="42"/>
        <v>3817.5529300880794</v>
      </c>
    </row>
    <row r="168" spans="9:24">
      <c r="I168" s="15">
        <v>143</v>
      </c>
      <c r="J168" s="16">
        <f t="shared" ca="1" si="29"/>
        <v>23.017721447022286</v>
      </c>
      <c r="K168" s="16">
        <f t="shared" ca="1" si="34"/>
        <v>3851.9688076139928</v>
      </c>
      <c r="L168" s="16">
        <f t="shared" ca="1" si="35"/>
        <v>3851.9688076139928</v>
      </c>
      <c r="M168" s="16">
        <f t="shared" ca="1" si="36"/>
        <v>3900.7913634047386</v>
      </c>
      <c r="N168" s="16">
        <f t="shared" ca="1" si="30"/>
        <v>5.5305739457346119</v>
      </c>
      <c r="O168" s="16">
        <f t="shared" ca="1" si="31"/>
        <v>3906.321937350473</v>
      </c>
      <c r="P168" s="16">
        <f t="shared" ca="1" si="37"/>
        <v>0</v>
      </c>
      <c r="Q168" s="16">
        <f t="shared" ca="1" si="32"/>
        <v>48.822555790745923</v>
      </c>
      <c r="R168" s="16">
        <f t="shared" ca="1" si="38"/>
        <v>54.353129736480533</v>
      </c>
      <c r="S168" s="15">
        <v>143</v>
      </c>
      <c r="T168" s="15">
        <f t="shared" ca="1" si="33"/>
        <v>4</v>
      </c>
      <c r="U168" s="16">
        <f t="shared" ca="1" si="39"/>
        <v>3826.8516668263906</v>
      </c>
      <c r="V168" s="16">
        <f t="shared" ca="1" si="40"/>
        <v>3839.7069652923474</v>
      </c>
      <c r="W168" s="16">
        <f t="shared" ca="1" si="41"/>
        <v>3868.8631453917815</v>
      </c>
      <c r="X168" s="16">
        <f t="shared" ca="1" si="42"/>
        <v>3906.321937350473</v>
      </c>
    </row>
    <row r="169" spans="9:24">
      <c r="I169" s="15">
        <v>144</v>
      </c>
      <c r="J169" s="16">
        <f t="shared" ca="1" si="29"/>
        <v>21.124199703385059</v>
      </c>
      <c r="K169" s="16">
        <f t="shared" ca="1" si="34"/>
        <v>3873.0930073173777</v>
      </c>
      <c r="L169" s="16">
        <f t="shared" ca="1" si="35"/>
        <v>3873.0930073173777</v>
      </c>
      <c r="M169" s="16">
        <f t="shared" ca="1" si="36"/>
        <v>3967.9405881939638</v>
      </c>
      <c r="N169" s="16">
        <f t="shared" ca="1" si="30"/>
        <v>9.30611626773441</v>
      </c>
      <c r="O169" s="16">
        <f t="shared" ca="1" si="31"/>
        <v>3977.2467044616983</v>
      </c>
      <c r="P169" s="16">
        <f t="shared" ca="1" si="37"/>
        <v>0</v>
      </c>
      <c r="Q169" s="16">
        <f t="shared" ca="1" si="32"/>
        <v>94.847580876586136</v>
      </c>
      <c r="R169" s="16">
        <f t="shared" ca="1" si="38"/>
        <v>104.15369714432055</v>
      </c>
      <c r="S169" s="15">
        <v>144</v>
      </c>
      <c r="T169" s="15">
        <f t="shared" ca="1" si="33"/>
        <v>1</v>
      </c>
      <c r="U169" s="16">
        <f t="shared" ca="1" si="39"/>
        <v>3977.2467044616983</v>
      </c>
      <c r="V169" s="16">
        <f t="shared" ca="1" si="40"/>
        <v>3839.7069652923474</v>
      </c>
      <c r="W169" s="16">
        <f t="shared" ca="1" si="41"/>
        <v>3868.8631453917815</v>
      </c>
      <c r="X169" s="16">
        <f t="shared" ca="1" si="42"/>
        <v>3906.321937350473</v>
      </c>
    </row>
    <row r="170" spans="9:24">
      <c r="I170" s="15">
        <v>145</v>
      </c>
      <c r="J170" s="16">
        <f t="shared" ca="1" si="29"/>
        <v>87.421934734201884</v>
      </c>
      <c r="K170" s="16">
        <f t="shared" ca="1" si="34"/>
        <v>3960.5149420515795</v>
      </c>
      <c r="L170" s="16">
        <f t="shared" ca="1" si="35"/>
        <v>3960.5149420515795</v>
      </c>
      <c r="M170" s="16">
        <f t="shared" ca="1" si="36"/>
        <v>4013.7755877790846</v>
      </c>
      <c r="N170" s="16">
        <f t="shared" ca="1" si="30"/>
        <v>7.1035080979135401</v>
      </c>
      <c r="O170" s="16">
        <f t="shared" ca="1" si="31"/>
        <v>4020.8790958769982</v>
      </c>
      <c r="P170" s="16">
        <f t="shared" ca="1" si="37"/>
        <v>0</v>
      </c>
      <c r="Q170" s="16">
        <f t="shared" ca="1" si="32"/>
        <v>53.260645727505008</v>
      </c>
      <c r="R170" s="16">
        <f t="shared" ca="1" si="38"/>
        <v>60.364153825418548</v>
      </c>
      <c r="S170" s="15">
        <v>145</v>
      </c>
      <c r="T170" s="15">
        <f t="shared" ca="1" si="33"/>
        <v>2</v>
      </c>
      <c r="U170" s="16">
        <f t="shared" ca="1" si="39"/>
        <v>3977.2467044616983</v>
      </c>
      <c r="V170" s="16">
        <f t="shared" ca="1" si="40"/>
        <v>4020.8790958769982</v>
      </c>
      <c r="W170" s="16">
        <f t="shared" ca="1" si="41"/>
        <v>3868.8631453917815</v>
      </c>
      <c r="X170" s="16">
        <f t="shared" ca="1" si="42"/>
        <v>3906.321937350473</v>
      </c>
    </row>
    <row r="171" spans="9:24">
      <c r="I171" s="15">
        <v>146</v>
      </c>
      <c r="J171" s="16">
        <f t="shared" ca="1" si="29"/>
        <v>14.706110948911878</v>
      </c>
      <c r="K171" s="16">
        <f t="shared" ca="1" si="34"/>
        <v>3975.2210530004913</v>
      </c>
      <c r="L171" s="16">
        <f t="shared" ca="1" si="35"/>
        <v>3975.2210530004913</v>
      </c>
      <c r="M171" s="16">
        <f t="shared" ca="1" si="36"/>
        <v>4036.403472110957</v>
      </c>
      <c r="N171" s="16">
        <f t="shared" ca="1" si="30"/>
        <v>7.2044883617966446</v>
      </c>
      <c r="O171" s="16">
        <f t="shared" ca="1" si="31"/>
        <v>4043.6079604727538</v>
      </c>
      <c r="P171" s="16">
        <f t="shared" ca="1" si="37"/>
        <v>0</v>
      </c>
      <c r="Q171" s="16">
        <f t="shared" ca="1" si="32"/>
        <v>61.182419110465744</v>
      </c>
      <c r="R171" s="16">
        <f t="shared" ca="1" si="38"/>
        <v>68.386907472262394</v>
      </c>
      <c r="S171" s="15">
        <v>146</v>
      </c>
      <c r="T171" s="15">
        <f t="shared" ca="1" si="33"/>
        <v>3</v>
      </c>
      <c r="U171" s="16">
        <f t="shared" ca="1" si="39"/>
        <v>3977.2467044616983</v>
      </c>
      <c r="V171" s="16">
        <f t="shared" ca="1" si="40"/>
        <v>4020.8790958769982</v>
      </c>
      <c r="W171" s="16">
        <f t="shared" ca="1" si="41"/>
        <v>4043.6079604727538</v>
      </c>
      <c r="X171" s="16">
        <f t="shared" ca="1" si="42"/>
        <v>3906.321937350473</v>
      </c>
    </row>
    <row r="172" spans="9:24">
      <c r="I172" s="15">
        <v>147</v>
      </c>
      <c r="J172" s="16">
        <f t="shared" ca="1" si="29"/>
        <v>24.25412845023418</v>
      </c>
      <c r="K172" s="16">
        <f t="shared" ca="1" si="34"/>
        <v>3999.4751814507254</v>
      </c>
      <c r="L172" s="16">
        <f t="shared" ca="1" si="35"/>
        <v>3999.4751814507254</v>
      </c>
      <c r="M172" s="16">
        <f t="shared" ca="1" si="36"/>
        <v>4043.0705823825651</v>
      </c>
      <c r="N172" s="16">
        <f t="shared" ca="1" si="30"/>
        <v>9.9156430237466147</v>
      </c>
      <c r="O172" s="16">
        <f t="shared" ca="1" si="31"/>
        <v>4052.9862254063119</v>
      </c>
      <c r="P172" s="16">
        <f t="shared" ca="1" si="37"/>
        <v>0</v>
      </c>
      <c r="Q172" s="16">
        <f t="shared" ca="1" si="32"/>
        <v>43.595400931839613</v>
      </c>
      <c r="R172" s="16">
        <f t="shared" ca="1" si="38"/>
        <v>53.511043955586231</v>
      </c>
      <c r="S172" s="15">
        <v>147</v>
      </c>
      <c r="T172" s="15">
        <f t="shared" ca="1" si="33"/>
        <v>4</v>
      </c>
      <c r="U172" s="16">
        <f t="shared" ca="1" si="39"/>
        <v>3977.2467044616983</v>
      </c>
      <c r="V172" s="16">
        <f t="shared" ca="1" si="40"/>
        <v>4020.8790958769982</v>
      </c>
      <c r="W172" s="16">
        <f t="shared" ca="1" si="41"/>
        <v>4043.6079604727538</v>
      </c>
      <c r="X172" s="16">
        <f t="shared" ca="1" si="42"/>
        <v>4052.9862254063119</v>
      </c>
    </row>
    <row r="173" spans="9:24">
      <c r="I173" s="15">
        <v>148</v>
      </c>
      <c r="J173" s="16">
        <f t="shared" ca="1" si="29"/>
        <v>5.7309263176491898</v>
      </c>
      <c r="K173" s="16">
        <f t="shared" ca="1" si="34"/>
        <v>4005.2061077683747</v>
      </c>
      <c r="L173" s="16">
        <f t="shared" ca="1" si="35"/>
        <v>4005.2061077683747</v>
      </c>
      <c r="M173" s="16">
        <f t="shared" ca="1" si="36"/>
        <v>4055.4363078221195</v>
      </c>
      <c r="N173" s="16">
        <f t="shared" ca="1" si="30"/>
        <v>5.0936317435552185</v>
      </c>
      <c r="O173" s="16">
        <f t="shared" ca="1" si="31"/>
        <v>4060.5299395656748</v>
      </c>
      <c r="P173" s="16">
        <f t="shared" ca="1" si="37"/>
        <v>0</v>
      </c>
      <c r="Q173" s="16">
        <f t="shared" ca="1" si="32"/>
        <v>50.230200053744568</v>
      </c>
      <c r="R173" s="16">
        <f t="shared" ca="1" si="38"/>
        <v>55.323831797299789</v>
      </c>
      <c r="S173" s="15">
        <v>148</v>
      </c>
      <c r="T173" s="15">
        <f t="shared" ca="1" si="33"/>
        <v>1</v>
      </c>
      <c r="U173" s="16">
        <f t="shared" ca="1" si="39"/>
        <v>4060.5299395656748</v>
      </c>
      <c r="V173" s="16">
        <f t="shared" ca="1" si="40"/>
        <v>4020.8790958769982</v>
      </c>
      <c r="W173" s="16">
        <f t="shared" ca="1" si="41"/>
        <v>4043.6079604727538</v>
      </c>
      <c r="X173" s="16">
        <f t="shared" ca="1" si="42"/>
        <v>4052.9862254063119</v>
      </c>
    </row>
    <row r="174" spans="9:24">
      <c r="I174" s="15">
        <v>149</v>
      </c>
      <c r="J174" s="16">
        <f t="shared" ca="1" si="29"/>
        <v>37.629831509588385</v>
      </c>
      <c r="K174" s="16">
        <f t="shared" ca="1" si="34"/>
        <v>4042.835939277963</v>
      </c>
      <c r="L174" s="16">
        <f t="shared" ca="1" si="35"/>
        <v>4042.835939277963</v>
      </c>
      <c r="M174" s="16">
        <f t="shared" ca="1" si="36"/>
        <v>4130.0504793972559</v>
      </c>
      <c r="N174" s="16">
        <f t="shared" ca="1" si="30"/>
        <v>7.2802763464006297</v>
      </c>
      <c r="O174" s="16">
        <f t="shared" ca="1" si="31"/>
        <v>4137.3307557436565</v>
      </c>
      <c r="P174" s="16">
        <f t="shared" ca="1" si="37"/>
        <v>0</v>
      </c>
      <c r="Q174" s="16">
        <f t="shared" ca="1" si="32"/>
        <v>87.214540119292579</v>
      </c>
      <c r="R174" s="16">
        <f t="shared" ca="1" si="38"/>
        <v>94.494816465693205</v>
      </c>
      <c r="S174" s="15">
        <v>149</v>
      </c>
      <c r="T174" s="15">
        <f t="shared" ca="1" si="33"/>
        <v>2</v>
      </c>
      <c r="U174" s="16">
        <f t="shared" ca="1" si="39"/>
        <v>4060.5299395656748</v>
      </c>
      <c r="V174" s="16">
        <f t="shared" ca="1" si="40"/>
        <v>4137.3307557436565</v>
      </c>
      <c r="W174" s="16">
        <f t="shared" ca="1" si="41"/>
        <v>4043.6079604727538</v>
      </c>
      <c r="X174" s="16">
        <f t="shared" ca="1" si="42"/>
        <v>4052.9862254063119</v>
      </c>
    </row>
    <row r="175" spans="9:24">
      <c r="I175" s="15">
        <v>150</v>
      </c>
      <c r="J175" s="16">
        <f t="shared" ca="1" si="29"/>
        <v>5.786705289141123</v>
      </c>
      <c r="K175" s="16">
        <f t="shared" ca="1" si="34"/>
        <v>4048.6226445671041</v>
      </c>
      <c r="L175" s="16">
        <f t="shared" ca="1" si="35"/>
        <v>4048.6226445671041</v>
      </c>
      <c r="M175" s="16">
        <f t="shared" ca="1" si="36"/>
        <v>4124.1474145552793</v>
      </c>
      <c r="N175" s="16">
        <f t="shared" ca="1" si="30"/>
        <v>7.1994573917043159</v>
      </c>
      <c r="O175" s="16">
        <f t="shared" ca="1" si="31"/>
        <v>4131.3468719469838</v>
      </c>
      <c r="P175" s="16">
        <f t="shared" ca="1" si="37"/>
        <v>0</v>
      </c>
      <c r="Q175" s="16">
        <f t="shared" ca="1" si="32"/>
        <v>75.524769988174853</v>
      </c>
      <c r="R175" s="16">
        <f t="shared" ca="1" si="38"/>
        <v>82.724227379879167</v>
      </c>
      <c r="S175" s="15">
        <v>150</v>
      </c>
      <c r="T175" s="15">
        <f t="shared" ca="1" si="33"/>
        <v>3</v>
      </c>
      <c r="U175" s="16">
        <f t="shared" ca="1" si="39"/>
        <v>4060.5299395656748</v>
      </c>
      <c r="V175" s="16">
        <f t="shared" ca="1" si="40"/>
        <v>4137.3307557436565</v>
      </c>
      <c r="W175" s="16">
        <f t="shared" ca="1" si="41"/>
        <v>4131.3468719469838</v>
      </c>
      <c r="X175" s="16">
        <f t="shared" ca="1" si="42"/>
        <v>4052.9862254063119</v>
      </c>
    </row>
    <row r="176" spans="9:24">
      <c r="I176" s="15">
        <v>151</v>
      </c>
      <c r="J176" s="16">
        <f t="shared" ca="1" si="29"/>
        <v>19.920248185186583</v>
      </c>
      <c r="K176" s="16">
        <f t="shared" ca="1" si="34"/>
        <v>4068.5428927522908</v>
      </c>
      <c r="L176" s="16">
        <f t="shared" ca="1" si="35"/>
        <v>4068.5428927522908</v>
      </c>
      <c r="M176" s="16">
        <f t="shared" ca="1" si="36"/>
        <v>4127.1283971316752</v>
      </c>
      <c r="N176" s="16">
        <f t="shared" ca="1" si="30"/>
        <v>7.3849257020330983</v>
      </c>
      <c r="O176" s="16">
        <f t="shared" ca="1" si="31"/>
        <v>4134.5133228337081</v>
      </c>
      <c r="P176" s="16">
        <f t="shared" ca="1" si="37"/>
        <v>0</v>
      </c>
      <c r="Q176" s="16">
        <f t="shared" ca="1" si="32"/>
        <v>58.585504379384517</v>
      </c>
      <c r="R176" s="16">
        <f t="shared" ca="1" si="38"/>
        <v>65.970430081417618</v>
      </c>
      <c r="S176" s="15">
        <v>151</v>
      </c>
      <c r="T176" s="15">
        <f t="shared" ca="1" si="33"/>
        <v>4</v>
      </c>
      <c r="U176" s="16">
        <f t="shared" ca="1" si="39"/>
        <v>4060.5299395656748</v>
      </c>
      <c r="V176" s="16">
        <f t="shared" ca="1" si="40"/>
        <v>4137.3307557436565</v>
      </c>
      <c r="W176" s="16">
        <f t="shared" ca="1" si="41"/>
        <v>4131.3468719469838</v>
      </c>
      <c r="X176" s="16">
        <f t="shared" ca="1" si="42"/>
        <v>4134.5133228337081</v>
      </c>
    </row>
    <row r="177" spans="9:24">
      <c r="I177" s="15">
        <v>152</v>
      </c>
      <c r="J177" s="16">
        <f t="shared" ca="1" si="29"/>
        <v>6.2301263645366092</v>
      </c>
      <c r="K177" s="16">
        <f t="shared" ca="1" si="34"/>
        <v>4074.7730191168275</v>
      </c>
      <c r="L177" s="16">
        <f t="shared" ca="1" si="35"/>
        <v>4074.7730191168275</v>
      </c>
      <c r="M177" s="16">
        <f t="shared" ca="1" si="36"/>
        <v>4124.0300665830155</v>
      </c>
      <c r="N177" s="16">
        <f t="shared" ca="1" si="30"/>
        <v>7.0938523420575939</v>
      </c>
      <c r="O177" s="16">
        <f t="shared" ca="1" si="31"/>
        <v>4131.1239189250728</v>
      </c>
      <c r="P177" s="16">
        <f t="shared" ca="1" si="37"/>
        <v>0</v>
      </c>
      <c r="Q177" s="16">
        <f t="shared" ca="1" si="32"/>
        <v>49.257047466187558</v>
      </c>
      <c r="R177" s="16">
        <f t="shared" ca="1" si="38"/>
        <v>56.350899808245153</v>
      </c>
      <c r="S177" s="15">
        <v>152</v>
      </c>
      <c r="T177" s="15">
        <f t="shared" ca="1" si="33"/>
        <v>1</v>
      </c>
      <c r="U177" s="16">
        <f t="shared" ca="1" si="39"/>
        <v>4131.1239189250728</v>
      </c>
      <c r="V177" s="16">
        <f t="shared" ca="1" si="40"/>
        <v>4137.3307557436565</v>
      </c>
      <c r="W177" s="16">
        <f t="shared" ca="1" si="41"/>
        <v>4131.3468719469838</v>
      </c>
      <c r="X177" s="16">
        <f t="shared" ca="1" si="42"/>
        <v>4134.5133228337081</v>
      </c>
    </row>
    <row r="178" spans="9:24">
      <c r="I178" s="15">
        <v>153</v>
      </c>
      <c r="J178" s="16">
        <f t="shared" ca="1" si="29"/>
        <v>15.409327582356743</v>
      </c>
      <c r="K178" s="16">
        <f t="shared" ca="1" si="34"/>
        <v>4090.1823466991841</v>
      </c>
      <c r="L178" s="16">
        <f t="shared" ca="1" si="35"/>
        <v>4131.1239189250728</v>
      </c>
      <c r="M178" s="16">
        <f t="shared" ca="1" si="36"/>
        <v>4203.6369459866492</v>
      </c>
      <c r="N178" s="16">
        <f t="shared" ca="1" si="30"/>
        <v>7.2454560525215062</v>
      </c>
      <c r="O178" s="16">
        <f t="shared" ca="1" si="31"/>
        <v>4210.8824020391703</v>
      </c>
      <c r="P178" s="16">
        <f t="shared" ca="1" si="37"/>
        <v>40.941572225888649</v>
      </c>
      <c r="Q178" s="16">
        <f t="shared" ca="1" si="32"/>
        <v>72.51302706157685</v>
      </c>
      <c r="R178" s="16">
        <f t="shared" ca="1" si="38"/>
        <v>120.700055339987</v>
      </c>
      <c r="S178" s="15">
        <v>153</v>
      </c>
      <c r="T178" s="15">
        <f t="shared" ca="1" si="33"/>
        <v>1</v>
      </c>
      <c r="U178" s="16">
        <f t="shared" ca="1" si="39"/>
        <v>4210.8824020391703</v>
      </c>
      <c r="V178" s="16">
        <f t="shared" ca="1" si="40"/>
        <v>4137.3307557436565</v>
      </c>
      <c r="W178" s="16">
        <f t="shared" ca="1" si="41"/>
        <v>4131.3468719469838</v>
      </c>
      <c r="X178" s="16">
        <f t="shared" ca="1" si="42"/>
        <v>4134.5133228337081</v>
      </c>
    </row>
    <row r="179" spans="9:24">
      <c r="I179" s="15">
        <v>154</v>
      </c>
      <c r="J179" s="16">
        <f t="shared" ca="1" si="29"/>
        <v>38.793753170254654</v>
      </c>
      <c r="K179" s="16">
        <f t="shared" ca="1" si="34"/>
        <v>4128.9760998694392</v>
      </c>
      <c r="L179" s="16">
        <f t="shared" ca="1" si="35"/>
        <v>4131.3468719469838</v>
      </c>
      <c r="M179" s="16">
        <f t="shared" ca="1" si="36"/>
        <v>4196.5002048083106</v>
      </c>
      <c r="N179" s="16">
        <f t="shared" ca="1" si="30"/>
        <v>6.5235925411795197</v>
      </c>
      <c r="O179" s="16">
        <f t="shared" ca="1" si="31"/>
        <v>4203.0237973494905</v>
      </c>
      <c r="P179" s="16">
        <f t="shared" ca="1" si="37"/>
        <v>2.3707720775446433</v>
      </c>
      <c r="Q179" s="16">
        <f t="shared" ca="1" si="32"/>
        <v>65.153332861327186</v>
      </c>
      <c r="R179" s="16">
        <f t="shared" ca="1" si="38"/>
        <v>74.047697480051355</v>
      </c>
      <c r="S179" s="15">
        <v>154</v>
      </c>
      <c r="T179" s="15">
        <f t="shared" ca="1" si="33"/>
        <v>3</v>
      </c>
      <c r="U179" s="16">
        <f t="shared" ca="1" si="39"/>
        <v>4210.8824020391703</v>
      </c>
      <c r="V179" s="16">
        <f t="shared" ca="1" si="40"/>
        <v>4137.3307557436565</v>
      </c>
      <c r="W179" s="16">
        <f t="shared" ca="1" si="41"/>
        <v>4203.0237973494905</v>
      </c>
      <c r="X179" s="16">
        <f t="shared" ca="1" si="42"/>
        <v>4134.5133228337081</v>
      </c>
    </row>
    <row r="180" spans="9:24">
      <c r="I180" s="15">
        <v>155</v>
      </c>
      <c r="J180" s="16">
        <f t="shared" ca="1" si="29"/>
        <v>10.906900030255418</v>
      </c>
      <c r="K180" s="16">
        <f t="shared" ca="1" si="34"/>
        <v>4139.8829998996944</v>
      </c>
      <c r="L180" s="16">
        <f t="shared" ca="1" si="35"/>
        <v>4139.8829998996944</v>
      </c>
      <c r="M180" s="16">
        <f t="shared" ca="1" si="36"/>
        <v>4195.2511637171538</v>
      </c>
      <c r="N180" s="16">
        <f t="shared" ca="1" si="30"/>
        <v>9.7362363781066747</v>
      </c>
      <c r="O180" s="16">
        <f t="shared" ca="1" si="31"/>
        <v>4204.9874000952605</v>
      </c>
      <c r="P180" s="16">
        <f t="shared" ca="1" si="37"/>
        <v>0</v>
      </c>
      <c r="Q180" s="16">
        <f t="shared" ca="1" si="32"/>
        <v>55.368163817459411</v>
      </c>
      <c r="R180" s="16">
        <f t="shared" ca="1" si="38"/>
        <v>65.104400195566086</v>
      </c>
      <c r="S180" s="15">
        <v>155</v>
      </c>
      <c r="T180" s="15">
        <f t="shared" ca="1" si="33"/>
        <v>4</v>
      </c>
      <c r="U180" s="16">
        <f t="shared" ca="1" si="39"/>
        <v>4210.8824020391703</v>
      </c>
      <c r="V180" s="16">
        <f t="shared" ca="1" si="40"/>
        <v>4137.3307557436565</v>
      </c>
      <c r="W180" s="16">
        <f t="shared" ca="1" si="41"/>
        <v>4203.0237973494905</v>
      </c>
      <c r="X180" s="16">
        <f t="shared" ca="1" si="42"/>
        <v>4204.9874000952605</v>
      </c>
    </row>
    <row r="181" spans="9:24">
      <c r="I181" s="15">
        <v>156</v>
      </c>
      <c r="J181" s="16">
        <f t="shared" ca="1" si="29"/>
        <v>15.751256570594377</v>
      </c>
      <c r="K181" s="16">
        <f t="shared" ca="1" si="34"/>
        <v>4155.6342564702891</v>
      </c>
      <c r="L181" s="16">
        <f t="shared" ca="1" si="35"/>
        <v>4155.6342564702891</v>
      </c>
      <c r="M181" s="16">
        <f t="shared" ca="1" si="36"/>
        <v>4214.3390211616916</v>
      </c>
      <c r="N181" s="16">
        <f t="shared" ca="1" si="30"/>
        <v>8.0403175398111255</v>
      </c>
      <c r="O181" s="16">
        <f t="shared" ca="1" si="31"/>
        <v>4222.379338701503</v>
      </c>
      <c r="P181" s="16">
        <f t="shared" ca="1" si="37"/>
        <v>0</v>
      </c>
      <c r="Q181" s="16">
        <f t="shared" ca="1" si="32"/>
        <v>58.704764691402083</v>
      </c>
      <c r="R181" s="16">
        <f t="shared" ca="1" si="38"/>
        <v>66.745082231213203</v>
      </c>
      <c r="S181" s="15">
        <v>156</v>
      </c>
      <c r="T181" s="15">
        <f t="shared" ca="1" si="33"/>
        <v>2</v>
      </c>
      <c r="U181" s="16">
        <f t="shared" ca="1" si="39"/>
        <v>4210.8824020391703</v>
      </c>
      <c r="V181" s="16">
        <f t="shared" ca="1" si="40"/>
        <v>4222.379338701503</v>
      </c>
      <c r="W181" s="16">
        <f t="shared" ca="1" si="41"/>
        <v>4203.0237973494905</v>
      </c>
      <c r="X181" s="16">
        <f t="shared" ca="1" si="42"/>
        <v>4204.9874000952605</v>
      </c>
    </row>
    <row r="182" spans="9:24">
      <c r="I182" s="15">
        <v>157</v>
      </c>
      <c r="J182" s="16">
        <f t="shared" ca="1" si="29"/>
        <v>5.3991516860736448</v>
      </c>
      <c r="K182" s="16">
        <f t="shared" ca="1" si="34"/>
        <v>4161.0334081563624</v>
      </c>
      <c r="L182" s="16">
        <f t="shared" ca="1" si="35"/>
        <v>4203.0237973494905</v>
      </c>
      <c r="M182" s="16">
        <f t="shared" ca="1" si="36"/>
        <v>4296.8263912774073</v>
      </c>
      <c r="N182" s="16">
        <f t="shared" ca="1" si="30"/>
        <v>9.4046964815608938</v>
      </c>
      <c r="O182" s="16">
        <f t="shared" ca="1" si="31"/>
        <v>4306.231087758968</v>
      </c>
      <c r="P182" s="16">
        <f t="shared" ca="1" si="37"/>
        <v>41.990389193128067</v>
      </c>
      <c r="Q182" s="16">
        <f t="shared" ca="1" si="32"/>
        <v>93.802593927916917</v>
      </c>
      <c r="R182" s="16">
        <f t="shared" ca="1" si="38"/>
        <v>145.19767960260589</v>
      </c>
      <c r="S182" s="15">
        <v>157</v>
      </c>
      <c r="T182" s="15">
        <f t="shared" ca="1" si="33"/>
        <v>3</v>
      </c>
      <c r="U182" s="16">
        <f t="shared" ca="1" si="39"/>
        <v>4210.8824020391703</v>
      </c>
      <c r="V182" s="16">
        <f t="shared" ca="1" si="40"/>
        <v>4222.379338701503</v>
      </c>
      <c r="W182" s="16">
        <f t="shared" ca="1" si="41"/>
        <v>4306.231087758968</v>
      </c>
      <c r="X182" s="16">
        <f t="shared" ca="1" si="42"/>
        <v>4204.9874000952605</v>
      </c>
    </row>
    <row r="183" spans="9:24">
      <c r="I183" s="15">
        <v>158</v>
      </c>
      <c r="J183" s="16">
        <f t="shared" ca="1" si="29"/>
        <v>4.6124548248526427</v>
      </c>
      <c r="K183" s="16">
        <f t="shared" ca="1" si="34"/>
        <v>4165.645862981215</v>
      </c>
      <c r="L183" s="16">
        <f t="shared" ca="1" si="35"/>
        <v>4204.9874000952605</v>
      </c>
      <c r="M183" s="16">
        <f t="shared" ca="1" si="36"/>
        <v>4280.5409265199542</v>
      </c>
      <c r="N183" s="16">
        <f t="shared" ca="1" si="30"/>
        <v>7.3863757624272139</v>
      </c>
      <c r="O183" s="16">
        <f t="shared" ca="1" si="31"/>
        <v>4287.9273022823818</v>
      </c>
      <c r="P183" s="16">
        <f t="shared" ca="1" si="37"/>
        <v>39.341537114045423</v>
      </c>
      <c r="Q183" s="16">
        <f t="shared" ca="1" si="32"/>
        <v>75.553526424693288</v>
      </c>
      <c r="R183" s="16">
        <f t="shared" ca="1" si="38"/>
        <v>122.28143930116593</v>
      </c>
      <c r="S183" s="15">
        <v>158</v>
      </c>
      <c r="T183" s="15">
        <f t="shared" ca="1" si="33"/>
        <v>4</v>
      </c>
      <c r="U183" s="16">
        <f t="shared" ca="1" si="39"/>
        <v>4210.8824020391703</v>
      </c>
      <c r="V183" s="16">
        <f t="shared" ca="1" si="40"/>
        <v>4222.379338701503</v>
      </c>
      <c r="W183" s="16">
        <f t="shared" ca="1" si="41"/>
        <v>4306.231087758968</v>
      </c>
      <c r="X183" s="16">
        <f t="shared" ca="1" si="42"/>
        <v>4287.9273022823818</v>
      </c>
    </row>
    <row r="184" spans="9:24">
      <c r="I184" s="15">
        <v>159</v>
      </c>
      <c r="J184" s="16">
        <f t="shared" ca="1" si="29"/>
        <v>5.8649670781272842</v>
      </c>
      <c r="K184" s="16">
        <f t="shared" ca="1" si="34"/>
        <v>4171.510830059342</v>
      </c>
      <c r="L184" s="16">
        <f t="shared" ca="1" si="35"/>
        <v>4210.8824020391703</v>
      </c>
      <c r="M184" s="16">
        <f t="shared" ca="1" si="36"/>
        <v>4264.4271984629513</v>
      </c>
      <c r="N184" s="16">
        <f t="shared" ca="1" si="30"/>
        <v>8.5470155148793605</v>
      </c>
      <c r="O184" s="16">
        <f t="shared" ca="1" si="31"/>
        <v>4272.9742139778309</v>
      </c>
      <c r="P184" s="16">
        <f t="shared" ca="1" si="37"/>
        <v>39.371571979828332</v>
      </c>
      <c r="Q184" s="16">
        <f t="shared" ca="1" si="32"/>
        <v>53.544796423780866</v>
      </c>
      <c r="R184" s="16">
        <f t="shared" ca="1" si="38"/>
        <v>101.46338391848856</v>
      </c>
      <c r="S184" s="15">
        <v>159</v>
      </c>
      <c r="T184" s="15">
        <f t="shared" ca="1" si="33"/>
        <v>1</v>
      </c>
      <c r="U184" s="16">
        <f t="shared" ca="1" si="39"/>
        <v>4272.9742139778309</v>
      </c>
      <c r="V184" s="16">
        <f t="shared" ca="1" si="40"/>
        <v>4222.379338701503</v>
      </c>
      <c r="W184" s="16">
        <f t="shared" ca="1" si="41"/>
        <v>4306.231087758968</v>
      </c>
      <c r="X184" s="16">
        <f t="shared" ca="1" si="42"/>
        <v>4287.9273022823818</v>
      </c>
    </row>
    <row r="185" spans="9:24">
      <c r="I185" s="15">
        <v>160</v>
      </c>
      <c r="J185" s="16">
        <f t="shared" ca="1" si="29"/>
        <v>9.853083916431812</v>
      </c>
      <c r="K185" s="16">
        <f t="shared" ca="1" si="34"/>
        <v>4181.3639139757734</v>
      </c>
      <c r="L185" s="16">
        <f t="shared" ca="1" si="35"/>
        <v>4222.379338701503</v>
      </c>
      <c r="M185" s="16">
        <f t="shared" ca="1" si="36"/>
        <v>4254.0585198822555</v>
      </c>
      <c r="N185" s="16">
        <f t="shared" ca="1" si="30"/>
        <v>6.1052263095009192</v>
      </c>
      <c r="O185" s="16">
        <f t="shared" ca="1" si="31"/>
        <v>4260.1637461917562</v>
      </c>
      <c r="P185" s="16">
        <f t="shared" ca="1" si="37"/>
        <v>41.015424725729645</v>
      </c>
      <c r="Q185" s="16">
        <f t="shared" ca="1" si="32"/>
        <v>31.679181180752217</v>
      </c>
      <c r="R185" s="16">
        <f t="shared" ca="1" si="38"/>
        <v>78.799832215982775</v>
      </c>
      <c r="S185" s="15">
        <v>160</v>
      </c>
      <c r="T185" s="15">
        <f t="shared" ca="1" si="33"/>
        <v>2</v>
      </c>
      <c r="U185" s="16">
        <f t="shared" ca="1" si="39"/>
        <v>4272.9742139778309</v>
      </c>
      <c r="V185" s="16">
        <f t="shared" ca="1" si="40"/>
        <v>4260.1637461917562</v>
      </c>
      <c r="W185" s="16">
        <f t="shared" ca="1" si="41"/>
        <v>4306.231087758968</v>
      </c>
      <c r="X185" s="16">
        <f t="shared" ca="1" si="42"/>
        <v>4287.9273022823818</v>
      </c>
    </row>
    <row r="186" spans="9:24">
      <c r="I186" s="15">
        <v>161</v>
      </c>
      <c r="J186" s="16">
        <f t="shared" ca="1" si="29"/>
        <v>1.2400114971885667</v>
      </c>
      <c r="K186" s="16">
        <f t="shared" ca="1" si="34"/>
        <v>4182.6039254729621</v>
      </c>
      <c r="L186" s="16">
        <f t="shared" ca="1" si="35"/>
        <v>4260.1637461917562</v>
      </c>
      <c r="M186" s="16">
        <f t="shared" ca="1" si="36"/>
        <v>4341.3684654134195</v>
      </c>
      <c r="N186" s="16">
        <f t="shared" ca="1" si="30"/>
        <v>6.2721388154608384</v>
      </c>
      <c r="O186" s="16">
        <f t="shared" ca="1" si="31"/>
        <v>4347.64060422888</v>
      </c>
      <c r="P186" s="16">
        <f t="shared" ca="1" si="37"/>
        <v>77.559820718794072</v>
      </c>
      <c r="Q186" s="16">
        <f t="shared" ca="1" si="32"/>
        <v>81.204719221663083</v>
      </c>
      <c r="R186" s="16">
        <f t="shared" ca="1" si="38"/>
        <v>165.03667875591799</v>
      </c>
      <c r="S186" s="15">
        <v>161</v>
      </c>
      <c r="T186" s="15">
        <f t="shared" ca="1" si="33"/>
        <v>2</v>
      </c>
      <c r="U186" s="16">
        <f t="shared" ca="1" si="39"/>
        <v>4272.9742139778309</v>
      </c>
      <c r="V186" s="16">
        <f t="shared" ca="1" si="40"/>
        <v>4347.64060422888</v>
      </c>
      <c r="W186" s="16">
        <f t="shared" ca="1" si="41"/>
        <v>4306.231087758968</v>
      </c>
      <c r="X186" s="16">
        <f t="shared" ca="1" si="42"/>
        <v>4287.9273022823818</v>
      </c>
    </row>
    <row r="187" spans="9:24">
      <c r="I187" s="15">
        <v>162</v>
      </c>
      <c r="J187" s="16">
        <f t="shared" ca="1" si="29"/>
        <v>10.577306570586277</v>
      </c>
      <c r="K187" s="16">
        <f t="shared" ca="1" si="34"/>
        <v>4193.1812320435483</v>
      </c>
      <c r="L187" s="16">
        <f t="shared" ca="1" si="35"/>
        <v>4272.9742139778309</v>
      </c>
      <c r="M187" s="16">
        <f t="shared" ca="1" si="36"/>
        <v>4323.7437061667215</v>
      </c>
      <c r="N187" s="16">
        <f t="shared" ca="1" si="30"/>
        <v>5.0435637310222354</v>
      </c>
      <c r="O187" s="16">
        <f t="shared" ca="1" si="31"/>
        <v>4328.7872698977435</v>
      </c>
      <c r="P187" s="16">
        <f t="shared" ca="1" si="37"/>
        <v>79.792981934282579</v>
      </c>
      <c r="Q187" s="16">
        <f t="shared" ca="1" si="32"/>
        <v>50.76949218889073</v>
      </c>
      <c r="R187" s="16">
        <f t="shared" ca="1" si="38"/>
        <v>135.60603785419553</v>
      </c>
      <c r="S187" s="15">
        <v>162</v>
      </c>
      <c r="T187" s="15">
        <f t="shared" ca="1" si="33"/>
        <v>1</v>
      </c>
      <c r="U187" s="16">
        <f t="shared" ca="1" si="39"/>
        <v>4328.7872698977435</v>
      </c>
      <c r="V187" s="16">
        <f t="shared" ca="1" si="40"/>
        <v>4347.64060422888</v>
      </c>
      <c r="W187" s="16">
        <f t="shared" ca="1" si="41"/>
        <v>4306.231087758968</v>
      </c>
      <c r="X187" s="16">
        <f t="shared" ca="1" si="42"/>
        <v>4287.9273022823818</v>
      </c>
    </row>
    <row r="188" spans="9:24">
      <c r="I188" s="15">
        <v>163</v>
      </c>
      <c r="J188" s="16">
        <f t="shared" ca="1" si="29"/>
        <v>151.9851652712652</v>
      </c>
      <c r="K188" s="16">
        <f t="shared" ca="1" si="34"/>
        <v>4345.1663973148134</v>
      </c>
      <c r="L188" s="16">
        <f t="shared" ca="1" si="35"/>
        <v>4345.1663973148134</v>
      </c>
      <c r="M188" s="16">
        <f t="shared" ca="1" si="36"/>
        <v>4409.2044085222979</v>
      </c>
      <c r="N188" s="16">
        <f t="shared" ca="1" si="30"/>
        <v>7.9326485336541648</v>
      </c>
      <c r="O188" s="16">
        <f t="shared" ca="1" si="31"/>
        <v>4417.137057055952</v>
      </c>
      <c r="P188" s="16">
        <f t="shared" ca="1" si="37"/>
        <v>0</v>
      </c>
      <c r="Q188" s="16">
        <f t="shared" ca="1" si="32"/>
        <v>64.0380112074848</v>
      </c>
      <c r="R188" s="16">
        <f t="shared" ca="1" si="38"/>
        <v>71.970659741138959</v>
      </c>
      <c r="S188" s="15">
        <v>163</v>
      </c>
      <c r="T188" s="15">
        <f t="shared" ca="1" si="33"/>
        <v>4</v>
      </c>
      <c r="U188" s="16">
        <f t="shared" ca="1" si="39"/>
        <v>4328.7872698977435</v>
      </c>
      <c r="V188" s="16">
        <f t="shared" ca="1" si="40"/>
        <v>4347.64060422888</v>
      </c>
      <c r="W188" s="16">
        <f t="shared" ca="1" si="41"/>
        <v>4306.231087758968</v>
      </c>
      <c r="X188" s="16">
        <f t="shared" ca="1" si="42"/>
        <v>4417.137057055952</v>
      </c>
    </row>
    <row r="189" spans="9:24">
      <c r="I189" s="15">
        <v>164</v>
      </c>
      <c r="J189" s="16">
        <f t="shared" ca="1" si="29"/>
        <v>55.665784569005368</v>
      </c>
      <c r="K189" s="16">
        <f t="shared" ca="1" si="34"/>
        <v>4400.8321818838185</v>
      </c>
      <c r="L189" s="16">
        <f t="shared" ca="1" si="35"/>
        <v>4400.8321818838185</v>
      </c>
      <c r="M189" s="16">
        <f t="shared" ca="1" si="36"/>
        <v>4441.2462021777774</v>
      </c>
      <c r="N189" s="16">
        <f t="shared" ca="1" si="30"/>
        <v>8.8310996627101268</v>
      </c>
      <c r="O189" s="16">
        <f t="shared" ca="1" si="31"/>
        <v>4450.0773018404871</v>
      </c>
      <c r="P189" s="16">
        <f t="shared" ca="1" si="37"/>
        <v>0</v>
      </c>
      <c r="Q189" s="16">
        <f t="shared" ca="1" si="32"/>
        <v>40.41402029395919</v>
      </c>
      <c r="R189" s="16">
        <f t="shared" ca="1" si="38"/>
        <v>49.245119956669313</v>
      </c>
      <c r="S189" s="15">
        <v>164</v>
      </c>
      <c r="T189" s="15">
        <f t="shared" ca="1" si="33"/>
        <v>3</v>
      </c>
      <c r="U189" s="16">
        <f t="shared" ca="1" si="39"/>
        <v>4328.7872698977435</v>
      </c>
      <c r="V189" s="16">
        <f t="shared" ca="1" si="40"/>
        <v>4347.64060422888</v>
      </c>
      <c r="W189" s="16">
        <f t="shared" ca="1" si="41"/>
        <v>4450.0773018404871</v>
      </c>
      <c r="X189" s="16">
        <f t="shared" ca="1" si="42"/>
        <v>4417.137057055952</v>
      </c>
    </row>
    <row r="190" spans="9:24">
      <c r="I190" s="15">
        <v>165</v>
      </c>
      <c r="J190" s="16">
        <f t="shared" ca="1" si="29"/>
        <v>7.4964573165155191</v>
      </c>
      <c r="K190" s="16">
        <f t="shared" ca="1" si="34"/>
        <v>4408.3286392003338</v>
      </c>
      <c r="L190" s="16">
        <f t="shared" ca="1" si="35"/>
        <v>4408.3286392003338</v>
      </c>
      <c r="M190" s="16">
        <f t="shared" ca="1" si="36"/>
        <v>4454.162844942457</v>
      </c>
      <c r="N190" s="16">
        <f t="shared" ca="1" si="30"/>
        <v>7.6589371316007284</v>
      </c>
      <c r="O190" s="16">
        <f t="shared" ca="1" si="31"/>
        <v>4461.8217820740574</v>
      </c>
      <c r="P190" s="16">
        <f t="shared" ca="1" si="37"/>
        <v>0</v>
      </c>
      <c r="Q190" s="16">
        <f t="shared" ca="1" si="32"/>
        <v>45.83420574212353</v>
      </c>
      <c r="R190" s="16">
        <f t="shared" ca="1" si="38"/>
        <v>53.49314287372426</v>
      </c>
      <c r="S190" s="15">
        <v>165</v>
      </c>
      <c r="T190" s="15">
        <f t="shared" ca="1" si="33"/>
        <v>1</v>
      </c>
      <c r="U190" s="16">
        <f t="shared" ca="1" si="39"/>
        <v>4461.8217820740574</v>
      </c>
      <c r="V190" s="16">
        <f t="shared" ca="1" si="40"/>
        <v>4347.64060422888</v>
      </c>
      <c r="W190" s="16">
        <f t="shared" ca="1" si="41"/>
        <v>4450.0773018404871</v>
      </c>
      <c r="X190" s="16">
        <f t="shared" ca="1" si="42"/>
        <v>4417.137057055952</v>
      </c>
    </row>
    <row r="191" spans="9:24">
      <c r="I191" s="15">
        <v>166</v>
      </c>
      <c r="J191" s="16">
        <f t="shared" ca="1" si="29"/>
        <v>72.610490355585881</v>
      </c>
      <c r="K191" s="16">
        <f t="shared" ca="1" si="34"/>
        <v>4480.9391295559199</v>
      </c>
      <c r="L191" s="16">
        <f t="shared" ca="1" si="35"/>
        <v>4480.9391295559199</v>
      </c>
      <c r="M191" s="16">
        <f t="shared" ca="1" si="36"/>
        <v>4556.0400182268158</v>
      </c>
      <c r="N191" s="16">
        <f t="shared" ca="1" si="30"/>
        <v>8.5624053483758136</v>
      </c>
      <c r="O191" s="16">
        <f t="shared" ca="1" si="31"/>
        <v>4564.602423575192</v>
      </c>
      <c r="P191" s="16">
        <f t="shared" ca="1" si="37"/>
        <v>0</v>
      </c>
      <c r="Q191" s="16">
        <f t="shared" ca="1" si="32"/>
        <v>75.100888670895699</v>
      </c>
      <c r="R191" s="16">
        <f t="shared" ca="1" si="38"/>
        <v>83.663294019271518</v>
      </c>
      <c r="S191" s="15">
        <v>166</v>
      </c>
      <c r="T191" s="15">
        <f t="shared" ca="1" si="33"/>
        <v>2</v>
      </c>
      <c r="U191" s="16">
        <f t="shared" ca="1" si="39"/>
        <v>4461.8217820740574</v>
      </c>
      <c r="V191" s="16">
        <f t="shared" ca="1" si="40"/>
        <v>4564.602423575192</v>
      </c>
      <c r="W191" s="16">
        <f t="shared" ca="1" si="41"/>
        <v>4450.0773018404871</v>
      </c>
      <c r="X191" s="16">
        <f t="shared" ca="1" si="42"/>
        <v>4417.137057055952</v>
      </c>
    </row>
    <row r="192" spans="9:24">
      <c r="I192" s="15">
        <v>167</v>
      </c>
      <c r="J192" s="16">
        <f t="shared" ca="1" si="29"/>
        <v>13.856573340909565</v>
      </c>
      <c r="K192" s="16">
        <f t="shared" ca="1" si="34"/>
        <v>4494.7957028968294</v>
      </c>
      <c r="L192" s="16">
        <f t="shared" ca="1" si="35"/>
        <v>4494.7957028968294</v>
      </c>
      <c r="M192" s="16">
        <f t="shared" ca="1" si="36"/>
        <v>4566.3368416840458</v>
      </c>
      <c r="N192" s="16">
        <f t="shared" ca="1" si="30"/>
        <v>9.4321014802137597</v>
      </c>
      <c r="O192" s="16">
        <f t="shared" ca="1" si="31"/>
        <v>4575.7689431642593</v>
      </c>
      <c r="P192" s="16">
        <f t="shared" ca="1" si="37"/>
        <v>0</v>
      </c>
      <c r="Q192" s="16">
        <f t="shared" ca="1" si="32"/>
        <v>71.541138787216411</v>
      </c>
      <c r="R192" s="16">
        <f t="shared" ca="1" si="38"/>
        <v>80.973240267430171</v>
      </c>
      <c r="S192" s="15">
        <v>167</v>
      </c>
      <c r="T192" s="15">
        <f t="shared" ca="1" si="33"/>
        <v>4</v>
      </c>
      <c r="U192" s="16">
        <f t="shared" ca="1" si="39"/>
        <v>4461.8217820740574</v>
      </c>
      <c r="V192" s="16">
        <f t="shared" ca="1" si="40"/>
        <v>4564.602423575192</v>
      </c>
      <c r="W192" s="16">
        <f t="shared" ca="1" si="41"/>
        <v>4450.0773018404871</v>
      </c>
      <c r="X192" s="16">
        <f t="shared" ca="1" si="42"/>
        <v>4575.7689431642593</v>
      </c>
    </row>
    <row r="193" spans="9:24">
      <c r="I193" s="15">
        <v>168</v>
      </c>
      <c r="J193" s="16">
        <f t="shared" ca="1" si="29"/>
        <v>96.755545876938967</v>
      </c>
      <c r="K193" s="16">
        <f t="shared" ca="1" si="34"/>
        <v>4591.5512487737687</v>
      </c>
      <c r="L193" s="16">
        <f t="shared" ca="1" si="35"/>
        <v>4591.5512487737687</v>
      </c>
      <c r="M193" s="16">
        <f t="shared" ca="1" si="36"/>
        <v>4693.2502352497722</v>
      </c>
      <c r="N193" s="16">
        <f t="shared" ca="1" si="30"/>
        <v>6.9023703745120368</v>
      </c>
      <c r="O193" s="16">
        <f t="shared" ca="1" si="31"/>
        <v>4700.1526056242847</v>
      </c>
      <c r="P193" s="16">
        <f t="shared" ca="1" si="37"/>
        <v>0</v>
      </c>
      <c r="Q193" s="16">
        <f t="shared" ca="1" si="32"/>
        <v>101.6989864760034</v>
      </c>
      <c r="R193" s="16">
        <f t="shared" ca="1" si="38"/>
        <v>108.60135685051543</v>
      </c>
      <c r="S193" s="15">
        <v>168</v>
      </c>
      <c r="T193" s="15">
        <f t="shared" ca="1" si="33"/>
        <v>3</v>
      </c>
      <c r="U193" s="16">
        <f t="shared" ca="1" si="39"/>
        <v>4461.8217820740574</v>
      </c>
      <c r="V193" s="16">
        <f t="shared" ca="1" si="40"/>
        <v>4564.602423575192</v>
      </c>
      <c r="W193" s="16">
        <f t="shared" ca="1" si="41"/>
        <v>4700.1526056242847</v>
      </c>
      <c r="X193" s="16">
        <f t="shared" ca="1" si="42"/>
        <v>4575.7689431642593</v>
      </c>
    </row>
    <row r="194" spans="9:24">
      <c r="I194" s="15">
        <v>169</v>
      </c>
      <c r="J194" s="16">
        <f t="shared" ca="1" si="29"/>
        <v>21.423106303796274</v>
      </c>
      <c r="K194" s="16">
        <f t="shared" ca="1" si="34"/>
        <v>4612.9743550775647</v>
      </c>
      <c r="L194" s="16">
        <f t="shared" ca="1" si="35"/>
        <v>4612.9743550775647</v>
      </c>
      <c r="M194" s="16">
        <f t="shared" ca="1" si="36"/>
        <v>4666.7308792756075</v>
      </c>
      <c r="N194" s="16">
        <f t="shared" ca="1" si="30"/>
        <v>9.0231959142947602</v>
      </c>
      <c r="O194" s="16">
        <f t="shared" ca="1" si="31"/>
        <v>4675.7540751899023</v>
      </c>
      <c r="P194" s="16">
        <f t="shared" ca="1" si="37"/>
        <v>0</v>
      </c>
      <c r="Q194" s="16">
        <f t="shared" ca="1" si="32"/>
        <v>53.756524198042996</v>
      </c>
      <c r="R194" s="16">
        <f t="shared" ca="1" si="38"/>
        <v>62.779720112337756</v>
      </c>
      <c r="S194" s="15">
        <v>169</v>
      </c>
      <c r="T194" s="15">
        <f t="shared" ca="1" si="33"/>
        <v>1</v>
      </c>
      <c r="U194" s="16">
        <f t="shared" ca="1" si="39"/>
        <v>4675.7540751899023</v>
      </c>
      <c r="V194" s="16">
        <f t="shared" ca="1" si="40"/>
        <v>4564.602423575192</v>
      </c>
      <c r="W194" s="16">
        <f t="shared" ca="1" si="41"/>
        <v>4700.1526056242847</v>
      </c>
      <c r="X194" s="16">
        <f t="shared" ca="1" si="42"/>
        <v>4575.7689431642593</v>
      </c>
    </row>
    <row r="195" spans="9:24">
      <c r="I195" s="15">
        <v>170</v>
      </c>
      <c r="J195" s="16">
        <f t="shared" ca="1" si="29"/>
        <v>35.24769700479527</v>
      </c>
      <c r="K195" s="16">
        <f t="shared" ca="1" si="34"/>
        <v>4648.2220520823603</v>
      </c>
      <c r="L195" s="16">
        <f t="shared" ca="1" si="35"/>
        <v>4648.2220520823603</v>
      </c>
      <c r="M195" s="16">
        <f t="shared" ca="1" si="36"/>
        <v>4713.8496118675612</v>
      </c>
      <c r="N195" s="16">
        <f t="shared" ca="1" si="30"/>
        <v>6.003691701618151</v>
      </c>
      <c r="O195" s="16">
        <f t="shared" ca="1" si="31"/>
        <v>4719.8533035691789</v>
      </c>
      <c r="P195" s="16">
        <f t="shared" ca="1" si="37"/>
        <v>0</v>
      </c>
      <c r="Q195" s="16">
        <f t="shared" ca="1" si="32"/>
        <v>65.627559785200461</v>
      </c>
      <c r="R195" s="16">
        <f t="shared" ca="1" si="38"/>
        <v>71.631251486818613</v>
      </c>
      <c r="S195" s="15">
        <v>170</v>
      </c>
      <c r="T195" s="15">
        <f t="shared" ca="1" si="33"/>
        <v>2</v>
      </c>
      <c r="U195" s="16">
        <f t="shared" ca="1" si="39"/>
        <v>4675.7540751899023</v>
      </c>
      <c r="V195" s="16">
        <f t="shared" ca="1" si="40"/>
        <v>4719.8533035691789</v>
      </c>
      <c r="W195" s="16">
        <f t="shared" ca="1" si="41"/>
        <v>4700.1526056242847</v>
      </c>
      <c r="X195" s="16">
        <f t="shared" ca="1" si="42"/>
        <v>4575.7689431642593</v>
      </c>
    </row>
    <row r="196" spans="9:24">
      <c r="I196" s="15">
        <v>171</v>
      </c>
      <c r="J196" s="16">
        <f t="shared" ca="1" si="29"/>
        <v>18.358304188042098</v>
      </c>
      <c r="K196" s="16">
        <f t="shared" ca="1" si="34"/>
        <v>4666.5803562704023</v>
      </c>
      <c r="L196" s="16">
        <f t="shared" ca="1" si="35"/>
        <v>4666.5803562704023</v>
      </c>
      <c r="M196" s="16">
        <f t="shared" ca="1" si="36"/>
        <v>4730.6635975575218</v>
      </c>
      <c r="N196" s="16">
        <f t="shared" ca="1" si="30"/>
        <v>8.9515648167914996</v>
      </c>
      <c r="O196" s="16">
        <f t="shared" ca="1" si="31"/>
        <v>4739.6151623743135</v>
      </c>
      <c r="P196" s="16">
        <f t="shared" ca="1" si="37"/>
        <v>0</v>
      </c>
      <c r="Q196" s="16">
        <f t="shared" ca="1" si="32"/>
        <v>64.083241287119705</v>
      </c>
      <c r="R196" s="16">
        <f t="shared" ca="1" si="38"/>
        <v>73.034806103911208</v>
      </c>
      <c r="S196" s="15">
        <v>171</v>
      </c>
      <c r="T196" s="15">
        <f t="shared" ca="1" si="33"/>
        <v>4</v>
      </c>
      <c r="U196" s="16">
        <f t="shared" ca="1" si="39"/>
        <v>4675.7540751899023</v>
      </c>
      <c r="V196" s="16">
        <f t="shared" ca="1" si="40"/>
        <v>4719.8533035691789</v>
      </c>
      <c r="W196" s="16">
        <f t="shared" ca="1" si="41"/>
        <v>4700.1526056242847</v>
      </c>
      <c r="X196" s="16">
        <f t="shared" ca="1" si="42"/>
        <v>4739.6151623743135</v>
      </c>
    </row>
    <row r="197" spans="9:24">
      <c r="I197" s="15">
        <v>172</v>
      </c>
      <c r="J197" s="16">
        <f t="shared" ca="1" si="29"/>
        <v>16.547886373695324</v>
      </c>
      <c r="K197" s="16">
        <f t="shared" ca="1" si="34"/>
        <v>4683.1282426440976</v>
      </c>
      <c r="L197" s="16">
        <f t="shared" ca="1" si="35"/>
        <v>4683.1282426440976</v>
      </c>
      <c r="M197" s="16">
        <f t="shared" ca="1" si="36"/>
        <v>4721.2065178938728</v>
      </c>
      <c r="N197" s="16">
        <f t="shared" ca="1" si="30"/>
        <v>8.0751220771700378</v>
      </c>
      <c r="O197" s="16">
        <f t="shared" ca="1" si="31"/>
        <v>4729.2816399710428</v>
      </c>
      <c r="P197" s="16">
        <f t="shared" ca="1" si="37"/>
        <v>0</v>
      </c>
      <c r="Q197" s="16">
        <f t="shared" ca="1" si="32"/>
        <v>38.0782752497757</v>
      </c>
      <c r="R197" s="16">
        <f t="shared" ca="1" si="38"/>
        <v>46.153397326945736</v>
      </c>
      <c r="S197" s="15">
        <v>172</v>
      </c>
      <c r="T197" s="15">
        <f t="shared" ca="1" si="33"/>
        <v>1</v>
      </c>
      <c r="U197" s="16">
        <f t="shared" ca="1" si="39"/>
        <v>4729.2816399710428</v>
      </c>
      <c r="V197" s="16">
        <f t="shared" ca="1" si="40"/>
        <v>4719.8533035691789</v>
      </c>
      <c r="W197" s="16">
        <f t="shared" ca="1" si="41"/>
        <v>4700.1526056242847</v>
      </c>
      <c r="X197" s="16">
        <f t="shared" ca="1" si="42"/>
        <v>4739.6151623743135</v>
      </c>
    </row>
    <row r="198" spans="9:24">
      <c r="I198" s="15">
        <v>173</v>
      </c>
      <c r="J198" s="16">
        <f t="shared" ca="1" si="29"/>
        <v>21.190712028995481</v>
      </c>
      <c r="K198" s="16">
        <f t="shared" ca="1" si="34"/>
        <v>4704.3189546730928</v>
      </c>
      <c r="L198" s="16">
        <f t="shared" ca="1" si="35"/>
        <v>4704.3189546730928</v>
      </c>
      <c r="M198" s="16">
        <f t="shared" ca="1" si="36"/>
        <v>4740.4048497644671</v>
      </c>
      <c r="N198" s="16">
        <f t="shared" ca="1" si="30"/>
        <v>8.6306343427376291</v>
      </c>
      <c r="O198" s="16">
        <f t="shared" ca="1" si="31"/>
        <v>4749.0354841072049</v>
      </c>
      <c r="P198" s="16">
        <f t="shared" ca="1" si="37"/>
        <v>0</v>
      </c>
      <c r="Q198" s="16">
        <f t="shared" ca="1" si="32"/>
        <v>36.085895091374383</v>
      </c>
      <c r="R198" s="16">
        <f t="shared" ca="1" si="38"/>
        <v>44.716529434112012</v>
      </c>
      <c r="S198" s="15">
        <v>173</v>
      </c>
      <c r="T198" s="15">
        <f t="shared" ca="1" si="33"/>
        <v>3</v>
      </c>
      <c r="U198" s="16">
        <f t="shared" ca="1" si="39"/>
        <v>4729.2816399710428</v>
      </c>
      <c r="V198" s="16">
        <f t="shared" ca="1" si="40"/>
        <v>4719.8533035691789</v>
      </c>
      <c r="W198" s="16">
        <f t="shared" ca="1" si="41"/>
        <v>4749.0354841072049</v>
      </c>
      <c r="X198" s="16">
        <f t="shared" ca="1" si="42"/>
        <v>4739.6151623743135</v>
      </c>
    </row>
    <row r="199" spans="9:24">
      <c r="I199" s="15">
        <v>174</v>
      </c>
      <c r="J199" s="16">
        <f t="shared" ca="1" si="29"/>
        <v>20.682331425209139</v>
      </c>
      <c r="K199" s="16">
        <f t="shared" ca="1" si="34"/>
        <v>4725.0012860983015</v>
      </c>
      <c r="L199" s="16">
        <f t="shared" ca="1" si="35"/>
        <v>4725.0012860983015</v>
      </c>
      <c r="M199" s="16">
        <f t="shared" ca="1" si="36"/>
        <v>4808.6714310483176</v>
      </c>
      <c r="N199" s="16">
        <f t="shared" ca="1" si="30"/>
        <v>8.4950143226533363</v>
      </c>
      <c r="O199" s="16">
        <f t="shared" ca="1" si="31"/>
        <v>4817.1664453709709</v>
      </c>
      <c r="P199" s="16">
        <f t="shared" ca="1" si="37"/>
        <v>0</v>
      </c>
      <c r="Q199" s="16">
        <f t="shared" ca="1" si="32"/>
        <v>83.670144950016436</v>
      </c>
      <c r="R199" s="16">
        <f t="shared" ca="1" si="38"/>
        <v>92.165159272669769</v>
      </c>
      <c r="S199" s="15">
        <v>174</v>
      </c>
      <c r="T199" s="15">
        <f t="shared" ca="1" si="33"/>
        <v>2</v>
      </c>
      <c r="U199" s="16">
        <f t="shared" ca="1" si="39"/>
        <v>4729.2816399710428</v>
      </c>
      <c r="V199" s="16">
        <f t="shared" ca="1" si="40"/>
        <v>4817.1664453709709</v>
      </c>
      <c r="W199" s="16">
        <f t="shared" ca="1" si="41"/>
        <v>4749.0354841072049</v>
      </c>
      <c r="X199" s="16">
        <f t="shared" ca="1" si="42"/>
        <v>4739.6151623743135</v>
      </c>
    </row>
    <row r="200" spans="9:24">
      <c r="I200" s="15">
        <v>175</v>
      </c>
      <c r="J200" s="16">
        <f t="shared" ca="1" si="29"/>
        <v>55.709418706592267</v>
      </c>
      <c r="K200" s="16">
        <f t="shared" ca="1" si="34"/>
        <v>4780.7107048048938</v>
      </c>
      <c r="L200" s="16">
        <f t="shared" ca="1" si="35"/>
        <v>4780.7107048048938</v>
      </c>
      <c r="M200" s="16">
        <f t="shared" ca="1" si="36"/>
        <v>4834.9273042721416</v>
      </c>
      <c r="N200" s="16">
        <f t="shared" ca="1" si="30"/>
        <v>9.8648592560795834</v>
      </c>
      <c r="O200" s="16">
        <f t="shared" ca="1" si="31"/>
        <v>4844.792163528221</v>
      </c>
      <c r="P200" s="16">
        <f t="shared" ca="1" si="37"/>
        <v>0</v>
      </c>
      <c r="Q200" s="16">
        <f t="shared" ca="1" si="32"/>
        <v>54.216599467247946</v>
      </c>
      <c r="R200" s="16">
        <f t="shared" ca="1" si="38"/>
        <v>64.081458723327529</v>
      </c>
      <c r="S200" s="15">
        <v>175</v>
      </c>
      <c r="T200" s="15">
        <f t="shared" ca="1" si="33"/>
        <v>1</v>
      </c>
      <c r="U200" s="16">
        <f t="shared" ca="1" si="39"/>
        <v>4844.792163528221</v>
      </c>
      <c r="V200" s="16">
        <f t="shared" ca="1" si="40"/>
        <v>4817.1664453709709</v>
      </c>
      <c r="W200" s="16">
        <f t="shared" ca="1" si="41"/>
        <v>4749.0354841072049</v>
      </c>
      <c r="X200" s="16">
        <f t="shared" ca="1" si="42"/>
        <v>4739.6151623743135</v>
      </c>
    </row>
    <row r="201" spans="9:24">
      <c r="I201" s="15">
        <v>176</v>
      </c>
      <c r="J201" s="16">
        <f t="shared" ca="1" si="29"/>
        <v>45.246887758698243</v>
      </c>
      <c r="K201" s="16">
        <f t="shared" ca="1" si="34"/>
        <v>4825.9575925635918</v>
      </c>
      <c r="L201" s="16">
        <f t="shared" ca="1" si="35"/>
        <v>4825.9575925635918</v>
      </c>
      <c r="M201" s="16">
        <f t="shared" ca="1" si="36"/>
        <v>4883.8354689230982</v>
      </c>
      <c r="N201" s="16">
        <f t="shared" ca="1" si="30"/>
        <v>8.4876965017413735</v>
      </c>
      <c r="O201" s="16">
        <f t="shared" ca="1" si="31"/>
        <v>4892.3231654248393</v>
      </c>
      <c r="P201" s="16">
        <f t="shared" ca="1" si="37"/>
        <v>0</v>
      </c>
      <c r="Q201" s="16">
        <f t="shared" ca="1" si="32"/>
        <v>57.877876359506608</v>
      </c>
      <c r="R201" s="16">
        <f t="shared" ca="1" si="38"/>
        <v>66.365572861247983</v>
      </c>
      <c r="S201" s="15">
        <v>176</v>
      </c>
      <c r="T201" s="15">
        <f t="shared" ca="1" si="33"/>
        <v>4</v>
      </c>
      <c r="U201" s="16">
        <f t="shared" ca="1" si="39"/>
        <v>4844.792163528221</v>
      </c>
      <c r="V201" s="16">
        <f t="shared" ca="1" si="40"/>
        <v>4817.1664453709709</v>
      </c>
      <c r="W201" s="16">
        <f t="shared" ca="1" si="41"/>
        <v>4749.0354841072049</v>
      </c>
      <c r="X201" s="16">
        <f t="shared" ca="1" si="42"/>
        <v>4892.3231654248393</v>
      </c>
    </row>
    <row r="202" spans="9:24">
      <c r="I202" s="15">
        <v>177</v>
      </c>
      <c r="J202" s="16">
        <f t="shared" ca="1" si="29"/>
        <v>37.024139367741313</v>
      </c>
      <c r="K202" s="16">
        <f t="shared" ca="1" si="34"/>
        <v>4862.9817319313333</v>
      </c>
      <c r="L202" s="16">
        <f t="shared" ca="1" si="35"/>
        <v>4862.9817319313333</v>
      </c>
      <c r="M202" s="16">
        <f t="shared" ca="1" si="36"/>
        <v>4911.2203739184661</v>
      </c>
      <c r="N202" s="16">
        <f t="shared" ca="1" si="30"/>
        <v>7.8745535608451789</v>
      </c>
      <c r="O202" s="16">
        <f t="shared" ca="1" si="31"/>
        <v>4919.0949274793111</v>
      </c>
      <c r="P202" s="16">
        <f t="shared" ca="1" si="37"/>
        <v>0</v>
      </c>
      <c r="Q202" s="16">
        <f t="shared" ca="1" si="32"/>
        <v>48.238641987132468</v>
      </c>
      <c r="R202" s="16">
        <f t="shared" ca="1" si="38"/>
        <v>56.113195547977647</v>
      </c>
      <c r="S202" s="15">
        <v>177</v>
      </c>
      <c r="T202" s="15">
        <f t="shared" ca="1" si="33"/>
        <v>3</v>
      </c>
      <c r="U202" s="16">
        <f t="shared" ca="1" si="39"/>
        <v>4844.792163528221</v>
      </c>
      <c r="V202" s="16">
        <f t="shared" ca="1" si="40"/>
        <v>4817.1664453709709</v>
      </c>
      <c r="W202" s="16">
        <f t="shared" ca="1" si="41"/>
        <v>4919.0949274793111</v>
      </c>
      <c r="X202" s="16">
        <f t="shared" ca="1" si="42"/>
        <v>4892.3231654248393</v>
      </c>
    </row>
    <row r="203" spans="9:24">
      <c r="I203" s="15">
        <v>178</v>
      </c>
      <c r="J203" s="16">
        <f t="shared" ca="1" si="29"/>
        <v>42.330766269809288</v>
      </c>
      <c r="K203" s="16">
        <f t="shared" ca="1" si="34"/>
        <v>4905.3124982011423</v>
      </c>
      <c r="L203" s="16">
        <f t="shared" ca="1" si="35"/>
        <v>4905.3124982011423</v>
      </c>
      <c r="M203" s="16">
        <f t="shared" ca="1" si="36"/>
        <v>4972.6966824863885</v>
      </c>
      <c r="N203" s="16">
        <f t="shared" ca="1" si="30"/>
        <v>6.2736618580043402</v>
      </c>
      <c r="O203" s="16">
        <f t="shared" ca="1" si="31"/>
        <v>4978.9703443443932</v>
      </c>
      <c r="P203" s="16">
        <f t="shared" ca="1" si="37"/>
        <v>0</v>
      </c>
      <c r="Q203" s="16">
        <f t="shared" ca="1" si="32"/>
        <v>67.384184285245908</v>
      </c>
      <c r="R203" s="16">
        <f t="shared" ca="1" si="38"/>
        <v>73.657846143250254</v>
      </c>
      <c r="S203" s="15">
        <v>178</v>
      </c>
      <c r="T203" s="15">
        <f t="shared" ca="1" si="33"/>
        <v>2</v>
      </c>
      <c r="U203" s="16">
        <f t="shared" ca="1" si="39"/>
        <v>4844.792163528221</v>
      </c>
      <c r="V203" s="16">
        <f t="shared" ca="1" si="40"/>
        <v>4978.9703443443932</v>
      </c>
      <c r="W203" s="16">
        <f t="shared" ca="1" si="41"/>
        <v>4919.0949274793111</v>
      </c>
      <c r="X203" s="16">
        <f t="shared" ca="1" si="42"/>
        <v>4892.3231654248393</v>
      </c>
    </row>
    <row r="204" spans="9:24">
      <c r="I204" s="15">
        <v>179</v>
      </c>
      <c r="J204" s="16">
        <f t="shared" ca="1" si="29"/>
        <v>34.806372320095164</v>
      </c>
      <c r="K204" s="16">
        <f t="shared" ca="1" si="34"/>
        <v>4940.1188705212371</v>
      </c>
      <c r="L204" s="16">
        <f t="shared" ca="1" si="35"/>
        <v>4940.1188705212371</v>
      </c>
      <c r="M204" s="16">
        <f t="shared" ca="1" si="36"/>
        <v>4995.5851351854881</v>
      </c>
      <c r="N204" s="16">
        <f t="shared" ca="1" si="30"/>
        <v>5.4947273104084813</v>
      </c>
      <c r="O204" s="16">
        <f t="shared" ca="1" si="31"/>
        <v>5001.0798624958961</v>
      </c>
      <c r="P204" s="16">
        <f t="shared" ca="1" si="37"/>
        <v>0</v>
      </c>
      <c r="Q204" s="16">
        <f t="shared" ca="1" si="32"/>
        <v>55.466264664250616</v>
      </c>
      <c r="R204" s="16">
        <f t="shared" ca="1" si="38"/>
        <v>60.960991974659095</v>
      </c>
      <c r="S204" s="15">
        <v>179</v>
      </c>
      <c r="T204" s="15">
        <f t="shared" ca="1" si="33"/>
        <v>1</v>
      </c>
      <c r="U204" s="16">
        <f t="shared" ca="1" si="39"/>
        <v>5001.0798624958961</v>
      </c>
      <c r="V204" s="16">
        <f t="shared" ca="1" si="40"/>
        <v>4978.9703443443932</v>
      </c>
      <c r="W204" s="16">
        <f t="shared" ca="1" si="41"/>
        <v>4919.0949274793111</v>
      </c>
      <c r="X204" s="16">
        <f t="shared" ca="1" si="42"/>
        <v>4892.3231654248393</v>
      </c>
    </row>
    <row r="205" spans="9:24">
      <c r="I205" s="15">
        <v>180</v>
      </c>
      <c r="J205" s="16">
        <f t="shared" ca="1" si="29"/>
        <v>6.1239270434813804</v>
      </c>
      <c r="K205" s="16">
        <f t="shared" ca="1" si="34"/>
        <v>4946.2427975647188</v>
      </c>
      <c r="L205" s="16">
        <f t="shared" ca="1" si="35"/>
        <v>4946.2427975647188</v>
      </c>
      <c r="M205" s="16">
        <f t="shared" ca="1" si="36"/>
        <v>4992.2770016678896</v>
      </c>
      <c r="N205" s="16">
        <f t="shared" ca="1" si="30"/>
        <v>5.8789166158322557</v>
      </c>
      <c r="O205" s="16">
        <f t="shared" ca="1" si="31"/>
        <v>4998.1559182837218</v>
      </c>
      <c r="P205" s="16">
        <f t="shared" ca="1" si="37"/>
        <v>0</v>
      </c>
      <c r="Q205" s="16">
        <f t="shared" ca="1" si="32"/>
        <v>46.034204103170993</v>
      </c>
      <c r="R205" s="16">
        <f t="shared" ca="1" si="38"/>
        <v>51.913120719003246</v>
      </c>
      <c r="S205" s="15">
        <v>180</v>
      </c>
      <c r="T205" s="15">
        <f t="shared" ca="1" si="33"/>
        <v>4</v>
      </c>
      <c r="U205" s="16">
        <f t="shared" ca="1" si="39"/>
        <v>5001.0798624958961</v>
      </c>
      <c r="V205" s="16">
        <f t="shared" ca="1" si="40"/>
        <v>4978.9703443443932</v>
      </c>
      <c r="W205" s="16">
        <f t="shared" ca="1" si="41"/>
        <v>4919.0949274793111</v>
      </c>
      <c r="X205" s="16">
        <f t="shared" ca="1" si="42"/>
        <v>4998.1559182837218</v>
      </c>
    </row>
    <row r="206" spans="9:24">
      <c r="I206" s="15">
        <v>181</v>
      </c>
      <c r="J206" s="16">
        <f t="shared" ca="1" si="29"/>
        <v>4.5695534992578084</v>
      </c>
      <c r="K206" s="16">
        <f t="shared" ca="1" si="34"/>
        <v>4950.8123510639762</v>
      </c>
      <c r="L206" s="16">
        <f t="shared" ca="1" si="35"/>
        <v>4950.8123510639762</v>
      </c>
      <c r="M206" s="16">
        <f t="shared" ca="1" si="36"/>
        <v>5025.1213455086508</v>
      </c>
      <c r="N206" s="16">
        <f t="shared" ca="1" si="30"/>
        <v>8.6296448453806498</v>
      </c>
      <c r="O206" s="16">
        <f t="shared" ca="1" si="31"/>
        <v>5033.7509903540313</v>
      </c>
      <c r="P206" s="16">
        <f t="shared" ca="1" si="37"/>
        <v>0</v>
      </c>
      <c r="Q206" s="16">
        <f t="shared" ca="1" si="32"/>
        <v>74.308994444674454</v>
      </c>
      <c r="R206" s="16">
        <f t="shared" ca="1" si="38"/>
        <v>82.938639290055107</v>
      </c>
      <c r="S206" s="15">
        <v>181</v>
      </c>
      <c r="T206" s="15">
        <f t="shared" ca="1" si="33"/>
        <v>3</v>
      </c>
      <c r="U206" s="16">
        <f t="shared" ca="1" si="39"/>
        <v>5001.0798624958961</v>
      </c>
      <c r="V206" s="16">
        <f t="shared" ca="1" si="40"/>
        <v>4978.9703443443932</v>
      </c>
      <c r="W206" s="16">
        <f t="shared" ca="1" si="41"/>
        <v>5033.7509903540313</v>
      </c>
      <c r="X206" s="16">
        <f t="shared" ca="1" si="42"/>
        <v>4998.1559182837218</v>
      </c>
    </row>
    <row r="207" spans="9:24">
      <c r="I207" s="15">
        <v>182</v>
      </c>
      <c r="J207" s="16">
        <f t="shared" ca="1" si="29"/>
        <v>18.054416486112633</v>
      </c>
      <c r="K207" s="16">
        <f t="shared" ca="1" si="34"/>
        <v>4968.8667675500892</v>
      </c>
      <c r="L207" s="16">
        <f t="shared" ca="1" si="35"/>
        <v>4978.9703443443932</v>
      </c>
      <c r="M207" s="16">
        <f t="shared" ca="1" si="36"/>
        <v>5061.6340683414901</v>
      </c>
      <c r="N207" s="16">
        <f t="shared" ca="1" si="30"/>
        <v>6.8135587059827385</v>
      </c>
      <c r="O207" s="16">
        <f t="shared" ca="1" si="31"/>
        <v>5068.4476270474725</v>
      </c>
      <c r="P207" s="16">
        <f t="shared" ca="1" si="37"/>
        <v>10.10357679430399</v>
      </c>
      <c r="Q207" s="16">
        <f t="shared" ca="1" si="32"/>
        <v>82.663723997096866</v>
      </c>
      <c r="R207" s="16">
        <f t="shared" ca="1" si="38"/>
        <v>99.580859497383599</v>
      </c>
      <c r="S207" s="15">
        <v>182</v>
      </c>
      <c r="T207" s="15">
        <f t="shared" ca="1" si="33"/>
        <v>2</v>
      </c>
      <c r="U207" s="16">
        <f t="shared" ca="1" si="39"/>
        <v>5001.0798624958961</v>
      </c>
      <c r="V207" s="16">
        <f t="shared" ca="1" si="40"/>
        <v>5068.4476270474725</v>
      </c>
      <c r="W207" s="16">
        <f t="shared" ca="1" si="41"/>
        <v>5033.7509903540313</v>
      </c>
      <c r="X207" s="16">
        <f t="shared" ca="1" si="42"/>
        <v>4998.1559182837218</v>
      </c>
    </row>
    <row r="208" spans="9:24">
      <c r="I208" s="15">
        <v>183</v>
      </c>
      <c r="J208" s="16">
        <f t="shared" ca="1" si="29"/>
        <v>2.2565940653410901</v>
      </c>
      <c r="K208" s="16">
        <f t="shared" ca="1" si="34"/>
        <v>4971.1233616154304</v>
      </c>
      <c r="L208" s="16">
        <f t="shared" ca="1" si="35"/>
        <v>4998.1559182837218</v>
      </c>
      <c r="M208" s="16">
        <f t="shared" ca="1" si="36"/>
        <v>5067.309363225786</v>
      </c>
      <c r="N208" s="16">
        <f t="shared" ca="1" si="30"/>
        <v>8.5267922049086131</v>
      </c>
      <c r="O208" s="16">
        <f t="shared" ca="1" si="31"/>
        <v>5075.8361554306948</v>
      </c>
      <c r="P208" s="16">
        <f t="shared" ca="1" si="37"/>
        <v>27.032556668291363</v>
      </c>
      <c r="Q208" s="16">
        <f t="shared" ca="1" si="32"/>
        <v>69.153444942064354</v>
      </c>
      <c r="R208" s="16">
        <f t="shared" ca="1" si="38"/>
        <v>104.71279381526433</v>
      </c>
      <c r="S208" s="15">
        <v>183</v>
      </c>
      <c r="T208" s="15">
        <f t="shared" ca="1" si="33"/>
        <v>4</v>
      </c>
      <c r="U208" s="16">
        <f t="shared" ca="1" si="39"/>
        <v>5001.0798624958961</v>
      </c>
      <c r="V208" s="16">
        <f t="shared" ca="1" si="40"/>
        <v>5068.4476270474725</v>
      </c>
      <c r="W208" s="16">
        <f t="shared" ca="1" si="41"/>
        <v>5033.7509903540313</v>
      </c>
      <c r="X208" s="16">
        <f t="shared" ca="1" si="42"/>
        <v>5075.8361554306948</v>
      </c>
    </row>
    <row r="209" spans="9:24">
      <c r="I209" s="15">
        <v>184</v>
      </c>
      <c r="J209" s="16">
        <f t="shared" ca="1" si="29"/>
        <v>11.921059573831123</v>
      </c>
      <c r="K209" s="16">
        <f t="shared" ca="1" si="34"/>
        <v>4983.0444211892618</v>
      </c>
      <c r="L209" s="16">
        <f t="shared" ca="1" si="35"/>
        <v>5001.0798624958961</v>
      </c>
      <c r="M209" s="16">
        <f t="shared" ca="1" si="36"/>
        <v>5079.6166426803447</v>
      </c>
      <c r="N209" s="16">
        <f t="shared" ca="1" si="30"/>
        <v>9.2866893515033109</v>
      </c>
      <c r="O209" s="16">
        <f t="shared" ca="1" si="31"/>
        <v>5088.9033320318476</v>
      </c>
      <c r="P209" s="16">
        <f t="shared" ca="1" si="37"/>
        <v>18.035441306634311</v>
      </c>
      <c r="Q209" s="16">
        <f t="shared" ca="1" si="32"/>
        <v>78.536780184448546</v>
      </c>
      <c r="R209" s="16">
        <f t="shared" ca="1" si="38"/>
        <v>105.85891084258617</v>
      </c>
      <c r="S209" s="15">
        <v>184</v>
      </c>
      <c r="T209" s="15">
        <f t="shared" ca="1" si="33"/>
        <v>1</v>
      </c>
      <c r="U209" s="16">
        <f t="shared" ca="1" si="39"/>
        <v>5088.9033320318476</v>
      </c>
      <c r="V209" s="16">
        <f t="shared" ca="1" si="40"/>
        <v>5068.4476270474725</v>
      </c>
      <c r="W209" s="16">
        <f t="shared" ca="1" si="41"/>
        <v>5033.7509903540313</v>
      </c>
      <c r="X209" s="16">
        <f t="shared" ca="1" si="42"/>
        <v>5075.8361554306948</v>
      </c>
    </row>
    <row r="210" spans="9:24">
      <c r="I210" s="15">
        <v>185</v>
      </c>
      <c r="J210" s="16">
        <f t="shared" ca="1" si="29"/>
        <v>8.1808182944873113</v>
      </c>
      <c r="K210" s="16">
        <f t="shared" ca="1" si="34"/>
        <v>4991.2252394837487</v>
      </c>
      <c r="L210" s="16">
        <f t="shared" ca="1" si="35"/>
        <v>5033.7509903540313</v>
      </c>
      <c r="M210" s="16">
        <f t="shared" ca="1" si="36"/>
        <v>5093.2754058482742</v>
      </c>
      <c r="N210" s="16">
        <f t="shared" ca="1" si="30"/>
        <v>9.1201177439185592</v>
      </c>
      <c r="O210" s="16">
        <f t="shared" ca="1" si="31"/>
        <v>5102.3955235921931</v>
      </c>
      <c r="P210" s="16">
        <f t="shared" ca="1" si="37"/>
        <v>42.525750870282536</v>
      </c>
      <c r="Q210" s="16">
        <f t="shared" ca="1" si="32"/>
        <v>59.524415494242511</v>
      </c>
      <c r="R210" s="16">
        <f t="shared" ca="1" si="38"/>
        <v>111.1702841084436</v>
      </c>
      <c r="S210" s="15">
        <v>185</v>
      </c>
      <c r="T210" s="15">
        <f t="shared" ca="1" si="33"/>
        <v>3</v>
      </c>
      <c r="U210" s="16">
        <f t="shared" ca="1" si="39"/>
        <v>5088.9033320318476</v>
      </c>
      <c r="V210" s="16">
        <f t="shared" ca="1" si="40"/>
        <v>5068.4476270474725</v>
      </c>
      <c r="W210" s="16">
        <f t="shared" ca="1" si="41"/>
        <v>5102.3955235921931</v>
      </c>
      <c r="X210" s="16">
        <f t="shared" ca="1" si="42"/>
        <v>5075.8361554306948</v>
      </c>
    </row>
    <row r="211" spans="9:24">
      <c r="I211" s="15">
        <v>186</v>
      </c>
      <c r="J211" s="16">
        <f t="shared" ca="1" si="29"/>
        <v>26.726151322274642</v>
      </c>
      <c r="K211" s="16">
        <f t="shared" ca="1" si="34"/>
        <v>5017.9513908060235</v>
      </c>
      <c r="L211" s="16">
        <f t="shared" ca="1" si="35"/>
        <v>5068.4476270474725</v>
      </c>
      <c r="M211" s="16">
        <f t="shared" ca="1" si="36"/>
        <v>5149.626242086365</v>
      </c>
      <c r="N211" s="16">
        <f t="shared" ca="1" si="30"/>
        <v>5.91145452041778</v>
      </c>
      <c r="O211" s="16">
        <f t="shared" ca="1" si="31"/>
        <v>5155.5376966067824</v>
      </c>
      <c r="P211" s="16">
        <f t="shared" ca="1" si="37"/>
        <v>50.496236241448969</v>
      </c>
      <c r="Q211" s="16">
        <f t="shared" ca="1" si="32"/>
        <v>81.178615038892147</v>
      </c>
      <c r="R211" s="16">
        <f t="shared" ca="1" si="38"/>
        <v>137.58630580075888</v>
      </c>
      <c r="S211" s="15">
        <v>186</v>
      </c>
      <c r="T211" s="15">
        <f t="shared" ca="1" si="33"/>
        <v>2</v>
      </c>
      <c r="U211" s="16">
        <f t="shared" ca="1" si="39"/>
        <v>5088.9033320318476</v>
      </c>
      <c r="V211" s="16">
        <f t="shared" ca="1" si="40"/>
        <v>5155.5376966067824</v>
      </c>
      <c r="W211" s="16">
        <f t="shared" ca="1" si="41"/>
        <v>5102.3955235921931</v>
      </c>
      <c r="X211" s="16">
        <f t="shared" ca="1" si="42"/>
        <v>5075.8361554306948</v>
      </c>
    </row>
    <row r="212" spans="9:24">
      <c r="I212" s="15">
        <v>187</v>
      </c>
      <c r="J212" s="16">
        <f t="shared" ca="1" si="29"/>
        <v>238.14058723636421</v>
      </c>
      <c r="K212" s="16">
        <f t="shared" ca="1" si="34"/>
        <v>5256.0919780423874</v>
      </c>
      <c r="L212" s="16">
        <f t="shared" ca="1" si="35"/>
        <v>5256.0919780423874</v>
      </c>
      <c r="M212" s="16">
        <f t="shared" ca="1" si="36"/>
        <v>5307.5250355063263</v>
      </c>
      <c r="N212" s="16">
        <f t="shared" ca="1" si="30"/>
        <v>7.0212750628563647</v>
      </c>
      <c r="O212" s="16">
        <f t="shared" ca="1" si="31"/>
        <v>5314.5463105691824</v>
      </c>
      <c r="P212" s="16">
        <f t="shared" ca="1" si="37"/>
        <v>0</v>
      </c>
      <c r="Q212" s="16">
        <f t="shared" ca="1" si="32"/>
        <v>51.433057463938496</v>
      </c>
      <c r="R212" s="16">
        <f t="shared" ca="1" si="38"/>
        <v>58.454332526794857</v>
      </c>
      <c r="S212" s="15">
        <v>187</v>
      </c>
      <c r="T212" s="15">
        <f t="shared" ca="1" si="33"/>
        <v>4</v>
      </c>
      <c r="U212" s="16">
        <f t="shared" ca="1" si="39"/>
        <v>5088.9033320318476</v>
      </c>
      <c r="V212" s="16">
        <f t="shared" ca="1" si="40"/>
        <v>5155.5376966067824</v>
      </c>
      <c r="W212" s="16">
        <f t="shared" ca="1" si="41"/>
        <v>5102.3955235921931</v>
      </c>
      <c r="X212" s="16">
        <f t="shared" ca="1" si="42"/>
        <v>5314.5463105691824</v>
      </c>
    </row>
    <row r="213" spans="9:24">
      <c r="I213" s="15">
        <v>188</v>
      </c>
      <c r="J213" s="16">
        <f t="shared" ca="1" si="29"/>
        <v>54.190177064237361</v>
      </c>
      <c r="K213" s="16">
        <f t="shared" ca="1" si="34"/>
        <v>5310.2821551066245</v>
      </c>
      <c r="L213" s="16">
        <f t="shared" ca="1" si="35"/>
        <v>5310.2821551066245</v>
      </c>
      <c r="M213" s="16">
        <f t="shared" ca="1" si="36"/>
        <v>5365.934609805302</v>
      </c>
      <c r="N213" s="16">
        <f t="shared" ca="1" si="30"/>
        <v>7.1617254772121441</v>
      </c>
      <c r="O213" s="16">
        <f t="shared" ca="1" si="31"/>
        <v>5373.0963352825138</v>
      </c>
      <c r="P213" s="16">
        <f t="shared" ca="1" si="37"/>
        <v>0</v>
      </c>
      <c r="Q213" s="16">
        <f t="shared" ca="1" si="32"/>
        <v>55.652454698677936</v>
      </c>
      <c r="R213" s="16">
        <f t="shared" ca="1" si="38"/>
        <v>62.81418017589008</v>
      </c>
      <c r="S213" s="15">
        <v>188</v>
      </c>
      <c r="T213" s="15">
        <f t="shared" ca="1" si="33"/>
        <v>1</v>
      </c>
      <c r="U213" s="16">
        <f t="shared" ca="1" si="39"/>
        <v>5373.0963352825138</v>
      </c>
      <c r="V213" s="16">
        <f t="shared" ca="1" si="40"/>
        <v>5155.5376966067824</v>
      </c>
      <c r="W213" s="16">
        <f t="shared" ca="1" si="41"/>
        <v>5102.3955235921931</v>
      </c>
      <c r="X213" s="16">
        <f t="shared" ca="1" si="42"/>
        <v>5314.5463105691824</v>
      </c>
    </row>
    <row r="214" spans="9:24">
      <c r="I214" s="15">
        <v>189</v>
      </c>
      <c r="J214" s="16">
        <f t="shared" ca="1" si="29"/>
        <v>112.9714320137718</v>
      </c>
      <c r="K214" s="16">
        <f t="shared" ca="1" si="34"/>
        <v>5423.2535871203963</v>
      </c>
      <c r="L214" s="16">
        <f t="shared" ca="1" si="35"/>
        <v>5423.2535871203963</v>
      </c>
      <c r="M214" s="16">
        <f t="shared" ca="1" si="36"/>
        <v>5488.0562249733548</v>
      </c>
      <c r="N214" s="16">
        <f t="shared" ca="1" si="30"/>
        <v>5.7264240717667301</v>
      </c>
      <c r="O214" s="16">
        <f t="shared" ca="1" si="31"/>
        <v>5493.7826490451216</v>
      </c>
      <c r="P214" s="16">
        <f t="shared" ca="1" si="37"/>
        <v>0</v>
      </c>
      <c r="Q214" s="16">
        <f t="shared" ca="1" si="32"/>
        <v>64.802637852958767</v>
      </c>
      <c r="R214" s="16">
        <f t="shared" ca="1" si="38"/>
        <v>70.529061924725497</v>
      </c>
      <c r="S214" s="15">
        <v>189</v>
      </c>
      <c r="T214" s="15">
        <f t="shared" ca="1" si="33"/>
        <v>3</v>
      </c>
      <c r="U214" s="16">
        <f t="shared" ca="1" si="39"/>
        <v>5373.0963352825138</v>
      </c>
      <c r="V214" s="16">
        <f t="shared" ca="1" si="40"/>
        <v>5155.5376966067824</v>
      </c>
      <c r="W214" s="16">
        <f t="shared" ca="1" si="41"/>
        <v>5493.7826490451216</v>
      </c>
      <c r="X214" s="16">
        <f t="shared" ca="1" si="42"/>
        <v>5314.5463105691824</v>
      </c>
    </row>
    <row r="215" spans="9:24">
      <c r="I215" s="15">
        <v>190</v>
      </c>
      <c r="J215" s="16">
        <f t="shared" ca="1" si="29"/>
        <v>9.8013682167719516</v>
      </c>
      <c r="K215" s="16">
        <f t="shared" ca="1" si="34"/>
        <v>5433.0549553371684</v>
      </c>
      <c r="L215" s="16">
        <f t="shared" ca="1" si="35"/>
        <v>5433.0549553371684</v>
      </c>
      <c r="M215" s="16">
        <f t="shared" ca="1" si="36"/>
        <v>5470.062584563676</v>
      </c>
      <c r="N215" s="16">
        <f t="shared" ca="1" si="30"/>
        <v>8.5518478644960751</v>
      </c>
      <c r="O215" s="16">
        <f t="shared" ca="1" si="31"/>
        <v>5478.6144324281722</v>
      </c>
      <c r="P215" s="16">
        <f t="shared" ca="1" si="37"/>
        <v>0</v>
      </c>
      <c r="Q215" s="16">
        <f t="shared" ca="1" si="32"/>
        <v>37.007629226507767</v>
      </c>
      <c r="R215" s="16">
        <f t="shared" ca="1" si="38"/>
        <v>45.559477091003842</v>
      </c>
      <c r="S215" s="15">
        <v>190</v>
      </c>
      <c r="T215" s="15">
        <f t="shared" ca="1" si="33"/>
        <v>2</v>
      </c>
      <c r="U215" s="16">
        <f t="shared" ca="1" si="39"/>
        <v>5373.0963352825138</v>
      </c>
      <c r="V215" s="16">
        <f t="shared" ca="1" si="40"/>
        <v>5478.6144324281722</v>
      </c>
      <c r="W215" s="16">
        <f t="shared" ca="1" si="41"/>
        <v>5493.7826490451216</v>
      </c>
      <c r="X215" s="16">
        <f t="shared" ca="1" si="42"/>
        <v>5314.5463105691824</v>
      </c>
    </row>
    <row r="216" spans="9:24">
      <c r="I216" s="15">
        <v>191</v>
      </c>
      <c r="J216" s="16">
        <f t="shared" ca="1" si="29"/>
        <v>8.9669842044432482</v>
      </c>
      <c r="K216" s="16">
        <f t="shared" ca="1" si="34"/>
        <v>5442.0219395416116</v>
      </c>
      <c r="L216" s="16">
        <f t="shared" ca="1" si="35"/>
        <v>5442.0219395416116</v>
      </c>
      <c r="M216" s="16">
        <f t="shared" ca="1" si="36"/>
        <v>5506.3847507611781</v>
      </c>
      <c r="N216" s="16">
        <f t="shared" ca="1" si="30"/>
        <v>7.9185470815652081</v>
      </c>
      <c r="O216" s="16">
        <f t="shared" ca="1" si="31"/>
        <v>5514.3032978427436</v>
      </c>
      <c r="P216" s="16">
        <f t="shared" ca="1" si="37"/>
        <v>0</v>
      </c>
      <c r="Q216" s="16">
        <f t="shared" ca="1" si="32"/>
        <v>64.362811219566709</v>
      </c>
      <c r="R216" s="16">
        <f t="shared" ca="1" si="38"/>
        <v>72.281358301131917</v>
      </c>
      <c r="S216" s="15">
        <v>191</v>
      </c>
      <c r="T216" s="15">
        <f t="shared" ca="1" si="33"/>
        <v>4</v>
      </c>
      <c r="U216" s="16">
        <f t="shared" ca="1" si="39"/>
        <v>5373.0963352825138</v>
      </c>
      <c r="V216" s="16">
        <f t="shared" ca="1" si="40"/>
        <v>5478.6144324281722</v>
      </c>
      <c r="W216" s="16">
        <f t="shared" ca="1" si="41"/>
        <v>5493.7826490451216</v>
      </c>
      <c r="X216" s="16">
        <f t="shared" ca="1" si="42"/>
        <v>5514.3032978427436</v>
      </c>
    </row>
    <row r="217" spans="9:24">
      <c r="I217" s="15">
        <v>192</v>
      </c>
      <c r="J217" s="16">
        <f t="shared" ca="1" si="29"/>
        <v>1.2916751039942775</v>
      </c>
      <c r="K217" s="16">
        <f t="shared" ca="1" si="34"/>
        <v>5443.3136146456054</v>
      </c>
      <c r="L217" s="16">
        <f t="shared" ca="1" si="35"/>
        <v>5443.3136146456054</v>
      </c>
      <c r="M217" s="16">
        <f t="shared" ca="1" si="36"/>
        <v>5499.5112978538382</v>
      </c>
      <c r="N217" s="16">
        <f t="shared" ca="1" si="30"/>
        <v>9.9222347050131905</v>
      </c>
      <c r="O217" s="16">
        <f t="shared" ca="1" si="31"/>
        <v>5509.4335325588518</v>
      </c>
      <c r="P217" s="16">
        <f t="shared" ca="1" si="37"/>
        <v>0</v>
      </c>
      <c r="Q217" s="16">
        <f t="shared" ca="1" si="32"/>
        <v>56.197683208232341</v>
      </c>
      <c r="R217" s="16">
        <f t="shared" ca="1" si="38"/>
        <v>66.11991791324553</v>
      </c>
      <c r="S217" s="15">
        <v>192</v>
      </c>
      <c r="T217" s="15">
        <f t="shared" ca="1" si="33"/>
        <v>1</v>
      </c>
      <c r="U217" s="16">
        <f t="shared" ca="1" si="39"/>
        <v>5509.4335325588518</v>
      </c>
      <c r="V217" s="16">
        <f t="shared" ca="1" si="40"/>
        <v>5478.6144324281722</v>
      </c>
      <c r="W217" s="16">
        <f t="shared" ca="1" si="41"/>
        <v>5493.7826490451216</v>
      </c>
      <c r="X217" s="16">
        <f t="shared" ca="1" si="42"/>
        <v>5514.3032978427436</v>
      </c>
    </row>
    <row r="218" spans="9:24">
      <c r="I218" s="15">
        <v>193</v>
      </c>
      <c r="J218" s="16">
        <f t="shared" ca="1" si="29"/>
        <v>4.8714476454543494</v>
      </c>
      <c r="K218" s="16">
        <f t="shared" ca="1" si="34"/>
        <v>5448.1850622910597</v>
      </c>
      <c r="L218" s="16">
        <f t="shared" ca="1" si="35"/>
        <v>5478.6144324281722</v>
      </c>
      <c r="M218" s="16">
        <f t="shared" ca="1" si="36"/>
        <v>5550.6706465547777</v>
      </c>
      <c r="N218" s="16">
        <f t="shared" ca="1" si="30"/>
        <v>6.4617629122174565</v>
      </c>
      <c r="O218" s="16">
        <f t="shared" ca="1" si="31"/>
        <v>5557.1324094669953</v>
      </c>
      <c r="P218" s="16">
        <f t="shared" ca="1" si="37"/>
        <v>30.429370137112528</v>
      </c>
      <c r="Q218" s="16">
        <f t="shared" ca="1" si="32"/>
        <v>72.056214126605553</v>
      </c>
      <c r="R218" s="16">
        <f t="shared" ca="1" si="38"/>
        <v>108.94734717593553</v>
      </c>
      <c r="S218" s="15">
        <v>193</v>
      </c>
      <c r="T218" s="15">
        <f t="shared" ca="1" si="33"/>
        <v>2</v>
      </c>
      <c r="U218" s="16">
        <f t="shared" ca="1" si="39"/>
        <v>5509.4335325588518</v>
      </c>
      <c r="V218" s="16">
        <f t="shared" ca="1" si="40"/>
        <v>5557.1324094669953</v>
      </c>
      <c r="W218" s="16">
        <f t="shared" ca="1" si="41"/>
        <v>5493.7826490451216</v>
      </c>
      <c r="X218" s="16">
        <f t="shared" ca="1" si="42"/>
        <v>5514.3032978427436</v>
      </c>
    </row>
    <row r="219" spans="9:24">
      <c r="I219" s="15">
        <v>194</v>
      </c>
      <c r="J219" s="16">
        <f t="shared" ref="J219:J282" ca="1" si="43">LN(RAND())*(-$B$15)</f>
        <v>8.6717911271643899</v>
      </c>
      <c r="K219" s="16">
        <f t="shared" ca="1" si="34"/>
        <v>5456.8568534182241</v>
      </c>
      <c r="L219" s="16">
        <f t="shared" ca="1" si="35"/>
        <v>5493.7826490451216</v>
      </c>
      <c r="M219" s="16">
        <f t="shared" ca="1" si="36"/>
        <v>5573.8114989349679</v>
      </c>
      <c r="N219" s="16">
        <f t="shared" ref="N219:N282" ca="1" si="44">(RAND()*5)+5</f>
        <v>6.4769547785484818</v>
      </c>
      <c r="O219" s="16">
        <f t="shared" ref="O219:O282" ca="1" si="45">M219+N219</f>
        <v>5580.288453713516</v>
      </c>
      <c r="P219" s="16">
        <f t="shared" ca="1" si="37"/>
        <v>36.925795626897525</v>
      </c>
      <c r="Q219" s="16">
        <f t="shared" ref="Q219:Q282" ca="1" si="46">_xlfn.NORM.INV(RAND(), $B$11,$B$12)</f>
        <v>80.028849889846555</v>
      </c>
      <c r="R219" s="16">
        <f t="shared" ca="1" si="38"/>
        <v>123.43160029529255</v>
      </c>
      <c r="S219" s="15">
        <v>194</v>
      </c>
      <c r="T219" s="15">
        <f t="shared" ref="T219:T282" ca="1" si="47">IF(O219=U219, 1, IF(O219=V219, 2, IF(W219=O219, 3, IF(X219=O219, 4, 0))))</f>
        <v>3</v>
      </c>
      <c r="U219" s="16">
        <f t="shared" ca="1" si="39"/>
        <v>5509.4335325588518</v>
      </c>
      <c r="V219" s="16">
        <f t="shared" ca="1" si="40"/>
        <v>5557.1324094669953</v>
      </c>
      <c r="W219" s="16">
        <f t="shared" ca="1" si="41"/>
        <v>5580.288453713516</v>
      </c>
      <c r="X219" s="16">
        <f t="shared" ca="1" si="42"/>
        <v>5514.3032978427436</v>
      </c>
    </row>
    <row r="220" spans="9:24">
      <c r="I220" s="15">
        <v>195</v>
      </c>
      <c r="J220" s="16">
        <f t="shared" ca="1" si="43"/>
        <v>8.1007322972418532</v>
      </c>
      <c r="K220" s="16">
        <f t="shared" ref="K220:K283" ca="1" si="48">K219+J220</f>
        <v>5464.9575857154659</v>
      </c>
      <c r="L220" s="16">
        <f t="shared" ref="L220:L283" ca="1" si="49">IF(K220&gt;MIN(U219:X219), K220, MIN(U219:X219))</f>
        <v>5509.4335325588518</v>
      </c>
      <c r="M220" s="16">
        <f t="shared" ref="M220:M283" ca="1" si="50">L220+Q220</f>
        <v>5577.4300753332927</v>
      </c>
      <c r="N220" s="16">
        <f t="shared" ca="1" si="44"/>
        <v>7.3008044427761885</v>
      </c>
      <c r="O220" s="16">
        <f t="shared" ca="1" si="45"/>
        <v>5584.7308797760688</v>
      </c>
      <c r="P220" s="16">
        <f t="shared" ref="P220:P283" ca="1" si="51">IF((L220-K220) &gt;=0, (L220-K220), 0)</f>
        <v>44.475946843385827</v>
      </c>
      <c r="Q220" s="16">
        <f t="shared" ca="1" si="46"/>
        <v>67.996542774441153</v>
      </c>
      <c r="R220" s="16">
        <f t="shared" ref="R220:R283" ca="1" si="52">Q220+P220+N220</f>
        <v>119.77329406060316</v>
      </c>
      <c r="S220" s="15">
        <v>195</v>
      </c>
      <c r="T220" s="15">
        <f t="shared" ca="1" si="47"/>
        <v>1</v>
      </c>
      <c r="U220" s="16">
        <f t="shared" ca="1" si="39"/>
        <v>5584.7308797760688</v>
      </c>
      <c r="V220" s="16">
        <f t="shared" ca="1" si="40"/>
        <v>5557.1324094669953</v>
      </c>
      <c r="W220" s="16">
        <f t="shared" ca="1" si="41"/>
        <v>5580.288453713516</v>
      </c>
      <c r="X220" s="16">
        <f t="shared" ca="1" si="42"/>
        <v>5514.3032978427436</v>
      </c>
    </row>
    <row r="221" spans="9:24">
      <c r="I221" s="15">
        <v>196</v>
      </c>
      <c r="J221" s="16">
        <f t="shared" ca="1" si="43"/>
        <v>63.947668978785281</v>
      </c>
      <c r="K221" s="16">
        <f t="shared" ca="1" si="48"/>
        <v>5528.9052546942512</v>
      </c>
      <c r="L221" s="16">
        <f t="shared" ca="1" si="49"/>
        <v>5528.9052546942512</v>
      </c>
      <c r="M221" s="16">
        <f t="shared" ca="1" si="50"/>
        <v>5626.3805982131953</v>
      </c>
      <c r="N221" s="16">
        <f t="shared" ca="1" si="44"/>
        <v>7.6592810250714827</v>
      </c>
      <c r="O221" s="16">
        <f t="shared" ca="1" si="45"/>
        <v>5634.0398792382666</v>
      </c>
      <c r="P221" s="16">
        <f t="shared" ca="1" si="51"/>
        <v>0</v>
      </c>
      <c r="Q221" s="16">
        <f t="shared" ca="1" si="46"/>
        <v>97.475343518943689</v>
      </c>
      <c r="R221" s="16">
        <f t="shared" ca="1" si="52"/>
        <v>105.13462454401517</v>
      </c>
      <c r="S221" s="15">
        <v>196</v>
      </c>
      <c r="T221" s="15">
        <f t="shared" ca="1" si="47"/>
        <v>4</v>
      </c>
      <c r="U221" s="16">
        <f t="shared" ca="1" si="39"/>
        <v>5584.7308797760688</v>
      </c>
      <c r="V221" s="16">
        <f t="shared" ca="1" si="40"/>
        <v>5557.1324094669953</v>
      </c>
      <c r="W221" s="16">
        <f t="shared" ca="1" si="41"/>
        <v>5580.288453713516</v>
      </c>
      <c r="X221" s="16">
        <f t="shared" ca="1" si="42"/>
        <v>5634.0398792382666</v>
      </c>
    </row>
    <row r="222" spans="9:24">
      <c r="I222" s="15">
        <v>197</v>
      </c>
      <c r="J222" s="16">
        <f t="shared" ca="1" si="43"/>
        <v>1.1294004906493098</v>
      </c>
      <c r="K222" s="16">
        <f t="shared" ca="1" si="48"/>
        <v>5530.0346551849007</v>
      </c>
      <c r="L222" s="16">
        <f t="shared" ca="1" si="49"/>
        <v>5557.1324094669953</v>
      </c>
      <c r="M222" s="16">
        <f t="shared" ca="1" si="50"/>
        <v>5604.6398139804369</v>
      </c>
      <c r="N222" s="16">
        <f t="shared" ca="1" si="44"/>
        <v>9.4679227150432297</v>
      </c>
      <c r="O222" s="16">
        <f t="shared" ca="1" si="45"/>
        <v>5614.1077366954805</v>
      </c>
      <c r="P222" s="16">
        <f t="shared" ca="1" si="51"/>
        <v>27.097754282094684</v>
      </c>
      <c r="Q222" s="16">
        <f t="shared" ca="1" si="46"/>
        <v>47.507404513441102</v>
      </c>
      <c r="R222" s="16">
        <f t="shared" ca="1" si="52"/>
        <v>84.073081510579016</v>
      </c>
      <c r="S222" s="15">
        <v>197</v>
      </c>
      <c r="T222" s="15">
        <f t="shared" ca="1" si="47"/>
        <v>2</v>
      </c>
      <c r="U222" s="16">
        <f t="shared" ref="U222:U285" ca="1" si="53">IF(U221=MIN(U221:X221), M222 + N222, U221)</f>
        <v>5584.7308797760688</v>
      </c>
      <c r="V222" s="16">
        <f t="shared" ref="V222:V285" ca="1" si="54">IF(V221=MIN(U221:X221), M222 + N222, V221)</f>
        <v>5614.1077366954805</v>
      </c>
      <c r="W222" s="16">
        <f t="shared" ref="W222:W285" ca="1" si="55">IF(W221=MIN(U221:X221), N222+M222, W221)</f>
        <v>5580.288453713516</v>
      </c>
      <c r="X222" s="16">
        <f t="shared" ref="X222:X285" ca="1" si="56">IF(X221=MIN(U221:X221), N222+M222, X221)</f>
        <v>5634.0398792382666</v>
      </c>
    </row>
    <row r="223" spans="9:24">
      <c r="I223" s="15">
        <v>198</v>
      </c>
      <c r="J223" s="16">
        <f t="shared" ca="1" si="43"/>
        <v>23.1986911004193</v>
      </c>
      <c r="K223" s="16">
        <f t="shared" ca="1" si="48"/>
        <v>5553.2333462853203</v>
      </c>
      <c r="L223" s="16">
        <f t="shared" ca="1" si="49"/>
        <v>5580.288453713516</v>
      </c>
      <c r="M223" s="16">
        <f t="shared" ca="1" si="50"/>
        <v>5641.4366398044558</v>
      </c>
      <c r="N223" s="16">
        <f t="shared" ca="1" si="44"/>
        <v>7.3323376935915787</v>
      </c>
      <c r="O223" s="16">
        <f t="shared" ca="1" si="45"/>
        <v>5648.7689774980472</v>
      </c>
      <c r="P223" s="16">
        <f t="shared" ca="1" si="51"/>
        <v>27.055107428195697</v>
      </c>
      <c r="Q223" s="16">
        <f t="shared" ca="1" si="46"/>
        <v>61.148186090939859</v>
      </c>
      <c r="R223" s="16">
        <f t="shared" ca="1" si="52"/>
        <v>95.535631212727139</v>
      </c>
      <c r="S223" s="15">
        <v>198</v>
      </c>
      <c r="T223" s="15">
        <f t="shared" ca="1" si="47"/>
        <v>3</v>
      </c>
      <c r="U223" s="16">
        <f t="shared" ca="1" si="53"/>
        <v>5584.7308797760688</v>
      </c>
      <c r="V223" s="16">
        <f t="shared" ca="1" si="54"/>
        <v>5614.1077366954805</v>
      </c>
      <c r="W223" s="16">
        <f t="shared" ca="1" si="55"/>
        <v>5648.7689774980472</v>
      </c>
      <c r="X223" s="16">
        <f t="shared" ca="1" si="56"/>
        <v>5634.0398792382666</v>
      </c>
    </row>
    <row r="224" spans="9:24">
      <c r="I224" s="15">
        <v>199</v>
      </c>
      <c r="J224" s="16">
        <f t="shared" ca="1" si="43"/>
        <v>75.293148026192512</v>
      </c>
      <c r="K224" s="16">
        <f t="shared" ca="1" si="48"/>
        <v>5628.5264943115126</v>
      </c>
      <c r="L224" s="16">
        <f t="shared" ca="1" si="49"/>
        <v>5628.5264943115126</v>
      </c>
      <c r="M224" s="16">
        <f t="shared" ca="1" si="50"/>
        <v>5656.9388716873927</v>
      </c>
      <c r="N224" s="16">
        <f t="shared" ca="1" si="44"/>
        <v>8.4574125951036727</v>
      </c>
      <c r="O224" s="16">
        <f t="shared" ca="1" si="45"/>
        <v>5665.3962842824967</v>
      </c>
      <c r="P224" s="16">
        <f t="shared" ca="1" si="51"/>
        <v>0</v>
      </c>
      <c r="Q224" s="16">
        <f t="shared" ca="1" si="46"/>
        <v>28.412377375880254</v>
      </c>
      <c r="R224" s="16">
        <f t="shared" ca="1" si="52"/>
        <v>36.869789970983931</v>
      </c>
      <c r="S224" s="15">
        <v>199</v>
      </c>
      <c r="T224" s="15">
        <f t="shared" ca="1" si="47"/>
        <v>1</v>
      </c>
      <c r="U224" s="16">
        <f t="shared" ca="1" si="53"/>
        <v>5665.3962842824967</v>
      </c>
      <c r="V224" s="16">
        <f t="shared" ca="1" si="54"/>
        <v>5614.1077366954805</v>
      </c>
      <c r="W224" s="16">
        <f t="shared" ca="1" si="55"/>
        <v>5648.7689774980472</v>
      </c>
      <c r="X224" s="16">
        <f t="shared" ca="1" si="56"/>
        <v>5634.0398792382666</v>
      </c>
    </row>
    <row r="225" spans="9:24">
      <c r="I225" s="15">
        <v>200</v>
      </c>
      <c r="J225" s="16">
        <f t="shared" ca="1" si="43"/>
        <v>10.340649028452352</v>
      </c>
      <c r="K225" s="16">
        <f t="shared" ca="1" si="48"/>
        <v>5638.867143339965</v>
      </c>
      <c r="L225" s="16">
        <f t="shared" ca="1" si="49"/>
        <v>5638.867143339965</v>
      </c>
      <c r="M225" s="16">
        <f t="shared" ca="1" si="50"/>
        <v>5715.0525642401499</v>
      </c>
      <c r="N225" s="16">
        <f t="shared" ca="1" si="44"/>
        <v>8.0321825989049369</v>
      </c>
      <c r="O225" s="16">
        <f t="shared" ca="1" si="45"/>
        <v>5723.0847468390548</v>
      </c>
      <c r="P225" s="16">
        <f t="shared" ca="1" si="51"/>
        <v>0</v>
      </c>
      <c r="Q225" s="16">
        <f t="shared" ca="1" si="46"/>
        <v>76.185420900185349</v>
      </c>
      <c r="R225" s="16">
        <f t="shared" ca="1" si="52"/>
        <v>84.217603499090288</v>
      </c>
      <c r="S225" s="15">
        <v>200</v>
      </c>
      <c r="T225" s="15">
        <f t="shared" ca="1" si="47"/>
        <v>2</v>
      </c>
      <c r="U225" s="16">
        <f t="shared" ca="1" si="53"/>
        <v>5665.3962842824967</v>
      </c>
      <c r="V225" s="16">
        <f t="shared" ca="1" si="54"/>
        <v>5723.0847468390548</v>
      </c>
      <c r="W225" s="16">
        <f t="shared" ca="1" si="55"/>
        <v>5648.7689774980472</v>
      </c>
      <c r="X225" s="16">
        <f t="shared" ca="1" si="56"/>
        <v>5634.0398792382666</v>
      </c>
    </row>
    <row r="226" spans="9:24">
      <c r="I226" s="15">
        <v>201</v>
      </c>
      <c r="J226" s="16">
        <f t="shared" ca="1" si="43"/>
        <v>27.196344930010515</v>
      </c>
      <c r="K226" s="16">
        <f t="shared" ca="1" si="48"/>
        <v>5666.0634882699751</v>
      </c>
      <c r="L226" s="16">
        <f t="shared" ca="1" si="49"/>
        <v>5666.0634882699751</v>
      </c>
      <c r="M226" s="16">
        <f t="shared" ca="1" si="50"/>
        <v>5728.8387275773448</v>
      </c>
      <c r="N226" s="16">
        <f t="shared" ca="1" si="44"/>
        <v>8.7053033797737953</v>
      </c>
      <c r="O226" s="16">
        <f t="shared" ca="1" si="45"/>
        <v>5737.5440309571186</v>
      </c>
      <c r="P226" s="16">
        <f t="shared" ca="1" si="51"/>
        <v>0</v>
      </c>
      <c r="Q226" s="16">
        <f t="shared" ca="1" si="46"/>
        <v>62.775239307369375</v>
      </c>
      <c r="R226" s="16">
        <f t="shared" ca="1" si="52"/>
        <v>71.480542687143171</v>
      </c>
      <c r="S226" s="15">
        <v>201</v>
      </c>
      <c r="T226" s="15">
        <f t="shared" ca="1" si="47"/>
        <v>4</v>
      </c>
      <c r="U226" s="16">
        <f t="shared" ca="1" si="53"/>
        <v>5665.3962842824967</v>
      </c>
      <c r="V226" s="16">
        <f t="shared" ca="1" si="54"/>
        <v>5723.0847468390548</v>
      </c>
      <c r="W226" s="16">
        <f t="shared" ca="1" si="55"/>
        <v>5648.7689774980472</v>
      </c>
      <c r="X226" s="16">
        <f t="shared" ca="1" si="56"/>
        <v>5737.5440309571186</v>
      </c>
    </row>
    <row r="227" spans="9:24">
      <c r="I227" s="15">
        <v>202</v>
      </c>
      <c r="J227" s="16">
        <f t="shared" ca="1" si="43"/>
        <v>1.5888113420650654</v>
      </c>
      <c r="K227" s="16">
        <f t="shared" ca="1" si="48"/>
        <v>5667.6522996120402</v>
      </c>
      <c r="L227" s="16">
        <f t="shared" ca="1" si="49"/>
        <v>5667.6522996120402</v>
      </c>
      <c r="M227" s="16">
        <f t="shared" ca="1" si="50"/>
        <v>5743.8133930871345</v>
      </c>
      <c r="N227" s="16">
        <f t="shared" ca="1" si="44"/>
        <v>7.0484056362491501</v>
      </c>
      <c r="O227" s="16">
        <f t="shared" ca="1" si="45"/>
        <v>5750.8617987233838</v>
      </c>
      <c r="P227" s="16">
        <f t="shared" ca="1" si="51"/>
        <v>0</v>
      </c>
      <c r="Q227" s="16">
        <f t="shared" ca="1" si="46"/>
        <v>76.161093475093907</v>
      </c>
      <c r="R227" s="16">
        <f t="shared" ca="1" si="52"/>
        <v>83.209499111343064</v>
      </c>
      <c r="S227" s="15">
        <v>202</v>
      </c>
      <c r="T227" s="15">
        <f t="shared" ca="1" si="47"/>
        <v>3</v>
      </c>
      <c r="U227" s="16">
        <f t="shared" ca="1" si="53"/>
        <v>5665.3962842824967</v>
      </c>
      <c r="V227" s="16">
        <f t="shared" ca="1" si="54"/>
        <v>5723.0847468390548</v>
      </c>
      <c r="W227" s="16">
        <f t="shared" ca="1" si="55"/>
        <v>5750.8617987233838</v>
      </c>
      <c r="X227" s="16">
        <f t="shared" ca="1" si="56"/>
        <v>5737.5440309571186</v>
      </c>
    </row>
    <row r="228" spans="9:24">
      <c r="I228" s="15">
        <v>203</v>
      </c>
      <c r="J228" s="16">
        <f t="shared" ca="1" si="43"/>
        <v>1.1085676719620703</v>
      </c>
      <c r="K228" s="16">
        <f t="shared" ca="1" si="48"/>
        <v>5668.7608672840024</v>
      </c>
      <c r="L228" s="16">
        <f t="shared" ca="1" si="49"/>
        <v>5668.7608672840024</v>
      </c>
      <c r="M228" s="16">
        <f t="shared" ca="1" si="50"/>
        <v>5744.1483694744438</v>
      </c>
      <c r="N228" s="16">
        <f t="shared" ca="1" si="44"/>
        <v>8.4695112465698141</v>
      </c>
      <c r="O228" s="16">
        <f t="shared" ca="1" si="45"/>
        <v>5752.6178807210135</v>
      </c>
      <c r="P228" s="16">
        <f t="shared" ca="1" si="51"/>
        <v>0</v>
      </c>
      <c r="Q228" s="16">
        <f t="shared" ca="1" si="46"/>
        <v>75.387502190441012</v>
      </c>
      <c r="R228" s="16">
        <f t="shared" ca="1" si="52"/>
        <v>83.857013437010821</v>
      </c>
      <c r="S228" s="15">
        <v>203</v>
      </c>
      <c r="T228" s="15">
        <f t="shared" ca="1" si="47"/>
        <v>1</v>
      </c>
      <c r="U228" s="16">
        <f t="shared" ca="1" si="53"/>
        <v>5752.6178807210135</v>
      </c>
      <c r="V228" s="16">
        <f t="shared" ca="1" si="54"/>
        <v>5723.0847468390548</v>
      </c>
      <c r="W228" s="16">
        <f t="shared" ca="1" si="55"/>
        <v>5750.8617987233838</v>
      </c>
      <c r="X228" s="16">
        <f t="shared" ca="1" si="56"/>
        <v>5737.5440309571186</v>
      </c>
    </row>
    <row r="229" spans="9:24">
      <c r="I229" s="15">
        <v>204</v>
      </c>
      <c r="J229" s="16">
        <f t="shared" ca="1" si="43"/>
        <v>122.32326254331933</v>
      </c>
      <c r="K229" s="16">
        <f t="shared" ca="1" si="48"/>
        <v>5791.0841298273217</v>
      </c>
      <c r="L229" s="16">
        <f t="shared" ca="1" si="49"/>
        <v>5791.0841298273217</v>
      </c>
      <c r="M229" s="16">
        <f t="shared" ca="1" si="50"/>
        <v>5798.4463935745343</v>
      </c>
      <c r="N229" s="16">
        <f t="shared" ca="1" si="44"/>
        <v>7.7962594215294665</v>
      </c>
      <c r="O229" s="16">
        <f t="shared" ca="1" si="45"/>
        <v>5806.242652996064</v>
      </c>
      <c r="P229" s="16">
        <f t="shared" ca="1" si="51"/>
        <v>0</v>
      </c>
      <c r="Q229" s="16">
        <f t="shared" ca="1" si="46"/>
        <v>7.3622637472125376</v>
      </c>
      <c r="R229" s="16">
        <f t="shared" ca="1" si="52"/>
        <v>15.158523168742004</v>
      </c>
      <c r="S229" s="15">
        <v>204</v>
      </c>
      <c r="T229" s="15">
        <f t="shared" ca="1" si="47"/>
        <v>2</v>
      </c>
      <c r="U229" s="16">
        <f t="shared" ca="1" si="53"/>
        <v>5752.6178807210135</v>
      </c>
      <c r="V229" s="16">
        <f t="shared" ca="1" si="54"/>
        <v>5806.242652996064</v>
      </c>
      <c r="W229" s="16">
        <f t="shared" ca="1" si="55"/>
        <v>5750.8617987233838</v>
      </c>
      <c r="X229" s="16">
        <f t="shared" ca="1" si="56"/>
        <v>5737.5440309571186</v>
      </c>
    </row>
    <row r="230" spans="9:24">
      <c r="I230" s="15">
        <v>205</v>
      </c>
      <c r="J230" s="16">
        <f t="shared" ca="1" si="43"/>
        <v>31.240583170286847</v>
      </c>
      <c r="K230" s="16">
        <f t="shared" ca="1" si="48"/>
        <v>5822.3247129976089</v>
      </c>
      <c r="L230" s="16">
        <f t="shared" ca="1" si="49"/>
        <v>5822.3247129976089</v>
      </c>
      <c r="M230" s="16">
        <f t="shared" ca="1" si="50"/>
        <v>5914.3404332040236</v>
      </c>
      <c r="N230" s="16">
        <f t="shared" ca="1" si="44"/>
        <v>7.9365171043339036</v>
      </c>
      <c r="O230" s="16">
        <f t="shared" ca="1" si="45"/>
        <v>5922.2769503083573</v>
      </c>
      <c r="P230" s="16">
        <f t="shared" ca="1" si="51"/>
        <v>0</v>
      </c>
      <c r="Q230" s="16">
        <f t="shared" ca="1" si="46"/>
        <v>92.015720206414727</v>
      </c>
      <c r="R230" s="16">
        <f t="shared" ca="1" si="52"/>
        <v>99.952237310748629</v>
      </c>
      <c r="S230" s="15">
        <v>205</v>
      </c>
      <c r="T230" s="15">
        <f t="shared" ca="1" si="47"/>
        <v>4</v>
      </c>
      <c r="U230" s="16">
        <f t="shared" ca="1" si="53"/>
        <v>5752.6178807210135</v>
      </c>
      <c r="V230" s="16">
        <f t="shared" ca="1" si="54"/>
        <v>5806.242652996064</v>
      </c>
      <c r="W230" s="16">
        <f t="shared" ca="1" si="55"/>
        <v>5750.8617987233838</v>
      </c>
      <c r="X230" s="16">
        <f t="shared" ca="1" si="56"/>
        <v>5922.2769503083573</v>
      </c>
    </row>
    <row r="231" spans="9:24">
      <c r="I231" s="15">
        <v>206</v>
      </c>
      <c r="J231" s="16">
        <f t="shared" ca="1" si="43"/>
        <v>12.993681774672579</v>
      </c>
      <c r="K231" s="16">
        <f t="shared" ca="1" si="48"/>
        <v>5835.3183947722819</v>
      </c>
      <c r="L231" s="16">
        <f t="shared" ca="1" si="49"/>
        <v>5835.3183947722819</v>
      </c>
      <c r="M231" s="16">
        <f t="shared" ca="1" si="50"/>
        <v>5909.5165213703176</v>
      </c>
      <c r="N231" s="16">
        <f t="shared" ca="1" si="44"/>
        <v>9.552614141996397</v>
      </c>
      <c r="O231" s="16">
        <f t="shared" ca="1" si="45"/>
        <v>5919.0691355123136</v>
      </c>
      <c r="P231" s="16">
        <f t="shared" ca="1" si="51"/>
        <v>0</v>
      </c>
      <c r="Q231" s="16">
        <f t="shared" ca="1" si="46"/>
        <v>74.198126598035955</v>
      </c>
      <c r="R231" s="16">
        <f t="shared" ca="1" si="52"/>
        <v>83.750740740032356</v>
      </c>
      <c r="S231" s="15">
        <v>206</v>
      </c>
      <c r="T231" s="15">
        <f t="shared" ca="1" si="47"/>
        <v>3</v>
      </c>
      <c r="U231" s="16">
        <f t="shared" ca="1" si="53"/>
        <v>5752.6178807210135</v>
      </c>
      <c r="V231" s="16">
        <f t="shared" ca="1" si="54"/>
        <v>5806.242652996064</v>
      </c>
      <c r="W231" s="16">
        <f t="shared" ca="1" si="55"/>
        <v>5919.0691355123136</v>
      </c>
      <c r="X231" s="16">
        <f t="shared" ca="1" si="56"/>
        <v>5922.2769503083573</v>
      </c>
    </row>
    <row r="232" spans="9:24">
      <c r="I232" s="15">
        <v>207</v>
      </c>
      <c r="J232" s="16">
        <f t="shared" ca="1" si="43"/>
        <v>2.1550819545357434</v>
      </c>
      <c r="K232" s="16">
        <f t="shared" ca="1" si="48"/>
        <v>5837.4734767268174</v>
      </c>
      <c r="L232" s="16">
        <f t="shared" ca="1" si="49"/>
        <v>5837.4734767268174</v>
      </c>
      <c r="M232" s="16">
        <f t="shared" ca="1" si="50"/>
        <v>5943.0570033371732</v>
      </c>
      <c r="N232" s="16">
        <f t="shared" ca="1" si="44"/>
        <v>6.8871331988471347</v>
      </c>
      <c r="O232" s="16">
        <f t="shared" ca="1" si="45"/>
        <v>5949.9441365360208</v>
      </c>
      <c r="P232" s="16">
        <f t="shared" ca="1" si="51"/>
        <v>0</v>
      </c>
      <c r="Q232" s="16">
        <f t="shared" ca="1" si="46"/>
        <v>105.5835266103557</v>
      </c>
      <c r="R232" s="16">
        <f t="shared" ca="1" si="52"/>
        <v>112.47065980920284</v>
      </c>
      <c r="S232" s="15">
        <v>207</v>
      </c>
      <c r="T232" s="15">
        <f t="shared" ca="1" si="47"/>
        <v>1</v>
      </c>
      <c r="U232" s="16">
        <f t="shared" ca="1" si="53"/>
        <v>5949.9441365360208</v>
      </c>
      <c r="V232" s="16">
        <f t="shared" ca="1" si="54"/>
        <v>5806.242652996064</v>
      </c>
      <c r="W232" s="16">
        <f t="shared" ca="1" si="55"/>
        <v>5919.0691355123136</v>
      </c>
      <c r="X232" s="16">
        <f t="shared" ca="1" si="56"/>
        <v>5922.2769503083573</v>
      </c>
    </row>
    <row r="233" spans="9:24">
      <c r="I233" s="15">
        <v>208</v>
      </c>
      <c r="J233" s="16">
        <f t="shared" ca="1" si="43"/>
        <v>7.954070429404279</v>
      </c>
      <c r="K233" s="16">
        <f t="shared" ca="1" si="48"/>
        <v>5845.4275471562214</v>
      </c>
      <c r="L233" s="16">
        <f t="shared" ca="1" si="49"/>
        <v>5845.4275471562214</v>
      </c>
      <c r="M233" s="16">
        <f t="shared" ca="1" si="50"/>
        <v>5881.5053720777723</v>
      </c>
      <c r="N233" s="16">
        <f t="shared" ca="1" si="44"/>
        <v>7.1478916006866902</v>
      </c>
      <c r="O233" s="16">
        <f t="shared" ca="1" si="45"/>
        <v>5888.6532636784586</v>
      </c>
      <c r="P233" s="16">
        <f t="shared" ca="1" si="51"/>
        <v>0</v>
      </c>
      <c r="Q233" s="16">
        <f t="shared" ca="1" si="46"/>
        <v>36.077824921551205</v>
      </c>
      <c r="R233" s="16">
        <f t="shared" ca="1" si="52"/>
        <v>43.225716522237896</v>
      </c>
      <c r="S233" s="15">
        <v>208</v>
      </c>
      <c r="T233" s="15">
        <f t="shared" ca="1" si="47"/>
        <v>2</v>
      </c>
      <c r="U233" s="16">
        <f t="shared" ca="1" si="53"/>
        <v>5949.9441365360208</v>
      </c>
      <c r="V233" s="16">
        <f t="shared" ca="1" si="54"/>
        <v>5888.6532636784586</v>
      </c>
      <c r="W233" s="16">
        <f t="shared" ca="1" si="55"/>
        <v>5919.0691355123136</v>
      </c>
      <c r="X233" s="16">
        <f t="shared" ca="1" si="56"/>
        <v>5922.2769503083573</v>
      </c>
    </row>
    <row r="234" spans="9:24">
      <c r="I234" s="15">
        <v>209</v>
      </c>
      <c r="J234" s="16">
        <f t="shared" ca="1" si="43"/>
        <v>9.9191993362064839</v>
      </c>
      <c r="K234" s="16">
        <f t="shared" ca="1" si="48"/>
        <v>5855.3467464924279</v>
      </c>
      <c r="L234" s="16">
        <f t="shared" ca="1" si="49"/>
        <v>5888.6532636784586</v>
      </c>
      <c r="M234" s="16">
        <f t="shared" ca="1" si="50"/>
        <v>5963.9586442777181</v>
      </c>
      <c r="N234" s="16">
        <f t="shared" ca="1" si="44"/>
        <v>7.0894356251265709</v>
      </c>
      <c r="O234" s="16">
        <f t="shared" ca="1" si="45"/>
        <v>5971.0480799028446</v>
      </c>
      <c r="P234" s="16">
        <f t="shared" ca="1" si="51"/>
        <v>33.30651718603076</v>
      </c>
      <c r="Q234" s="16">
        <f t="shared" ca="1" si="46"/>
        <v>75.305380599259138</v>
      </c>
      <c r="R234" s="16">
        <f t="shared" ca="1" si="52"/>
        <v>115.70133341041647</v>
      </c>
      <c r="S234" s="15">
        <v>209</v>
      </c>
      <c r="T234" s="15">
        <f t="shared" ca="1" si="47"/>
        <v>2</v>
      </c>
      <c r="U234" s="16">
        <f t="shared" ca="1" si="53"/>
        <v>5949.9441365360208</v>
      </c>
      <c r="V234" s="16">
        <f t="shared" ca="1" si="54"/>
        <v>5971.0480799028446</v>
      </c>
      <c r="W234" s="16">
        <f t="shared" ca="1" si="55"/>
        <v>5919.0691355123136</v>
      </c>
      <c r="X234" s="16">
        <f t="shared" ca="1" si="56"/>
        <v>5922.2769503083573</v>
      </c>
    </row>
    <row r="235" spans="9:24">
      <c r="I235" s="15">
        <v>210</v>
      </c>
      <c r="J235" s="16">
        <f t="shared" ca="1" si="43"/>
        <v>1.2250310298460347</v>
      </c>
      <c r="K235" s="16">
        <f t="shared" ca="1" si="48"/>
        <v>5856.5717775222738</v>
      </c>
      <c r="L235" s="16">
        <f t="shared" ca="1" si="49"/>
        <v>5919.0691355123136</v>
      </c>
      <c r="M235" s="16">
        <f t="shared" ca="1" si="50"/>
        <v>6018.4348039097122</v>
      </c>
      <c r="N235" s="16">
        <f t="shared" ca="1" si="44"/>
        <v>7.5726044408423618</v>
      </c>
      <c r="O235" s="16">
        <f t="shared" ca="1" si="45"/>
        <v>6026.0074083505542</v>
      </c>
      <c r="P235" s="16">
        <f t="shared" ca="1" si="51"/>
        <v>62.497357990039745</v>
      </c>
      <c r="Q235" s="16">
        <f t="shared" ca="1" si="46"/>
        <v>99.365668397398451</v>
      </c>
      <c r="R235" s="16">
        <f t="shared" ca="1" si="52"/>
        <v>169.43563082828055</v>
      </c>
      <c r="S235" s="15">
        <v>210</v>
      </c>
      <c r="T235" s="15">
        <f t="shared" ca="1" si="47"/>
        <v>3</v>
      </c>
      <c r="U235" s="16">
        <f t="shared" ca="1" si="53"/>
        <v>5949.9441365360208</v>
      </c>
      <c r="V235" s="16">
        <f t="shared" ca="1" si="54"/>
        <v>5971.0480799028446</v>
      </c>
      <c r="W235" s="16">
        <f t="shared" ca="1" si="55"/>
        <v>6026.0074083505542</v>
      </c>
      <c r="X235" s="16">
        <f t="shared" ca="1" si="56"/>
        <v>5922.2769503083573</v>
      </c>
    </row>
    <row r="236" spans="9:24">
      <c r="I236" s="15">
        <v>211</v>
      </c>
      <c r="J236" s="16">
        <f t="shared" ca="1" si="43"/>
        <v>34.744968656631627</v>
      </c>
      <c r="K236" s="16">
        <f t="shared" ca="1" si="48"/>
        <v>5891.3167461789053</v>
      </c>
      <c r="L236" s="16">
        <f t="shared" ca="1" si="49"/>
        <v>5922.2769503083573</v>
      </c>
      <c r="M236" s="16">
        <f t="shared" ca="1" si="50"/>
        <v>5973.9576295598508</v>
      </c>
      <c r="N236" s="16">
        <f t="shared" ca="1" si="44"/>
        <v>6.4492552805795551</v>
      </c>
      <c r="O236" s="16">
        <f t="shared" ca="1" si="45"/>
        <v>5980.4068848404304</v>
      </c>
      <c r="P236" s="16">
        <f t="shared" ca="1" si="51"/>
        <v>30.960204129451995</v>
      </c>
      <c r="Q236" s="16">
        <f t="shared" ca="1" si="46"/>
        <v>51.680679251493146</v>
      </c>
      <c r="R236" s="16">
        <f t="shared" ca="1" si="52"/>
        <v>89.090138661524691</v>
      </c>
      <c r="S236" s="15">
        <v>211</v>
      </c>
      <c r="T236" s="15">
        <f t="shared" ca="1" si="47"/>
        <v>4</v>
      </c>
      <c r="U236" s="16">
        <f t="shared" ca="1" si="53"/>
        <v>5949.9441365360208</v>
      </c>
      <c r="V236" s="16">
        <f t="shared" ca="1" si="54"/>
        <v>5971.0480799028446</v>
      </c>
      <c r="W236" s="16">
        <f t="shared" ca="1" si="55"/>
        <v>6026.0074083505542</v>
      </c>
      <c r="X236" s="16">
        <f t="shared" ca="1" si="56"/>
        <v>5980.4068848404304</v>
      </c>
    </row>
    <row r="237" spans="9:24">
      <c r="I237" s="15">
        <v>212</v>
      </c>
      <c r="J237" s="16">
        <f t="shared" ca="1" si="43"/>
        <v>10.13040402504164</v>
      </c>
      <c r="K237" s="16">
        <f t="shared" ca="1" si="48"/>
        <v>5901.4471502039469</v>
      </c>
      <c r="L237" s="16">
        <f t="shared" ca="1" si="49"/>
        <v>5949.9441365360208</v>
      </c>
      <c r="M237" s="16">
        <f t="shared" ca="1" si="50"/>
        <v>6002.1873724565849</v>
      </c>
      <c r="N237" s="16">
        <f t="shared" ca="1" si="44"/>
        <v>5.4447925512946131</v>
      </c>
      <c r="O237" s="16">
        <f t="shared" ca="1" si="45"/>
        <v>6007.6321650078798</v>
      </c>
      <c r="P237" s="16">
        <f t="shared" ca="1" si="51"/>
        <v>48.496986332073902</v>
      </c>
      <c r="Q237" s="16">
        <f t="shared" ca="1" si="46"/>
        <v>52.243235920564494</v>
      </c>
      <c r="R237" s="16">
        <f t="shared" ca="1" si="52"/>
        <v>106.18501480393302</v>
      </c>
      <c r="S237" s="15">
        <v>212</v>
      </c>
      <c r="T237" s="15">
        <f t="shared" ca="1" si="47"/>
        <v>1</v>
      </c>
      <c r="U237" s="16">
        <f t="shared" ca="1" si="53"/>
        <v>6007.6321650078798</v>
      </c>
      <c r="V237" s="16">
        <f t="shared" ca="1" si="54"/>
        <v>5971.0480799028446</v>
      </c>
      <c r="W237" s="16">
        <f t="shared" ca="1" si="55"/>
        <v>6026.0074083505542</v>
      </c>
      <c r="X237" s="16">
        <f t="shared" ca="1" si="56"/>
        <v>5980.4068848404304</v>
      </c>
    </row>
    <row r="238" spans="9:24">
      <c r="I238" s="15">
        <v>213</v>
      </c>
      <c r="J238" s="16">
        <f t="shared" ca="1" si="43"/>
        <v>20.620758642052181</v>
      </c>
      <c r="K238" s="16">
        <f t="shared" ca="1" si="48"/>
        <v>5922.0679088459992</v>
      </c>
      <c r="L238" s="16">
        <f t="shared" ca="1" si="49"/>
        <v>5971.0480799028446</v>
      </c>
      <c r="M238" s="16">
        <f t="shared" ca="1" si="50"/>
        <v>6039.4212950236542</v>
      </c>
      <c r="N238" s="16">
        <f t="shared" ca="1" si="44"/>
        <v>7.7029375554463781</v>
      </c>
      <c r="O238" s="16">
        <f t="shared" ca="1" si="45"/>
        <v>6047.1242325791009</v>
      </c>
      <c r="P238" s="16">
        <f t="shared" ca="1" si="51"/>
        <v>48.980171056845393</v>
      </c>
      <c r="Q238" s="16">
        <f t="shared" ca="1" si="46"/>
        <v>68.373215120809675</v>
      </c>
      <c r="R238" s="16">
        <f t="shared" ca="1" si="52"/>
        <v>125.05632373310145</v>
      </c>
      <c r="S238" s="15">
        <v>213</v>
      </c>
      <c r="T238" s="15">
        <f t="shared" ca="1" si="47"/>
        <v>2</v>
      </c>
      <c r="U238" s="16">
        <f t="shared" ca="1" si="53"/>
        <v>6007.6321650078798</v>
      </c>
      <c r="V238" s="16">
        <f t="shared" ca="1" si="54"/>
        <v>6047.1242325791009</v>
      </c>
      <c r="W238" s="16">
        <f t="shared" ca="1" si="55"/>
        <v>6026.0074083505542</v>
      </c>
      <c r="X238" s="16">
        <f t="shared" ca="1" si="56"/>
        <v>5980.4068848404304</v>
      </c>
    </row>
    <row r="239" spans="9:24">
      <c r="I239" s="15">
        <v>214</v>
      </c>
      <c r="J239" s="16">
        <f t="shared" ca="1" si="43"/>
        <v>18.201979436776472</v>
      </c>
      <c r="K239" s="16">
        <f t="shared" ca="1" si="48"/>
        <v>5940.2698882827754</v>
      </c>
      <c r="L239" s="16">
        <f t="shared" ca="1" si="49"/>
        <v>5980.4068848404304</v>
      </c>
      <c r="M239" s="16">
        <f t="shared" ca="1" si="50"/>
        <v>6056.8965735087595</v>
      </c>
      <c r="N239" s="16">
        <f t="shared" ca="1" si="44"/>
        <v>6.6133367604003537</v>
      </c>
      <c r="O239" s="16">
        <f t="shared" ca="1" si="45"/>
        <v>6063.5099102691602</v>
      </c>
      <c r="P239" s="16">
        <f t="shared" ca="1" si="51"/>
        <v>40.136996557655038</v>
      </c>
      <c r="Q239" s="16">
        <f t="shared" ca="1" si="46"/>
        <v>76.489688668328782</v>
      </c>
      <c r="R239" s="16">
        <f t="shared" ca="1" si="52"/>
        <v>123.24002198638418</v>
      </c>
      <c r="S239" s="15">
        <v>214</v>
      </c>
      <c r="T239" s="15">
        <f t="shared" ca="1" si="47"/>
        <v>4</v>
      </c>
      <c r="U239" s="16">
        <f t="shared" ca="1" si="53"/>
        <v>6007.6321650078798</v>
      </c>
      <c r="V239" s="16">
        <f t="shared" ca="1" si="54"/>
        <v>6047.1242325791009</v>
      </c>
      <c r="W239" s="16">
        <f t="shared" ca="1" si="55"/>
        <v>6026.0074083505542</v>
      </c>
      <c r="X239" s="16">
        <f t="shared" ca="1" si="56"/>
        <v>6063.5099102691602</v>
      </c>
    </row>
    <row r="240" spans="9:24">
      <c r="I240" s="15">
        <v>215</v>
      </c>
      <c r="J240" s="16">
        <f t="shared" ca="1" si="43"/>
        <v>3.8340604175774042</v>
      </c>
      <c r="K240" s="16">
        <f t="shared" ca="1" si="48"/>
        <v>5944.1039487003527</v>
      </c>
      <c r="L240" s="16">
        <f t="shared" ca="1" si="49"/>
        <v>6007.6321650078798</v>
      </c>
      <c r="M240" s="16">
        <f t="shared" ca="1" si="50"/>
        <v>6022.2623289651456</v>
      </c>
      <c r="N240" s="16">
        <f t="shared" ca="1" si="44"/>
        <v>7.9288088854401266</v>
      </c>
      <c r="O240" s="16">
        <f t="shared" ca="1" si="45"/>
        <v>6030.1911378505856</v>
      </c>
      <c r="P240" s="16">
        <f t="shared" ca="1" si="51"/>
        <v>63.528216307527146</v>
      </c>
      <c r="Q240" s="16">
        <f t="shared" ca="1" si="46"/>
        <v>14.630163957265268</v>
      </c>
      <c r="R240" s="16">
        <f t="shared" ca="1" si="52"/>
        <v>86.087189150232547</v>
      </c>
      <c r="S240" s="15">
        <v>215</v>
      </c>
      <c r="T240" s="15">
        <f t="shared" ca="1" si="47"/>
        <v>1</v>
      </c>
      <c r="U240" s="16">
        <f t="shared" ca="1" si="53"/>
        <v>6030.1911378505856</v>
      </c>
      <c r="V240" s="16">
        <f t="shared" ca="1" si="54"/>
        <v>6047.1242325791009</v>
      </c>
      <c r="W240" s="16">
        <f t="shared" ca="1" si="55"/>
        <v>6026.0074083505542</v>
      </c>
      <c r="X240" s="16">
        <f t="shared" ca="1" si="56"/>
        <v>6063.5099102691602</v>
      </c>
    </row>
    <row r="241" spans="9:24">
      <c r="I241" s="15">
        <v>216</v>
      </c>
      <c r="J241" s="16">
        <f t="shared" ca="1" si="43"/>
        <v>4.4575969643160276</v>
      </c>
      <c r="K241" s="16">
        <f t="shared" ca="1" si="48"/>
        <v>5948.5615456646683</v>
      </c>
      <c r="L241" s="16">
        <f t="shared" ca="1" si="49"/>
        <v>6026.0074083505542</v>
      </c>
      <c r="M241" s="16">
        <f t="shared" ca="1" si="50"/>
        <v>6065.9987209551127</v>
      </c>
      <c r="N241" s="16">
        <f t="shared" ca="1" si="44"/>
        <v>9.0720587103664414</v>
      </c>
      <c r="O241" s="16">
        <f t="shared" ca="1" si="45"/>
        <v>6075.0707796654788</v>
      </c>
      <c r="P241" s="16">
        <f t="shared" ca="1" si="51"/>
        <v>77.445862685885913</v>
      </c>
      <c r="Q241" s="16">
        <f t="shared" ca="1" si="46"/>
        <v>39.991312604558715</v>
      </c>
      <c r="R241" s="16">
        <f t="shared" ca="1" si="52"/>
        <v>126.50923400081106</v>
      </c>
      <c r="S241" s="15">
        <v>216</v>
      </c>
      <c r="T241" s="15">
        <f t="shared" ca="1" si="47"/>
        <v>3</v>
      </c>
      <c r="U241" s="16">
        <f t="shared" ca="1" si="53"/>
        <v>6030.1911378505856</v>
      </c>
      <c r="V241" s="16">
        <f t="shared" ca="1" si="54"/>
        <v>6047.1242325791009</v>
      </c>
      <c r="W241" s="16">
        <f t="shared" ca="1" si="55"/>
        <v>6075.0707796654788</v>
      </c>
      <c r="X241" s="16">
        <f t="shared" ca="1" si="56"/>
        <v>6063.5099102691602</v>
      </c>
    </row>
    <row r="242" spans="9:24">
      <c r="I242" s="15">
        <v>217</v>
      </c>
      <c r="J242" s="16">
        <f t="shared" ca="1" si="43"/>
        <v>18.789070991686717</v>
      </c>
      <c r="K242" s="16">
        <f t="shared" ca="1" si="48"/>
        <v>5967.3506166563548</v>
      </c>
      <c r="L242" s="16">
        <f t="shared" ca="1" si="49"/>
        <v>6030.1911378505856</v>
      </c>
      <c r="M242" s="16">
        <f t="shared" ca="1" si="50"/>
        <v>6077.0061822399111</v>
      </c>
      <c r="N242" s="16">
        <f t="shared" ca="1" si="44"/>
        <v>8.3725090354315554</v>
      </c>
      <c r="O242" s="16">
        <f t="shared" ca="1" si="45"/>
        <v>6085.378691275343</v>
      </c>
      <c r="P242" s="16">
        <f t="shared" ca="1" si="51"/>
        <v>62.84052119423086</v>
      </c>
      <c r="Q242" s="16">
        <f t="shared" ca="1" si="46"/>
        <v>46.815044389325948</v>
      </c>
      <c r="R242" s="16">
        <f t="shared" ca="1" si="52"/>
        <v>118.02807461898837</v>
      </c>
      <c r="S242" s="15">
        <v>217</v>
      </c>
      <c r="T242" s="15">
        <f t="shared" ca="1" si="47"/>
        <v>1</v>
      </c>
      <c r="U242" s="16">
        <f t="shared" ca="1" si="53"/>
        <v>6085.378691275343</v>
      </c>
      <c r="V242" s="16">
        <f t="shared" ca="1" si="54"/>
        <v>6047.1242325791009</v>
      </c>
      <c r="W242" s="16">
        <f t="shared" ca="1" si="55"/>
        <v>6075.0707796654788</v>
      </c>
      <c r="X242" s="16">
        <f t="shared" ca="1" si="56"/>
        <v>6063.5099102691602</v>
      </c>
    </row>
    <row r="243" spans="9:24">
      <c r="I243" s="15">
        <v>218</v>
      </c>
      <c r="J243" s="16">
        <f t="shared" ca="1" si="43"/>
        <v>0.90889416728895045</v>
      </c>
      <c r="K243" s="16">
        <f t="shared" ca="1" si="48"/>
        <v>5968.2595108236437</v>
      </c>
      <c r="L243" s="16">
        <f t="shared" ca="1" si="49"/>
        <v>6047.1242325791009</v>
      </c>
      <c r="M243" s="16">
        <f t="shared" ca="1" si="50"/>
        <v>6107.6358175369987</v>
      </c>
      <c r="N243" s="16">
        <f t="shared" ca="1" si="44"/>
        <v>5.6905625517879237</v>
      </c>
      <c r="O243" s="16">
        <f t="shared" ca="1" si="45"/>
        <v>6113.3263800887862</v>
      </c>
      <c r="P243" s="16">
        <f t="shared" ca="1" si="51"/>
        <v>78.86472175545714</v>
      </c>
      <c r="Q243" s="16">
        <f t="shared" ca="1" si="46"/>
        <v>60.511584957897867</v>
      </c>
      <c r="R243" s="16">
        <f t="shared" ca="1" si="52"/>
        <v>145.06686926514294</v>
      </c>
      <c r="S243" s="15">
        <v>218</v>
      </c>
      <c r="T243" s="15">
        <f t="shared" ca="1" si="47"/>
        <v>2</v>
      </c>
      <c r="U243" s="16">
        <f t="shared" ca="1" si="53"/>
        <v>6085.378691275343</v>
      </c>
      <c r="V243" s="16">
        <f t="shared" ca="1" si="54"/>
        <v>6113.3263800887862</v>
      </c>
      <c r="W243" s="16">
        <f t="shared" ca="1" si="55"/>
        <v>6075.0707796654788</v>
      </c>
      <c r="X243" s="16">
        <f t="shared" ca="1" si="56"/>
        <v>6063.5099102691602</v>
      </c>
    </row>
    <row r="244" spans="9:24">
      <c r="I244" s="15">
        <v>219</v>
      </c>
      <c r="J244" s="16">
        <f t="shared" ca="1" si="43"/>
        <v>4.8556043645592517</v>
      </c>
      <c r="K244" s="16">
        <f t="shared" ca="1" si="48"/>
        <v>5973.1151151882032</v>
      </c>
      <c r="L244" s="16">
        <f t="shared" ca="1" si="49"/>
        <v>6063.5099102691602</v>
      </c>
      <c r="M244" s="16">
        <f t="shared" ca="1" si="50"/>
        <v>6121.8348433504052</v>
      </c>
      <c r="N244" s="16">
        <f t="shared" ca="1" si="44"/>
        <v>9.8754547833222492</v>
      </c>
      <c r="O244" s="16">
        <f t="shared" ca="1" si="45"/>
        <v>6131.7102981337275</v>
      </c>
      <c r="P244" s="16">
        <f t="shared" ca="1" si="51"/>
        <v>90.39479508095701</v>
      </c>
      <c r="Q244" s="16">
        <f t="shared" ca="1" si="46"/>
        <v>58.324933081245049</v>
      </c>
      <c r="R244" s="16">
        <f t="shared" ca="1" si="52"/>
        <v>158.5951829455243</v>
      </c>
      <c r="S244" s="15">
        <v>219</v>
      </c>
      <c r="T244" s="15">
        <f t="shared" ca="1" si="47"/>
        <v>4</v>
      </c>
      <c r="U244" s="16">
        <f t="shared" ca="1" si="53"/>
        <v>6085.378691275343</v>
      </c>
      <c r="V244" s="16">
        <f t="shared" ca="1" si="54"/>
        <v>6113.3263800887862</v>
      </c>
      <c r="W244" s="16">
        <f t="shared" ca="1" si="55"/>
        <v>6075.0707796654788</v>
      </c>
      <c r="X244" s="16">
        <f t="shared" ca="1" si="56"/>
        <v>6131.7102981337275</v>
      </c>
    </row>
    <row r="245" spans="9:24">
      <c r="I245" s="15">
        <v>220</v>
      </c>
      <c r="J245" s="16">
        <f t="shared" ca="1" si="43"/>
        <v>36.219667974446786</v>
      </c>
      <c r="K245" s="16">
        <f t="shared" ca="1" si="48"/>
        <v>6009.3347831626497</v>
      </c>
      <c r="L245" s="16">
        <f t="shared" ca="1" si="49"/>
        <v>6075.0707796654788</v>
      </c>
      <c r="M245" s="16">
        <f t="shared" ca="1" si="50"/>
        <v>6129.1349837226826</v>
      </c>
      <c r="N245" s="16">
        <f t="shared" ca="1" si="44"/>
        <v>7.7798912243577369</v>
      </c>
      <c r="O245" s="16">
        <f t="shared" ca="1" si="45"/>
        <v>6136.9148749470405</v>
      </c>
      <c r="P245" s="16">
        <f t="shared" ca="1" si="51"/>
        <v>65.735996502829039</v>
      </c>
      <c r="Q245" s="16">
        <f t="shared" ca="1" si="46"/>
        <v>54.064204057203845</v>
      </c>
      <c r="R245" s="16">
        <f t="shared" ca="1" si="52"/>
        <v>127.58009178439063</v>
      </c>
      <c r="S245" s="15">
        <v>220</v>
      </c>
      <c r="T245" s="15">
        <f t="shared" ca="1" si="47"/>
        <v>3</v>
      </c>
      <c r="U245" s="16">
        <f t="shared" ca="1" si="53"/>
        <v>6085.378691275343</v>
      </c>
      <c r="V245" s="16">
        <f t="shared" ca="1" si="54"/>
        <v>6113.3263800887862</v>
      </c>
      <c r="W245" s="16">
        <f t="shared" ca="1" si="55"/>
        <v>6136.9148749470405</v>
      </c>
      <c r="X245" s="16">
        <f t="shared" ca="1" si="56"/>
        <v>6131.7102981337275</v>
      </c>
    </row>
    <row r="246" spans="9:24">
      <c r="I246" s="15">
        <v>221</v>
      </c>
      <c r="J246" s="16">
        <f t="shared" ca="1" si="43"/>
        <v>1.7131073675154864</v>
      </c>
      <c r="K246" s="16">
        <f t="shared" ca="1" si="48"/>
        <v>6011.0478905301652</v>
      </c>
      <c r="L246" s="16">
        <f t="shared" ca="1" si="49"/>
        <v>6085.378691275343</v>
      </c>
      <c r="M246" s="16">
        <f t="shared" ca="1" si="50"/>
        <v>6164.3531647681721</v>
      </c>
      <c r="N246" s="16">
        <f t="shared" ca="1" si="44"/>
        <v>5.0778978655766069</v>
      </c>
      <c r="O246" s="16">
        <f t="shared" ca="1" si="45"/>
        <v>6169.4310626337483</v>
      </c>
      <c r="P246" s="16">
        <f t="shared" ca="1" si="51"/>
        <v>74.330800745177839</v>
      </c>
      <c r="Q246" s="16">
        <f t="shared" ca="1" si="46"/>
        <v>78.974473492829091</v>
      </c>
      <c r="R246" s="16">
        <f t="shared" ca="1" si="52"/>
        <v>158.38317210358352</v>
      </c>
      <c r="S246" s="15">
        <v>221</v>
      </c>
      <c r="T246" s="15">
        <f t="shared" ca="1" si="47"/>
        <v>1</v>
      </c>
      <c r="U246" s="16">
        <f t="shared" ca="1" si="53"/>
        <v>6169.4310626337483</v>
      </c>
      <c r="V246" s="16">
        <f t="shared" ca="1" si="54"/>
        <v>6113.3263800887862</v>
      </c>
      <c r="W246" s="16">
        <f t="shared" ca="1" si="55"/>
        <v>6136.9148749470405</v>
      </c>
      <c r="X246" s="16">
        <f t="shared" ca="1" si="56"/>
        <v>6131.7102981337275</v>
      </c>
    </row>
    <row r="247" spans="9:24">
      <c r="I247" s="15">
        <v>222</v>
      </c>
      <c r="J247" s="16">
        <f t="shared" ca="1" si="43"/>
        <v>3.1983164184967547</v>
      </c>
      <c r="K247" s="16">
        <f t="shared" ca="1" si="48"/>
        <v>6014.2462069486619</v>
      </c>
      <c r="L247" s="16">
        <f t="shared" ca="1" si="49"/>
        <v>6113.3263800887862</v>
      </c>
      <c r="M247" s="16">
        <f t="shared" ca="1" si="50"/>
        <v>6172.2157019405859</v>
      </c>
      <c r="N247" s="16">
        <f t="shared" ca="1" si="44"/>
        <v>9.4151008808721492</v>
      </c>
      <c r="O247" s="16">
        <f t="shared" ca="1" si="45"/>
        <v>6181.630802821458</v>
      </c>
      <c r="P247" s="16">
        <f t="shared" ca="1" si="51"/>
        <v>99.080173140124316</v>
      </c>
      <c r="Q247" s="16">
        <f t="shared" ca="1" si="46"/>
        <v>58.889321851799835</v>
      </c>
      <c r="R247" s="16">
        <f t="shared" ca="1" si="52"/>
        <v>167.3845958727963</v>
      </c>
      <c r="S247" s="15">
        <v>222</v>
      </c>
      <c r="T247" s="15">
        <f t="shared" ca="1" si="47"/>
        <v>2</v>
      </c>
      <c r="U247" s="16">
        <f t="shared" ca="1" si="53"/>
        <v>6169.4310626337483</v>
      </c>
      <c r="V247" s="16">
        <f t="shared" ca="1" si="54"/>
        <v>6181.630802821458</v>
      </c>
      <c r="W247" s="16">
        <f t="shared" ca="1" si="55"/>
        <v>6136.9148749470405</v>
      </c>
      <c r="X247" s="16">
        <f t="shared" ca="1" si="56"/>
        <v>6131.7102981337275</v>
      </c>
    </row>
    <row r="248" spans="9:24">
      <c r="I248" s="15">
        <v>223</v>
      </c>
      <c r="J248" s="16">
        <f t="shared" ca="1" si="43"/>
        <v>3.1776810435838674</v>
      </c>
      <c r="K248" s="16">
        <f t="shared" ca="1" si="48"/>
        <v>6017.4238879922459</v>
      </c>
      <c r="L248" s="16">
        <f t="shared" ca="1" si="49"/>
        <v>6131.7102981337275</v>
      </c>
      <c r="M248" s="16">
        <f t="shared" ca="1" si="50"/>
        <v>6201.7562726924816</v>
      </c>
      <c r="N248" s="16">
        <f t="shared" ca="1" si="44"/>
        <v>9.0712878838608475</v>
      </c>
      <c r="O248" s="16">
        <f t="shared" ca="1" si="45"/>
        <v>6210.8275605763429</v>
      </c>
      <c r="P248" s="16">
        <f t="shared" ca="1" si="51"/>
        <v>114.28641014148161</v>
      </c>
      <c r="Q248" s="16">
        <f t="shared" ca="1" si="46"/>
        <v>70.04597455875367</v>
      </c>
      <c r="R248" s="16">
        <f t="shared" ca="1" si="52"/>
        <v>193.40367258409611</v>
      </c>
      <c r="S248" s="15">
        <v>223</v>
      </c>
      <c r="T248" s="15">
        <f t="shared" ca="1" si="47"/>
        <v>4</v>
      </c>
      <c r="U248" s="16">
        <f t="shared" ca="1" si="53"/>
        <v>6169.4310626337483</v>
      </c>
      <c r="V248" s="16">
        <f t="shared" ca="1" si="54"/>
        <v>6181.630802821458</v>
      </c>
      <c r="W248" s="16">
        <f t="shared" ca="1" si="55"/>
        <v>6136.9148749470405</v>
      </c>
      <c r="X248" s="16">
        <f t="shared" ca="1" si="56"/>
        <v>6210.8275605763429</v>
      </c>
    </row>
    <row r="249" spans="9:24">
      <c r="I249" s="15">
        <v>224</v>
      </c>
      <c r="J249" s="16">
        <f t="shared" ca="1" si="43"/>
        <v>25.993898930238093</v>
      </c>
      <c r="K249" s="16">
        <f t="shared" ca="1" si="48"/>
        <v>6043.4177869224841</v>
      </c>
      <c r="L249" s="16">
        <f t="shared" ca="1" si="49"/>
        <v>6136.9148749470405</v>
      </c>
      <c r="M249" s="16">
        <f t="shared" ca="1" si="50"/>
        <v>6199.962896731904</v>
      </c>
      <c r="N249" s="16">
        <f t="shared" ca="1" si="44"/>
        <v>6.2714521860182648</v>
      </c>
      <c r="O249" s="16">
        <f t="shared" ca="1" si="45"/>
        <v>6206.234348917922</v>
      </c>
      <c r="P249" s="16">
        <f t="shared" ca="1" si="51"/>
        <v>93.497088024556433</v>
      </c>
      <c r="Q249" s="16">
        <f t="shared" ca="1" si="46"/>
        <v>63.048021784863543</v>
      </c>
      <c r="R249" s="16">
        <f t="shared" ca="1" si="52"/>
        <v>162.81656199543824</v>
      </c>
      <c r="S249" s="15">
        <v>224</v>
      </c>
      <c r="T249" s="15">
        <f t="shared" ca="1" si="47"/>
        <v>3</v>
      </c>
      <c r="U249" s="16">
        <f t="shared" ca="1" si="53"/>
        <v>6169.4310626337483</v>
      </c>
      <c r="V249" s="16">
        <f t="shared" ca="1" si="54"/>
        <v>6181.630802821458</v>
      </c>
      <c r="W249" s="16">
        <f t="shared" ca="1" si="55"/>
        <v>6206.234348917922</v>
      </c>
      <c r="X249" s="16">
        <f t="shared" ca="1" si="56"/>
        <v>6210.8275605763429</v>
      </c>
    </row>
    <row r="250" spans="9:24">
      <c r="I250" s="15">
        <v>225</v>
      </c>
      <c r="J250" s="16">
        <f t="shared" ca="1" si="43"/>
        <v>2.2084287121933346</v>
      </c>
      <c r="K250" s="16">
        <f t="shared" ca="1" si="48"/>
        <v>6045.6262156346775</v>
      </c>
      <c r="L250" s="16">
        <f t="shared" ca="1" si="49"/>
        <v>6169.4310626337483</v>
      </c>
      <c r="M250" s="16">
        <f t="shared" ca="1" si="50"/>
        <v>6225.0907049019424</v>
      </c>
      <c r="N250" s="16">
        <f t="shared" ca="1" si="44"/>
        <v>5.8374951993200606</v>
      </c>
      <c r="O250" s="16">
        <f t="shared" ca="1" si="45"/>
        <v>6230.9282001012625</v>
      </c>
      <c r="P250" s="16">
        <f t="shared" ca="1" si="51"/>
        <v>123.80484699907083</v>
      </c>
      <c r="Q250" s="16">
        <f t="shared" ca="1" si="46"/>
        <v>55.659642268193757</v>
      </c>
      <c r="R250" s="16">
        <f t="shared" ca="1" si="52"/>
        <v>185.30198446658466</v>
      </c>
      <c r="S250" s="15">
        <v>225</v>
      </c>
      <c r="T250" s="15">
        <f t="shared" ca="1" si="47"/>
        <v>1</v>
      </c>
      <c r="U250" s="16">
        <f t="shared" ca="1" si="53"/>
        <v>6230.9282001012625</v>
      </c>
      <c r="V250" s="16">
        <f t="shared" ca="1" si="54"/>
        <v>6181.630802821458</v>
      </c>
      <c r="W250" s="16">
        <f t="shared" ca="1" si="55"/>
        <v>6206.234348917922</v>
      </c>
      <c r="X250" s="16">
        <f t="shared" ca="1" si="56"/>
        <v>6210.8275605763429</v>
      </c>
    </row>
    <row r="251" spans="9:24">
      <c r="I251" s="15">
        <v>226</v>
      </c>
      <c r="J251" s="16">
        <f t="shared" ca="1" si="43"/>
        <v>58.392393836117378</v>
      </c>
      <c r="K251" s="16">
        <f t="shared" ca="1" si="48"/>
        <v>6104.0186094707951</v>
      </c>
      <c r="L251" s="16">
        <f t="shared" ca="1" si="49"/>
        <v>6181.630802821458</v>
      </c>
      <c r="M251" s="16">
        <f t="shared" ca="1" si="50"/>
        <v>6259.7456499620848</v>
      </c>
      <c r="N251" s="16">
        <f t="shared" ca="1" si="44"/>
        <v>6.5868711082671094</v>
      </c>
      <c r="O251" s="16">
        <f t="shared" ca="1" si="45"/>
        <v>6266.3325210703515</v>
      </c>
      <c r="P251" s="16">
        <f t="shared" ca="1" si="51"/>
        <v>77.612193350662892</v>
      </c>
      <c r="Q251" s="16">
        <f t="shared" ca="1" si="46"/>
        <v>78.114847140626722</v>
      </c>
      <c r="R251" s="16">
        <f t="shared" ca="1" si="52"/>
        <v>162.31391159955672</v>
      </c>
      <c r="S251" s="15">
        <v>226</v>
      </c>
      <c r="T251" s="15">
        <f t="shared" ca="1" si="47"/>
        <v>2</v>
      </c>
      <c r="U251" s="16">
        <f t="shared" ca="1" si="53"/>
        <v>6230.9282001012625</v>
      </c>
      <c r="V251" s="16">
        <f t="shared" ca="1" si="54"/>
        <v>6266.3325210703515</v>
      </c>
      <c r="W251" s="16">
        <f t="shared" ca="1" si="55"/>
        <v>6206.234348917922</v>
      </c>
      <c r="X251" s="16">
        <f t="shared" ca="1" si="56"/>
        <v>6210.8275605763429</v>
      </c>
    </row>
    <row r="252" spans="9:24">
      <c r="I252" s="15">
        <v>227</v>
      </c>
      <c r="J252" s="16">
        <f t="shared" ca="1" si="43"/>
        <v>12.961601299640822</v>
      </c>
      <c r="K252" s="16">
        <f t="shared" ca="1" si="48"/>
        <v>6116.9802107704363</v>
      </c>
      <c r="L252" s="16">
        <f t="shared" ca="1" si="49"/>
        <v>6206.234348917922</v>
      </c>
      <c r="M252" s="16">
        <f t="shared" ca="1" si="50"/>
        <v>6226.130301848938</v>
      </c>
      <c r="N252" s="16">
        <f t="shared" ca="1" si="44"/>
        <v>9.9408957569622292</v>
      </c>
      <c r="O252" s="16">
        <f t="shared" ca="1" si="45"/>
        <v>6236.0711976059001</v>
      </c>
      <c r="P252" s="16">
        <f t="shared" ca="1" si="51"/>
        <v>89.254138147485719</v>
      </c>
      <c r="Q252" s="16">
        <f t="shared" ca="1" si="46"/>
        <v>19.895952931016005</v>
      </c>
      <c r="R252" s="16">
        <f t="shared" ca="1" si="52"/>
        <v>119.09098683546397</v>
      </c>
      <c r="S252" s="15">
        <v>227</v>
      </c>
      <c r="T252" s="15">
        <f t="shared" ca="1" si="47"/>
        <v>3</v>
      </c>
      <c r="U252" s="16">
        <f t="shared" ca="1" si="53"/>
        <v>6230.9282001012625</v>
      </c>
      <c r="V252" s="16">
        <f t="shared" ca="1" si="54"/>
        <v>6266.3325210703515</v>
      </c>
      <c r="W252" s="16">
        <f t="shared" ca="1" si="55"/>
        <v>6236.0711976059001</v>
      </c>
      <c r="X252" s="16">
        <f t="shared" ca="1" si="56"/>
        <v>6210.8275605763429</v>
      </c>
    </row>
    <row r="253" spans="9:24">
      <c r="I253" s="15">
        <v>228</v>
      </c>
      <c r="J253" s="16">
        <f t="shared" ca="1" si="43"/>
        <v>21.630373017904187</v>
      </c>
      <c r="K253" s="16">
        <f t="shared" ca="1" si="48"/>
        <v>6138.6105837883406</v>
      </c>
      <c r="L253" s="16">
        <f t="shared" ca="1" si="49"/>
        <v>6210.8275605763429</v>
      </c>
      <c r="M253" s="16">
        <f t="shared" ca="1" si="50"/>
        <v>6241.0692872346744</v>
      </c>
      <c r="N253" s="16">
        <f t="shared" ca="1" si="44"/>
        <v>8.125441504778939</v>
      </c>
      <c r="O253" s="16">
        <f t="shared" ca="1" si="45"/>
        <v>6249.1947287394532</v>
      </c>
      <c r="P253" s="16">
        <f t="shared" ca="1" si="51"/>
        <v>72.216976788002285</v>
      </c>
      <c r="Q253" s="16">
        <f t="shared" ca="1" si="46"/>
        <v>30.241726658331505</v>
      </c>
      <c r="R253" s="16">
        <f t="shared" ca="1" si="52"/>
        <v>110.58414495111272</v>
      </c>
      <c r="S253" s="15">
        <v>228</v>
      </c>
      <c r="T253" s="15">
        <f t="shared" ca="1" si="47"/>
        <v>4</v>
      </c>
      <c r="U253" s="16">
        <f t="shared" ca="1" si="53"/>
        <v>6230.9282001012625</v>
      </c>
      <c r="V253" s="16">
        <f t="shared" ca="1" si="54"/>
        <v>6266.3325210703515</v>
      </c>
      <c r="W253" s="16">
        <f t="shared" ca="1" si="55"/>
        <v>6236.0711976059001</v>
      </c>
      <c r="X253" s="16">
        <f t="shared" ca="1" si="56"/>
        <v>6249.1947287394532</v>
      </c>
    </row>
    <row r="254" spans="9:24">
      <c r="I254" s="15">
        <v>229</v>
      </c>
      <c r="J254" s="16">
        <f t="shared" ca="1" si="43"/>
        <v>22.925538583646659</v>
      </c>
      <c r="K254" s="16">
        <f t="shared" ca="1" si="48"/>
        <v>6161.5361223719874</v>
      </c>
      <c r="L254" s="16">
        <f t="shared" ca="1" si="49"/>
        <v>6230.9282001012625</v>
      </c>
      <c r="M254" s="16">
        <f t="shared" ca="1" si="50"/>
        <v>6325.2931295620028</v>
      </c>
      <c r="N254" s="16">
        <f t="shared" ca="1" si="44"/>
        <v>8.0882383335756014</v>
      </c>
      <c r="O254" s="16">
        <f t="shared" ca="1" si="45"/>
        <v>6333.3813678955785</v>
      </c>
      <c r="P254" s="16">
        <f t="shared" ca="1" si="51"/>
        <v>69.392077729275115</v>
      </c>
      <c r="Q254" s="16">
        <f t="shared" ca="1" si="46"/>
        <v>94.364929460740257</v>
      </c>
      <c r="R254" s="16">
        <f t="shared" ca="1" si="52"/>
        <v>171.84524552359096</v>
      </c>
      <c r="S254" s="15">
        <v>229</v>
      </c>
      <c r="T254" s="15">
        <f t="shared" ca="1" si="47"/>
        <v>1</v>
      </c>
      <c r="U254" s="16">
        <f t="shared" ca="1" si="53"/>
        <v>6333.3813678955785</v>
      </c>
      <c r="V254" s="16">
        <f t="shared" ca="1" si="54"/>
        <v>6266.3325210703515</v>
      </c>
      <c r="W254" s="16">
        <f t="shared" ca="1" si="55"/>
        <v>6236.0711976059001</v>
      </c>
      <c r="X254" s="16">
        <f t="shared" ca="1" si="56"/>
        <v>6249.1947287394532</v>
      </c>
    </row>
    <row r="255" spans="9:24">
      <c r="I255" s="15">
        <v>230</v>
      </c>
      <c r="J255" s="16">
        <f t="shared" ca="1" si="43"/>
        <v>21.789494495801303</v>
      </c>
      <c r="K255" s="16">
        <f t="shared" ca="1" si="48"/>
        <v>6183.325616867789</v>
      </c>
      <c r="L255" s="16">
        <f t="shared" ca="1" si="49"/>
        <v>6236.0711976059001</v>
      </c>
      <c r="M255" s="16">
        <f t="shared" ca="1" si="50"/>
        <v>6289.6477972561661</v>
      </c>
      <c r="N255" s="16">
        <f t="shared" ca="1" si="44"/>
        <v>7.6530079393193375</v>
      </c>
      <c r="O255" s="16">
        <f t="shared" ca="1" si="45"/>
        <v>6297.3008051954857</v>
      </c>
      <c r="P255" s="16">
        <f t="shared" ca="1" si="51"/>
        <v>52.74558073811113</v>
      </c>
      <c r="Q255" s="16">
        <f t="shared" ca="1" si="46"/>
        <v>53.576599650265891</v>
      </c>
      <c r="R255" s="16">
        <f t="shared" ca="1" si="52"/>
        <v>113.97518832769636</v>
      </c>
      <c r="S255" s="15">
        <v>230</v>
      </c>
      <c r="T255" s="15">
        <f t="shared" ca="1" si="47"/>
        <v>3</v>
      </c>
      <c r="U255" s="16">
        <f t="shared" ca="1" si="53"/>
        <v>6333.3813678955785</v>
      </c>
      <c r="V255" s="16">
        <f t="shared" ca="1" si="54"/>
        <v>6266.3325210703515</v>
      </c>
      <c r="W255" s="16">
        <f t="shared" ca="1" si="55"/>
        <v>6297.3008051954857</v>
      </c>
      <c r="X255" s="16">
        <f t="shared" ca="1" si="56"/>
        <v>6249.1947287394532</v>
      </c>
    </row>
    <row r="256" spans="9:24">
      <c r="I256" s="15">
        <v>231</v>
      </c>
      <c r="J256" s="16">
        <f t="shared" ca="1" si="43"/>
        <v>25.990785572647543</v>
      </c>
      <c r="K256" s="16">
        <f t="shared" ca="1" si="48"/>
        <v>6209.3164024404368</v>
      </c>
      <c r="L256" s="16">
        <f t="shared" ca="1" si="49"/>
        <v>6249.1947287394532</v>
      </c>
      <c r="M256" s="16">
        <f t="shared" ca="1" si="50"/>
        <v>6317.2524806053616</v>
      </c>
      <c r="N256" s="16">
        <f t="shared" ca="1" si="44"/>
        <v>9.7479388885568934</v>
      </c>
      <c r="O256" s="16">
        <f t="shared" ca="1" si="45"/>
        <v>6327.0004194939183</v>
      </c>
      <c r="P256" s="16">
        <f t="shared" ca="1" si="51"/>
        <v>39.878326299016408</v>
      </c>
      <c r="Q256" s="16">
        <f t="shared" ca="1" si="46"/>
        <v>68.0577518659085</v>
      </c>
      <c r="R256" s="16">
        <f t="shared" ca="1" si="52"/>
        <v>117.6840170534818</v>
      </c>
      <c r="S256" s="15">
        <v>231</v>
      </c>
      <c r="T256" s="15">
        <f t="shared" ca="1" si="47"/>
        <v>4</v>
      </c>
      <c r="U256" s="16">
        <f t="shared" ca="1" si="53"/>
        <v>6333.3813678955785</v>
      </c>
      <c r="V256" s="16">
        <f t="shared" ca="1" si="54"/>
        <v>6266.3325210703515</v>
      </c>
      <c r="W256" s="16">
        <f t="shared" ca="1" si="55"/>
        <v>6297.3008051954857</v>
      </c>
      <c r="X256" s="16">
        <f t="shared" ca="1" si="56"/>
        <v>6327.0004194939183</v>
      </c>
    </row>
    <row r="257" spans="9:24">
      <c r="I257" s="15">
        <v>232</v>
      </c>
      <c r="J257" s="16">
        <f t="shared" ca="1" si="43"/>
        <v>10.602405375839684</v>
      </c>
      <c r="K257" s="16">
        <f t="shared" ca="1" si="48"/>
        <v>6219.918807816277</v>
      </c>
      <c r="L257" s="16">
        <f t="shared" ca="1" si="49"/>
        <v>6266.3325210703515</v>
      </c>
      <c r="M257" s="16">
        <f t="shared" ca="1" si="50"/>
        <v>6329.9570005966607</v>
      </c>
      <c r="N257" s="16">
        <f t="shared" ca="1" si="44"/>
        <v>5.4246555222184849</v>
      </c>
      <c r="O257" s="16">
        <f t="shared" ca="1" si="45"/>
        <v>6335.3816561188796</v>
      </c>
      <c r="P257" s="16">
        <f t="shared" ca="1" si="51"/>
        <v>46.413713254074537</v>
      </c>
      <c r="Q257" s="16">
        <f t="shared" ca="1" si="46"/>
        <v>63.624479526309436</v>
      </c>
      <c r="R257" s="16">
        <f t="shared" ca="1" si="52"/>
        <v>115.46284830260247</v>
      </c>
      <c r="S257" s="15">
        <v>232</v>
      </c>
      <c r="T257" s="15">
        <f t="shared" ca="1" si="47"/>
        <v>2</v>
      </c>
      <c r="U257" s="16">
        <f t="shared" ca="1" si="53"/>
        <v>6333.3813678955785</v>
      </c>
      <c r="V257" s="16">
        <f t="shared" ca="1" si="54"/>
        <v>6335.3816561188796</v>
      </c>
      <c r="W257" s="16">
        <f t="shared" ca="1" si="55"/>
        <v>6297.3008051954857</v>
      </c>
      <c r="X257" s="16">
        <f t="shared" ca="1" si="56"/>
        <v>6327.0004194939183</v>
      </c>
    </row>
    <row r="258" spans="9:24">
      <c r="I258" s="15">
        <v>233</v>
      </c>
      <c r="J258" s="16">
        <f t="shared" ca="1" si="43"/>
        <v>20.72701318787955</v>
      </c>
      <c r="K258" s="16">
        <f t="shared" ca="1" si="48"/>
        <v>6240.6458210041565</v>
      </c>
      <c r="L258" s="16">
        <f t="shared" ca="1" si="49"/>
        <v>6297.3008051954857</v>
      </c>
      <c r="M258" s="16">
        <f t="shared" ca="1" si="50"/>
        <v>6363.9252446778191</v>
      </c>
      <c r="N258" s="16">
        <f t="shared" ca="1" si="44"/>
        <v>6.8059725680072027</v>
      </c>
      <c r="O258" s="16">
        <f t="shared" ca="1" si="45"/>
        <v>6370.731217245826</v>
      </c>
      <c r="P258" s="16">
        <f t="shared" ca="1" si="51"/>
        <v>56.654984191329277</v>
      </c>
      <c r="Q258" s="16">
        <f t="shared" ca="1" si="46"/>
        <v>66.624439482333159</v>
      </c>
      <c r="R258" s="16">
        <f t="shared" ca="1" si="52"/>
        <v>130.08539624166963</v>
      </c>
      <c r="S258" s="15">
        <v>233</v>
      </c>
      <c r="T258" s="15">
        <f t="shared" ca="1" si="47"/>
        <v>3</v>
      </c>
      <c r="U258" s="16">
        <f t="shared" ca="1" si="53"/>
        <v>6333.3813678955785</v>
      </c>
      <c r="V258" s="16">
        <f t="shared" ca="1" si="54"/>
        <v>6335.3816561188796</v>
      </c>
      <c r="W258" s="16">
        <f t="shared" ca="1" si="55"/>
        <v>6370.731217245826</v>
      </c>
      <c r="X258" s="16">
        <f t="shared" ca="1" si="56"/>
        <v>6327.0004194939183</v>
      </c>
    </row>
    <row r="259" spans="9:24">
      <c r="I259" s="15">
        <v>234</v>
      </c>
      <c r="J259" s="16">
        <f t="shared" ca="1" si="43"/>
        <v>22.384297908397073</v>
      </c>
      <c r="K259" s="16">
        <f t="shared" ca="1" si="48"/>
        <v>6263.0301189125539</v>
      </c>
      <c r="L259" s="16">
        <f t="shared" ca="1" si="49"/>
        <v>6327.0004194939183</v>
      </c>
      <c r="M259" s="16">
        <f t="shared" ca="1" si="50"/>
        <v>6407.2110001338142</v>
      </c>
      <c r="N259" s="16">
        <f t="shared" ca="1" si="44"/>
        <v>6.7288104627812082</v>
      </c>
      <c r="O259" s="16">
        <f t="shared" ca="1" si="45"/>
        <v>6413.9398105965956</v>
      </c>
      <c r="P259" s="16">
        <f t="shared" ca="1" si="51"/>
        <v>63.970300581364427</v>
      </c>
      <c r="Q259" s="16">
        <f t="shared" ca="1" si="46"/>
        <v>80.210580639895653</v>
      </c>
      <c r="R259" s="16">
        <f t="shared" ca="1" si="52"/>
        <v>150.90969168404129</v>
      </c>
      <c r="S259" s="15">
        <v>234</v>
      </c>
      <c r="T259" s="15">
        <f t="shared" ca="1" si="47"/>
        <v>4</v>
      </c>
      <c r="U259" s="16">
        <f t="shared" ca="1" si="53"/>
        <v>6333.3813678955785</v>
      </c>
      <c r="V259" s="16">
        <f t="shared" ca="1" si="54"/>
        <v>6335.3816561188796</v>
      </c>
      <c r="W259" s="16">
        <f t="shared" ca="1" si="55"/>
        <v>6370.731217245826</v>
      </c>
      <c r="X259" s="16">
        <f t="shared" ca="1" si="56"/>
        <v>6413.9398105965956</v>
      </c>
    </row>
    <row r="260" spans="9:24">
      <c r="I260" s="15">
        <v>235</v>
      </c>
      <c r="J260" s="16">
        <f t="shared" ca="1" si="43"/>
        <v>16.913865783198084</v>
      </c>
      <c r="K260" s="16">
        <f t="shared" ca="1" si="48"/>
        <v>6279.9439846957521</v>
      </c>
      <c r="L260" s="16">
        <f t="shared" ca="1" si="49"/>
        <v>6333.3813678955785</v>
      </c>
      <c r="M260" s="16">
        <f t="shared" ca="1" si="50"/>
        <v>6424.809842389127</v>
      </c>
      <c r="N260" s="16">
        <f t="shared" ca="1" si="44"/>
        <v>9.9688457020270853</v>
      </c>
      <c r="O260" s="16">
        <f t="shared" ca="1" si="45"/>
        <v>6434.7786880911544</v>
      </c>
      <c r="P260" s="16">
        <f t="shared" ca="1" si="51"/>
        <v>53.4373831998264</v>
      </c>
      <c r="Q260" s="16">
        <f t="shared" ca="1" si="46"/>
        <v>91.42847449354808</v>
      </c>
      <c r="R260" s="16">
        <f t="shared" ca="1" si="52"/>
        <v>154.83470339540159</v>
      </c>
      <c r="S260" s="15">
        <v>235</v>
      </c>
      <c r="T260" s="15">
        <f t="shared" ca="1" si="47"/>
        <v>1</v>
      </c>
      <c r="U260" s="16">
        <f t="shared" ca="1" si="53"/>
        <v>6434.7786880911544</v>
      </c>
      <c r="V260" s="16">
        <f t="shared" ca="1" si="54"/>
        <v>6335.3816561188796</v>
      </c>
      <c r="W260" s="16">
        <f t="shared" ca="1" si="55"/>
        <v>6370.731217245826</v>
      </c>
      <c r="X260" s="16">
        <f t="shared" ca="1" si="56"/>
        <v>6413.9398105965956</v>
      </c>
    </row>
    <row r="261" spans="9:24">
      <c r="I261" s="15">
        <v>236</v>
      </c>
      <c r="J261" s="16">
        <f t="shared" ca="1" si="43"/>
        <v>4.5513309767635617</v>
      </c>
      <c r="K261" s="16">
        <f t="shared" ca="1" si="48"/>
        <v>6284.495315672516</v>
      </c>
      <c r="L261" s="16">
        <f t="shared" ca="1" si="49"/>
        <v>6335.3816561188796</v>
      </c>
      <c r="M261" s="16">
        <f t="shared" ca="1" si="50"/>
        <v>6410.5257529043874</v>
      </c>
      <c r="N261" s="16">
        <f t="shared" ca="1" si="44"/>
        <v>9.5014338259541464</v>
      </c>
      <c r="O261" s="16">
        <f t="shared" ca="1" si="45"/>
        <v>6420.0271867303418</v>
      </c>
      <c r="P261" s="16">
        <f t="shared" ca="1" si="51"/>
        <v>50.886340446363647</v>
      </c>
      <c r="Q261" s="16">
        <f t="shared" ca="1" si="46"/>
        <v>75.14409678550787</v>
      </c>
      <c r="R261" s="16">
        <f t="shared" ca="1" si="52"/>
        <v>135.53187105782567</v>
      </c>
      <c r="S261" s="15">
        <v>236</v>
      </c>
      <c r="T261" s="15">
        <f t="shared" ca="1" si="47"/>
        <v>2</v>
      </c>
      <c r="U261" s="16">
        <f t="shared" ca="1" si="53"/>
        <v>6434.7786880911544</v>
      </c>
      <c r="V261" s="16">
        <f t="shared" ca="1" si="54"/>
        <v>6420.0271867303418</v>
      </c>
      <c r="W261" s="16">
        <f t="shared" ca="1" si="55"/>
        <v>6370.731217245826</v>
      </c>
      <c r="X261" s="16">
        <f t="shared" ca="1" si="56"/>
        <v>6413.9398105965956</v>
      </c>
    </row>
    <row r="262" spans="9:24">
      <c r="I262" s="15">
        <v>237</v>
      </c>
      <c r="J262" s="16">
        <f t="shared" ca="1" si="43"/>
        <v>14.777570304140204</v>
      </c>
      <c r="K262" s="16">
        <f t="shared" ca="1" si="48"/>
        <v>6299.2728859766557</v>
      </c>
      <c r="L262" s="16">
        <f t="shared" ca="1" si="49"/>
        <v>6370.731217245826</v>
      </c>
      <c r="M262" s="16">
        <f t="shared" ca="1" si="50"/>
        <v>6456.4215548839611</v>
      </c>
      <c r="N262" s="16">
        <f t="shared" ca="1" si="44"/>
        <v>9.2061925719544533</v>
      </c>
      <c r="O262" s="16">
        <f t="shared" ca="1" si="45"/>
        <v>6465.6277474559156</v>
      </c>
      <c r="P262" s="16">
        <f t="shared" ca="1" si="51"/>
        <v>71.45833126917023</v>
      </c>
      <c r="Q262" s="16">
        <f t="shared" ca="1" si="46"/>
        <v>85.690337638135119</v>
      </c>
      <c r="R262" s="16">
        <f t="shared" ca="1" si="52"/>
        <v>166.35486147925982</v>
      </c>
      <c r="S262" s="15">
        <v>237</v>
      </c>
      <c r="T262" s="15">
        <f t="shared" ca="1" si="47"/>
        <v>3</v>
      </c>
      <c r="U262" s="16">
        <f t="shared" ca="1" si="53"/>
        <v>6434.7786880911544</v>
      </c>
      <c r="V262" s="16">
        <f t="shared" ca="1" si="54"/>
        <v>6420.0271867303418</v>
      </c>
      <c r="W262" s="16">
        <f t="shared" ca="1" si="55"/>
        <v>6465.6277474559156</v>
      </c>
      <c r="X262" s="16">
        <f t="shared" ca="1" si="56"/>
        <v>6413.9398105965956</v>
      </c>
    </row>
    <row r="263" spans="9:24">
      <c r="I263" s="15">
        <v>238</v>
      </c>
      <c r="J263" s="16">
        <f t="shared" ca="1" si="43"/>
        <v>3.1686381829470247</v>
      </c>
      <c r="K263" s="16">
        <f t="shared" ca="1" si="48"/>
        <v>6302.4415241596025</v>
      </c>
      <c r="L263" s="16">
        <f t="shared" ca="1" si="49"/>
        <v>6413.9398105965956</v>
      </c>
      <c r="M263" s="16">
        <f t="shared" ca="1" si="50"/>
        <v>6465.815636538352</v>
      </c>
      <c r="N263" s="16">
        <f t="shared" ca="1" si="44"/>
        <v>9.0581560272897583</v>
      </c>
      <c r="O263" s="16">
        <f t="shared" ca="1" si="45"/>
        <v>6474.8737925656415</v>
      </c>
      <c r="P263" s="16">
        <f t="shared" ca="1" si="51"/>
        <v>111.49828643699311</v>
      </c>
      <c r="Q263" s="16">
        <f t="shared" ca="1" si="46"/>
        <v>51.87582594175673</v>
      </c>
      <c r="R263" s="16">
        <f t="shared" ca="1" si="52"/>
        <v>172.43226840603958</v>
      </c>
      <c r="S263" s="15">
        <v>238</v>
      </c>
      <c r="T263" s="15">
        <f t="shared" ca="1" si="47"/>
        <v>4</v>
      </c>
      <c r="U263" s="16">
        <f t="shared" ca="1" si="53"/>
        <v>6434.7786880911544</v>
      </c>
      <c r="V263" s="16">
        <f t="shared" ca="1" si="54"/>
        <v>6420.0271867303418</v>
      </c>
      <c r="W263" s="16">
        <f t="shared" ca="1" si="55"/>
        <v>6465.6277474559156</v>
      </c>
      <c r="X263" s="16">
        <f t="shared" ca="1" si="56"/>
        <v>6474.8737925656415</v>
      </c>
    </row>
    <row r="264" spans="9:24">
      <c r="I264" s="15">
        <v>239</v>
      </c>
      <c r="J264" s="16">
        <f t="shared" ca="1" si="43"/>
        <v>4.2733205119819209</v>
      </c>
      <c r="K264" s="16">
        <f t="shared" ca="1" si="48"/>
        <v>6306.7148446715846</v>
      </c>
      <c r="L264" s="16">
        <f t="shared" ca="1" si="49"/>
        <v>6420.0271867303418</v>
      </c>
      <c r="M264" s="16">
        <f t="shared" ca="1" si="50"/>
        <v>6465.0584133217153</v>
      </c>
      <c r="N264" s="16">
        <f t="shared" ca="1" si="44"/>
        <v>7.5526049388341434</v>
      </c>
      <c r="O264" s="16">
        <f t="shared" ca="1" si="45"/>
        <v>6472.6110182605498</v>
      </c>
      <c r="P264" s="16">
        <f t="shared" ca="1" si="51"/>
        <v>113.31234205875717</v>
      </c>
      <c r="Q264" s="16">
        <f t="shared" ca="1" si="46"/>
        <v>45.031226591373851</v>
      </c>
      <c r="R264" s="16">
        <f t="shared" ca="1" si="52"/>
        <v>165.89617358896518</v>
      </c>
      <c r="S264" s="15">
        <v>239</v>
      </c>
      <c r="T264" s="15">
        <f t="shared" ca="1" si="47"/>
        <v>2</v>
      </c>
      <c r="U264" s="16">
        <f t="shared" ca="1" si="53"/>
        <v>6434.7786880911544</v>
      </c>
      <c r="V264" s="16">
        <f t="shared" ca="1" si="54"/>
        <v>6472.6110182605498</v>
      </c>
      <c r="W264" s="16">
        <f t="shared" ca="1" si="55"/>
        <v>6465.6277474559156</v>
      </c>
      <c r="X264" s="16">
        <f t="shared" ca="1" si="56"/>
        <v>6474.8737925656415</v>
      </c>
    </row>
    <row r="265" spans="9:24">
      <c r="I265" s="15">
        <v>240</v>
      </c>
      <c r="J265" s="16">
        <f t="shared" ca="1" si="43"/>
        <v>7.9782299890289927</v>
      </c>
      <c r="K265" s="16">
        <f t="shared" ca="1" si="48"/>
        <v>6314.693074660614</v>
      </c>
      <c r="L265" s="16">
        <f t="shared" ca="1" si="49"/>
        <v>6434.7786880911544</v>
      </c>
      <c r="M265" s="16">
        <f t="shared" ca="1" si="50"/>
        <v>6494.8013703983697</v>
      </c>
      <c r="N265" s="16">
        <f t="shared" ca="1" si="44"/>
        <v>6.3693877054443409</v>
      </c>
      <c r="O265" s="16">
        <f t="shared" ca="1" si="45"/>
        <v>6501.1707581038145</v>
      </c>
      <c r="P265" s="16">
        <f t="shared" ca="1" si="51"/>
        <v>120.08561343054043</v>
      </c>
      <c r="Q265" s="16">
        <f t="shared" ca="1" si="46"/>
        <v>60.022682307215099</v>
      </c>
      <c r="R265" s="16">
        <f t="shared" ca="1" si="52"/>
        <v>186.47768344319988</v>
      </c>
      <c r="S265" s="15">
        <v>240</v>
      </c>
      <c r="T265" s="15">
        <f t="shared" ca="1" si="47"/>
        <v>1</v>
      </c>
      <c r="U265" s="16">
        <f t="shared" ca="1" si="53"/>
        <v>6501.1707581038145</v>
      </c>
      <c r="V265" s="16">
        <f t="shared" ca="1" si="54"/>
        <v>6472.6110182605498</v>
      </c>
      <c r="W265" s="16">
        <f t="shared" ca="1" si="55"/>
        <v>6465.6277474559156</v>
      </c>
      <c r="X265" s="16">
        <f t="shared" ca="1" si="56"/>
        <v>6474.8737925656415</v>
      </c>
    </row>
    <row r="266" spans="9:24">
      <c r="I266" s="15">
        <v>241</v>
      </c>
      <c r="J266" s="16">
        <f t="shared" ca="1" si="43"/>
        <v>4.0815628764271876</v>
      </c>
      <c r="K266" s="16">
        <f t="shared" ca="1" si="48"/>
        <v>6318.7746375370416</v>
      </c>
      <c r="L266" s="16">
        <f t="shared" ca="1" si="49"/>
        <v>6465.6277474559156</v>
      </c>
      <c r="M266" s="16">
        <f t="shared" ca="1" si="50"/>
        <v>6531.800300430782</v>
      </c>
      <c r="N266" s="16">
        <f t="shared" ca="1" si="44"/>
        <v>7.6704126005609439</v>
      </c>
      <c r="O266" s="16">
        <f t="shared" ca="1" si="45"/>
        <v>6539.4707130313427</v>
      </c>
      <c r="P266" s="16">
        <f t="shared" ca="1" si="51"/>
        <v>146.853109918874</v>
      </c>
      <c r="Q266" s="16">
        <f t="shared" ca="1" si="46"/>
        <v>66.172552974866676</v>
      </c>
      <c r="R266" s="16">
        <f t="shared" ca="1" si="52"/>
        <v>220.69607549430162</v>
      </c>
      <c r="S266" s="15">
        <v>241</v>
      </c>
      <c r="T266" s="15">
        <f t="shared" ca="1" si="47"/>
        <v>3</v>
      </c>
      <c r="U266" s="16">
        <f t="shared" ca="1" si="53"/>
        <v>6501.1707581038145</v>
      </c>
      <c r="V266" s="16">
        <f t="shared" ca="1" si="54"/>
        <v>6472.6110182605498</v>
      </c>
      <c r="W266" s="16">
        <f t="shared" ca="1" si="55"/>
        <v>6539.4707130313427</v>
      </c>
      <c r="X266" s="16">
        <f t="shared" ca="1" si="56"/>
        <v>6474.8737925656415</v>
      </c>
    </row>
    <row r="267" spans="9:24">
      <c r="I267" s="15">
        <v>242</v>
      </c>
      <c r="J267" s="16">
        <f t="shared" ca="1" si="43"/>
        <v>1.7757816075974719</v>
      </c>
      <c r="K267" s="16">
        <f t="shared" ca="1" si="48"/>
        <v>6320.5504191446389</v>
      </c>
      <c r="L267" s="16">
        <f t="shared" ca="1" si="49"/>
        <v>6472.6110182605498</v>
      </c>
      <c r="M267" s="16">
        <f t="shared" ca="1" si="50"/>
        <v>6544.5144889147732</v>
      </c>
      <c r="N267" s="16">
        <f t="shared" ca="1" si="44"/>
        <v>6.2555310716931967</v>
      </c>
      <c r="O267" s="16">
        <f t="shared" ca="1" si="45"/>
        <v>6550.7700199864667</v>
      </c>
      <c r="P267" s="16">
        <f t="shared" ca="1" si="51"/>
        <v>152.06059911591092</v>
      </c>
      <c r="Q267" s="16">
        <f t="shared" ca="1" si="46"/>
        <v>71.903470654223284</v>
      </c>
      <c r="R267" s="16">
        <f t="shared" ca="1" si="52"/>
        <v>230.21960084182737</v>
      </c>
      <c r="S267" s="15">
        <v>242</v>
      </c>
      <c r="T267" s="15">
        <f t="shared" ca="1" si="47"/>
        <v>2</v>
      </c>
      <c r="U267" s="16">
        <f t="shared" ca="1" si="53"/>
        <v>6501.1707581038145</v>
      </c>
      <c r="V267" s="16">
        <f t="shared" ca="1" si="54"/>
        <v>6550.7700199864667</v>
      </c>
      <c r="W267" s="16">
        <f t="shared" ca="1" si="55"/>
        <v>6539.4707130313427</v>
      </c>
      <c r="X267" s="16">
        <f t="shared" ca="1" si="56"/>
        <v>6474.8737925656415</v>
      </c>
    </row>
    <row r="268" spans="9:24">
      <c r="I268" s="15">
        <v>243</v>
      </c>
      <c r="J268" s="16">
        <f t="shared" ca="1" si="43"/>
        <v>8.4147146763031344</v>
      </c>
      <c r="K268" s="16">
        <f t="shared" ca="1" si="48"/>
        <v>6328.9651338209424</v>
      </c>
      <c r="L268" s="16">
        <f t="shared" ca="1" si="49"/>
        <v>6474.8737925656415</v>
      </c>
      <c r="M268" s="16">
        <f t="shared" ca="1" si="50"/>
        <v>6520.1006714927016</v>
      </c>
      <c r="N268" s="16">
        <f t="shared" ca="1" si="44"/>
        <v>9.9750272511672513</v>
      </c>
      <c r="O268" s="16">
        <f t="shared" ca="1" si="45"/>
        <v>6530.075698743869</v>
      </c>
      <c r="P268" s="16">
        <f t="shared" ca="1" si="51"/>
        <v>145.9086587446991</v>
      </c>
      <c r="Q268" s="16">
        <f t="shared" ca="1" si="46"/>
        <v>45.226878927059907</v>
      </c>
      <c r="R268" s="16">
        <f t="shared" ca="1" si="52"/>
        <v>201.11056492292627</v>
      </c>
      <c r="S268" s="15">
        <v>243</v>
      </c>
      <c r="T268" s="15">
        <f t="shared" ca="1" si="47"/>
        <v>4</v>
      </c>
      <c r="U268" s="16">
        <f t="shared" ca="1" si="53"/>
        <v>6501.1707581038145</v>
      </c>
      <c r="V268" s="16">
        <f t="shared" ca="1" si="54"/>
        <v>6550.7700199864667</v>
      </c>
      <c r="W268" s="16">
        <f t="shared" ca="1" si="55"/>
        <v>6539.4707130313427</v>
      </c>
      <c r="X268" s="16">
        <f t="shared" ca="1" si="56"/>
        <v>6530.075698743869</v>
      </c>
    </row>
    <row r="269" spans="9:24">
      <c r="I269" s="15">
        <v>244</v>
      </c>
      <c r="J269" s="16">
        <f t="shared" ca="1" si="43"/>
        <v>1.1400802820066172</v>
      </c>
      <c r="K269" s="16">
        <f t="shared" ca="1" si="48"/>
        <v>6330.1052141029486</v>
      </c>
      <c r="L269" s="16">
        <f t="shared" ca="1" si="49"/>
        <v>6501.1707581038145</v>
      </c>
      <c r="M269" s="16">
        <f t="shared" ca="1" si="50"/>
        <v>6608.7943172848163</v>
      </c>
      <c r="N269" s="16">
        <f t="shared" ca="1" si="44"/>
        <v>9.2934955889624717</v>
      </c>
      <c r="O269" s="16">
        <f t="shared" ca="1" si="45"/>
        <v>6618.0878128737786</v>
      </c>
      <c r="P269" s="16">
        <f t="shared" ca="1" si="51"/>
        <v>171.06554400086588</v>
      </c>
      <c r="Q269" s="16">
        <f t="shared" ca="1" si="46"/>
        <v>107.62355918100222</v>
      </c>
      <c r="R269" s="16">
        <f t="shared" ca="1" si="52"/>
        <v>287.98259877083058</v>
      </c>
      <c r="S269" s="15">
        <v>244</v>
      </c>
      <c r="T269" s="15">
        <f t="shared" ca="1" si="47"/>
        <v>1</v>
      </c>
      <c r="U269" s="16">
        <f t="shared" ca="1" si="53"/>
        <v>6618.0878128737786</v>
      </c>
      <c r="V269" s="16">
        <f t="shared" ca="1" si="54"/>
        <v>6550.7700199864667</v>
      </c>
      <c r="W269" s="16">
        <f t="shared" ca="1" si="55"/>
        <v>6539.4707130313427</v>
      </c>
      <c r="X269" s="16">
        <f t="shared" ca="1" si="56"/>
        <v>6530.075698743869</v>
      </c>
    </row>
    <row r="270" spans="9:24">
      <c r="I270" s="15">
        <v>245</v>
      </c>
      <c r="J270" s="16">
        <f t="shared" ca="1" si="43"/>
        <v>4.0440975683558582</v>
      </c>
      <c r="K270" s="16">
        <f t="shared" ca="1" si="48"/>
        <v>6334.1493116713045</v>
      </c>
      <c r="L270" s="16">
        <f t="shared" ca="1" si="49"/>
        <v>6530.075698743869</v>
      </c>
      <c r="M270" s="16">
        <f t="shared" ca="1" si="50"/>
        <v>6592.4008939754412</v>
      </c>
      <c r="N270" s="16">
        <f t="shared" ca="1" si="44"/>
        <v>7.110287198498459</v>
      </c>
      <c r="O270" s="16">
        <f t="shared" ca="1" si="45"/>
        <v>6599.5111811739398</v>
      </c>
      <c r="P270" s="16">
        <f t="shared" ca="1" si="51"/>
        <v>195.92638707256447</v>
      </c>
      <c r="Q270" s="16">
        <f t="shared" ca="1" si="46"/>
        <v>62.325195231572089</v>
      </c>
      <c r="R270" s="16">
        <f t="shared" ca="1" si="52"/>
        <v>265.36186950263499</v>
      </c>
      <c r="S270" s="15">
        <v>245</v>
      </c>
      <c r="T270" s="15">
        <f t="shared" ca="1" si="47"/>
        <v>4</v>
      </c>
      <c r="U270" s="16">
        <f t="shared" ca="1" si="53"/>
        <v>6618.0878128737786</v>
      </c>
      <c r="V270" s="16">
        <f t="shared" ca="1" si="54"/>
        <v>6550.7700199864667</v>
      </c>
      <c r="W270" s="16">
        <f t="shared" ca="1" si="55"/>
        <v>6539.4707130313427</v>
      </c>
      <c r="X270" s="16">
        <f t="shared" ca="1" si="56"/>
        <v>6599.5111811739398</v>
      </c>
    </row>
    <row r="271" spans="9:24">
      <c r="I271" s="15">
        <v>246</v>
      </c>
      <c r="J271" s="16">
        <f t="shared" ca="1" si="43"/>
        <v>24.338758555829468</v>
      </c>
      <c r="K271" s="16">
        <f t="shared" ca="1" si="48"/>
        <v>6358.4880702271339</v>
      </c>
      <c r="L271" s="16">
        <f t="shared" ca="1" si="49"/>
        <v>6539.4707130313427</v>
      </c>
      <c r="M271" s="16">
        <f t="shared" ca="1" si="50"/>
        <v>6619.8021181890026</v>
      </c>
      <c r="N271" s="16">
        <f t="shared" ca="1" si="44"/>
        <v>7.1082000011969111</v>
      </c>
      <c r="O271" s="16">
        <f t="shared" ca="1" si="45"/>
        <v>6626.9103181901992</v>
      </c>
      <c r="P271" s="16">
        <f t="shared" ca="1" si="51"/>
        <v>180.98264280420881</v>
      </c>
      <c r="Q271" s="16">
        <f t="shared" ca="1" si="46"/>
        <v>80.331405157659688</v>
      </c>
      <c r="R271" s="16">
        <f t="shared" ca="1" si="52"/>
        <v>268.42224796306539</v>
      </c>
      <c r="S271" s="15">
        <v>246</v>
      </c>
      <c r="T271" s="15">
        <f t="shared" ca="1" si="47"/>
        <v>3</v>
      </c>
      <c r="U271" s="16">
        <f t="shared" ca="1" si="53"/>
        <v>6618.0878128737786</v>
      </c>
      <c r="V271" s="16">
        <f t="shared" ca="1" si="54"/>
        <v>6550.7700199864667</v>
      </c>
      <c r="W271" s="16">
        <f t="shared" ca="1" si="55"/>
        <v>6626.9103181901992</v>
      </c>
      <c r="X271" s="16">
        <f t="shared" ca="1" si="56"/>
        <v>6599.5111811739398</v>
      </c>
    </row>
    <row r="272" spans="9:24">
      <c r="I272" s="15">
        <v>247</v>
      </c>
      <c r="J272" s="16">
        <f t="shared" ca="1" si="43"/>
        <v>21.58324115938829</v>
      </c>
      <c r="K272" s="16">
        <f t="shared" ca="1" si="48"/>
        <v>6380.0713113865222</v>
      </c>
      <c r="L272" s="16">
        <f t="shared" ca="1" si="49"/>
        <v>6550.7700199864667</v>
      </c>
      <c r="M272" s="16">
        <f t="shared" ca="1" si="50"/>
        <v>6604.8629243039923</v>
      </c>
      <c r="N272" s="16">
        <f t="shared" ca="1" si="44"/>
        <v>9.9578931098090564</v>
      </c>
      <c r="O272" s="16">
        <f t="shared" ca="1" si="45"/>
        <v>6614.8208174138017</v>
      </c>
      <c r="P272" s="16">
        <f t="shared" ca="1" si="51"/>
        <v>170.69870859994444</v>
      </c>
      <c r="Q272" s="16">
        <f t="shared" ca="1" si="46"/>
        <v>54.092904317525388</v>
      </c>
      <c r="R272" s="16">
        <f t="shared" ca="1" si="52"/>
        <v>234.74950602727887</v>
      </c>
      <c r="S272" s="15">
        <v>247</v>
      </c>
      <c r="T272" s="15">
        <f t="shared" ca="1" si="47"/>
        <v>2</v>
      </c>
      <c r="U272" s="16">
        <f t="shared" ca="1" si="53"/>
        <v>6618.0878128737786</v>
      </c>
      <c r="V272" s="16">
        <f t="shared" ca="1" si="54"/>
        <v>6614.8208174138017</v>
      </c>
      <c r="W272" s="16">
        <f t="shared" ca="1" si="55"/>
        <v>6626.9103181901992</v>
      </c>
      <c r="X272" s="16">
        <f t="shared" ca="1" si="56"/>
        <v>6599.5111811739398</v>
      </c>
    </row>
    <row r="273" spans="9:24">
      <c r="I273" s="15">
        <v>248</v>
      </c>
      <c r="J273" s="16">
        <f t="shared" ca="1" si="43"/>
        <v>6.3608731675069743</v>
      </c>
      <c r="K273" s="16">
        <f t="shared" ca="1" si="48"/>
        <v>6386.4321845540289</v>
      </c>
      <c r="L273" s="16">
        <f t="shared" ca="1" si="49"/>
        <v>6599.5111811739398</v>
      </c>
      <c r="M273" s="16">
        <f t="shared" ca="1" si="50"/>
        <v>6633.039689178041</v>
      </c>
      <c r="N273" s="16">
        <f t="shared" ca="1" si="44"/>
        <v>9.6869404001967681</v>
      </c>
      <c r="O273" s="16">
        <f t="shared" ca="1" si="45"/>
        <v>6642.7266295782374</v>
      </c>
      <c r="P273" s="16">
        <f t="shared" ca="1" si="51"/>
        <v>213.07899661991087</v>
      </c>
      <c r="Q273" s="16">
        <f t="shared" ca="1" si="46"/>
        <v>33.528508004100914</v>
      </c>
      <c r="R273" s="16">
        <f t="shared" ca="1" si="52"/>
        <v>256.29444502420853</v>
      </c>
      <c r="S273" s="15">
        <v>248</v>
      </c>
      <c r="T273" s="15">
        <f t="shared" ca="1" si="47"/>
        <v>4</v>
      </c>
      <c r="U273" s="16">
        <f t="shared" ca="1" si="53"/>
        <v>6618.0878128737786</v>
      </c>
      <c r="V273" s="16">
        <f t="shared" ca="1" si="54"/>
        <v>6614.8208174138017</v>
      </c>
      <c r="W273" s="16">
        <f t="shared" ca="1" si="55"/>
        <v>6626.9103181901992</v>
      </c>
      <c r="X273" s="16">
        <f t="shared" ca="1" si="56"/>
        <v>6642.7266295782374</v>
      </c>
    </row>
    <row r="274" spans="9:24">
      <c r="I274" s="15">
        <v>249</v>
      </c>
      <c r="J274" s="16">
        <f t="shared" ca="1" si="43"/>
        <v>6.2992157313859432</v>
      </c>
      <c r="K274" s="16">
        <f t="shared" ca="1" si="48"/>
        <v>6392.7314002854146</v>
      </c>
      <c r="L274" s="16">
        <f t="shared" ca="1" si="49"/>
        <v>6614.8208174138017</v>
      </c>
      <c r="M274" s="16">
        <f t="shared" ca="1" si="50"/>
        <v>6651.3138755891578</v>
      </c>
      <c r="N274" s="16">
        <f t="shared" ca="1" si="44"/>
        <v>6.6570187051879346</v>
      </c>
      <c r="O274" s="16">
        <f t="shared" ca="1" si="45"/>
        <v>6657.9708942943453</v>
      </c>
      <c r="P274" s="16">
        <f t="shared" ca="1" si="51"/>
        <v>222.08941712838714</v>
      </c>
      <c r="Q274" s="16">
        <f t="shared" ca="1" si="46"/>
        <v>36.493058175356225</v>
      </c>
      <c r="R274" s="16">
        <f t="shared" ca="1" si="52"/>
        <v>265.23949400893127</v>
      </c>
      <c r="S274" s="15">
        <v>249</v>
      </c>
      <c r="T274" s="15">
        <f t="shared" ca="1" si="47"/>
        <v>2</v>
      </c>
      <c r="U274" s="16">
        <f t="shared" ca="1" si="53"/>
        <v>6618.0878128737786</v>
      </c>
      <c r="V274" s="16">
        <f t="shared" ca="1" si="54"/>
        <v>6657.9708942943453</v>
      </c>
      <c r="W274" s="16">
        <f t="shared" ca="1" si="55"/>
        <v>6626.9103181901992</v>
      </c>
      <c r="X274" s="16">
        <f t="shared" ca="1" si="56"/>
        <v>6642.7266295782374</v>
      </c>
    </row>
    <row r="275" spans="9:24">
      <c r="I275" s="15">
        <v>250</v>
      </c>
      <c r="J275" s="16">
        <f t="shared" ca="1" si="43"/>
        <v>17.147208552519665</v>
      </c>
      <c r="K275" s="16">
        <f t="shared" ca="1" si="48"/>
        <v>6409.8786088379338</v>
      </c>
      <c r="L275" s="16">
        <f t="shared" ca="1" si="49"/>
        <v>6618.0878128737786</v>
      </c>
      <c r="M275" s="16">
        <f t="shared" ca="1" si="50"/>
        <v>6650.644353132443</v>
      </c>
      <c r="N275" s="16">
        <f t="shared" ca="1" si="44"/>
        <v>7.1495754798802018</v>
      </c>
      <c r="O275" s="16">
        <f t="shared" ca="1" si="45"/>
        <v>6657.7939286123228</v>
      </c>
      <c r="P275" s="16">
        <f t="shared" ca="1" si="51"/>
        <v>208.20920403584478</v>
      </c>
      <c r="Q275" s="16">
        <f t="shared" ca="1" si="46"/>
        <v>32.556540258664029</v>
      </c>
      <c r="R275" s="16">
        <f t="shared" ca="1" si="52"/>
        <v>247.91531977438902</v>
      </c>
      <c r="S275" s="15">
        <v>250</v>
      </c>
      <c r="T275" s="15">
        <f t="shared" ca="1" si="47"/>
        <v>1</v>
      </c>
      <c r="U275" s="16">
        <f t="shared" ca="1" si="53"/>
        <v>6657.7939286123228</v>
      </c>
      <c r="V275" s="16">
        <f t="shared" ca="1" si="54"/>
        <v>6657.9708942943453</v>
      </c>
      <c r="W275" s="16">
        <f t="shared" ca="1" si="55"/>
        <v>6626.9103181901992</v>
      </c>
      <c r="X275" s="16">
        <f t="shared" ca="1" si="56"/>
        <v>6642.7266295782374</v>
      </c>
    </row>
    <row r="276" spans="9:24">
      <c r="I276" s="15">
        <v>251</v>
      </c>
      <c r="J276" s="16">
        <f t="shared" ca="1" si="43"/>
        <v>19.278832040833468</v>
      </c>
      <c r="K276" s="16">
        <f t="shared" ca="1" si="48"/>
        <v>6429.1574408787674</v>
      </c>
      <c r="L276" s="16">
        <f t="shared" ca="1" si="49"/>
        <v>6626.9103181901992</v>
      </c>
      <c r="M276" s="16">
        <f t="shared" ca="1" si="50"/>
        <v>6680.0283841516266</v>
      </c>
      <c r="N276" s="16">
        <f t="shared" ca="1" si="44"/>
        <v>9.3278167294701611</v>
      </c>
      <c r="O276" s="16">
        <f t="shared" ca="1" si="45"/>
        <v>6689.3562008810968</v>
      </c>
      <c r="P276" s="16">
        <f t="shared" ca="1" si="51"/>
        <v>197.7528773114318</v>
      </c>
      <c r="Q276" s="16">
        <f t="shared" ca="1" si="46"/>
        <v>53.118065961427277</v>
      </c>
      <c r="R276" s="16">
        <f t="shared" ca="1" si="52"/>
        <v>260.19876000232927</v>
      </c>
      <c r="S276" s="15">
        <v>251</v>
      </c>
      <c r="T276" s="15">
        <f t="shared" ca="1" si="47"/>
        <v>3</v>
      </c>
      <c r="U276" s="16">
        <f t="shared" ca="1" si="53"/>
        <v>6657.7939286123228</v>
      </c>
      <c r="V276" s="16">
        <f t="shared" ca="1" si="54"/>
        <v>6657.9708942943453</v>
      </c>
      <c r="W276" s="16">
        <f t="shared" ca="1" si="55"/>
        <v>6689.3562008810968</v>
      </c>
      <c r="X276" s="16">
        <f t="shared" ca="1" si="56"/>
        <v>6642.7266295782374</v>
      </c>
    </row>
    <row r="277" spans="9:24">
      <c r="I277" s="15">
        <v>252</v>
      </c>
      <c r="J277" s="16">
        <f t="shared" ca="1" si="43"/>
        <v>11.268027440694279</v>
      </c>
      <c r="K277" s="16">
        <f t="shared" ca="1" si="48"/>
        <v>6440.4254683194613</v>
      </c>
      <c r="L277" s="16">
        <f t="shared" ca="1" si="49"/>
        <v>6642.7266295782374</v>
      </c>
      <c r="M277" s="16">
        <f t="shared" ca="1" si="50"/>
        <v>6687.1941639421511</v>
      </c>
      <c r="N277" s="16">
        <f t="shared" ca="1" si="44"/>
        <v>7.8140401133469926</v>
      </c>
      <c r="O277" s="16">
        <f t="shared" ca="1" si="45"/>
        <v>6695.008204055498</v>
      </c>
      <c r="P277" s="16">
        <f t="shared" ca="1" si="51"/>
        <v>202.30116125877612</v>
      </c>
      <c r="Q277" s="16">
        <f t="shared" ca="1" si="46"/>
        <v>44.467534363913735</v>
      </c>
      <c r="R277" s="16">
        <f t="shared" ca="1" si="52"/>
        <v>254.58273573603685</v>
      </c>
      <c r="S277" s="15">
        <v>252</v>
      </c>
      <c r="T277" s="15">
        <f t="shared" ca="1" si="47"/>
        <v>4</v>
      </c>
      <c r="U277" s="16">
        <f t="shared" ca="1" si="53"/>
        <v>6657.7939286123228</v>
      </c>
      <c r="V277" s="16">
        <f t="shared" ca="1" si="54"/>
        <v>6657.9708942943453</v>
      </c>
      <c r="W277" s="16">
        <f t="shared" ca="1" si="55"/>
        <v>6689.3562008810968</v>
      </c>
      <c r="X277" s="16">
        <f t="shared" ca="1" si="56"/>
        <v>6695.008204055498</v>
      </c>
    </row>
    <row r="278" spans="9:24">
      <c r="I278" s="15">
        <v>253</v>
      </c>
      <c r="J278" s="16">
        <f t="shared" ca="1" si="43"/>
        <v>33.497395492141621</v>
      </c>
      <c r="K278" s="16">
        <f t="shared" ca="1" si="48"/>
        <v>6473.9228638116028</v>
      </c>
      <c r="L278" s="16">
        <f t="shared" ca="1" si="49"/>
        <v>6657.7939286123228</v>
      </c>
      <c r="M278" s="16">
        <f t="shared" ca="1" si="50"/>
        <v>6700.9419625903456</v>
      </c>
      <c r="N278" s="16">
        <f t="shared" ca="1" si="44"/>
        <v>8.3914377665917037</v>
      </c>
      <c r="O278" s="16">
        <f t="shared" ca="1" si="45"/>
        <v>6709.3334003569371</v>
      </c>
      <c r="P278" s="16">
        <f t="shared" ca="1" si="51"/>
        <v>183.87106480071998</v>
      </c>
      <c r="Q278" s="16">
        <f t="shared" ca="1" si="46"/>
        <v>43.148033978022603</v>
      </c>
      <c r="R278" s="16">
        <f t="shared" ca="1" si="52"/>
        <v>235.41053654533428</v>
      </c>
      <c r="S278" s="15">
        <v>253</v>
      </c>
      <c r="T278" s="15">
        <f t="shared" ca="1" si="47"/>
        <v>1</v>
      </c>
      <c r="U278" s="16">
        <f t="shared" ca="1" si="53"/>
        <v>6709.3334003569371</v>
      </c>
      <c r="V278" s="16">
        <f t="shared" ca="1" si="54"/>
        <v>6657.9708942943453</v>
      </c>
      <c r="W278" s="16">
        <f t="shared" ca="1" si="55"/>
        <v>6689.3562008810968</v>
      </c>
      <c r="X278" s="16">
        <f t="shared" ca="1" si="56"/>
        <v>6695.008204055498</v>
      </c>
    </row>
    <row r="279" spans="9:24">
      <c r="I279" s="15">
        <v>254</v>
      </c>
      <c r="J279" s="16">
        <f t="shared" ca="1" si="43"/>
        <v>3.7870832920774764</v>
      </c>
      <c r="K279" s="16">
        <f t="shared" ca="1" si="48"/>
        <v>6477.70994710368</v>
      </c>
      <c r="L279" s="16">
        <f t="shared" ca="1" si="49"/>
        <v>6657.9708942943453</v>
      </c>
      <c r="M279" s="16">
        <f t="shared" ca="1" si="50"/>
        <v>6720.9517355181652</v>
      </c>
      <c r="N279" s="16">
        <f t="shared" ca="1" si="44"/>
        <v>6.6876575798437443</v>
      </c>
      <c r="O279" s="16">
        <f t="shared" ca="1" si="45"/>
        <v>6727.6393930980084</v>
      </c>
      <c r="P279" s="16">
        <f t="shared" ca="1" si="51"/>
        <v>180.26094719066532</v>
      </c>
      <c r="Q279" s="16">
        <f t="shared" ca="1" si="46"/>
        <v>62.980841223819972</v>
      </c>
      <c r="R279" s="16">
        <f t="shared" ca="1" si="52"/>
        <v>249.92944599432903</v>
      </c>
      <c r="S279" s="15">
        <v>254</v>
      </c>
      <c r="T279" s="15">
        <f t="shared" ca="1" si="47"/>
        <v>2</v>
      </c>
      <c r="U279" s="16">
        <f t="shared" ca="1" si="53"/>
        <v>6709.3334003569371</v>
      </c>
      <c r="V279" s="16">
        <f t="shared" ca="1" si="54"/>
        <v>6727.6393930980084</v>
      </c>
      <c r="W279" s="16">
        <f t="shared" ca="1" si="55"/>
        <v>6689.3562008810968</v>
      </c>
      <c r="X279" s="16">
        <f t="shared" ca="1" si="56"/>
        <v>6695.008204055498</v>
      </c>
    </row>
    <row r="280" spans="9:24">
      <c r="I280" s="15">
        <v>255</v>
      </c>
      <c r="J280" s="16">
        <f t="shared" ca="1" si="43"/>
        <v>99.726374380403612</v>
      </c>
      <c r="K280" s="16">
        <f t="shared" ca="1" si="48"/>
        <v>6577.4363214840832</v>
      </c>
      <c r="L280" s="16">
        <f t="shared" ca="1" si="49"/>
        <v>6689.3562008810968</v>
      </c>
      <c r="M280" s="16">
        <f t="shared" ca="1" si="50"/>
        <v>6771.3182206893716</v>
      </c>
      <c r="N280" s="16">
        <f t="shared" ca="1" si="44"/>
        <v>8.7592624194668325</v>
      </c>
      <c r="O280" s="16">
        <f t="shared" ca="1" si="45"/>
        <v>6780.0774831088384</v>
      </c>
      <c r="P280" s="16">
        <f t="shared" ca="1" si="51"/>
        <v>111.91987939701357</v>
      </c>
      <c r="Q280" s="16">
        <f t="shared" ca="1" si="46"/>
        <v>81.962019808274931</v>
      </c>
      <c r="R280" s="16">
        <f t="shared" ca="1" si="52"/>
        <v>202.64116162475534</v>
      </c>
      <c r="S280" s="15">
        <v>255</v>
      </c>
      <c r="T280" s="15">
        <f t="shared" ca="1" si="47"/>
        <v>3</v>
      </c>
      <c r="U280" s="16">
        <f t="shared" ca="1" si="53"/>
        <v>6709.3334003569371</v>
      </c>
      <c r="V280" s="16">
        <f t="shared" ca="1" si="54"/>
        <v>6727.6393930980084</v>
      </c>
      <c r="W280" s="16">
        <f t="shared" ca="1" si="55"/>
        <v>6780.0774831088384</v>
      </c>
      <c r="X280" s="16">
        <f t="shared" ca="1" si="56"/>
        <v>6695.008204055498</v>
      </c>
    </row>
    <row r="281" spans="9:24">
      <c r="I281" s="15">
        <v>256</v>
      </c>
      <c r="J281" s="16">
        <f t="shared" ca="1" si="43"/>
        <v>11.349170960189257</v>
      </c>
      <c r="K281" s="16">
        <f t="shared" ca="1" si="48"/>
        <v>6588.7854924442727</v>
      </c>
      <c r="L281" s="16">
        <f t="shared" ca="1" si="49"/>
        <v>6695.008204055498</v>
      </c>
      <c r="M281" s="16">
        <f t="shared" ca="1" si="50"/>
        <v>6739.8906966454706</v>
      </c>
      <c r="N281" s="16">
        <f t="shared" ca="1" si="44"/>
        <v>5.9162473902285937</v>
      </c>
      <c r="O281" s="16">
        <f t="shared" ca="1" si="45"/>
        <v>6745.8069440356994</v>
      </c>
      <c r="P281" s="16">
        <f t="shared" ca="1" si="51"/>
        <v>106.22271161122535</v>
      </c>
      <c r="Q281" s="16">
        <f t="shared" ca="1" si="46"/>
        <v>44.882492589972536</v>
      </c>
      <c r="R281" s="16">
        <f t="shared" ca="1" si="52"/>
        <v>157.02145159142648</v>
      </c>
      <c r="S281" s="15">
        <v>256</v>
      </c>
      <c r="T281" s="15">
        <f t="shared" ca="1" si="47"/>
        <v>4</v>
      </c>
      <c r="U281" s="16">
        <f t="shared" ca="1" si="53"/>
        <v>6709.3334003569371</v>
      </c>
      <c r="V281" s="16">
        <f t="shared" ca="1" si="54"/>
        <v>6727.6393930980084</v>
      </c>
      <c r="W281" s="16">
        <f t="shared" ca="1" si="55"/>
        <v>6780.0774831088384</v>
      </c>
      <c r="X281" s="16">
        <f t="shared" ca="1" si="56"/>
        <v>6745.8069440356994</v>
      </c>
    </row>
    <row r="282" spans="9:24">
      <c r="I282" s="15">
        <v>257</v>
      </c>
      <c r="J282" s="16">
        <f t="shared" ca="1" si="43"/>
        <v>68.480038652764819</v>
      </c>
      <c r="K282" s="16">
        <f t="shared" ca="1" si="48"/>
        <v>6657.2655310970376</v>
      </c>
      <c r="L282" s="16">
        <f t="shared" ca="1" si="49"/>
        <v>6709.3334003569371</v>
      </c>
      <c r="M282" s="16">
        <f t="shared" ca="1" si="50"/>
        <v>6786.6904802524632</v>
      </c>
      <c r="N282" s="16">
        <f t="shared" ca="1" si="44"/>
        <v>8.9769776979657809</v>
      </c>
      <c r="O282" s="16">
        <f t="shared" ca="1" si="45"/>
        <v>6795.6674579504288</v>
      </c>
      <c r="P282" s="16">
        <f t="shared" ca="1" si="51"/>
        <v>52.067869259899453</v>
      </c>
      <c r="Q282" s="16">
        <f t="shared" ca="1" si="46"/>
        <v>77.357079895526397</v>
      </c>
      <c r="R282" s="16">
        <f t="shared" ca="1" si="52"/>
        <v>138.40192685339164</v>
      </c>
      <c r="S282" s="15">
        <v>257</v>
      </c>
      <c r="T282" s="15">
        <f t="shared" ca="1" si="47"/>
        <v>1</v>
      </c>
      <c r="U282" s="16">
        <f t="shared" ca="1" si="53"/>
        <v>6795.6674579504288</v>
      </c>
      <c r="V282" s="16">
        <f t="shared" ca="1" si="54"/>
        <v>6727.6393930980084</v>
      </c>
      <c r="W282" s="16">
        <f t="shared" ca="1" si="55"/>
        <v>6780.0774831088384</v>
      </c>
      <c r="X282" s="16">
        <f t="shared" ca="1" si="56"/>
        <v>6745.8069440356994</v>
      </c>
    </row>
    <row r="283" spans="9:24">
      <c r="I283" s="15">
        <v>258</v>
      </c>
      <c r="J283" s="16">
        <f t="shared" ref="J283:J346" ca="1" si="57">LN(RAND())*(-$B$15)</f>
        <v>0.11261753184739388</v>
      </c>
      <c r="K283" s="16">
        <f t="shared" ca="1" si="48"/>
        <v>6657.3781486288854</v>
      </c>
      <c r="L283" s="16">
        <f t="shared" ca="1" si="49"/>
        <v>6727.6393930980084</v>
      </c>
      <c r="M283" s="16">
        <f t="shared" ca="1" si="50"/>
        <v>6765.3308821229539</v>
      </c>
      <c r="N283" s="16">
        <f t="shared" ref="N283:N346" ca="1" si="58">(RAND()*5)+5</f>
        <v>8.6155718065558577</v>
      </c>
      <c r="O283" s="16">
        <f t="shared" ref="O283:O346" ca="1" si="59">M283+N283</f>
        <v>6773.9464539295095</v>
      </c>
      <c r="P283" s="16">
        <f t="shared" ca="1" si="51"/>
        <v>70.261244469123085</v>
      </c>
      <c r="Q283" s="16">
        <f t="shared" ref="Q283:Q346" ca="1" si="60">_xlfn.NORM.INV(RAND(), $B$11,$B$12)</f>
        <v>37.691489024945653</v>
      </c>
      <c r="R283" s="16">
        <f t="shared" ca="1" si="52"/>
        <v>116.5683053006246</v>
      </c>
      <c r="S283" s="15">
        <v>258</v>
      </c>
      <c r="T283" s="15">
        <f t="shared" ref="T283:T346" ca="1" si="61">IF(O283=U283, 1, IF(O283=V283, 2, IF(W283=O283, 3, IF(X283=O283, 4, 0))))</f>
        <v>2</v>
      </c>
      <c r="U283" s="16">
        <f t="shared" ca="1" si="53"/>
        <v>6795.6674579504288</v>
      </c>
      <c r="V283" s="16">
        <f t="shared" ca="1" si="54"/>
        <v>6773.9464539295095</v>
      </c>
      <c r="W283" s="16">
        <f t="shared" ca="1" si="55"/>
        <v>6780.0774831088384</v>
      </c>
      <c r="X283" s="16">
        <f t="shared" ca="1" si="56"/>
        <v>6745.8069440356994</v>
      </c>
    </row>
    <row r="284" spans="9:24">
      <c r="I284" s="15">
        <v>259</v>
      </c>
      <c r="J284" s="16">
        <f t="shared" ca="1" si="57"/>
        <v>2.0962153089489215</v>
      </c>
      <c r="K284" s="16">
        <f t="shared" ref="K284:K347" ca="1" si="62">K283+J284</f>
        <v>6659.4743639378339</v>
      </c>
      <c r="L284" s="16">
        <f t="shared" ref="L284:L347" ca="1" si="63">IF(K284&gt;MIN(U283:X283), K284, MIN(U283:X283))</f>
        <v>6745.8069440356994</v>
      </c>
      <c r="M284" s="16">
        <f t="shared" ref="M284:M347" ca="1" si="64">L284+Q284</f>
        <v>6794.4595604339765</v>
      </c>
      <c r="N284" s="16">
        <f t="shared" ca="1" si="58"/>
        <v>5.3181432855231883</v>
      </c>
      <c r="O284" s="16">
        <f t="shared" ca="1" si="59"/>
        <v>6799.7777037195001</v>
      </c>
      <c r="P284" s="16">
        <f t="shared" ref="P284:P347" ca="1" si="65">IF((L284-K284) &gt;=0, (L284-K284), 0)</f>
        <v>86.332580097865502</v>
      </c>
      <c r="Q284" s="16">
        <f t="shared" ca="1" si="60"/>
        <v>48.652616398276706</v>
      </c>
      <c r="R284" s="16">
        <f t="shared" ref="R284:R347" ca="1" si="66">Q284+P284+N284</f>
        <v>140.30333978166539</v>
      </c>
      <c r="S284" s="15">
        <v>259</v>
      </c>
      <c r="T284" s="15">
        <f t="shared" ca="1" si="61"/>
        <v>4</v>
      </c>
      <c r="U284" s="16">
        <f t="shared" ca="1" si="53"/>
        <v>6795.6674579504288</v>
      </c>
      <c r="V284" s="16">
        <f t="shared" ca="1" si="54"/>
        <v>6773.9464539295095</v>
      </c>
      <c r="W284" s="16">
        <f t="shared" ca="1" si="55"/>
        <v>6780.0774831088384</v>
      </c>
      <c r="X284" s="16">
        <f t="shared" ca="1" si="56"/>
        <v>6799.7777037195001</v>
      </c>
    </row>
    <row r="285" spans="9:24">
      <c r="I285" s="15">
        <v>260</v>
      </c>
      <c r="J285" s="16">
        <f t="shared" ca="1" si="57"/>
        <v>2.4666704336519159</v>
      </c>
      <c r="K285" s="16">
        <f t="shared" ca="1" si="62"/>
        <v>6661.9410343714862</v>
      </c>
      <c r="L285" s="16">
        <f t="shared" ca="1" si="63"/>
        <v>6773.9464539295095</v>
      </c>
      <c r="M285" s="16">
        <f t="shared" ca="1" si="64"/>
        <v>6856.1636904557045</v>
      </c>
      <c r="N285" s="16">
        <f t="shared" ca="1" si="58"/>
        <v>7.0907363579600782</v>
      </c>
      <c r="O285" s="16">
        <f t="shared" ca="1" si="59"/>
        <v>6863.2544268136644</v>
      </c>
      <c r="P285" s="16">
        <f t="shared" ca="1" si="65"/>
        <v>112.00541955802328</v>
      </c>
      <c r="Q285" s="16">
        <f t="shared" ca="1" si="60"/>
        <v>82.217236526194725</v>
      </c>
      <c r="R285" s="16">
        <f t="shared" ca="1" si="66"/>
        <v>201.31339244217807</v>
      </c>
      <c r="S285" s="15">
        <v>260</v>
      </c>
      <c r="T285" s="15">
        <f t="shared" ca="1" si="61"/>
        <v>2</v>
      </c>
      <c r="U285" s="16">
        <f t="shared" ca="1" si="53"/>
        <v>6795.6674579504288</v>
      </c>
      <c r="V285" s="16">
        <f t="shared" ca="1" si="54"/>
        <v>6863.2544268136644</v>
      </c>
      <c r="W285" s="16">
        <f t="shared" ca="1" si="55"/>
        <v>6780.0774831088384</v>
      </c>
      <c r="X285" s="16">
        <f t="shared" ca="1" si="56"/>
        <v>6799.7777037195001</v>
      </c>
    </row>
    <row r="286" spans="9:24">
      <c r="I286" s="15">
        <v>261</v>
      </c>
      <c r="J286" s="16">
        <f t="shared" ca="1" si="57"/>
        <v>14.437656510824894</v>
      </c>
      <c r="K286" s="16">
        <f t="shared" ca="1" si="62"/>
        <v>6676.3786908823113</v>
      </c>
      <c r="L286" s="16">
        <f t="shared" ca="1" si="63"/>
        <v>6780.0774831088384</v>
      </c>
      <c r="M286" s="16">
        <f t="shared" ca="1" si="64"/>
        <v>6843.1190549143475</v>
      </c>
      <c r="N286" s="16">
        <f t="shared" ca="1" si="58"/>
        <v>7.9692290868652051</v>
      </c>
      <c r="O286" s="16">
        <f t="shared" ca="1" si="59"/>
        <v>6851.0882840012127</v>
      </c>
      <c r="P286" s="16">
        <f t="shared" ca="1" si="65"/>
        <v>103.69879222652708</v>
      </c>
      <c r="Q286" s="16">
        <f t="shared" ca="1" si="60"/>
        <v>63.04157180550888</v>
      </c>
      <c r="R286" s="16">
        <f t="shared" ca="1" si="66"/>
        <v>174.70959311890115</v>
      </c>
      <c r="S286" s="15">
        <v>261</v>
      </c>
      <c r="T286" s="15">
        <f t="shared" ca="1" si="61"/>
        <v>3</v>
      </c>
      <c r="U286" s="16">
        <f t="shared" ref="U286:U349" ca="1" si="67">IF(U285=MIN(U285:X285), M286 + N286, U285)</f>
        <v>6795.6674579504288</v>
      </c>
      <c r="V286" s="16">
        <f t="shared" ref="V286:V349" ca="1" si="68">IF(V285=MIN(U285:X285), M286 + N286, V285)</f>
        <v>6863.2544268136644</v>
      </c>
      <c r="W286" s="16">
        <f t="shared" ref="W286:W349" ca="1" si="69">IF(W285=MIN(U285:X285), N286+M286, W285)</f>
        <v>6851.0882840012127</v>
      </c>
      <c r="X286" s="16">
        <f t="shared" ref="X286:X349" ca="1" si="70">IF(X285=MIN(U285:X285), N286+M286, X285)</f>
        <v>6799.7777037195001</v>
      </c>
    </row>
    <row r="287" spans="9:24">
      <c r="I287" s="15">
        <v>262</v>
      </c>
      <c r="J287" s="16">
        <f t="shared" ca="1" si="57"/>
        <v>31.749582704682627</v>
      </c>
      <c r="K287" s="16">
        <f t="shared" ca="1" si="62"/>
        <v>6708.1282735869936</v>
      </c>
      <c r="L287" s="16">
        <f t="shared" ca="1" si="63"/>
        <v>6795.6674579504288</v>
      </c>
      <c r="M287" s="16">
        <f t="shared" ca="1" si="64"/>
        <v>6825.0318074948163</v>
      </c>
      <c r="N287" s="16">
        <f t="shared" ca="1" si="58"/>
        <v>7.7245857370506874</v>
      </c>
      <c r="O287" s="16">
        <f t="shared" ca="1" si="59"/>
        <v>6832.7563932318672</v>
      </c>
      <c r="P287" s="16">
        <f t="shared" ca="1" si="65"/>
        <v>87.539184363435197</v>
      </c>
      <c r="Q287" s="16">
        <f t="shared" ca="1" si="60"/>
        <v>29.364349544387345</v>
      </c>
      <c r="R287" s="16">
        <f t="shared" ca="1" si="66"/>
        <v>124.62811964487324</v>
      </c>
      <c r="S287" s="15">
        <v>262</v>
      </c>
      <c r="T287" s="15">
        <f t="shared" ca="1" si="61"/>
        <v>1</v>
      </c>
      <c r="U287" s="16">
        <f t="shared" ca="1" si="67"/>
        <v>6832.7563932318672</v>
      </c>
      <c r="V287" s="16">
        <f t="shared" ca="1" si="68"/>
        <v>6863.2544268136644</v>
      </c>
      <c r="W287" s="16">
        <f t="shared" ca="1" si="69"/>
        <v>6851.0882840012127</v>
      </c>
      <c r="X287" s="16">
        <f t="shared" ca="1" si="70"/>
        <v>6799.7777037195001</v>
      </c>
    </row>
    <row r="288" spans="9:24">
      <c r="I288" s="15">
        <v>263</v>
      </c>
      <c r="J288" s="16">
        <f t="shared" ca="1" si="57"/>
        <v>34.466115574688743</v>
      </c>
      <c r="K288" s="16">
        <f t="shared" ca="1" si="62"/>
        <v>6742.5943891616826</v>
      </c>
      <c r="L288" s="16">
        <f t="shared" ca="1" si="63"/>
        <v>6799.7777037195001</v>
      </c>
      <c r="M288" s="16">
        <f t="shared" ca="1" si="64"/>
        <v>6854.1385576291341</v>
      </c>
      <c r="N288" s="16">
        <f t="shared" ca="1" si="58"/>
        <v>8.7874009219742355</v>
      </c>
      <c r="O288" s="16">
        <f t="shared" ca="1" si="59"/>
        <v>6862.9259585511081</v>
      </c>
      <c r="P288" s="16">
        <f t="shared" ca="1" si="65"/>
        <v>57.183314557817539</v>
      </c>
      <c r="Q288" s="16">
        <f t="shared" ca="1" si="60"/>
        <v>54.360853909634308</v>
      </c>
      <c r="R288" s="16">
        <f t="shared" ca="1" si="66"/>
        <v>120.33156938942608</v>
      </c>
      <c r="S288" s="15">
        <v>263</v>
      </c>
      <c r="T288" s="15">
        <f t="shared" ca="1" si="61"/>
        <v>4</v>
      </c>
      <c r="U288" s="16">
        <f t="shared" ca="1" si="67"/>
        <v>6832.7563932318672</v>
      </c>
      <c r="V288" s="16">
        <f t="shared" ca="1" si="68"/>
        <v>6863.2544268136644</v>
      </c>
      <c r="W288" s="16">
        <f t="shared" ca="1" si="69"/>
        <v>6851.0882840012127</v>
      </c>
      <c r="X288" s="16">
        <f t="shared" ca="1" si="70"/>
        <v>6862.9259585511081</v>
      </c>
    </row>
    <row r="289" spans="9:24">
      <c r="I289" s="15">
        <v>264</v>
      </c>
      <c r="J289" s="16">
        <f t="shared" ca="1" si="57"/>
        <v>56.661121445796752</v>
      </c>
      <c r="K289" s="16">
        <f t="shared" ca="1" si="62"/>
        <v>6799.2555106074797</v>
      </c>
      <c r="L289" s="16">
        <f t="shared" ca="1" si="63"/>
        <v>6832.7563932318672</v>
      </c>
      <c r="M289" s="16">
        <f t="shared" ca="1" si="64"/>
        <v>6894.0133861504364</v>
      </c>
      <c r="N289" s="16">
        <f t="shared" ca="1" si="58"/>
        <v>6.1443087770353637</v>
      </c>
      <c r="O289" s="16">
        <f t="shared" ca="1" si="59"/>
        <v>6900.1576949274722</v>
      </c>
      <c r="P289" s="16">
        <f t="shared" ca="1" si="65"/>
        <v>33.500882624387486</v>
      </c>
      <c r="Q289" s="16">
        <f t="shared" ca="1" si="60"/>
        <v>61.256992918569708</v>
      </c>
      <c r="R289" s="16">
        <f t="shared" ca="1" si="66"/>
        <v>100.90218431999256</v>
      </c>
      <c r="S289" s="15">
        <v>264</v>
      </c>
      <c r="T289" s="15">
        <f t="shared" ca="1" si="61"/>
        <v>1</v>
      </c>
      <c r="U289" s="16">
        <f t="shared" ca="1" si="67"/>
        <v>6900.1576949274722</v>
      </c>
      <c r="V289" s="16">
        <f t="shared" ca="1" si="68"/>
        <v>6863.2544268136644</v>
      </c>
      <c r="W289" s="16">
        <f t="shared" ca="1" si="69"/>
        <v>6851.0882840012127</v>
      </c>
      <c r="X289" s="16">
        <f t="shared" ca="1" si="70"/>
        <v>6862.9259585511081</v>
      </c>
    </row>
    <row r="290" spans="9:24">
      <c r="I290" s="15">
        <v>265</v>
      </c>
      <c r="J290" s="16">
        <f t="shared" ca="1" si="57"/>
        <v>0.2298693166417706</v>
      </c>
      <c r="K290" s="16">
        <f t="shared" ca="1" si="62"/>
        <v>6799.4853799241218</v>
      </c>
      <c r="L290" s="16">
        <f t="shared" ca="1" si="63"/>
        <v>6851.0882840012127</v>
      </c>
      <c r="M290" s="16">
        <f t="shared" ca="1" si="64"/>
        <v>6913.5717263452234</v>
      </c>
      <c r="N290" s="16">
        <f t="shared" ca="1" si="58"/>
        <v>6.7964597297925646</v>
      </c>
      <c r="O290" s="16">
        <f t="shared" ca="1" si="59"/>
        <v>6920.3681860750157</v>
      </c>
      <c r="P290" s="16">
        <f t="shared" ca="1" si="65"/>
        <v>51.602904077090898</v>
      </c>
      <c r="Q290" s="16">
        <f t="shared" ca="1" si="60"/>
        <v>62.483442344010903</v>
      </c>
      <c r="R290" s="16">
        <f t="shared" ca="1" si="66"/>
        <v>120.88280615089437</v>
      </c>
      <c r="S290" s="15">
        <v>265</v>
      </c>
      <c r="T290" s="15">
        <f t="shared" ca="1" si="61"/>
        <v>3</v>
      </c>
      <c r="U290" s="16">
        <f t="shared" ca="1" si="67"/>
        <v>6900.1576949274722</v>
      </c>
      <c r="V290" s="16">
        <f t="shared" ca="1" si="68"/>
        <v>6863.2544268136644</v>
      </c>
      <c r="W290" s="16">
        <f t="shared" ca="1" si="69"/>
        <v>6920.3681860750157</v>
      </c>
      <c r="X290" s="16">
        <f t="shared" ca="1" si="70"/>
        <v>6862.9259585511081</v>
      </c>
    </row>
    <row r="291" spans="9:24">
      <c r="I291" s="15">
        <v>266</v>
      </c>
      <c r="J291" s="16">
        <f t="shared" ca="1" si="57"/>
        <v>5.4399566137514146</v>
      </c>
      <c r="K291" s="16">
        <f t="shared" ca="1" si="62"/>
        <v>6804.9253365378736</v>
      </c>
      <c r="L291" s="16">
        <f t="shared" ca="1" si="63"/>
        <v>6862.9259585511081</v>
      </c>
      <c r="M291" s="16">
        <f t="shared" ca="1" si="64"/>
        <v>6939.4464431116185</v>
      </c>
      <c r="N291" s="16">
        <f t="shared" ca="1" si="58"/>
        <v>5.5519849732057667</v>
      </c>
      <c r="O291" s="16">
        <f t="shared" ca="1" si="59"/>
        <v>6944.9984280848239</v>
      </c>
      <c r="P291" s="16">
        <f t="shared" ca="1" si="65"/>
        <v>58.000622013234533</v>
      </c>
      <c r="Q291" s="16">
        <f t="shared" ca="1" si="60"/>
        <v>76.520484560510411</v>
      </c>
      <c r="R291" s="16">
        <f t="shared" ca="1" si="66"/>
        <v>140.07309154695071</v>
      </c>
      <c r="S291" s="15">
        <v>266</v>
      </c>
      <c r="T291" s="15">
        <f t="shared" ca="1" si="61"/>
        <v>4</v>
      </c>
      <c r="U291" s="16">
        <f t="shared" ca="1" si="67"/>
        <v>6900.1576949274722</v>
      </c>
      <c r="V291" s="16">
        <f t="shared" ca="1" si="68"/>
        <v>6863.2544268136644</v>
      </c>
      <c r="W291" s="16">
        <f t="shared" ca="1" si="69"/>
        <v>6920.3681860750157</v>
      </c>
      <c r="X291" s="16">
        <f t="shared" ca="1" si="70"/>
        <v>6944.9984280848239</v>
      </c>
    </row>
    <row r="292" spans="9:24">
      <c r="I292" s="15">
        <v>267</v>
      </c>
      <c r="J292" s="16">
        <f t="shared" ca="1" si="57"/>
        <v>20.304379067750617</v>
      </c>
      <c r="K292" s="16">
        <f t="shared" ca="1" si="62"/>
        <v>6825.2297156056238</v>
      </c>
      <c r="L292" s="16">
        <f t="shared" ca="1" si="63"/>
        <v>6863.2544268136644</v>
      </c>
      <c r="M292" s="16">
        <f t="shared" ca="1" si="64"/>
        <v>6931.72913265033</v>
      </c>
      <c r="N292" s="16">
        <f t="shared" ca="1" si="58"/>
        <v>9.5155147386390411</v>
      </c>
      <c r="O292" s="16">
        <f t="shared" ca="1" si="59"/>
        <v>6941.2446473889695</v>
      </c>
      <c r="P292" s="16">
        <f t="shared" ca="1" si="65"/>
        <v>38.024711208040571</v>
      </c>
      <c r="Q292" s="16">
        <f t="shared" ca="1" si="60"/>
        <v>68.474705836665223</v>
      </c>
      <c r="R292" s="16">
        <f t="shared" ca="1" si="66"/>
        <v>116.01493178334484</v>
      </c>
      <c r="S292" s="15">
        <v>267</v>
      </c>
      <c r="T292" s="15">
        <f t="shared" ca="1" si="61"/>
        <v>2</v>
      </c>
      <c r="U292" s="16">
        <f t="shared" ca="1" si="67"/>
        <v>6900.1576949274722</v>
      </c>
      <c r="V292" s="16">
        <f t="shared" ca="1" si="68"/>
        <v>6941.2446473889695</v>
      </c>
      <c r="W292" s="16">
        <f t="shared" ca="1" si="69"/>
        <v>6920.3681860750157</v>
      </c>
      <c r="X292" s="16">
        <f t="shared" ca="1" si="70"/>
        <v>6944.9984280848239</v>
      </c>
    </row>
    <row r="293" spans="9:24">
      <c r="I293" s="15">
        <v>268</v>
      </c>
      <c r="J293" s="16">
        <f t="shared" ca="1" si="57"/>
        <v>34.031141870346971</v>
      </c>
      <c r="K293" s="16">
        <f t="shared" ca="1" si="62"/>
        <v>6859.2608574759706</v>
      </c>
      <c r="L293" s="16">
        <f t="shared" ca="1" si="63"/>
        <v>6900.1576949274722</v>
      </c>
      <c r="M293" s="16">
        <f t="shared" ca="1" si="64"/>
        <v>6945.6308192988399</v>
      </c>
      <c r="N293" s="16">
        <f t="shared" ca="1" si="58"/>
        <v>8.8046485120142481</v>
      </c>
      <c r="O293" s="16">
        <f t="shared" ca="1" si="59"/>
        <v>6954.4354678108539</v>
      </c>
      <c r="P293" s="16">
        <f t="shared" ca="1" si="65"/>
        <v>40.896837451501597</v>
      </c>
      <c r="Q293" s="16">
        <f t="shared" ca="1" si="60"/>
        <v>45.473124371367327</v>
      </c>
      <c r="R293" s="16">
        <f t="shared" ca="1" si="66"/>
        <v>95.174610334883184</v>
      </c>
      <c r="S293" s="15">
        <v>268</v>
      </c>
      <c r="T293" s="15">
        <f t="shared" ca="1" si="61"/>
        <v>1</v>
      </c>
      <c r="U293" s="16">
        <f t="shared" ca="1" si="67"/>
        <v>6954.4354678108539</v>
      </c>
      <c r="V293" s="16">
        <f t="shared" ca="1" si="68"/>
        <v>6941.2446473889695</v>
      </c>
      <c r="W293" s="16">
        <f t="shared" ca="1" si="69"/>
        <v>6920.3681860750157</v>
      </c>
      <c r="X293" s="16">
        <f t="shared" ca="1" si="70"/>
        <v>6944.9984280848239</v>
      </c>
    </row>
    <row r="294" spans="9:24">
      <c r="I294" s="15">
        <v>269</v>
      </c>
      <c r="J294" s="16">
        <f t="shared" ca="1" si="57"/>
        <v>17.144310796809517</v>
      </c>
      <c r="K294" s="16">
        <f t="shared" ca="1" si="62"/>
        <v>6876.4051682727804</v>
      </c>
      <c r="L294" s="16">
        <f t="shared" ca="1" si="63"/>
        <v>6920.3681860750157</v>
      </c>
      <c r="M294" s="16">
        <f t="shared" ca="1" si="64"/>
        <v>6967.474449467436</v>
      </c>
      <c r="N294" s="16">
        <f t="shared" ca="1" si="58"/>
        <v>5.7259543067360186</v>
      </c>
      <c r="O294" s="16">
        <f t="shared" ca="1" si="59"/>
        <v>6973.2004037741717</v>
      </c>
      <c r="P294" s="16">
        <f t="shared" ca="1" si="65"/>
        <v>43.963017802235299</v>
      </c>
      <c r="Q294" s="16">
        <f t="shared" ca="1" si="60"/>
        <v>47.106263392420232</v>
      </c>
      <c r="R294" s="16">
        <f t="shared" ca="1" si="66"/>
        <v>96.795235501391545</v>
      </c>
      <c r="S294" s="15">
        <v>269</v>
      </c>
      <c r="T294" s="15">
        <f t="shared" ca="1" si="61"/>
        <v>3</v>
      </c>
      <c r="U294" s="16">
        <f t="shared" ca="1" si="67"/>
        <v>6954.4354678108539</v>
      </c>
      <c r="V294" s="16">
        <f t="shared" ca="1" si="68"/>
        <v>6941.2446473889695</v>
      </c>
      <c r="W294" s="16">
        <f t="shared" ca="1" si="69"/>
        <v>6973.2004037741717</v>
      </c>
      <c r="X294" s="16">
        <f t="shared" ca="1" si="70"/>
        <v>6944.9984280848239</v>
      </c>
    </row>
    <row r="295" spans="9:24">
      <c r="I295" s="15">
        <v>270</v>
      </c>
      <c r="J295" s="16">
        <f t="shared" ca="1" si="57"/>
        <v>34.593207330852557</v>
      </c>
      <c r="K295" s="16">
        <f t="shared" ca="1" si="62"/>
        <v>6910.9983756036327</v>
      </c>
      <c r="L295" s="16">
        <f t="shared" ca="1" si="63"/>
        <v>6941.2446473889695</v>
      </c>
      <c r="M295" s="16">
        <f t="shared" ca="1" si="64"/>
        <v>6993.0665267545101</v>
      </c>
      <c r="N295" s="16">
        <f t="shared" ca="1" si="58"/>
        <v>8.5796335335114389</v>
      </c>
      <c r="O295" s="16">
        <f t="shared" ca="1" si="59"/>
        <v>7001.6461602880217</v>
      </c>
      <c r="P295" s="16">
        <f t="shared" ca="1" si="65"/>
        <v>30.24627178533683</v>
      </c>
      <c r="Q295" s="16">
        <f t="shared" ca="1" si="60"/>
        <v>51.821879365540454</v>
      </c>
      <c r="R295" s="16">
        <f t="shared" ca="1" si="66"/>
        <v>90.647784684388725</v>
      </c>
      <c r="S295" s="15">
        <v>270</v>
      </c>
      <c r="T295" s="15">
        <f t="shared" ca="1" si="61"/>
        <v>2</v>
      </c>
      <c r="U295" s="16">
        <f t="shared" ca="1" si="67"/>
        <v>6954.4354678108539</v>
      </c>
      <c r="V295" s="16">
        <f t="shared" ca="1" si="68"/>
        <v>7001.6461602880217</v>
      </c>
      <c r="W295" s="16">
        <f t="shared" ca="1" si="69"/>
        <v>6973.2004037741717</v>
      </c>
      <c r="X295" s="16">
        <f t="shared" ca="1" si="70"/>
        <v>6944.9984280848239</v>
      </c>
    </row>
    <row r="296" spans="9:24">
      <c r="I296" s="15">
        <v>271</v>
      </c>
      <c r="J296" s="16">
        <f t="shared" ca="1" si="57"/>
        <v>50.025798002200304</v>
      </c>
      <c r="K296" s="16">
        <f t="shared" ca="1" si="62"/>
        <v>6961.0241736058333</v>
      </c>
      <c r="L296" s="16">
        <f t="shared" ca="1" si="63"/>
        <v>6961.0241736058333</v>
      </c>
      <c r="M296" s="16">
        <f t="shared" ca="1" si="64"/>
        <v>7034.9476077889622</v>
      </c>
      <c r="N296" s="16">
        <f t="shared" ca="1" si="58"/>
        <v>9.9005542322458453</v>
      </c>
      <c r="O296" s="16">
        <f t="shared" ca="1" si="59"/>
        <v>7044.8481620212078</v>
      </c>
      <c r="P296" s="16">
        <f t="shared" ca="1" si="65"/>
        <v>0</v>
      </c>
      <c r="Q296" s="16">
        <f t="shared" ca="1" si="60"/>
        <v>73.923434183128776</v>
      </c>
      <c r="R296" s="16">
        <f t="shared" ca="1" si="66"/>
        <v>83.823988415374629</v>
      </c>
      <c r="S296" s="15">
        <v>271</v>
      </c>
      <c r="T296" s="15">
        <f t="shared" ca="1" si="61"/>
        <v>4</v>
      </c>
      <c r="U296" s="16">
        <f t="shared" ca="1" si="67"/>
        <v>6954.4354678108539</v>
      </c>
      <c r="V296" s="16">
        <f t="shared" ca="1" si="68"/>
        <v>7001.6461602880217</v>
      </c>
      <c r="W296" s="16">
        <f t="shared" ca="1" si="69"/>
        <v>6973.2004037741717</v>
      </c>
      <c r="X296" s="16">
        <f t="shared" ca="1" si="70"/>
        <v>7044.8481620212078</v>
      </c>
    </row>
    <row r="297" spans="9:24">
      <c r="I297" s="15">
        <v>272</v>
      </c>
      <c r="J297" s="16">
        <f t="shared" ca="1" si="57"/>
        <v>13.992082421423447</v>
      </c>
      <c r="K297" s="16">
        <f t="shared" ca="1" si="62"/>
        <v>6975.0162560272565</v>
      </c>
      <c r="L297" s="16">
        <f t="shared" ca="1" si="63"/>
        <v>6975.0162560272565</v>
      </c>
      <c r="M297" s="16">
        <f t="shared" ca="1" si="64"/>
        <v>7042.8291793509479</v>
      </c>
      <c r="N297" s="16">
        <f t="shared" ca="1" si="58"/>
        <v>8.3923300750893368</v>
      </c>
      <c r="O297" s="16">
        <f t="shared" ca="1" si="59"/>
        <v>7051.2215094260373</v>
      </c>
      <c r="P297" s="16">
        <f t="shared" ca="1" si="65"/>
        <v>0</v>
      </c>
      <c r="Q297" s="16">
        <f t="shared" ca="1" si="60"/>
        <v>67.81292332369145</v>
      </c>
      <c r="R297" s="16">
        <f t="shared" ca="1" si="66"/>
        <v>76.205253398780783</v>
      </c>
      <c r="S297" s="15">
        <v>272</v>
      </c>
      <c r="T297" s="15">
        <f t="shared" ca="1" si="61"/>
        <v>1</v>
      </c>
      <c r="U297" s="16">
        <f t="shared" ca="1" si="67"/>
        <v>7051.2215094260373</v>
      </c>
      <c r="V297" s="16">
        <f t="shared" ca="1" si="68"/>
        <v>7001.6461602880217</v>
      </c>
      <c r="W297" s="16">
        <f t="shared" ca="1" si="69"/>
        <v>6973.2004037741717</v>
      </c>
      <c r="X297" s="16">
        <f t="shared" ca="1" si="70"/>
        <v>7044.8481620212078</v>
      </c>
    </row>
    <row r="298" spans="9:24">
      <c r="I298" s="15">
        <v>273</v>
      </c>
      <c r="J298" s="16">
        <f t="shared" ca="1" si="57"/>
        <v>21.539326545676097</v>
      </c>
      <c r="K298" s="16">
        <f t="shared" ca="1" si="62"/>
        <v>6996.5555825729325</v>
      </c>
      <c r="L298" s="16">
        <f t="shared" ca="1" si="63"/>
        <v>6996.5555825729325</v>
      </c>
      <c r="M298" s="16">
        <f t="shared" ca="1" si="64"/>
        <v>7068.6860373990421</v>
      </c>
      <c r="N298" s="16">
        <f t="shared" ca="1" si="58"/>
        <v>5.0128704329696863</v>
      </c>
      <c r="O298" s="16">
        <f t="shared" ca="1" si="59"/>
        <v>7073.6989078320121</v>
      </c>
      <c r="P298" s="16">
        <f t="shared" ca="1" si="65"/>
        <v>0</v>
      </c>
      <c r="Q298" s="16">
        <f t="shared" ca="1" si="60"/>
        <v>72.130454826109769</v>
      </c>
      <c r="R298" s="16">
        <f t="shared" ca="1" si="66"/>
        <v>77.143325259079461</v>
      </c>
      <c r="S298" s="15">
        <v>273</v>
      </c>
      <c r="T298" s="15">
        <f t="shared" ca="1" si="61"/>
        <v>3</v>
      </c>
      <c r="U298" s="16">
        <f t="shared" ca="1" si="67"/>
        <v>7051.2215094260373</v>
      </c>
      <c r="V298" s="16">
        <f t="shared" ca="1" si="68"/>
        <v>7001.6461602880217</v>
      </c>
      <c r="W298" s="16">
        <f t="shared" ca="1" si="69"/>
        <v>7073.6989078320121</v>
      </c>
      <c r="X298" s="16">
        <f t="shared" ca="1" si="70"/>
        <v>7044.8481620212078</v>
      </c>
    </row>
    <row r="299" spans="9:24">
      <c r="I299" s="15">
        <v>274</v>
      </c>
      <c r="J299" s="16">
        <f t="shared" ca="1" si="57"/>
        <v>29.69269064429956</v>
      </c>
      <c r="K299" s="16">
        <f t="shared" ca="1" si="62"/>
        <v>7026.2482732172321</v>
      </c>
      <c r="L299" s="16">
        <f t="shared" ca="1" si="63"/>
        <v>7026.2482732172321</v>
      </c>
      <c r="M299" s="16">
        <f t="shared" ca="1" si="64"/>
        <v>7058.906396778355</v>
      </c>
      <c r="N299" s="16">
        <f t="shared" ca="1" si="58"/>
        <v>9.771538673923855</v>
      </c>
      <c r="O299" s="16">
        <f t="shared" ca="1" si="59"/>
        <v>7068.6779354522787</v>
      </c>
      <c r="P299" s="16">
        <f t="shared" ca="1" si="65"/>
        <v>0</v>
      </c>
      <c r="Q299" s="16">
        <f t="shared" ca="1" si="60"/>
        <v>32.658123561123055</v>
      </c>
      <c r="R299" s="16">
        <f t="shared" ca="1" si="66"/>
        <v>42.429662235046912</v>
      </c>
      <c r="S299" s="15">
        <v>274</v>
      </c>
      <c r="T299" s="15">
        <f t="shared" ca="1" si="61"/>
        <v>2</v>
      </c>
      <c r="U299" s="16">
        <f t="shared" ca="1" si="67"/>
        <v>7051.2215094260373</v>
      </c>
      <c r="V299" s="16">
        <f t="shared" ca="1" si="68"/>
        <v>7068.6779354522787</v>
      </c>
      <c r="W299" s="16">
        <f t="shared" ca="1" si="69"/>
        <v>7073.6989078320121</v>
      </c>
      <c r="X299" s="16">
        <f t="shared" ca="1" si="70"/>
        <v>7044.8481620212078</v>
      </c>
    </row>
    <row r="300" spans="9:24">
      <c r="I300" s="15">
        <v>275</v>
      </c>
      <c r="J300" s="16">
        <f t="shared" ca="1" si="57"/>
        <v>0.69298060912545845</v>
      </c>
      <c r="K300" s="16">
        <f t="shared" ca="1" si="62"/>
        <v>7026.9412538263578</v>
      </c>
      <c r="L300" s="16">
        <f t="shared" ca="1" si="63"/>
        <v>7044.8481620212078</v>
      </c>
      <c r="M300" s="16">
        <f t="shared" ca="1" si="64"/>
        <v>7106.2356176856556</v>
      </c>
      <c r="N300" s="16">
        <f t="shared" ca="1" si="58"/>
        <v>9.985494654145544</v>
      </c>
      <c r="O300" s="16">
        <f t="shared" ca="1" si="59"/>
        <v>7116.221112339801</v>
      </c>
      <c r="P300" s="16">
        <f t="shared" ca="1" si="65"/>
        <v>17.906908194850075</v>
      </c>
      <c r="Q300" s="16">
        <f t="shared" ca="1" si="60"/>
        <v>61.387455664447913</v>
      </c>
      <c r="R300" s="16">
        <f t="shared" ca="1" si="66"/>
        <v>89.279858513443529</v>
      </c>
      <c r="S300" s="15">
        <v>275</v>
      </c>
      <c r="T300" s="15">
        <f t="shared" ca="1" si="61"/>
        <v>4</v>
      </c>
      <c r="U300" s="16">
        <f t="shared" ca="1" si="67"/>
        <v>7051.2215094260373</v>
      </c>
      <c r="V300" s="16">
        <f t="shared" ca="1" si="68"/>
        <v>7068.6779354522787</v>
      </c>
      <c r="W300" s="16">
        <f t="shared" ca="1" si="69"/>
        <v>7073.6989078320121</v>
      </c>
      <c r="X300" s="16">
        <f t="shared" ca="1" si="70"/>
        <v>7116.221112339801</v>
      </c>
    </row>
    <row r="301" spans="9:24">
      <c r="I301" s="15">
        <v>276</v>
      </c>
      <c r="J301" s="16">
        <f t="shared" ca="1" si="57"/>
        <v>16.2684024494251</v>
      </c>
      <c r="K301" s="16">
        <f t="shared" ca="1" si="62"/>
        <v>7043.2096562757824</v>
      </c>
      <c r="L301" s="16">
        <f t="shared" ca="1" si="63"/>
        <v>7051.2215094260373</v>
      </c>
      <c r="M301" s="16">
        <f t="shared" ca="1" si="64"/>
        <v>7135.4598389813764</v>
      </c>
      <c r="N301" s="16">
        <f t="shared" ca="1" si="58"/>
        <v>9.8366263523234458</v>
      </c>
      <c r="O301" s="16">
        <f t="shared" ca="1" si="59"/>
        <v>7145.2964653336994</v>
      </c>
      <c r="P301" s="16">
        <f t="shared" ca="1" si="65"/>
        <v>8.0118531502548649</v>
      </c>
      <c r="Q301" s="16">
        <f t="shared" ca="1" si="60"/>
        <v>84.238329555339376</v>
      </c>
      <c r="R301" s="16">
        <f t="shared" ca="1" si="66"/>
        <v>102.08680905791769</v>
      </c>
      <c r="S301" s="15">
        <v>276</v>
      </c>
      <c r="T301" s="15">
        <f t="shared" ca="1" si="61"/>
        <v>1</v>
      </c>
      <c r="U301" s="16">
        <f t="shared" ca="1" si="67"/>
        <v>7145.2964653336994</v>
      </c>
      <c r="V301" s="16">
        <f t="shared" ca="1" si="68"/>
        <v>7068.6779354522787</v>
      </c>
      <c r="W301" s="16">
        <f t="shared" ca="1" si="69"/>
        <v>7073.6989078320121</v>
      </c>
      <c r="X301" s="16">
        <f t="shared" ca="1" si="70"/>
        <v>7116.221112339801</v>
      </c>
    </row>
    <row r="302" spans="9:24">
      <c r="I302" s="15">
        <v>277</v>
      </c>
      <c r="J302" s="16">
        <f t="shared" ca="1" si="57"/>
        <v>1.5493584217056959</v>
      </c>
      <c r="K302" s="16">
        <f t="shared" ca="1" si="62"/>
        <v>7044.7590146974881</v>
      </c>
      <c r="L302" s="16">
        <f t="shared" ca="1" si="63"/>
        <v>7068.6779354522787</v>
      </c>
      <c r="M302" s="16">
        <f t="shared" ca="1" si="64"/>
        <v>7131.9314476444888</v>
      </c>
      <c r="N302" s="16">
        <f t="shared" ca="1" si="58"/>
        <v>5.3232344363146797</v>
      </c>
      <c r="O302" s="16">
        <f t="shared" ca="1" si="59"/>
        <v>7137.2546820808038</v>
      </c>
      <c r="P302" s="16">
        <f t="shared" ca="1" si="65"/>
        <v>23.918920754790634</v>
      </c>
      <c r="Q302" s="16">
        <f t="shared" ca="1" si="60"/>
        <v>63.253512192210444</v>
      </c>
      <c r="R302" s="16">
        <f t="shared" ca="1" si="66"/>
        <v>92.495667383315762</v>
      </c>
      <c r="S302" s="15">
        <v>277</v>
      </c>
      <c r="T302" s="15">
        <f t="shared" ca="1" si="61"/>
        <v>2</v>
      </c>
      <c r="U302" s="16">
        <f t="shared" ca="1" si="67"/>
        <v>7145.2964653336994</v>
      </c>
      <c r="V302" s="16">
        <f t="shared" ca="1" si="68"/>
        <v>7137.2546820808038</v>
      </c>
      <c r="W302" s="16">
        <f t="shared" ca="1" si="69"/>
        <v>7073.6989078320121</v>
      </c>
      <c r="X302" s="16">
        <f t="shared" ca="1" si="70"/>
        <v>7116.221112339801</v>
      </c>
    </row>
    <row r="303" spans="9:24">
      <c r="I303" s="15">
        <v>278</v>
      </c>
      <c r="J303" s="16">
        <f t="shared" ca="1" si="57"/>
        <v>12.380733384740326</v>
      </c>
      <c r="K303" s="16">
        <f t="shared" ca="1" si="62"/>
        <v>7057.1397480822288</v>
      </c>
      <c r="L303" s="16">
        <f t="shared" ca="1" si="63"/>
        <v>7073.6989078320121</v>
      </c>
      <c r="M303" s="16">
        <f t="shared" ca="1" si="64"/>
        <v>7150.7099631918472</v>
      </c>
      <c r="N303" s="16">
        <f t="shared" ca="1" si="58"/>
        <v>8.8787437611327533</v>
      </c>
      <c r="O303" s="16">
        <f t="shared" ca="1" si="59"/>
        <v>7159.5887069529799</v>
      </c>
      <c r="P303" s="16">
        <f t="shared" ca="1" si="65"/>
        <v>16.559159749783248</v>
      </c>
      <c r="Q303" s="16">
        <f t="shared" ca="1" si="60"/>
        <v>77.011055359835581</v>
      </c>
      <c r="R303" s="16">
        <f t="shared" ca="1" si="66"/>
        <v>102.44895887075158</v>
      </c>
      <c r="S303" s="15">
        <v>278</v>
      </c>
      <c r="T303" s="15">
        <f t="shared" ca="1" si="61"/>
        <v>3</v>
      </c>
      <c r="U303" s="16">
        <f t="shared" ca="1" si="67"/>
        <v>7145.2964653336994</v>
      </c>
      <c r="V303" s="16">
        <f t="shared" ca="1" si="68"/>
        <v>7137.2546820808038</v>
      </c>
      <c r="W303" s="16">
        <f t="shared" ca="1" si="69"/>
        <v>7159.5887069529799</v>
      </c>
      <c r="X303" s="16">
        <f t="shared" ca="1" si="70"/>
        <v>7116.221112339801</v>
      </c>
    </row>
    <row r="304" spans="9:24">
      <c r="I304" s="15">
        <v>279</v>
      </c>
      <c r="J304" s="16">
        <f t="shared" ca="1" si="57"/>
        <v>13.574230788944568</v>
      </c>
      <c r="K304" s="16">
        <f t="shared" ca="1" si="62"/>
        <v>7070.7139788711738</v>
      </c>
      <c r="L304" s="16">
        <f t="shared" ca="1" si="63"/>
        <v>7116.221112339801</v>
      </c>
      <c r="M304" s="16">
        <f t="shared" ca="1" si="64"/>
        <v>7170.0452982396655</v>
      </c>
      <c r="N304" s="16">
        <f t="shared" ca="1" si="58"/>
        <v>6.7703287333520032</v>
      </c>
      <c r="O304" s="16">
        <f t="shared" ca="1" si="59"/>
        <v>7176.8156269730171</v>
      </c>
      <c r="P304" s="16">
        <f t="shared" ca="1" si="65"/>
        <v>45.507133468627217</v>
      </c>
      <c r="Q304" s="16">
        <f t="shared" ca="1" si="60"/>
        <v>53.824185899864133</v>
      </c>
      <c r="R304" s="16">
        <f t="shared" ca="1" si="66"/>
        <v>106.10164810184335</v>
      </c>
      <c r="S304" s="15">
        <v>279</v>
      </c>
      <c r="T304" s="15">
        <f t="shared" ca="1" si="61"/>
        <v>4</v>
      </c>
      <c r="U304" s="16">
        <f t="shared" ca="1" si="67"/>
        <v>7145.2964653336994</v>
      </c>
      <c r="V304" s="16">
        <f t="shared" ca="1" si="68"/>
        <v>7137.2546820808038</v>
      </c>
      <c r="W304" s="16">
        <f t="shared" ca="1" si="69"/>
        <v>7159.5887069529799</v>
      </c>
      <c r="X304" s="16">
        <f t="shared" ca="1" si="70"/>
        <v>7176.8156269730171</v>
      </c>
    </row>
    <row r="305" spans="9:24">
      <c r="I305" s="15">
        <v>280</v>
      </c>
      <c r="J305" s="16">
        <f t="shared" ca="1" si="57"/>
        <v>4.6628835353691587</v>
      </c>
      <c r="K305" s="16">
        <f t="shared" ca="1" si="62"/>
        <v>7075.3768624065433</v>
      </c>
      <c r="L305" s="16">
        <f t="shared" ca="1" si="63"/>
        <v>7137.2546820808038</v>
      </c>
      <c r="M305" s="16">
        <f t="shared" ca="1" si="64"/>
        <v>7165.8123632349379</v>
      </c>
      <c r="N305" s="16">
        <f t="shared" ca="1" si="58"/>
        <v>7.2064428658911543</v>
      </c>
      <c r="O305" s="16">
        <f t="shared" ca="1" si="59"/>
        <v>7173.0188061008294</v>
      </c>
      <c r="P305" s="16">
        <f t="shared" ca="1" si="65"/>
        <v>61.877819674260536</v>
      </c>
      <c r="Q305" s="16">
        <f t="shared" ca="1" si="60"/>
        <v>28.557681154133729</v>
      </c>
      <c r="R305" s="16">
        <f t="shared" ca="1" si="66"/>
        <v>97.641943694285416</v>
      </c>
      <c r="S305" s="15">
        <v>280</v>
      </c>
      <c r="T305" s="15">
        <f t="shared" ca="1" si="61"/>
        <v>2</v>
      </c>
      <c r="U305" s="16">
        <f t="shared" ca="1" si="67"/>
        <v>7145.2964653336994</v>
      </c>
      <c r="V305" s="16">
        <f t="shared" ca="1" si="68"/>
        <v>7173.0188061008294</v>
      </c>
      <c r="W305" s="16">
        <f t="shared" ca="1" si="69"/>
        <v>7159.5887069529799</v>
      </c>
      <c r="X305" s="16">
        <f t="shared" ca="1" si="70"/>
        <v>7176.8156269730171</v>
      </c>
    </row>
    <row r="306" spans="9:24">
      <c r="I306" s="15">
        <v>281</v>
      </c>
      <c r="J306" s="16">
        <f t="shared" ca="1" si="57"/>
        <v>54.627854244012909</v>
      </c>
      <c r="K306" s="16">
        <f t="shared" ca="1" si="62"/>
        <v>7130.0047166505565</v>
      </c>
      <c r="L306" s="16">
        <f t="shared" ca="1" si="63"/>
        <v>7145.2964653336994</v>
      </c>
      <c r="M306" s="16">
        <f t="shared" ca="1" si="64"/>
        <v>7208.6670421755553</v>
      </c>
      <c r="N306" s="16">
        <f t="shared" ca="1" si="58"/>
        <v>6.959988525181112</v>
      </c>
      <c r="O306" s="16">
        <f t="shared" ca="1" si="59"/>
        <v>7215.6270307007362</v>
      </c>
      <c r="P306" s="16">
        <f t="shared" ca="1" si="65"/>
        <v>15.291748683142941</v>
      </c>
      <c r="Q306" s="16">
        <f t="shared" ca="1" si="60"/>
        <v>63.370576841856206</v>
      </c>
      <c r="R306" s="16">
        <f t="shared" ca="1" si="66"/>
        <v>85.622314050180265</v>
      </c>
      <c r="S306" s="15">
        <v>281</v>
      </c>
      <c r="T306" s="15">
        <f t="shared" ca="1" si="61"/>
        <v>1</v>
      </c>
      <c r="U306" s="16">
        <f t="shared" ca="1" si="67"/>
        <v>7215.6270307007362</v>
      </c>
      <c r="V306" s="16">
        <f t="shared" ca="1" si="68"/>
        <v>7173.0188061008294</v>
      </c>
      <c r="W306" s="16">
        <f t="shared" ca="1" si="69"/>
        <v>7159.5887069529799</v>
      </c>
      <c r="X306" s="16">
        <f t="shared" ca="1" si="70"/>
        <v>7176.8156269730171</v>
      </c>
    </row>
    <row r="307" spans="9:24">
      <c r="I307" s="15">
        <v>282</v>
      </c>
      <c r="J307" s="16">
        <f t="shared" ca="1" si="57"/>
        <v>58.281823866489873</v>
      </c>
      <c r="K307" s="16">
        <f t="shared" ca="1" si="62"/>
        <v>7188.286540517046</v>
      </c>
      <c r="L307" s="16">
        <f t="shared" ca="1" si="63"/>
        <v>7188.286540517046</v>
      </c>
      <c r="M307" s="16">
        <f t="shared" ca="1" si="64"/>
        <v>7258.93444188791</v>
      </c>
      <c r="N307" s="16">
        <f t="shared" ca="1" si="58"/>
        <v>7.2259672985680741</v>
      </c>
      <c r="O307" s="16">
        <f t="shared" ca="1" si="59"/>
        <v>7266.1604091864783</v>
      </c>
      <c r="P307" s="16">
        <f t="shared" ca="1" si="65"/>
        <v>0</v>
      </c>
      <c r="Q307" s="16">
        <f t="shared" ca="1" si="60"/>
        <v>70.64790137086419</v>
      </c>
      <c r="R307" s="16">
        <f t="shared" ca="1" si="66"/>
        <v>77.873868669432269</v>
      </c>
      <c r="S307" s="15">
        <v>282</v>
      </c>
      <c r="T307" s="15">
        <f t="shared" ca="1" si="61"/>
        <v>3</v>
      </c>
      <c r="U307" s="16">
        <f t="shared" ca="1" si="67"/>
        <v>7215.6270307007362</v>
      </c>
      <c r="V307" s="16">
        <f t="shared" ca="1" si="68"/>
        <v>7173.0188061008294</v>
      </c>
      <c r="W307" s="16">
        <f t="shared" ca="1" si="69"/>
        <v>7266.1604091864783</v>
      </c>
      <c r="X307" s="16">
        <f t="shared" ca="1" si="70"/>
        <v>7176.8156269730171</v>
      </c>
    </row>
    <row r="308" spans="9:24">
      <c r="I308" s="15">
        <v>283</v>
      </c>
      <c r="J308" s="16">
        <f t="shared" ca="1" si="57"/>
        <v>49.077216336380779</v>
      </c>
      <c r="K308" s="16">
        <f t="shared" ca="1" si="62"/>
        <v>7237.3637568534268</v>
      </c>
      <c r="L308" s="16">
        <f t="shared" ca="1" si="63"/>
        <v>7237.3637568534268</v>
      </c>
      <c r="M308" s="16">
        <f t="shared" ca="1" si="64"/>
        <v>7304.9106342570076</v>
      </c>
      <c r="N308" s="16">
        <f t="shared" ca="1" si="58"/>
        <v>5.6670362596338988</v>
      </c>
      <c r="O308" s="16">
        <f t="shared" ca="1" si="59"/>
        <v>7310.5776705166418</v>
      </c>
      <c r="P308" s="16">
        <f t="shared" ca="1" si="65"/>
        <v>0</v>
      </c>
      <c r="Q308" s="16">
        <f t="shared" ca="1" si="60"/>
        <v>67.546877403580453</v>
      </c>
      <c r="R308" s="16">
        <f t="shared" ca="1" si="66"/>
        <v>73.213913663214356</v>
      </c>
      <c r="S308" s="15">
        <v>283</v>
      </c>
      <c r="T308" s="15">
        <f t="shared" ca="1" si="61"/>
        <v>2</v>
      </c>
      <c r="U308" s="16">
        <f t="shared" ca="1" si="67"/>
        <v>7215.6270307007362</v>
      </c>
      <c r="V308" s="16">
        <f t="shared" ca="1" si="68"/>
        <v>7310.5776705166418</v>
      </c>
      <c r="W308" s="16">
        <f t="shared" ca="1" si="69"/>
        <v>7266.1604091864783</v>
      </c>
      <c r="X308" s="16">
        <f t="shared" ca="1" si="70"/>
        <v>7176.8156269730171</v>
      </c>
    </row>
    <row r="309" spans="9:24">
      <c r="I309" s="15">
        <v>284</v>
      </c>
      <c r="J309" s="16">
        <f t="shared" ca="1" si="57"/>
        <v>54.11614565733796</v>
      </c>
      <c r="K309" s="16">
        <f t="shared" ca="1" si="62"/>
        <v>7291.479902510765</v>
      </c>
      <c r="L309" s="16">
        <f t="shared" ca="1" si="63"/>
        <v>7291.479902510765</v>
      </c>
      <c r="M309" s="16">
        <f t="shared" ca="1" si="64"/>
        <v>7350.7973549355975</v>
      </c>
      <c r="N309" s="16">
        <f t="shared" ca="1" si="58"/>
        <v>5.165881489161305</v>
      </c>
      <c r="O309" s="16">
        <f t="shared" ca="1" si="59"/>
        <v>7355.9632364247591</v>
      </c>
      <c r="P309" s="16">
        <f t="shared" ca="1" si="65"/>
        <v>0</v>
      </c>
      <c r="Q309" s="16">
        <f t="shared" ca="1" si="60"/>
        <v>59.317452424832545</v>
      </c>
      <c r="R309" s="16">
        <f t="shared" ca="1" si="66"/>
        <v>64.483333913993846</v>
      </c>
      <c r="S309" s="15">
        <v>284</v>
      </c>
      <c r="T309" s="15">
        <f t="shared" ca="1" si="61"/>
        <v>4</v>
      </c>
      <c r="U309" s="16">
        <f t="shared" ca="1" si="67"/>
        <v>7215.6270307007362</v>
      </c>
      <c r="V309" s="16">
        <f t="shared" ca="1" si="68"/>
        <v>7310.5776705166418</v>
      </c>
      <c r="W309" s="16">
        <f t="shared" ca="1" si="69"/>
        <v>7266.1604091864783</v>
      </c>
      <c r="X309" s="16">
        <f t="shared" ca="1" si="70"/>
        <v>7355.9632364247591</v>
      </c>
    </row>
    <row r="310" spans="9:24">
      <c r="I310" s="15">
        <v>285</v>
      </c>
      <c r="J310" s="16">
        <f t="shared" ca="1" si="57"/>
        <v>24.971402827524578</v>
      </c>
      <c r="K310" s="16">
        <f t="shared" ca="1" si="62"/>
        <v>7316.4513053382898</v>
      </c>
      <c r="L310" s="16">
        <f t="shared" ca="1" si="63"/>
        <v>7316.4513053382898</v>
      </c>
      <c r="M310" s="16">
        <f t="shared" ca="1" si="64"/>
        <v>7363.914337459687</v>
      </c>
      <c r="N310" s="16">
        <f t="shared" ca="1" si="58"/>
        <v>9.9522387640817307</v>
      </c>
      <c r="O310" s="16">
        <f t="shared" ca="1" si="59"/>
        <v>7373.8665762237688</v>
      </c>
      <c r="P310" s="16">
        <f t="shared" ca="1" si="65"/>
        <v>0</v>
      </c>
      <c r="Q310" s="16">
        <f t="shared" ca="1" si="60"/>
        <v>47.463032121397262</v>
      </c>
      <c r="R310" s="16">
        <f t="shared" ca="1" si="66"/>
        <v>57.415270885478989</v>
      </c>
      <c r="S310" s="15">
        <v>285</v>
      </c>
      <c r="T310" s="15">
        <f t="shared" ca="1" si="61"/>
        <v>1</v>
      </c>
      <c r="U310" s="16">
        <f t="shared" ca="1" si="67"/>
        <v>7373.8665762237688</v>
      </c>
      <c r="V310" s="16">
        <f t="shared" ca="1" si="68"/>
        <v>7310.5776705166418</v>
      </c>
      <c r="W310" s="16">
        <f t="shared" ca="1" si="69"/>
        <v>7266.1604091864783</v>
      </c>
      <c r="X310" s="16">
        <f t="shared" ca="1" si="70"/>
        <v>7355.9632364247591</v>
      </c>
    </row>
    <row r="311" spans="9:24">
      <c r="I311" s="15">
        <v>286</v>
      </c>
      <c r="J311" s="16">
        <f t="shared" ca="1" si="57"/>
        <v>8.7837565787434873</v>
      </c>
      <c r="K311" s="16">
        <f t="shared" ca="1" si="62"/>
        <v>7325.2350619170329</v>
      </c>
      <c r="L311" s="16">
        <f t="shared" ca="1" si="63"/>
        <v>7325.2350619170329</v>
      </c>
      <c r="M311" s="16">
        <f t="shared" ca="1" si="64"/>
        <v>7376.0330105429239</v>
      </c>
      <c r="N311" s="16">
        <f t="shared" ca="1" si="58"/>
        <v>8.0026532458215112</v>
      </c>
      <c r="O311" s="16">
        <f t="shared" ca="1" si="59"/>
        <v>7384.0356637887453</v>
      </c>
      <c r="P311" s="16">
        <f t="shared" ca="1" si="65"/>
        <v>0</v>
      </c>
      <c r="Q311" s="16">
        <f t="shared" ca="1" si="60"/>
        <v>50.797948625890797</v>
      </c>
      <c r="R311" s="16">
        <f t="shared" ca="1" si="66"/>
        <v>58.80060187171231</v>
      </c>
      <c r="S311" s="15">
        <v>286</v>
      </c>
      <c r="T311" s="15">
        <f t="shared" ca="1" si="61"/>
        <v>3</v>
      </c>
      <c r="U311" s="16">
        <f t="shared" ca="1" si="67"/>
        <v>7373.8665762237688</v>
      </c>
      <c r="V311" s="16">
        <f t="shared" ca="1" si="68"/>
        <v>7310.5776705166418</v>
      </c>
      <c r="W311" s="16">
        <f t="shared" ca="1" si="69"/>
        <v>7384.0356637887453</v>
      </c>
      <c r="X311" s="16">
        <f t="shared" ca="1" si="70"/>
        <v>7355.9632364247591</v>
      </c>
    </row>
    <row r="312" spans="9:24">
      <c r="I312" s="15">
        <v>287</v>
      </c>
      <c r="J312" s="16">
        <f t="shared" ca="1" si="57"/>
        <v>50.652101397966561</v>
      </c>
      <c r="K312" s="16">
        <f t="shared" ca="1" si="62"/>
        <v>7375.8871633149993</v>
      </c>
      <c r="L312" s="16">
        <f t="shared" ca="1" si="63"/>
        <v>7375.8871633149993</v>
      </c>
      <c r="M312" s="16">
        <f t="shared" ca="1" si="64"/>
        <v>7447.1550804461149</v>
      </c>
      <c r="N312" s="16">
        <f t="shared" ca="1" si="58"/>
        <v>6.9562637391678379</v>
      </c>
      <c r="O312" s="16">
        <f t="shared" ca="1" si="59"/>
        <v>7454.1113441852831</v>
      </c>
      <c r="P312" s="16">
        <f t="shared" ca="1" si="65"/>
        <v>0</v>
      </c>
      <c r="Q312" s="16">
        <f t="shared" ca="1" si="60"/>
        <v>71.267917131115894</v>
      </c>
      <c r="R312" s="16">
        <f t="shared" ca="1" si="66"/>
        <v>78.224180870283732</v>
      </c>
      <c r="S312" s="15">
        <v>287</v>
      </c>
      <c r="T312" s="15">
        <f t="shared" ca="1" si="61"/>
        <v>2</v>
      </c>
      <c r="U312" s="16">
        <f t="shared" ca="1" si="67"/>
        <v>7373.8665762237688</v>
      </c>
      <c r="V312" s="16">
        <f t="shared" ca="1" si="68"/>
        <v>7454.1113441852831</v>
      </c>
      <c r="W312" s="16">
        <f t="shared" ca="1" si="69"/>
        <v>7384.0356637887453</v>
      </c>
      <c r="X312" s="16">
        <f t="shared" ca="1" si="70"/>
        <v>7355.9632364247591</v>
      </c>
    </row>
    <row r="313" spans="9:24">
      <c r="I313" s="15">
        <v>288</v>
      </c>
      <c r="J313" s="16">
        <f t="shared" ca="1" si="57"/>
        <v>37.815308204813533</v>
      </c>
      <c r="K313" s="16">
        <f t="shared" ca="1" si="62"/>
        <v>7413.7024715198131</v>
      </c>
      <c r="L313" s="16">
        <f t="shared" ca="1" si="63"/>
        <v>7413.7024715198131</v>
      </c>
      <c r="M313" s="16">
        <f t="shared" ca="1" si="64"/>
        <v>7455.1187087609314</v>
      </c>
      <c r="N313" s="16">
        <f t="shared" ca="1" si="58"/>
        <v>7.0547588757313253</v>
      </c>
      <c r="O313" s="16">
        <f t="shared" ca="1" si="59"/>
        <v>7462.1734676366632</v>
      </c>
      <c r="P313" s="16">
        <f t="shared" ca="1" si="65"/>
        <v>0</v>
      </c>
      <c r="Q313" s="16">
        <f t="shared" ca="1" si="60"/>
        <v>41.416237241118139</v>
      </c>
      <c r="R313" s="16">
        <f t="shared" ca="1" si="66"/>
        <v>48.470996116849463</v>
      </c>
      <c r="S313" s="15">
        <v>288</v>
      </c>
      <c r="T313" s="15">
        <f t="shared" ca="1" si="61"/>
        <v>4</v>
      </c>
      <c r="U313" s="16">
        <f t="shared" ca="1" si="67"/>
        <v>7373.8665762237688</v>
      </c>
      <c r="V313" s="16">
        <f t="shared" ca="1" si="68"/>
        <v>7454.1113441852831</v>
      </c>
      <c r="W313" s="16">
        <f t="shared" ca="1" si="69"/>
        <v>7384.0356637887453</v>
      </c>
      <c r="X313" s="16">
        <f t="shared" ca="1" si="70"/>
        <v>7462.1734676366632</v>
      </c>
    </row>
    <row r="314" spans="9:24">
      <c r="I314" s="15">
        <v>289</v>
      </c>
      <c r="J314" s="16">
        <f t="shared" ca="1" si="57"/>
        <v>13.544531978706381</v>
      </c>
      <c r="K314" s="16">
        <f t="shared" ca="1" si="62"/>
        <v>7427.2470034985199</v>
      </c>
      <c r="L314" s="16">
        <f t="shared" ca="1" si="63"/>
        <v>7427.2470034985199</v>
      </c>
      <c r="M314" s="16">
        <f t="shared" ca="1" si="64"/>
        <v>7504.797634770217</v>
      </c>
      <c r="N314" s="16">
        <f t="shared" ca="1" si="58"/>
        <v>5.3758656976736372</v>
      </c>
      <c r="O314" s="16">
        <f t="shared" ca="1" si="59"/>
        <v>7510.1735004678903</v>
      </c>
      <c r="P314" s="16">
        <f t="shared" ca="1" si="65"/>
        <v>0</v>
      </c>
      <c r="Q314" s="16">
        <f t="shared" ca="1" si="60"/>
        <v>77.550631271697441</v>
      </c>
      <c r="R314" s="16">
        <f t="shared" ca="1" si="66"/>
        <v>82.926496969371073</v>
      </c>
      <c r="S314" s="15">
        <v>289</v>
      </c>
      <c r="T314" s="15">
        <f t="shared" ca="1" si="61"/>
        <v>1</v>
      </c>
      <c r="U314" s="16">
        <f t="shared" ca="1" si="67"/>
        <v>7510.1735004678903</v>
      </c>
      <c r="V314" s="16">
        <f t="shared" ca="1" si="68"/>
        <v>7454.1113441852831</v>
      </c>
      <c r="W314" s="16">
        <f t="shared" ca="1" si="69"/>
        <v>7384.0356637887453</v>
      </c>
      <c r="X314" s="16">
        <f t="shared" ca="1" si="70"/>
        <v>7462.1734676366632</v>
      </c>
    </row>
    <row r="315" spans="9:24">
      <c r="I315" s="15">
        <v>290</v>
      </c>
      <c r="J315" s="16">
        <f t="shared" ca="1" si="57"/>
        <v>16.867975433983602</v>
      </c>
      <c r="K315" s="16">
        <f t="shared" ca="1" si="62"/>
        <v>7444.1149789325036</v>
      </c>
      <c r="L315" s="16">
        <f t="shared" ca="1" si="63"/>
        <v>7444.1149789325036</v>
      </c>
      <c r="M315" s="16">
        <f t="shared" ca="1" si="64"/>
        <v>7499.0839374888747</v>
      </c>
      <c r="N315" s="16">
        <f t="shared" ca="1" si="58"/>
        <v>8.6806941306801733</v>
      </c>
      <c r="O315" s="16">
        <f t="shared" ca="1" si="59"/>
        <v>7507.7646316195551</v>
      </c>
      <c r="P315" s="16">
        <f t="shared" ca="1" si="65"/>
        <v>0</v>
      </c>
      <c r="Q315" s="16">
        <f t="shared" ca="1" si="60"/>
        <v>54.968958556371454</v>
      </c>
      <c r="R315" s="16">
        <f t="shared" ca="1" si="66"/>
        <v>63.649652687051628</v>
      </c>
      <c r="S315" s="15">
        <v>290</v>
      </c>
      <c r="T315" s="15">
        <f t="shared" ca="1" si="61"/>
        <v>3</v>
      </c>
      <c r="U315" s="16">
        <f t="shared" ca="1" si="67"/>
        <v>7510.1735004678903</v>
      </c>
      <c r="V315" s="16">
        <f t="shared" ca="1" si="68"/>
        <v>7454.1113441852831</v>
      </c>
      <c r="W315" s="16">
        <f t="shared" ca="1" si="69"/>
        <v>7507.7646316195551</v>
      </c>
      <c r="X315" s="16">
        <f t="shared" ca="1" si="70"/>
        <v>7462.1734676366632</v>
      </c>
    </row>
    <row r="316" spans="9:24">
      <c r="I316" s="15">
        <v>291</v>
      </c>
      <c r="J316" s="16">
        <f t="shared" ca="1" si="57"/>
        <v>76.840367195312453</v>
      </c>
      <c r="K316" s="16">
        <f t="shared" ca="1" si="62"/>
        <v>7520.9553461278165</v>
      </c>
      <c r="L316" s="16">
        <f t="shared" ca="1" si="63"/>
        <v>7520.9553461278165</v>
      </c>
      <c r="M316" s="16">
        <f t="shared" ca="1" si="64"/>
        <v>7592.1839708418902</v>
      </c>
      <c r="N316" s="16">
        <f t="shared" ca="1" si="58"/>
        <v>5.754861958658676</v>
      </c>
      <c r="O316" s="16">
        <f t="shared" ca="1" si="59"/>
        <v>7597.9388328005489</v>
      </c>
      <c r="P316" s="16">
        <f t="shared" ca="1" si="65"/>
        <v>0</v>
      </c>
      <c r="Q316" s="16">
        <f t="shared" ca="1" si="60"/>
        <v>71.228624714073504</v>
      </c>
      <c r="R316" s="16">
        <f t="shared" ca="1" si="66"/>
        <v>76.983486672732184</v>
      </c>
      <c r="S316" s="15">
        <v>291</v>
      </c>
      <c r="T316" s="15">
        <f t="shared" ca="1" si="61"/>
        <v>2</v>
      </c>
      <c r="U316" s="16">
        <f t="shared" ca="1" si="67"/>
        <v>7510.1735004678903</v>
      </c>
      <c r="V316" s="16">
        <f t="shared" ca="1" si="68"/>
        <v>7597.9388328005489</v>
      </c>
      <c r="W316" s="16">
        <f t="shared" ca="1" si="69"/>
        <v>7507.7646316195551</v>
      </c>
      <c r="X316" s="16">
        <f t="shared" ca="1" si="70"/>
        <v>7462.1734676366632</v>
      </c>
    </row>
    <row r="317" spans="9:24">
      <c r="I317" s="15">
        <v>292</v>
      </c>
      <c r="J317" s="16">
        <f t="shared" ca="1" si="57"/>
        <v>25.622531034868679</v>
      </c>
      <c r="K317" s="16">
        <f t="shared" ca="1" si="62"/>
        <v>7546.5778771626856</v>
      </c>
      <c r="L317" s="16">
        <f t="shared" ca="1" si="63"/>
        <v>7546.5778771626856</v>
      </c>
      <c r="M317" s="16">
        <f t="shared" ca="1" si="64"/>
        <v>7602.1416343131586</v>
      </c>
      <c r="N317" s="16">
        <f t="shared" ca="1" si="58"/>
        <v>9.8989975124245291</v>
      </c>
      <c r="O317" s="16">
        <f t="shared" ca="1" si="59"/>
        <v>7612.0406318255828</v>
      </c>
      <c r="P317" s="16">
        <f t="shared" ca="1" si="65"/>
        <v>0</v>
      </c>
      <c r="Q317" s="16">
        <f t="shared" ca="1" si="60"/>
        <v>55.563757150472654</v>
      </c>
      <c r="R317" s="16">
        <f t="shared" ca="1" si="66"/>
        <v>65.462754662897183</v>
      </c>
      <c r="S317" s="15">
        <v>292</v>
      </c>
      <c r="T317" s="15">
        <f t="shared" ca="1" si="61"/>
        <v>4</v>
      </c>
      <c r="U317" s="16">
        <f t="shared" ca="1" si="67"/>
        <v>7510.1735004678903</v>
      </c>
      <c r="V317" s="16">
        <f t="shared" ca="1" si="68"/>
        <v>7597.9388328005489</v>
      </c>
      <c r="W317" s="16">
        <f t="shared" ca="1" si="69"/>
        <v>7507.7646316195551</v>
      </c>
      <c r="X317" s="16">
        <f t="shared" ca="1" si="70"/>
        <v>7612.0406318255828</v>
      </c>
    </row>
    <row r="318" spans="9:24">
      <c r="I318" s="15">
        <v>293</v>
      </c>
      <c r="J318" s="16">
        <f t="shared" ca="1" si="57"/>
        <v>51.820447802939718</v>
      </c>
      <c r="K318" s="16">
        <f t="shared" ca="1" si="62"/>
        <v>7598.3983249656249</v>
      </c>
      <c r="L318" s="16">
        <f t="shared" ca="1" si="63"/>
        <v>7598.3983249656249</v>
      </c>
      <c r="M318" s="16">
        <f t="shared" ca="1" si="64"/>
        <v>7640.0229698063231</v>
      </c>
      <c r="N318" s="16">
        <f t="shared" ca="1" si="58"/>
        <v>7.3923892997377969</v>
      </c>
      <c r="O318" s="16">
        <f t="shared" ca="1" si="59"/>
        <v>7647.4153591060613</v>
      </c>
      <c r="P318" s="16">
        <f t="shared" ca="1" si="65"/>
        <v>0</v>
      </c>
      <c r="Q318" s="16">
        <f t="shared" ca="1" si="60"/>
        <v>41.624644840698579</v>
      </c>
      <c r="R318" s="16">
        <f t="shared" ca="1" si="66"/>
        <v>49.01703414043638</v>
      </c>
      <c r="S318" s="15">
        <v>293</v>
      </c>
      <c r="T318" s="15">
        <f t="shared" ca="1" si="61"/>
        <v>3</v>
      </c>
      <c r="U318" s="16">
        <f t="shared" ca="1" si="67"/>
        <v>7510.1735004678903</v>
      </c>
      <c r="V318" s="16">
        <f t="shared" ca="1" si="68"/>
        <v>7597.9388328005489</v>
      </c>
      <c r="W318" s="16">
        <f t="shared" ca="1" si="69"/>
        <v>7647.4153591060613</v>
      </c>
      <c r="X318" s="16">
        <f t="shared" ca="1" si="70"/>
        <v>7612.0406318255828</v>
      </c>
    </row>
    <row r="319" spans="9:24">
      <c r="I319" s="15">
        <v>294</v>
      </c>
      <c r="J319" s="16">
        <f t="shared" ca="1" si="57"/>
        <v>89.665815727068392</v>
      </c>
      <c r="K319" s="16">
        <f t="shared" ca="1" si="62"/>
        <v>7688.0641406926934</v>
      </c>
      <c r="L319" s="16">
        <f t="shared" ca="1" si="63"/>
        <v>7688.0641406926934</v>
      </c>
      <c r="M319" s="16">
        <f t="shared" ca="1" si="64"/>
        <v>7765.7853524845732</v>
      </c>
      <c r="N319" s="16">
        <f t="shared" ca="1" si="58"/>
        <v>6.0901950472193533</v>
      </c>
      <c r="O319" s="16">
        <f t="shared" ca="1" si="59"/>
        <v>7771.8755475317921</v>
      </c>
      <c r="P319" s="16">
        <f t="shared" ca="1" si="65"/>
        <v>0</v>
      </c>
      <c r="Q319" s="16">
        <f t="shared" ca="1" si="60"/>
        <v>77.721211791879369</v>
      </c>
      <c r="R319" s="16">
        <f t="shared" ca="1" si="66"/>
        <v>83.811406839098723</v>
      </c>
      <c r="S319" s="15">
        <v>294</v>
      </c>
      <c r="T319" s="15">
        <f t="shared" ca="1" si="61"/>
        <v>1</v>
      </c>
      <c r="U319" s="16">
        <f t="shared" ca="1" si="67"/>
        <v>7771.8755475317921</v>
      </c>
      <c r="V319" s="16">
        <f t="shared" ca="1" si="68"/>
        <v>7597.9388328005489</v>
      </c>
      <c r="W319" s="16">
        <f t="shared" ca="1" si="69"/>
        <v>7647.4153591060613</v>
      </c>
      <c r="X319" s="16">
        <f t="shared" ca="1" si="70"/>
        <v>7612.0406318255828</v>
      </c>
    </row>
    <row r="320" spans="9:24">
      <c r="I320" s="15">
        <v>295</v>
      </c>
      <c r="J320" s="16">
        <f t="shared" ca="1" si="57"/>
        <v>29.320650864508874</v>
      </c>
      <c r="K320" s="16">
        <f t="shared" ca="1" si="62"/>
        <v>7717.3847915572023</v>
      </c>
      <c r="L320" s="16">
        <f t="shared" ca="1" si="63"/>
        <v>7717.3847915572023</v>
      </c>
      <c r="M320" s="16">
        <f t="shared" ca="1" si="64"/>
        <v>7774.3583362540776</v>
      </c>
      <c r="N320" s="16">
        <f t="shared" ca="1" si="58"/>
        <v>8.4163320403872461</v>
      </c>
      <c r="O320" s="16">
        <f t="shared" ca="1" si="59"/>
        <v>7782.7746682944644</v>
      </c>
      <c r="P320" s="16">
        <f t="shared" ca="1" si="65"/>
        <v>0</v>
      </c>
      <c r="Q320" s="16">
        <f t="shared" ca="1" si="60"/>
        <v>56.973544696875685</v>
      </c>
      <c r="R320" s="16">
        <f t="shared" ca="1" si="66"/>
        <v>65.389876737262938</v>
      </c>
      <c r="S320" s="15">
        <v>295</v>
      </c>
      <c r="T320" s="15">
        <f t="shared" ca="1" si="61"/>
        <v>2</v>
      </c>
      <c r="U320" s="16">
        <f t="shared" ca="1" si="67"/>
        <v>7771.8755475317921</v>
      </c>
      <c r="V320" s="16">
        <f t="shared" ca="1" si="68"/>
        <v>7782.7746682944644</v>
      </c>
      <c r="W320" s="16">
        <f t="shared" ca="1" si="69"/>
        <v>7647.4153591060613</v>
      </c>
      <c r="X320" s="16">
        <f t="shared" ca="1" si="70"/>
        <v>7612.0406318255828</v>
      </c>
    </row>
    <row r="321" spans="9:24">
      <c r="I321" s="15">
        <v>296</v>
      </c>
      <c r="J321" s="16">
        <f t="shared" ca="1" si="57"/>
        <v>13.016763051903226</v>
      </c>
      <c r="K321" s="16">
        <f t="shared" ca="1" si="62"/>
        <v>7730.4015546091059</v>
      </c>
      <c r="L321" s="16">
        <f t="shared" ca="1" si="63"/>
        <v>7730.4015546091059</v>
      </c>
      <c r="M321" s="16">
        <f t="shared" ca="1" si="64"/>
        <v>7781.2412105178573</v>
      </c>
      <c r="N321" s="16">
        <f t="shared" ca="1" si="58"/>
        <v>7.4415176539376144</v>
      </c>
      <c r="O321" s="16">
        <f t="shared" ca="1" si="59"/>
        <v>7788.6827281717951</v>
      </c>
      <c r="P321" s="16">
        <f t="shared" ca="1" si="65"/>
        <v>0</v>
      </c>
      <c r="Q321" s="16">
        <f t="shared" ca="1" si="60"/>
        <v>50.839655908751723</v>
      </c>
      <c r="R321" s="16">
        <f t="shared" ca="1" si="66"/>
        <v>58.281173562689339</v>
      </c>
      <c r="S321" s="15">
        <v>296</v>
      </c>
      <c r="T321" s="15">
        <f t="shared" ca="1" si="61"/>
        <v>4</v>
      </c>
      <c r="U321" s="16">
        <f t="shared" ca="1" si="67"/>
        <v>7771.8755475317921</v>
      </c>
      <c r="V321" s="16">
        <f t="shared" ca="1" si="68"/>
        <v>7782.7746682944644</v>
      </c>
      <c r="W321" s="16">
        <f t="shared" ca="1" si="69"/>
        <v>7647.4153591060613</v>
      </c>
      <c r="X321" s="16">
        <f t="shared" ca="1" si="70"/>
        <v>7788.6827281717951</v>
      </c>
    </row>
    <row r="322" spans="9:24">
      <c r="I322" s="15">
        <v>297</v>
      </c>
      <c r="J322" s="16">
        <f t="shared" ca="1" si="57"/>
        <v>48.860446930177282</v>
      </c>
      <c r="K322" s="16">
        <f t="shared" ca="1" si="62"/>
        <v>7779.2620015392831</v>
      </c>
      <c r="L322" s="16">
        <f t="shared" ca="1" si="63"/>
        <v>7779.2620015392831</v>
      </c>
      <c r="M322" s="16">
        <f t="shared" ca="1" si="64"/>
        <v>7845.9516049007188</v>
      </c>
      <c r="N322" s="16">
        <f t="shared" ca="1" si="58"/>
        <v>5.2337583942487118</v>
      </c>
      <c r="O322" s="16">
        <f t="shared" ca="1" si="59"/>
        <v>7851.1853632949678</v>
      </c>
      <c r="P322" s="16">
        <f t="shared" ca="1" si="65"/>
        <v>0</v>
      </c>
      <c r="Q322" s="16">
        <f t="shared" ca="1" si="60"/>
        <v>66.689603361435317</v>
      </c>
      <c r="R322" s="16">
        <f t="shared" ca="1" si="66"/>
        <v>71.923361755684027</v>
      </c>
      <c r="S322" s="15">
        <v>297</v>
      </c>
      <c r="T322" s="15">
        <f t="shared" ca="1" si="61"/>
        <v>3</v>
      </c>
      <c r="U322" s="16">
        <f t="shared" ca="1" si="67"/>
        <v>7771.8755475317921</v>
      </c>
      <c r="V322" s="16">
        <f t="shared" ca="1" si="68"/>
        <v>7782.7746682944644</v>
      </c>
      <c r="W322" s="16">
        <f t="shared" ca="1" si="69"/>
        <v>7851.1853632949678</v>
      </c>
      <c r="X322" s="16">
        <f t="shared" ca="1" si="70"/>
        <v>7788.6827281717951</v>
      </c>
    </row>
    <row r="323" spans="9:24">
      <c r="I323" s="15">
        <v>298</v>
      </c>
      <c r="J323" s="16">
        <f t="shared" ca="1" si="57"/>
        <v>22.180843317832696</v>
      </c>
      <c r="K323" s="16">
        <f t="shared" ca="1" si="62"/>
        <v>7801.4428448571161</v>
      </c>
      <c r="L323" s="16">
        <f t="shared" ca="1" si="63"/>
        <v>7801.4428448571161</v>
      </c>
      <c r="M323" s="16">
        <f t="shared" ca="1" si="64"/>
        <v>7869.2430779625201</v>
      </c>
      <c r="N323" s="16">
        <f t="shared" ca="1" si="58"/>
        <v>9.7818743578582001</v>
      </c>
      <c r="O323" s="16">
        <f t="shared" ca="1" si="59"/>
        <v>7879.0249523203784</v>
      </c>
      <c r="P323" s="16">
        <f t="shared" ca="1" si="65"/>
        <v>0</v>
      </c>
      <c r="Q323" s="16">
        <f t="shared" ca="1" si="60"/>
        <v>67.800233105404004</v>
      </c>
      <c r="R323" s="16">
        <f t="shared" ca="1" si="66"/>
        <v>77.582107463262204</v>
      </c>
      <c r="S323" s="15">
        <v>298</v>
      </c>
      <c r="T323" s="15">
        <f t="shared" ca="1" si="61"/>
        <v>1</v>
      </c>
      <c r="U323" s="16">
        <f t="shared" ca="1" si="67"/>
        <v>7879.0249523203784</v>
      </c>
      <c r="V323" s="16">
        <f t="shared" ca="1" si="68"/>
        <v>7782.7746682944644</v>
      </c>
      <c r="W323" s="16">
        <f t="shared" ca="1" si="69"/>
        <v>7851.1853632949678</v>
      </c>
      <c r="X323" s="16">
        <f t="shared" ca="1" si="70"/>
        <v>7788.6827281717951</v>
      </c>
    </row>
    <row r="324" spans="9:24">
      <c r="I324" s="15">
        <v>299</v>
      </c>
      <c r="J324" s="16">
        <f t="shared" ca="1" si="57"/>
        <v>19.241133664137308</v>
      </c>
      <c r="K324" s="16">
        <f t="shared" ca="1" si="62"/>
        <v>7820.6839785212533</v>
      </c>
      <c r="L324" s="16">
        <f t="shared" ca="1" si="63"/>
        <v>7820.6839785212533</v>
      </c>
      <c r="M324" s="16">
        <f t="shared" ca="1" si="64"/>
        <v>7878.7860931377172</v>
      </c>
      <c r="N324" s="16">
        <f t="shared" ca="1" si="58"/>
        <v>8.5803258281030637</v>
      </c>
      <c r="O324" s="16">
        <f t="shared" ca="1" si="59"/>
        <v>7887.3664189658202</v>
      </c>
      <c r="P324" s="16">
        <f t="shared" ca="1" si="65"/>
        <v>0</v>
      </c>
      <c r="Q324" s="16">
        <f t="shared" ca="1" si="60"/>
        <v>58.10211461646351</v>
      </c>
      <c r="R324" s="16">
        <f t="shared" ca="1" si="66"/>
        <v>66.682440444566566</v>
      </c>
      <c r="S324" s="15">
        <v>299</v>
      </c>
      <c r="T324" s="15">
        <f t="shared" ca="1" si="61"/>
        <v>2</v>
      </c>
      <c r="U324" s="16">
        <f t="shared" ca="1" si="67"/>
        <v>7879.0249523203784</v>
      </c>
      <c r="V324" s="16">
        <f t="shared" ca="1" si="68"/>
        <v>7887.3664189658202</v>
      </c>
      <c r="W324" s="16">
        <f t="shared" ca="1" si="69"/>
        <v>7851.1853632949678</v>
      </c>
      <c r="X324" s="16">
        <f t="shared" ca="1" si="70"/>
        <v>7788.6827281717951</v>
      </c>
    </row>
    <row r="325" spans="9:24">
      <c r="I325" s="15">
        <v>300</v>
      </c>
      <c r="J325" s="16">
        <f t="shared" ca="1" si="57"/>
        <v>3.886801302563911</v>
      </c>
      <c r="K325" s="16">
        <f t="shared" ca="1" si="62"/>
        <v>7824.5707798238172</v>
      </c>
      <c r="L325" s="16">
        <f t="shared" ca="1" si="63"/>
        <v>7824.5707798238172</v>
      </c>
      <c r="M325" s="16">
        <f t="shared" ca="1" si="64"/>
        <v>7908.2313453920833</v>
      </c>
      <c r="N325" s="16">
        <f t="shared" ca="1" si="58"/>
        <v>7.5020898585626306</v>
      </c>
      <c r="O325" s="16">
        <f t="shared" ca="1" si="59"/>
        <v>7915.7334352506459</v>
      </c>
      <c r="P325" s="16">
        <f t="shared" ca="1" si="65"/>
        <v>0</v>
      </c>
      <c r="Q325" s="16">
        <f t="shared" ca="1" si="60"/>
        <v>83.660565568265952</v>
      </c>
      <c r="R325" s="16">
        <f t="shared" ca="1" si="66"/>
        <v>91.162655426828579</v>
      </c>
      <c r="S325" s="15">
        <v>300</v>
      </c>
      <c r="T325" s="15">
        <f t="shared" ca="1" si="61"/>
        <v>4</v>
      </c>
      <c r="U325" s="16">
        <f t="shared" ca="1" si="67"/>
        <v>7879.0249523203784</v>
      </c>
      <c r="V325" s="16">
        <f t="shared" ca="1" si="68"/>
        <v>7887.3664189658202</v>
      </c>
      <c r="W325" s="16">
        <f t="shared" ca="1" si="69"/>
        <v>7851.1853632949678</v>
      </c>
      <c r="X325" s="16">
        <f t="shared" ca="1" si="70"/>
        <v>7915.7334352506459</v>
      </c>
    </row>
    <row r="326" spans="9:24">
      <c r="I326" s="15">
        <v>301</v>
      </c>
      <c r="J326" s="16">
        <f t="shared" ca="1" si="57"/>
        <v>2.884292124652605</v>
      </c>
      <c r="K326" s="16">
        <f t="shared" ca="1" si="62"/>
        <v>7827.4550719484696</v>
      </c>
      <c r="L326" s="16">
        <f t="shared" ca="1" si="63"/>
        <v>7851.1853632949678</v>
      </c>
      <c r="M326" s="16">
        <f t="shared" ca="1" si="64"/>
        <v>7900.8988417542641</v>
      </c>
      <c r="N326" s="16">
        <f t="shared" ca="1" si="58"/>
        <v>9.8118042884881831</v>
      </c>
      <c r="O326" s="16">
        <f t="shared" ca="1" si="59"/>
        <v>7910.7106460427522</v>
      </c>
      <c r="P326" s="16">
        <f t="shared" ca="1" si="65"/>
        <v>23.730291346498234</v>
      </c>
      <c r="Q326" s="16">
        <f t="shared" ca="1" si="60"/>
        <v>49.713478459295892</v>
      </c>
      <c r="R326" s="16">
        <f t="shared" ca="1" si="66"/>
        <v>83.255574094282309</v>
      </c>
      <c r="S326" s="15">
        <v>301</v>
      </c>
      <c r="T326" s="15">
        <f t="shared" ca="1" si="61"/>
        <v>3</v>
      </c>
      <c r="U326" s="16">
        <f t="shared" ca="1" si="67"/>
        <v>7879.0249523203784</v>
      </c>
      <c r="V326" s="16">
        <f t="shared" ca="1" si="68"/>
        <v>7887.3664189658202</v>
      </c>
      <c r="W326" s="16">
        <f t="shared" ca="1" si="69"/>
        <v>7910.7106460427522</v>
      </c>
      <c r="X326" s="16">
        <f t="shared" ca="1" si="70"/>
        <v>7915.7334352506459</v>
      </c>
    </row>
    <row r="327" spans="9:24">
      <c r="I327" s="15">
        <v>302</v>
      </c>
      <c r="J327" s="16">
        <f t="shared" ca="1" si="57"/>
        <v>32.850673522618585</v>
      </c>
      <c r="K327" s="16">
        <f t="shared" ca="1" si="62"/>
        <v>7860.3057454710879</v>
      </c>
      <c r="L327" s="16">
        <f t="shared" ca="1" si="63"/>
        <v>7879.0249523203784</v>
      </c>
      <c r="M327" s="16">
        <f t="shared" ca="1" si="64"/>
        <v>7957.4128647399448</v>
      </c>
      <c r="N327" s="16">
        <f t="shared" ca="1" si="58"/>
        <v>9.8329268328931736</v>
      </c>
      <c r="O327" s="16">
        <f t="shared" ca="1" si="59"/>
        <v>7967.2457915728382</v>
      </c>
      <c r="P327" s="16">
        <f t="shared" ca="1" si="65"/>
        <v>18.719206849290458</v>
      </c>
      <c r="Q327" s="16">
        <f t="shared" ca="1" si="60"/>
        <v>78.387912419566874</v>
      </c>
      <c r="R327" s="16">
        <f t="shared" ca="1" si="66"/>
        <v>106.94004610175051</v>
      </c>
      <c r="S327" s="15">
        <v>302</v>
      </c>
      <c r="T327" s="15">
        <f t="shared" ca="1" si="61"/>
        <v>1</v>
      </c>
      <c r="U327" s="16">
        <f t="shared" ca="1" si="67"/>
        <v>7967.2457915728382</v>
      </c>
      <c r="V327" s="16">
        <f t="shared" ca="1" si="68"/>
        <v>7887.3664189658202</v>
      </c>
      <c r="W327" s="16">
        <f t="shared" ca="1" si="69"/>
        <v>7910.7106460427522</v>
      </c>
      <c r="X327" s="16">
        <f t="shared" ca="1" si="70"/>
        <v>7915.7334352506459</v>
      </c>
    </row>
    <row r="328" spans="9:24">
      <c r="I328" s="15">
        <v>303</v>
      </c>
      <c r="J328" s="16">
        <f t="shared" ca="1" si="57"/>
        <v>8.0060426595362006</v>
      </c>
      <c r="K328" s="16">
        <f t="shared" ca="1" si="62"/>
        <v>7868.3117881306243</v>
      </c>
      <c r="L328" s="16">
        <f t="shared" ca="1" si="63"/>
        <v>7887.3664189658202</v>
      </c>
      <c r="M328" s="16">
        <f t="shared" ca="1" si="64"/>
        <v>7953.4139824789681</v>
      </c>
      <c r="N328" s="16">
        <f t="shared" ca="1" si="58"/>
        <v>6.8053217029508559</v>
      </c>
      <c r="O328" s="16">
        <f t="shared" ca="1" si="59"/>
        <v>7960.2193041819191</v>
      </c>
      <c r="P328" s="16">
        <f t="shared" ca="1" si="65"/>
        <v>19.054630835195894</v>
      </c>
      <c r="Q328" s="16">
        <f t="shared" ca="1" si="60"/>
        <v>66.047563513148035</v>
      </c>
      <c r="R328" s="16">
        <f t="shared" ca="1" si="66"/>
        <v>91.907516051294778</v>
      </c>
      <c r="S328" s="15">
        <v>303</v>
      </c>
      <c r="T328" s="15">
        <f t="shared" ca="1" si="61"/>
        <v>2</v>
      </c>
      <c r="U328" s="16">
        <f t="shared" ca="1" si="67"/>
        <v>7967.2457915728382</v>
      </c>
      <c r="V328" s="16">
        <f t="shared" ca="1" si="68"/>
        <v>7960.2193041819191</v>
      </c>
      <c r="W328" s="16">
        <f t="shared" ca="1" si="69"/>
        <v>7910.7106460427522</v>
      </c>
      <c r="X328" s="16">
        <f t="shared" ca="1" si="70"/>
        <v>7915.7334352506459</v>
      </c>
    </row>
    <row r="329" spans="9:24">
      <c r="I329" s="15">
        <v>304</v>
      </c>
      <c r="J329" s="16">
        <f t="shared" ca="1" si="57"/>
        <v>18.926661412830491</v>
      </c>
      <c r="K329" s="16">
        <f t="shared" ca="1" si="62"/>
        <v>7887.2384495434544</v>
      </c>
      <c r="L329" s="16">
        <f t="shared" ca="1" si="63"/>
        <v>7910.7106460427522</v>
      </c>
      <c r="M329" s="16">
        <f t="shared" ca="1" si="64"/>
        <v>7961.3471443298668</v>
      </c>
      <c r="N329" s="16">
        <f t="shared" ca="1" si="58"/>
        <v>6.5246884036495274</v>
      </c>
      <c r="O329" s="16">
        <f t="shared" ca="1" si="59"/>
        <v>7967.8718327335164</v>
      </c>
      <c r="P329" s="16">
        <f t="shared" ca="1" si="65"/>
        <v>23.472196499297752</v>
      </c>
      <c r="Q329" s="16">
        <f t="shared" ca="1" si="60"/>
        <v>50.636498287114314</v>
      </c>
      <c r="R329" s="16">
        <f t="shared" ca="1" si="66"/>
        <v>80.633383190061579</v>
      </c>
      <c r="S329" s="15">
        <v>304</v>
      </c>
      <c r="T329" s="15">
        <f t="shared" ca="1" si="61"/>
        <v>3</v>
      </c>
      <c r="U329" s="16">
        <f t="shared" ca="1" si="67"/>
        <v>7967.2457915728382</v>
      </c>
      <c r="V329" s="16">
        <f t="shared" ca="1" si="68"/>
        <v>7960.2193041819191</v>
      </c>
      <c r="W329" s="16">
        <f t="shared" ca="1" si="69"/>
        <v>7967.8718327335164</v>
      </c>
      <c r="X329" s="16">
        <f t="shared" ca="1" si="70"/>
        <v>7915.7334352506459</v>
      </c>
    </row>
    <row r="330" spans="9:24">
      <c r="I330" s="15">
        <v>305</v>
      </c>
      <c r="J330" s="16">
        <f t="shared" ca="1" si="57"/>
        <v>40.660558579553317</v>
      </c>
      <c r="K330" s="16">
        <f t="shared" ca="1" si="62"/>
        <v>7927.8990081230077</v>
      </c>
      <c r="L330" s="16">
        <f t="shared" ca="1" si="63"/>
        <v>7927.8990081230077</v>
      </c>
      <c r="M330" s="16">
        <f t="shared" ca="1" si="64"/>
        <v>7957.9831617175414</v>
      </c>
      <c r="N330" s="16">
        <f t="shared" ca="1" si="58"/>
        <v>7.8244224418449768</v>
      </c>
      <c r="O330" s="16">
        <f t="shared" ca="1" si="59"/>
        <v>7965.8075841593864</v>
      </c>
      <c r="P330" s="16">
        <f t="shared" ca="1" si="65"/>
        <v>0</v>
      </c>
      <c r="Q330" s="16">
        <f t="shared" ca="1" si="60"/>
        <v>30.084153594533923</v>
      </c>
      <c r="R330" s="16">
        <f t="shared" ca="1" si="66"/>
        <v>37.908576036378903</v>
      </c>
      <c r="S330" s="15">
        <v>305</v>
      </c>
      <c r="T330" s="15">
        <f t="shared" ca="1" si="61"/>
        <v>4</v>
      </c>
      <c r="U330" s="16">
        <f t="shared" ca="1" si="67"/>
        <v>7967.2457915728382</v>
      </c>
      <c r="V330" s="16">
        <f t="shared" ca="1" si="68"/>
        <v>7960.2193041819191</v>
      </c>
      <c r="W330" s="16">
        <f t="shared" ca="1" si="69"/>
        <v>7967.8718327335164</v>
      </c>
      <c r="X330" s="16">
        <f t="shared" ca="1" si="70"/>
        <v>7965.8075841593864</v>
      </c>
    </row>
    <row r="331" spans="9:24">
      <c r="I331" s="15">
        <v>306</v>
      </c>
      <c r="J331" s="16">
        <f t="shared" ca="1" si="57"/>
        <v>25.676692890858963</v>
      </c>
      <c r="K331" s="16">
        <f t="shared" ca="1" si="62"/>
        <v>7953.5757010138668</v>
      </c>
      <c r="L331" s="16">
        <f t="shared" ca="1" si="63"/>
        <v>7960.2193041819191</v>
      </c>
      <c r="M331" s="16">
        <f t="shared" ca="1" si="64"/>
        <v>7999.7228440765784</v>
      </c>
      <c r="N331" s="16">
        <f t="shared" ca="1" si="58"/>
        <v>9.6914083716295867</v>
      </c>
      <c r="O331" s="16">
        <f t="shared" ca="1" si="59"/>
        <v>8009.4142524482077</v>
      </c>
      <c r="P331" s="16">
        <f t="shared" ca="1" si="65"/>
        <v>6.6436031680523229</v>
      </c>
      <c r="Q331" s="16">
        <f t="shared" ca="1" si="60"/>
        <v>39.503539894659426</v>
      </c>
      <c r="R331" s="16">
        <f t="shared" ca="1" si="66"/>
        <v>55.838551434341333</v>
      </c>
      <c r="S331" s="15">
        <v>306</v>
      </c>
      <c r="T331" s="15">
        <f t="shared" ca="1" si="61"/>
        <v>2</v>
      </c>
      <c r="U331" s="16">
        <f t="shared" ca="1" si="67"/>
        <v>7967.2457915728382</v>
      </c>
      <c r="V331" s="16">
        <f t="shared" ca="1" si="68"/>
        <v>8009.4142524482077</v>
      </c>
      <c r="W331" s="16">
        <f t="shared" ca="1" si="69"/>
        <v>7967.8718327335164</v>
      </c>
      <c r="X331" s="16">
        <f t="shared" ca="1" si="70"/>
        <v>7965.8075841593864</v>
      </c>
    </row>
    <row r="332" spans="9:24">
      <c r="I332" s="15">
        <v>307</v>
      </c>
      <c r="J332" s="16">
        <f t="shared" ca="1" si="57"/>
        <v>45.946911390355837</v>
      </c>
      <c r="K332" s="16">
        <f t="shared" ca="1" si="62"/>
        <v>7999.5226124042229</v>
      </c>
      <c r="L332" s="16">
        <f t="shared" ca="1" si="63"/>
        <v>7999.5226124042229</v>
      </c>
      <c r="M332" s="16">
        <f t="shared" ca="1" si="64"/>
        <v>8037.7889609611002</v>
      </c>
      <c r="N332" s="16">
        <f t="shared" ca="1" si="58"/>
        <v>8.6934297214717233</v>
      </c>
      <c r="O332" s="16">
        <f t="shared" ca="1" si="59"/>
        <v>8046.4823906825723</v>
      </c>
      <c r="P332" s="16">
        <f t="shared" ca="1" si="65"/>
        <v>0</v>
      </c>
      <c r="Q332" s="16">
        <f t="shared" ca="1" si="60"/>
        <v>38.266348556877766</v>
      </c>
      <c r="R332" s="16">
        <f t="shared" ca="1" si="66"/>
        <v>46.959778278349489</v>
      </c>
      <c r="S332" s="15">
        <v>307</v>
      </c>
      <c r="T332" s="15">
        <f t="shared" ca="1" si="61"/>
        <v>4</v>
      </c>
      <c r="U332" s="16">
        <f t="shared" ca="1" si="67"/>
        <v>7967.2457915728382</v>
      </c>
      <c r="V332" s="16">
        <f t="shared" ca="1" si="68"/>
        <v>8009.4142524482077</v>
      </c>
      <c r="W332" s="16">
        <f t="shared" ca="1" si="69"/>
        <v>7967.8718327335164</v>
      </c>
      <c r="X332" s="16">
        <f t="shared" ca="1" si="70"/>
        <v>8046.4823906825723</v>
      </c>
    </row>
    <row r="333" spans="9:24">
      <c r="I333" s="15">
        <v>308</v>
      </c>
      <c r="J333" s="16">
        <f t="shared" ca="1" si="57"/>
        <v>25.408244345205201</v>
      </c>
      <c r="K333" s="16">
        <f t="shared" ca="1" si="62"/>
        <v>8024.9308567494281</v>
      </c>
      <c r="L333" s="16">
        <f t="shared" ca="1" si="63"/>
        <v>8024.9308567494281</v>
      </c>
      <c r="M333" s="16">
        <f t="shared" ca="1" si="64"/>
        <v>8086.9336038778574</v>
      </c>
      <c r="N333" s="16">
        <f t="shared" ca="1" si="58"/>
        <v>7.7118377600419192</v>
      </c>
      <c r="O333" s="16">
        <f t="shared" ca="1" si="59"/>
        <v>8094.6454416378992</v>
      </c>
      <c r="P333" s="16">
        <f t="shared" ca="1" si="65"/>
        <v>0</v>
      </c>
      <c r="Q333" s="16">
        <f t="shared" ca="1" si="60"/>
        <v>62.002747128429661</v>
      </c>
      <c r="R333" s="16">
        <f t="shared" ca="1" si="66"/>
        <v>69.714584888471578</v>
      </c>
      <c r="S333" s="15">
        <v>308</v>
      </c>
      <c r="T333" s="15">
        <f t="shared" ca="1" si="61"/>
        <v>1</v>
      </c>
      <c r="U333" s="16">
        <f t="shared" ca="1" si="67"/>
        <v>8094.6454416378992</v>
      </c>
      <c r="V333" s="16">
        <f t="shared" ca="1" si="68"/>
        <v>8009.4142524482077</v>
      </c>
      <c r="W333" s="16">
        <f t="shared" ca="1" si="69"/>
        <v>7967.8718327335164</v>
      </c>
      <c r="X333" s="16">
        <f t="shared" ca="1" si="70"/>
        <v>8046.4823906825723</v>
      </c>
    </row>
    <row r="334" spans="9:24">
      <c r="I334" s="15">
        <v>309</v>
      </c>
      <c r="J334" s="16">
        <f t="shared" ca="1" si="57"/>
        <v>94.236130052400284</v>
      </c>
      <c r="K334" s="16">
        <f t="shared" ca="1" si="62"/>
        <v>8119.166986801828</v>
      </c>
      <c r="L334" s="16">
        <f t="shared" ca="1" si="63"/>
        <v>8119.166986801828</v>
      </c>
      <c r="M334" s="16">
        <f t="shared" ca="1" si="64"/>
        <v>8133.7441992260992</v>
      </c>
      <c r="N334" s="16">
        <f t="shared" ca="1" si="58"/>
        <v>9.7695160982122715</v>
      </c>
      <c r="O334" s="16">
        <f t="shared" ca="1" si="59"/>
        <v>8143.5137153243113</v>
      </c>
      <c r="P334" s="16">
        <f t="shared" ca="1" si="65"/>
        <v>0</v>
      </c>
      <c r="Q334" s="16">
        <f t="shared" ca="1" si="60"/>
        <v>14.577212424270911</v>
      </c>
      <c r="R334" s="16">
        <f t="shared" ca="1" si="66"/>
        <v>24.346728522483183</v>
      </c>
      <c r="S334" s="15">
        <v>309</v>
      </c>
      <c r="T334" s="15">
        <f t="shared" ca="1" si="61"/>
        <v>3</v>
      </c>
      <c r="U334" s="16">
        <f t="shared" ca="1" si="67"/>
        <v>8094.6454416378992</v>
      </c>
      <c r="V334" s="16">
        <f t="shared" ca="1" si="68"/>
        <v>8009.4142524482077</v>
      </c>
      <c r="W334" s="16">
        <f t="shared" ca="1" si="69"/>
        <v>8143.5137153243113</v>
      </c>
      <c r="X334" s="16">
        <f t="shared" ca="1" si="70"/>
        <v>8046.4823906825723</v>
      </c>
    </row>
    <row r="335" spans="9:24">
      <c r="I335" s="15">
        <v>310</v>
      </c>
      <c r="J335" s="16">
        <f t="shared" ca="1" si="57"/>
        <v>13.023410938414701</v>
      </c>
      <c r="K335" s="16">
        <f t="shared" ca="1" si="62"/>
        <v>8132.1903977402426</v>
      </c>
      <c r="L335" s="16">
        <f t="shared" ca="1" si="63"/>
        <v>8132.1903977402426</v>
      </c>
      <c r="M335" s="16">
        <f t="shared" ca="1" si="64"/>
        <v>8172.2921510801052</v>
      </c>
      <c r="N335" s="16">
        <f t="shared" ca="1" si="58"/>
        <v>5.4385798829815357</v>
      </c>
      <c r="O335" s="16">
        <f t="shared" ca="1" si="59"/>
        <v>8177.7307309630869</v>
      </c>
      <c r="P335" s="16">
        <f t="shared" ca="1" si="65"/>
        <v>0</v>
      </c>
      <c r="Q335" s="16">
        <f t="shared" ca="1" si="60"/>
        <v>40.101753339862853</v>
      </c>
      <c r="R335" s="16">
        <f t="shared" ca="1" si="66"/>
        <v>45.540333222844389</v>
      </c>
      <c r="S335" s="15">
        <v>310</v>
      </c>
      <c r="T335" s="15">
        <f t="shared" ca="1" si="61"/>
        <v>2</v>
      </c>
      <c r="U335" s="16">
        <f t="shared" ca="1" si="67"/>
        <v>8094.6454416378992</v>
      </c>
      <c r="V335" s="16">
        <f t="shared" ca="1" si="68"/>
        <v>8177.7307309630869</v>
      </c>
      <c r="W335" s="16">
        <f t="shared" ca="1" si="69"/>
        <v>8143.5137153243113</v>
      </c>
      <c r="X335" s="16">
        <f t="shared" ca="1" si="70"/>
        <v>8046.4823906825723</v>
      </c>
    </row>
    <row r="336" spans="9:24">
      <c r="I336" s="15">
        <v>311</v>
      </c>
      <c r="J336" s="16">
        <f t="shared" ca="1" si="57"/>
        <v>45.157613602364719</v>
      </c>
      <c r="K336" s="16">
        <f t="shared" ca="1" si="62"/>
        <v>8177.3480113426076</v>
      </c>
      <c r="L336" s="16">
        <f t="shared" ca="1" si="63"/>
        <v>8177.3480113426076</v>
      </c>
      <c r="M336" s="16">
        <f t="shared" ca="1" si="64"/>
        <v>8248.4211653175007</v>
      </c>
      <c r="N336" s="16">
        <f t="shared" ca="1" si="58"/>
        <v>9.5625779196052445</v>
      </c>
      <c r="O336" s="16">
        <f t="shared" ca="1" si="59"/>
        <v>8257.983743237106</v>
      </c>
      <c r="P336" s="16">
        <f t="shared" ca="1" si="65"/>
        <v>0</v>
      </c>
      <c r="Q336" s="16">
        <f t="shared" ca="1" si="60"/>
        <v>71.07315397489279</v>
      </c>
      <c r="R336" s="16">
        <f t="shared" ca="1" si="66"/>
        <v>80.635731894498036</v>
      </c>
      <c r="S336" s="15">
        <v>311</v>
      </c>
      <c r="T336" s="15">
        <f t="shared" ca="1" si="61"/>
        <v>4</v>
      </c>
      <c r="U336" s="16">
        <f t="shared" ca="1" si="67"/>
        <v>8094.6454416378992</v>
      </c>
      <c r="V336" s="16">
        <f t="shared" ca="1" si="68"/>
        <v>8177.7307309630869</v>
      </c>
      <c r="W336" s="16">
        <f t="shared" ca="1" si="69"/>
        <v>8143.5137153243113</v>
      </c>
      <c r="X336" s="16">
        <f t="shared" ca="1" si="70"/>
        <v>8257.983743237106</v>
      </c>
    </row>
    <row r="337" spans="9:24">
      <c r="I337" s="15">
        <v>312</v>
      </c>
      <c r="J337" s="16">
        <f t="shared" ca="1" si="57"/>
        <v>16.133076158847253</v>
      </c>
      <c r="K337" s="16">
        <f t="shared" ca="1" si="62"/>
        <v>8193.4810875014555</v>
      </c>
      <c r="L337" s="16">
        <f t="shared" ca="1" si="63"/>
        <v>8193.4810875014555</v>
      </c>
      <c r="M337" s="16">
        <f t="shared" ca="1" si="64"/>
        <v>8259.6392610639923</v>
      </c>
      <c r="N337" s="16">
        <f t="shared" ca="1" si="58"/>
        <v>5.5078417560804169</v>
      </c>
      <c r="O337" s="16">
        <f t="shared" ca="1" si="59"/>
        <v>8265.1471028200722</v>
      </c>
      <c r="P337" s="16">
        <f t="shared" ca="1" si="65"/>
        <v>0</v>
      </c>
      <c r="Q337" s="16">
        <f t="shared" ca="1" si="60"/>
        <v>66.158173562536902</v>
      </c>
      <c r="R337" s="16">
        <f t="shared" ca="1" si="66"/>
        <v>71.666015318617326</v>
      </c>
      <c r="S337" s="15">
        <v>312</v>
      </c>
      <c r="T337" s="15">
        <f t="shared" ca="1" si="61"/>
        <v>1</v>
      </c>
      <c r="U337" s="16">
        <f t="shared" ca="1" si="67"/>
        <v>8265.1471028200722</v>
      </c>
      <c r="V337" s="16">
        <f t="shared" ca="1" si="68"/>
        <v>8177.7307309630869</v>
      </c>
      <c r="W337" s="16">
        <f t="shared" ca="1" si="69"/>
        <v>8143.5137153243113</v>
      </c>
      <c r="X337" s="16">
        <f t="shared" ca="1" si="70"/>
        <v>8257.983743237106</v>
      </c>
    </row>
    <row r="338" spans="9:24">
      <c r="I338" s="15">
        <v>313</v>
      </c>
      <c r="J338" s="16">
        <f t="shared" ca="1" si="57"/>
        <v>4.326000601953333</v>
      </c>
      <c r="K338" s="16">
        <f t="shared" ca="1" si="62"/>
        <v>8197.8070881034091</v>
      </c>
      <c r="L338" s="16">
        <f t="shared" ca="1" si="63"/>
        <v>8197.8070881034091</v>
      </c>
      <c r="M338" s="16">
        <f t="shared" ca="1" si="64"/>
        <v>8291.8579380519514</v>
      </c>
      <c r="N338" s="16">
        <f t="shared" ca="1" si="58"/>
        <v>9.0631991837870558</v>
      </c>
      <c r="O338" s="16">
        <f t="shared" ca="1" si="59"/>
        <v>8300.9211372357386</v>
      </c>
      <c r="P338" s="16">
        <f t="shared" ca="1" si="65"/>
        <v>0</v>
      </c>
      <c r="Q338" s="16">
        <f t="shared" ca="1" si="60"/>
        <v>94.050849948542421</v>
      </c>
      <c r="R338" s="16">
        <f t="shared" ca="1" si="66"/>
        <v>103.11404913232948</v>
      </c>
      <c r="S338" s="15">
        <v>313</v>
      </c>
      <c r="T338" s="15">
        <f t="shared" ca="1" si="61"/>
        <v>3</v>
      </c>
      <c r="U338" s="16">
        <f t="shared" ca="1" si="67"/>
        <v>8265.1471028200722</v>
      </c>
      <c r="V338" s="16">
        <f t="shared" ca="1" si="68"/>
        <v>8177.7307309630869</v>
      </c>
      <c r="W338" s="16">
        <f t="shared" ca="1" si="69"/>
        <v>8300.9211372357386</v>
      </c>
      <c r="X338" s="16">
        <f t="shared" ca="1" si="70"/>
        <v>8257.983743237106</v>
      </c>
    </row>
    <row r="339" spans="9:24">
      <c r="I339" s="15">
        <v>314</v>
      </c>
      <c r="J339" s="16">
        <f t="shared" ca="1" si="57"/>
        <v>5.7857053525690381</v>
      </c>
      <c r="K339" s="16">
        <f t="shared" ca="1" si="62"/>
        <v>8203.5927934559786</v>
      </c>
      <c r="L339" s="16">
        <f t="shared" ca="1" si="63"/>
        <v>8203.5927934559786</v>
      </c>
      <c r="M339" s="16">
        <f t="shared" ca="1" si="64"/>
        <v>8259.7430835702307</v>
      </c>
      <c r="N339" s="16">
        <f t="shared" ca="1" si="58"/>
        <v>9.8324939706825809</v>
      </c>
      <c r="O339" s="16">
        <f t="shared" ca="1" si="59"/>
        <v>8269.5755775409125</v>
      </c>
      <c r="P339" s="16">
        <f t="shared" ca="1" si="65"/>
        <v>0</v>
      </c>
      <c r="Q339" s="16">
        <f t="shared" ca="1" si="60"/>
        <v>56.15029011425279</v>
      </c>
      <c r="R339" s="16">
        <f t="shared" ca="1" si="66"/>
        <v>65.982784084935375</v>
      </c>
      <c r="S339" s="15">
        <v>314</v>
      </c>
      <c r="T339" s="15">
        <f t="shared" ca="1" si="61"/>
        <v>2</v>
      </c>
      <c r="U339" s="16">
        <f t="shared" ca="1" si="67"/>
        <v>8265.1471028200722</v>
      </c>
      <c r="V339" s="16">
        <f t="shared" ca="1" si="68"/>
        <v>8269.5755775409125</v>
      </c>
      <c r="W339" s="16">
        <f t="shared" ca="1" si="69"/>
        <v>8300.9211372357386</v>
      </c>
      <c r="X339" s="16">
        <f t="shared" ca="1" si="70"/>
        <v>8257.983743237106</v>
      </c>
    </row>
    <row r="340" spans="9:24">
      <c r="I340" s="15">
        <v>315</v>
      </c>
      <c r="J340" s="16">
        <f t="shared" ca="1" si="57"/>
        <v>24.342309301122484</v>
      </c>
      <c r="K340" s="16">
        <f t="shared" ca="1" si="62"/>
        <v>8227.935102757101</v>
      </c>
      <c r="L340" s="16">
        <f t="shared" ca="1" si="63"/>
        <v>8257.983743237106</v>
      </c>
      <c r="M340" s="16">
        <f t="shared" ca="1" si="64"/>
        <v>8334.4758604108756</v>
      </c>
      <c r="N340" s="16">
        <f t="shared" ca="1" si="58"/>
        <v>6.9052168774754925</v>
      </c>
      <c r="O340" s="16">
        <f t="shared" ca="1" si="59"/>
        <v>8341.3810772883517</v>
      </c>
      <c r="P340" s="16">
        <f t="shared" ca="1" si="65"/>
        <v>30.048640480004906</v>
      </c>
      <c r="Q340" s="16">
        <f t="shared" ca="1" si="60"/>
        <v>76.492117173769429</v>
      </c>
      <c r="R340" s="16">
        <f t="shared" ca="1" si="66"/>
        <v>113.44597453124983</v>
      </c>
      <c r="S340" s="15">
        <v>315</v>
      </c>
      <c r="T340" s="15">
        <f t="shared" ca="1" si="61"/>
        <v>4</v>
      </c>
      <c r="U340" s="16">
        <f t="shared" ca="1" si="67"/>
        <v>8265.1471028200722</v>
      </c>
      <c r="V340" s="16">
        <f t="shared" ca="1" si="68"/>
        <v>8269.5755775409125</v>
      </c>
      <c r="W340" s="16">
        <f t="shared" ca="1" si="69"/>
        <v>8300.9211372357386</v>
      </c>
      <c r="X340" s="16">
        <f t="shared" ca="1" si="70"/>
        <v>8341.3810772883517</v>
      </c>
    </row>
    <row r="341" spans="9:24">
      <c r="I341" s="15">
        <v>316</v>
      </c>
      <c r="J341" s="16">
        <f t="shared" ca="1" si="57"/>
        <v>4.3856479542188644</v>
      </c>
      <c r="K341" s="16">
        <f t="shared" ca="1" si="62"/>
        <v>8232.3207507113202</v>
      </c>
      <c r="L341" s="16">
        <f t="shared" ca="1" si="63"/>
        <v>8265.1471028200722</v>
      </c>
      <c r="M341" s="16">
        <f t="shared" ca="1" si="64"/>
        <v>8337.1163070541934</v>
      </c>
      <c r="N341" s="16">
        <f t="shared" ca="1" si="58"/>
        <v>9.9828480824998849</v>
      </c>
      <c r="O341" s="16">
        <f t="shared" ca="1" si="59"/>
        <v>8347.0991551366933</v>
      </c>
      <c r="P341" s="16">
        <f t="shared" ca="1" si="65"/>
        <v>32.826352108751962</v>
      </c>
      <c r="Q341" s="16">
        <f t="shared" ca="1" si="60"/>
        <v>71.969204234120866</v>
      </c>
      <c r="R341" s="16">
        <f t="shared" ca="1" si="66"/>
        <v>114.77840442537271</v>
      </c>
      <c r="S341" s="15">
        <v>316</v>
      </c>
      <c r="T341" s="15">
        <f t="shared" ca="1" si="61"/>
        <v>1</v>
      </c>
      <c r="U341" s="16">
        <f t="shared" ca="1" si="67"/>
        <v>8347.0991551366933</v>
      </c>
      <c r="V341" s="16">
        <f t="shared" ca="1" si="68"/>
        <v>8269.5755775409125</v>
      </c>
      <c r="W341" s="16">
        <f t="shared" ca="1" si="69"/>
        <v>8300.9211372357386</v>
      </c>
      <c r="X341" s="16">
        <f t="shared" ca="1" si="70"/>
        <v>8341.3810772883517</v>
      </c>
    </row>
    <row r="342" spans="9:24">
      <c r="I342" s="15">
        <v>317</v>
      </c>
      <c r="J342" s="16">
        <f t="shared" ca="1" si="57"/>
        <v>12.706446768939898</v>
      </c>
      <c r="K342" s="16">
        <f t="shared" ca="1" si="62"/>
        <v>8245.0271974802599</v>
      </c>
      <c r="L342" s="16">
        <f t="shared" ca="1" si="63"/>
        <v>8269.5755775409125</v>
      </c>
      <c r="M342" s="16">
        <f t="shared" ca="1" si="64"/>
        <v>8299.7970693391126</v>
      </c>
      <c r="N342" s="16">
        <f t="shared" ca="1" si="58"/>
        <v>6.0083539842477585</v>
      </c>
      <c r="O342" s="16">
        <f t="shared" ca="1" si="59"/>
        <v>8305.8054233233597</v>
      </c>
      <c r="P342" s="16">
        <f t="shared" ca="1" si="65"/>
        <v>24.548380060652562</v>
      </c>
      <c r="Q342" s="16">
        <f t="shared" ca="1" si="60"/>
        <v>30.221491798199505</v>
      </c>
      <c r="R342" s="16">
        <f t="shared" ca="1" si="66"/>
        <v>60.778225843099833</v>
      </c>
      <c r="S342" s="15">
        <v>317</v>
      </c>
      <c r="T342" s="15">
        <f t="shared" ca="1" si="61"/>
        <v>2</v>
      </c>
      <c r="U342" s="16">
        <f t="shared" ca="1" si="67"/>
        <v>8347.0991551366933</v>
      </c>
      <c r="V342" s="16">
        <f t="shared" ca="1" si="68"/>
        <v>8305.8054233233597</v>
      </c>
      <c r="W342" s="16">
        <f t="shared" ca="1" si="69"/>
        <v>8300.9211372357386</v>
      </c>
      <c r="X342" s="16">
        <f t="shared" ca="1" si="70"/>
        <v>8341.3810772883517</v>
      </c>
    </row>
    <row r="343" spans="9:24">
      <c r="I343" s="15">
        <v>318</v>
      </c>
      <c r="J343" s="16">
        <f t="shared" ca="1" si="57"/>
        <v>32.384395688623556</v>
      </c>
      <c r="K343" s="16">
        <f t="shared" ca="1" si="62"/>
        <v>8277.411593168883</v>
      </c>
      <c r="L343" s="16">
        <f t="shared" ca="1" si="63"/>
        <v>8300.9211372357386</v>
      </c>
      <c r="M343" s="16">
        <f t="shared" ca="1" si="64"/>
        <v>8345.3400127416098</v>
      </c>
      <c r="N343" s="16">
        <f t="shared" ca="1" si="58"/>
        <v>7.4359829993920341</v>
      </c>
      <c r="O343" s="16">
        <f t="shared" ca="1" si="59"/>
        <v>8352.7759957410017</v>
      </c>
      <c r="P343" s="16">
        <f t="shared" ca="1" si="65"/>
        <v>23.509544066855597</v>
      </c>
      <c r="Q343" s="16">
        <f t="shared" ca="1" si="60"/>
        <v>44.418875505870822</v>
      </c>
      <c r="R343" s="16">
        <f t="shared" ca="1" si="66"/>
        <v>75.364402572118465</v>
      </c>
      <c r="S343" s="15">
        <v>318</v>
      </c>
      <c r="T343" s="15">
        <f t="shared" ca="1" si="61"/>
        <v>3</v>
      </c>
      <c r="U343" s="16">
        <f t="shared" ca="1" si="67"/>
        <v>8347.0991551366933</v>
      </c>
      <c r="V343" s="16">
        <f t="shared" ca="1" si="68"/>
        <v>8305.8054233233597</v>
      </c>
      <c r="W343" s="16">
        <f t="shared" ca="1" si="69"/>
        <v>8352.7759957410017</v>
      </c>
      <c r="X343" s="16">
        <f t="shared" ca="1" si="70"/>
        <v>8341.3810772883517</v>
      </c>
    </row>
    <row r="344" spans="9:24">
      <c r="I344" s="15">
        <v>319</v>
      </c>
      <c r="J344" s="16">
        <f t="shared" ca="1" si="57"/>
        <v>102.57680961965279</v>
      </c>
      <c r="K344" s="16">
        <f t="shared" ca="1" si="62"/>
        <v>8379.9884027885364</v>
      </c>
      <c r="L344" s="16">
        <f t="shared" ca="1" si="63"/>
        <v>8379.9884027885364</v>
      </c>
      <c r="M344" s="16">
        <f t="shared" ca="1" si="64"/>
        <v>8435.7259452776216</v>
      </c>
      <c r="N344" s="16">
        <f t="shared" ca="1" si="58"/>
        <v>7.390837488274947</v>
      </c>
      <c r="O344" s="16">
        <f t="shared" ca="1" si="59"/>
        <v>8443.1167827658974</v>
      </c>
      <c r="P344" s="16">
        <f t="shared" ca="1" si="65"/>
        <v>0</v>
      </c>
      <c r="Q344" s="16">
        <f t="shared" ca="1" si="60"/>
        <v>55.737542489084916</v>
      </c>
      <c r="R344" s="16">
        <f t="shared" ca="1" si="66"/>
        <v>63.128379977359863</v>
      </c>
      <c r="S344" s="15">
        <v>319</v>
      </c>
      <c r="T344" s="15">
        <f t="shared" ca="1" si="61"/>
        <v>2</v>
      </c>
      <c r="U344" s="16">
        <f t="shared" ca="1" si="67"/>
        <v>8347.0991551366933</v>
      </c>
      <c r="V344" s="16">
        <f t="shared" ca="1" si="68"/>
        <v>8443.1167827658974</v>
      </c>
      <c r="W344" s="16">
        <f t="shared" ca="1" si="69"/>
        <v>8352.7759957410017</v>
      </c>
      <c r="X344" s="16">
        <f t="shared" ca="1" si="70"/>
        <v>8341.3810772883517</v>
      </c>
    </row>
    <row r="345" spans="9:24">
      <c r="I345" s="15">
        <v>320</v>
      </c>
      <c r="J345" s="16">
        <f t="shared" ca="1" si="57"/>
        <v>3.6936106328884293</v>
      </c>
      <c r="K345" s="16">
        <f t="shared" ca="1" si="62"/>
        <v>8383.6820134214249</v>
      </c>
      <c r="L345" s="16">
        <f t="shared" ca="1" si="63"/>
        <v>8383.6820134214249</v>
      </c>
      <c r="M345" s="16">
        <f t="shared" ca="1" si="64"/>
        <v>8433.1453889912063</v>
      </c>
      <c r="N345" s="16">
        <f t="shared" ca="1" si="58"/>
        <v>7.7011858155347728</v>
      </c>
      <c r="O345" s="16">
        <f t="shared" ca="1" si="59"/>
        <v>8440.846574806741</v>
      </c>
      <c r="P345" s="16">
        <f t="shared" ca="1" si="65"/>
        <v>0</v>
      </c>
      <c r="Q345" s="16">
        <f t="shared" ca="1" si="60"/>
        <v>49.463375569780517</v>
      </c>
      <c r="R345" s="16">
        <f t="shared" ca="1" si="66"/>
        <v>57.164561385315288</v>
      </c>
      <c r="S345" s="15">
        <v>320</v>
      </c>
      <c r="T345" s="15">
        <f t="shared" ca="1" si="61"/>
        <v>4</v>
      </c>
      <c r="U345" s="16">
        <f t="shared" ca="1" si="67"/>
        <v>8347.0991551366933</v>
      </c>
      <c r="V345" s="16">
        <f t="shared" ca="1" si="68"/>
        <v>8443.1167827658974</v>
      </c>
      <c r="W345" s="16">
        <f t="shared" ca="1" si="69"/>
        <v>8352.7759957410017</v>
      </c>
      <c r="X345" s="16">
        <f t="shared" ca="1" si="70"/>
        <v>8440.846574806741</v>
      </c>
    </row>
    <row r="346" spans="9:24">
      <c r="I346" s="15">
        <v>321</v>
      </c>
      <c r="J346" s="16">
        <f t="shared" ca="1" si="57"/>
        <v>45.282708125158791</v>
      </c>
      <c r="K346" s="16">
        <f t="shared" ca="1" si="62"/>
        <v>8428.964721546583</v>
      </c>
      <c r="L346" s="16">
        <f t="shared" ca="1" si="63"/>
        <v>8428.964721546583</v>
      </c>
      <c r="M346" s="16">
        <f t="shared" ca="1" si="64"/>
        <v>8471.42270629425</v>
      </c>
      <c r="N346" s="16">
        <f t="shared" ca="1" si="58"/>
        <v>8.7601320843131667</v>
      </c>
      <c r="O346" s="16">
        <f t="shared" ca="1" si="59"/>
        <v>8480.1828383785632</v>
      </c>
      <c r="P346" s="16">
        <f t="shared" ca="1" si="65"/>
        <v>0</v>
      </c>
      <c r="Q346" s="16">
        <f t="shared" ca="1" si="60"/>
        <v>42.457984747666586</v>
      </c>
      <c r="R346" s="16">
        <f t="shared" ca="1" si="66"/>
        <v>51.218116831979756</v>
      </c>
      <c r="S346" s="15">
        <v>321</v>
      </c>
      <c r="T346" s="15">
        <f t="shared" ca="1" si="61"/>
        <v>1</v>
      </c>
      <c r="U346" s="16">
        <f t="shared" ca="1" si="67"/>
        <v>8480.1828383785632</v>
      </c>
      <c r="V346" s="16">
        <f t="shared" ca="1" si="68"/>
        <v>8443.1167827658974</v>
      </c>
      <c r="W346" s="16">
        <f t="shared" ca="1" si="69"/>
        <v>8352.7759957410017</v>
      </c>
      <c r="X346" s="16">
        <f t="shared" ca="1" si="70"/>
        <v>8440.846574806741</v>
      </c>
    </row>
    <row r="347" spans="9:24">
      <c r="I347" s="15">
        <v>322</v>
      </c>
      <c r="J347" s="16">
        <f t="shared" ref="J347:J410" ca="1" si="71">LN(RAND())*(-$B$15)</f>
        <v>26.825887774373893</v>
      </c>
      <c r="K347" s="16">
        <f t="shared" ca="1" si="62"/>
        <v>8455.7906093209567</v>
      </c>
      <c r="L347" s="16">
        <f t="shared" ca="1" si="63"/>
        <v>8455.7906093209567</v>
      </c>
      <c r="M347" s="16">
        <f t="shared" ca="1" si="64"/>
        <v>8506.1971716667576</v>
      </c>
      <c r="N347" s="16">
        <f t="shared" ref="N347:N410" ca="1" si="72">(RAND()*5)+5</f>
        <v>9.3533966991904975</v>
      </c>
      <c r="O347" s="16">
        <f t="shared" ref="O347:O410" ca="1" si="73">M347+N347</f>
        <v>8515.5505683659485</v>
      </c>
      <c r="P347" s="16">
        <f t="shared" ca="1" si="65"/>
        <v>0</v>
      </c>
      <c r="Q347" s="16">
        <f t="shared" ref="Q347:Q410" ca="1" si="74">_xlfn.NORM.INV(RAND(), $B$11,$B$12)</f>
        <v>50.406562345801269</v>
      </c>
      <c r="R347" s="16">
        <f t="shared" ca="1" si="66"/>
        <v>59.759959044991767</v>
      </c>
      <c r="S347" s="15">
        <v>322</v>
      </c>
      <c r="T347" s="15">
        <f t="shared" ref="T347:T410" ca="1" si="75">IF(O347=U347, 1, IF(O347=V347, 2, IF(W347=O347, 3, IF(X347=O347, 4, 0))))</f>
        <v>3</v>
      </c>
      <c r="U347" s="16">
        <f t="shared" ca="1" si="67"/>
        <v>8480.1828383785632</v>
      </c>
      <c r="V347" s="16">
        <f t="shared" ca="1" si="68"/>
        <v>8443.1167827658974</v>
      </c>
      <c r="W347" s="16">
        <f t="shared" ca="1" si="69"/>
        <v>8515.5505683659485</v>
      </c>
      <c r="X347" s="16">
        <f t="shared" ca="1" si="70"/>
        <v>8440.846574806741</v>
      </c>
    </row>
    <row r="348" spans="9:24">
      <c r="I348" s="15">
        <v>323</v>
      </c>
      <c r="J348" s="16">
        <f t="shared" ca="1" si="71"/>
        <v>132.71107011882697</v>
      </c>
      <c r="K348" s="16">
        <f t="shared" ref="K348:K411" ca="1" si="76">K347+J348</f>
        <v>8588.5016794397834</v>
      </c>
      <c r="L348" s="16">
        <f t="shared" ref="L348:L411" ca="1" si="77">IF(K348&gt;MIN(U347:X347), K348, MIN(U347:X347))</f>
        <v>8588.5016794397834</v>
      </c>
      <c r="M348" s="16">
        <f t="shared" ref="M348:M411" ca="1" si="78">L348+Q348</f>
        <v>8656.3737174194812</v>
      </c>
      <c r="N348" s="16">
        <f t="shared" ca="1" si="72"/>
        <v>9.8385982009837036</v>
      </c>
      <c r="O348" s="16">
        <f t="shared" ca="1" si="73"/>
        <v>8666.2123156204652</v>
      </c>
      <c r="P348" s="16">
        <f t="shared" ref="P348:P411" ca="1" si="79">IF((L348-K348) &gt;=0, (L348-K348), 0)</f>
        <v>0</v>
      </c>
      <c r="Q348" s="16">
        <f t="shared" ca="1" si="74"/>
        <v>67.872037979697609</v>
      </c>
      <c r="R348" s="16">
        <f t="shared" ref="R348:R411" ca="1" si="80">Q348+P348+N348</f>
        <v>77.71063618068132</v>
      </c>
      <c r="S348" s="15">
        <v>323</v>
      </c>
      <c r="T348" s="15">
        <f t="shared" ca="1" si="75"/>
        <v>4</v>
      </c>
      <c r="U348" s="16">
        <f t="shared" ca="1" si="67"/>
        <v>8480.1828383785632</v>
      </c>
      <c r="V348" s="16">
        <f t="shared" ca="1" si="68"/>
        <v>8443.1167827658974</v>
      </c>
      <c r="W348" s="16">
        <f t="shared" ca="1" si="69"/>
        <v>8515.5505683659485</v>
      </c>
      <c r="X348" s="16">
        <f t="shared" ca="1" si="70"/>
        <v>8666.2123156204652</v>
      </c>
    </row>
    <row r="349" spans="9:24">
      <c r="I349" s="15">
        <v>324</v>
      </c>
      <c r="J349" s="16">
        <f t="shared" ca="1" si="71"/>
        <v>44.131779600336635</v>
      </c>
      <c r="K349" s="16">
        <f t="shared" ca="1" si="76"/>
        <v>8632.6334590401202</v>
      </c>
      <c r="L349" s="16">
        <f t="shared" ca="1" si="77"/>
        <v>8632.6334590401202</v>
      </c>
      <c r="M349" s="16">
        <f t="shared" ca="1" si="78"/>
        <v>8706.2578452042653</v>
      </c>
      <c r="N349" s="16">
        <f t="shared" ca="1" si="72"/>
        <v>8.8172570577486145</v>
      </c>
      <c r="O349" s="16">
        <f t="shared" ca="1" si="73"/>
        <v>8715.0751022620134</v>
      </c>
      <c r="P349" s="16">
        <f t="shared" ca="1" si="79"/>
        <v>0</v>
      </c>
      <c r="Q349" s="16">
        <f t="shared" ca="1" si="74"/>
        <v>73.624386164145008</v>
      </c>
      <c r="R349" s="16">
        <f t="shared" ca="1" si="80"/>
        <v>82.441643221893628</v>
      </c>
      <c r="S349" s="15">
        <v>324</v>
      </c>
      <c r="T349" s="15">
        <f t="shared" ca="1" si="75"/>
        <v>2</v>
      </c>
      <c r="U349" s="16">
        <f t="shared" ca="1" si="67"/>
        <v>8480.1828383785632</v>
      </c>
      <c r="V349" s="16">
        <f t="shared" ca="1" si="68"/>
        <v>8715.0751022620134</v>
      </c>
      <c r="W349" s="16">
        <f t="shared" ca="1" si="69"/>
        <v>8515.5505683659485</v>
      </c>
      <c r="X349" s="16">
        <f t="shared" ca="1" si="70"/>
        <v>8666.2123156204652</v>
      </c>
    </row>
    <row r="350" spans="9:24">
      <c r="I350" s="15">
        <v>325</v>
      </c>
      <c r="J350" s="16">
        <f t="shared" ca="1" si="71"/>
        <v>20.834053679482157</v>
      </c>
      <c r="K350" s="16">
        <f t="shared" ca="1" si="76"/>
        <v>8653.4675127196024</v>
      </c>
      <c r="L350" s="16">
        <f t="shared" ca="1" si="77"/>
        <v>8653.4675127196024</v>
      </c>
      <c r="M350" s="16">
        <f t="shared" ca="1" si="78"/>
        <v>8695.8914072413554</v>
      </c>
      <c r="N350" s="16">
        <f t="shared" ca="1" si="72"/>
        <v>7.2339103327720204</v>
      </c>
      <c r="O350" s="16">
        <f t="shared" ca="1" si="73"/>
        <v>8703.1253175741276</v>
      </c>
      <c r="P350" s="16">
        <f t="shared" ca="1" si="79"/>
        <v>0</v>
      </c>
      <c r="Q350" s="16">
        <f t="shared" ca="1" si="74"/>
        <v>42.423894521753681</v>
      </c>
      <c r="R350" s="16">
        <f t="shared" ca="1" si="80"/>
        <v>49.6578048545257</v>
      </c>
      <c r="S350" s="15">
        <v>325</v>
      </c>
      <c r="T350" s="15">
        <f t="shared" ca="1" si="75"/>
        <v>1</v>
      </c>
      <c r="U350" s="16">
        <f t="shared" ref="U350:U413" ca="1" si="81">IF(U349=MIN(U349:X349), M350 + N350, U349)</f>
        <v>8703.1253175741276</v>
      </c>
      <c r="V350" s="16">
        <f t="shared" ref="V350:V413" ca="1" si="82">IF(V349=MIN(U349:X349), M350 + N350, V349)</f>
        <v>8715.0751022620134</v>
      </c>
      <c r="W350" s="16">
        <f t="shared" ref="W350:W413" ca="1" si="83">IF(W349=MIN(U349:X349), N350+M350, W349)</f>
        <v>8515.5505683659485</v>
      </c>
      <c r="X350" s="16">
        <f t="shared" ref="X350:X413" ca="1" si="84">IF(X349=MIN(U349:X349), N350+M350, X349)</f>
        <v>8666.2123156204652</v>
      </c>
    </row>
    <row r="351" spans="9:24">
      <c r="I351" s="15">
        <v>326</v>
      </c>
      <c r="J351" s="16">
        <f t="shared" ca="1" si="71"/>
        <v>30.265559045840437</v>
      </c>
      <c r="K351" s="16">
        <f t="shared" ca="1" si="76"/>
        <v>8683.7330717654422</v>
      </c>
      <c r="L351" s="16">
        <f t="shared" ca="1" si="77"/>
        <v>8683.7330717654422</v>
      </c>
      <c r="M351" s="16">
        <f t="shared" ca="1" si="78"/>
        <v>8725.4714122922051</v>
      </c>
      <c r="N351" s="16">
        <f t="shared" ca="1" si="72"/>
        <v>9.7769919387497755</v>
      </c>
      <c r="O351" s="16">
        <f t="shared" ca="1" si="73"/>
        <v>8735.2484042309552</v>
      </c>
      <c r="P351" s="16">
        <f t="shared" ca="1" si="79"/>
        <v>0</v>
      </c>
      <c r="Q351" s="16">
        <f t="shared" ca="1" si="74"/>
        <v>41.738340526763096</v>
      </c>
      <c r="R351" s="16">
        <f t="shared" ca="1" si="80"/>
        <v>51.51533246551287</v>
      </c>
      <c r="S351" s="15">
        <v>326</v>
      </c>
      <c r="T351" s="15">
        <f t="shared" ca="1" si="75"/>
        <v>3</v>
      </c>
      <c r="U351" s="16">
        <f t="shared" ca="1" si="81"/>
        <v>8703.1253175741276</v>
      </c>
      <c r="V351" s="16">
        <f t="shared" ca="1" si="82"/>
        <v>8715.0751022620134</v>
      </c>
      <c r="W351" s="16">
        <f t="shared" ca="1" si="83"/>
        <v>8735.2484042309552</v>
      </c>
      <c r="X351" s="16">
        <f t="shared" ca="1" si="84"/>
        <v>8666.2123156204652</v>
      </c>
    </row>
    <row r="352" spans="9:24">
      <c r="I352" s="15">
        <v>327</v>
      </c>
      <c r="J352" s="16">
        <f t="shared" ca="1" si="71"/>
        <v>35.976794792049375</v>
      </c>
      <c r="K352" s="16">
        <f t="shared" ca="1" si="76"/>
        <v>8719.7098665574922</v>
      </c>
      <c r="L352" s="16">
        <f t="shared" ca="1" si="77"/>
        <v>8719.7098665574922</v>
      </c>
      <c r="M352" s="16">
        <f t="shared" ca="1" si="78"/>
        <v>8753.4768961819482</v>
      </c>
      <c r="N352" s="16">
        <f t="shared" ca="1" si="72"/>
        <v>5.206304663131375</v>
      </c>
      <c r="O352" s="16">
        <f t="shared" ca="1" si="73"/>
        <v>8758.6832008450801</v>
      </c>
      <c r="P352" s="16">
        <f t="shared" ca="1" si="79"/>
        <v>0</v>
      </c>
      <c r="Q352" s="16">
        <f t="shared" ca="1" si="74"/>
        <v>33.767029624456342</v>
      </c>
      <c r="R352" s="16">
        <f t="shared" ca="1" si="80"/>
        <v>38.973334287587718</v>
      </c>
      <c r="S352" s="15">
        <v>327</v>
      </c>
      <c r="T352" s="15">
        <f t="shared" ca="1" si="75"/>
        <v>4</v>
      </c>
      <c r="U352" s="16">
        <f t="shared" ca="1" si="81"/>
        <v>8703.1253175741276</v>
      </c>
      <c r="V352" s="16">
        <f t="shared" ca="1" si="82"/>
        <v>8715.0751022620134</v>
      </c>
      <c r="W352" s="16">
        <f t="shared" ca="1" si="83"/>
        <v>8735.2484042309552</v>
      </c>
      <c r="X352" s="16">
        <f t="shared" ca="1" si="84"/>
        <v>8758.6832008450801</v>
      </c>
    </row>
    <row r="353" spans="9:24">
      <c r="I353" s="15">
        <v>328</v>
      </c>
      <c r="J353" s="16">
        <f t="shared" ca="1" si="71"/>
        <v>41.572169486480412</v>
      </c>
      <c r="K353" s="16">
        <f t="shared" ca="1" si="76"/>
        <v>8761.2820360439728</v>
      </c>
      <c r="L353" s="16">
        <f t="shared" ca="1" si="77"/>
        <v>8761.2820360439728</v>
      </c>
      <c r="M353" s="16">
        <f t="shared" ca="1" si="78"/>
        <v>8817.1776982795909</v>
      </c>
      <c r="N353" s="16">
        <f t="shared" ca="1" si="72"/>
        <v>6.812045587345894</v>
      </c>
      <c r="O353" s="16">
        <f t="shared" ca="1" si="73"/>
        <v>8823.9897438669377</v>
      </c>
      <c r="P353" s="16">
        <f t="shared" ca="1" si="79"/>
        <v>0</v>
      </c>
      <c r="Q353" s="16">
        <f t="shared" ca="1" si="74"/>
        <v>55.895662235618211</v>
      </c>
      <c r="R353" s="16">
        <f t="shared" ca="1" si="80"/>
        <v>62.707707822964103</v>
      </c>
      <c r="S353" s="15">
        <v>328</v>
      </c>
      <c r="T353" s="15">
        <f t="shared" ca="1" si="75"/>
        <v>1</v>
      </c>
      <c r="U353" s="16">
        <f t="shared" ca="1" si="81"/>
        <v>8823.9897438669377</v>
      </c>
      <c r="V353" s="16">
        <f t="shared" ca="1" si="82"/>
        <v>8715.0751022620134</v>
      </c>
      <c r="W353" s="16">
        <f t="shared" ca="1" si="83"/>
        <v>8735.2484042309552</v>
      </c>
      <c r="X353" s="16">
        <f t="shared" ca="1" si="84"/>
        <v>8758.6832008450801</v>
      </c>
    </row>
    <row r="354" spans="9:24">
      <c r="I354" s="15">
        <v>329</v>
      </c>
      <c r="J354" s="16">
        <f t="shared" ca="1" si="71"/>
        <v>39.584727578311302</v>
      </c>
      <c r="K354" s="16">
        <f t="shared" ca="1" si="76"/>
        <v>8800.8667636222835</v>
      </c>
      <c r="L354" s="16">
        <f t="shared" ca="1" si="77"/>
        <v>8800.8667636222835</v>
      </c>
      <c r="M354" s="16">
        <f t="shared" ca="1" si="78"/>
        <v>8862.0059163325423</v>
      </c>
      <c r="N354" s="16">
        <f t="shared" ca="1" si="72"/>
        <v>5.9743055562678524</v>
      </c>
      <c r="O354" s="16">
        <f t="shared" ca="1" si="73"/>
        <v>8867.9802218888108</v>
      </c>
      <c r="P354" s="16">
        <f t="shared" ca="1" si="79"/>
        <v>0</v>
      </c>
      <c r="Q354" s="16">
        <f t="shared" ca="1" si="74"/>
        <v>61.139152710258543</v>
      </c>
      <c r="R354" s="16">
        <f t="shared" ca="1" si="80"/>
        <v>67.113458266526393</v>
      </c>
      <c r="S354" s="15">
        <v>329</v>
      </c>
      <c r="T354" s="15">
        <f t="shared" ca="1" si="75"/>
        <v>2</v>
      </c>
      <c r="U354" s="16">
        <f t="shared" ca="1" si="81"/>
        <v>8823.9897438669377</v>
      </c>
      <c r="V354" s="16">
        <f t="shared" ca="1" si="82"/>
        <v>8867.9802218888108</v>
      </c>
      <c r="W354" s="16">
        <f t="shared" ca="1" si="83"/>
        <v>8735.2484042309552</v>
      </c>
      <c r="X354" s="16">
        <f t="shared" ca="1" si="84"/>
        <v>8758.6832008450801</v>
      </c>
    </row>
    <row r="355" spans="9:24">
      <c r="I355" s="15">
        <v>330</v>
      </c>
      <c r="J355" s="16">
        <f t="shared" ca="1" si="71"/>
        <v>6.9946217192619899</v>
      </c>
      <c r="K355" s="16">
        <f t="shared" ca="1" si="76"/>
        <v>8807.8613853415463</v>
      </c>
      <c r="L355" s="16">
        <f t="shared" ca="1" si="77"/>
        <v>8807.8613853415463</v>
      </c>
      <c r="M355" s="16">
        <f t="shared" ca="1" si="78"/>
        <v>8891.7634149996102</v>
      </c>
      <c r="N355" s="16">
        <f t="shared" ca="1" si="72"/>
        <v>5.3482594980217986</v>
      </c>
      <c r="O355" s="16">
        <f t="shared" ca="1" si="73"/>
        <v>8897.1116744976316</v>
      </c>
      <c r="P355" s="16">
        <f t="shared" ca="1" si="79"/>
        <v>0</v>
      </c>
      <c r="Q355" s="16">
        <f t="shared" ca="1" si="74"/>
        <v>83.902029658064123</v>
      </c>
      <c r="R355" s="16">
        <f t="shared" ca="1" si="80"/>
        <v>89.250289156085927</v>
      </c>
      <c r="S355" s="15">
        <v>330</v>
      </c>
      <c r="T355" s="15">
        <f t="shared" ca="1" si="75"/>
        <v>3</v>
      </c>
      <c r="U355" s="16">
        <f t="shared" ca="1" si="81"/>
        <v>8823.9897438669377</v>
      </c>
      <c r="V355" s="16">
        <f t="shared" ca="1" si="82"/>
        <v>8867.9802218888108</v>
      </c>
      <c r="W355" s="16">
        <f t="shared" ca="1" si="83"/>
        <v>8897.1116744976316</v>
      </c>
      <c r="X355" s="16">
        <f t="shared" ca="1" si="84"/>
        <v>8758.6832008450801</v>
      </c>
    </row>
    <row r="356" spans="9:24">
      <c r="I356" s="15">
        <v>331</v>
      </c>
      <c r="J356" s="16">
        <f t="shared" ca="1" si="71"/>
        <v>8.8447232901689343</v>
      </c>
      <c r="K356" s="16">
        <f t="shared" ca="1" si="76"/>
        <v>8816.7061086317153</v>
      </c>
      <c r="L356" s="16">
        <f t="shared" ca="1" si="77"/>
        <v>8816.7061086317153</v>
      </c>
      <c r="M356" s="16">
        <f t="shared" ca="1" si="78"/>
        <v>8872.6474475283285</v>
      </c>
      <c r="N356" s="16">
        <f t="shared" ca="1" si="72"/>
        <v>9.8137972709693777</v>
      </c>
      <c r="O356" s="16">
        <f t="shared" ca="1" si="73"/>
        <v>8882.4612447992986</v>
      </c>
      <c r="P356" s="16">
        <f t="shared" ca="1" si="79"/>
        <v>0</v>
      </c>
      <c r="Q356" s="16">
        <f t="shared" ca="1" si="74"/>
        <v>55.941338896612734</v>
      </c>
      <c r="R356" s="16">
        <f t="shared" ca="1" si="80"/>
        <v>65.755136167582108</v>
      </c>
      <c r="S356" s="15">
        <v>331</v>
      </c>
      <c r="T356" s="15">
        <f t="shared" ca="1" si="75"/>
        <v>4</v>
      </c>
      <c r="U356" s="16">
        <f t="shared" ca="1" si="81"/>
        <v>8823.9897438669377</v>
      </c>
      <c r="V356" s="16">
        <f t="shared" ca="1" si="82"/>
        <v>8867.9802218888108</v>
      </c>
      <c r="W356" s="16">
        <f t="shared" ca="1" si="83"/>
        <v>8897.1116744976316</v>
      </c>
      <c r="X356" s="16">
        <f t="shared" ca="1" si="84"/>
        <v>8882.4612447992986</v>
      </c>
    </row>
    <row r="357" spans="9:24">
      <c r="I357" s="15">
        <v>332</v>
      </c>
      <c r="J357" s="16">
        <f t="shared" ca="1" si="71"/>
        <v>21.759610722893559</v>
      </c>
      <c r="K357" s="16">
        <f t="shared" ca="1" si="76"/>
        <v>8838.4657193546082</v>
      </c>
      <c r="L357" s="16">
        <f t="shared" ca="1" si="77"/>
        <v>8838.4657193546082</v>
      </c>
      <c r="M357" s="16">
        <f t="shared" ca="1" si="78"/>
        <v>8886.0876131688037</v>
      </c>
      <c r="N357" s="16">
        <f t="shared" ca="1" si="72"/>
        <v>9.508956904549116</v>
      </c>
      <c r="O357" s="16">
        <f t="shared" ca="1" si="73"/>
        <v>8895.5965700733523</v>
      </c>
      <c r="P357" s="16">
        <f t="shared" ca="1" si="79"/>
        <v>0</v>
      </c>
      <c r="Q357" s="16">
        <f t="shared" ca="1" si="74"/>
        <v>47.621893814195765</v>
      </c>
      <c r="R357" s="16">
        <f t="shared" ca="1" si="80"/>
        <v>57.130850718744881</v>
      </c>
      <c r="S357" s="15">
        <v>332</v>
      </c>
      <c r="T357" s="15">
        <f t="shared" ca="1" si="75"/>
        <v>1</v>
      </c>
      <c r="U357" s="16">
        <f t="shared" ca="1" si="81"/>
        <v>8895.5965700733523</v>
      </c>
      <c r="V357" s="16">
        <f t="shared" ca="1" si="82"/>
        <v>8867.9802218888108</v>
      </c>
      <c r="W357" s="16">
        <f t="shared" ca="1" si="83"/>
        <v>8897.1116744976316</v>
      </c>
      <c r="X357" s="16">
        <f t="shared" ca="1" si="84"/>
        <v>8882.4612447992986</v>
      </c>
    </row>
    <row r="358" spans="9:24">
      <c r="I358" s="15">
        <v>333</v>
      </c>
      <c r="J358" s="16">
        <f t="shared" ca="1" si="71"/>
        <v>2.1142283316081278</v>
      </c>
      <c r="K358" s="16">
        <f t="shared" ca="1" si="76"/>
        <v>8840.5799476862157</v>
      </c>
      <c r="L358" s="16">
        <f t="shared" ca="1" si="77"/>
        <v>8867.9802218888108</v>
      </c>
      <c r="M358" s="16">
        <f t="shared" ca="1" si="78"/>
        <v>8925.6654386552091</v>
      </c>
      <c r="N358" s="16">
        <f t="shared" ca="1" si="72"/>
        <v>9.2156507901968201</v>
      </c>
      <c r="O358" s="16">
        <f t="shared" ca="1" si="73"/>
        <v>8934.8810894454055</v>
      </c>
      <c r="P358" s="16">
        <f t="shared" ca="1" si="79"/>
        <v>27.400274202595028</v>
      </c>
      <c r="Q358" s="16">
        <f t="shared" ca="1" si="74"/>
        <v>57.685216766397417</v>
      </c>
      <c r="R358" s="16">
        <f t="shared" ca="1" si="80"/>
        <v>94.301141759189264</v>
      </c>
      <c r="S358" s="15">
        <v>333</v>
      </c>
      <c r="T358" s="15">
        <f t="shared" ca="1" si="75"/>
        <v>2</v>
      </c>
      <c r="U358" s="16">
        <f t="shared" ca="1" si="81"/>
        <v>8895.5965700733523</v>
      </c>
      <c r="V358" s="16">
        <f t="shared" ca="1" si="82"/>
        <v>8934.8810894454055</v>
      </c>
      <c r="W358" s="16">
        <f t="shared" ca="1" si="83"/>
        <v>8897.1116744976316</v>
      </c>
      <c r="X358" s="16">
        <f t="shared" ca="1" si="84"/>
        <v>8882.4612447992986</v>
      </c>
    </row>
    <row r="359" spans="9:24">
      <c r="I359" s="15">
        <v>334</v>
      </c>
      <c r="J359" s="16">
        <f t="shared" ca="1" si="71"/>
        <v>0.56516131527780422</v>
      </c>
      <c r="K359" s="16">
        <f t="shared" ca="1" si="76"/>
        <v>8841.1451090014943</v>
      </c>
      <c r="L359" s="16">
        <f t="shared" ca="1" si="77"/>
        <v>8882.4612447992986</v>
      </c>
      <c r="M359" s="16">
        <f t="shared" ca="1" si="78"/>
        <v>8915.7353054632331</v>
      </c>
      <c r="N359" s="16">
        <f t="shared" ca="1" si="72"/>
        <v>7.7850132118783977</v>
      </c>
      <c r="O359" s="16">
        <f t="shared" ca="1" si="73"/>
        <v>8923.5203186751114</v>
      </c>
      <c r="P359" s="16">
        <f t="shared" ca="1" si="79"/>
        <v>41.316135797804236</v>
      </c>
      <c r="Q359" s="16">
        <f t="shared" ca="1" si="74"/>
        <v>33.274060663933973</v>
      </c>
      <c r="R359" s="16">
        <f t="shared" ca="1" si="80"/>
        <v>82.375209673616595</v>
      </c>
      <c r="S359" s="15">
        <v>334</v>
      </c>
      <c r="T359" s="15">
        <f t="shared" ca="1" si="75"/>
        <v>4</v>
      </c>
      <c r="U359" s="16">
        <f t="shared" ca="1" si="81"/>
        <v>8895.5965700733523</v>
      </c>
      <c r="V359" s="16">
        <f t="shared" ca="1" si="82"/>
        <v>8934.8810894454055</v>
      </c>
      <c r="W359" s="16">
        <f t="shared" ca="1" si="83"/>
        <v>8897.1116744976316</v>
      </c>
      <c r="X359" s="16">
        <f t="shared" ca="1" si="84"/>
        <v>8923.5203186751114</v>
      </c>
    </row>
    <row r="360" spans="9:24">
      <c r="I360" s="15">
        <v>335</v>
      </c>
      <c r="J360" s="16">
        <f t="shared" ca="1" si="71"/>
        <v>79.309107952944572</v>
      </c>
      <c r="K360" s="16">
        <f t="shared" ca="1" si="76"/>
        <v>8920.4542169544384</v>
      </c>
      <c r="L360" s="16">
        <f t="shared" ca="1" si="77"/>
        <v>8920.4542169544384</v>
      </c>
      <c r="M360" s="16">
        <f t="shared" ca="1" si="78"/>
        <v>8989.0761289032034</v>
      </c>
      <c r="N360" s="16">
        <f t="shared" ca="1" si="72"/>
        <v>7.7679810015829371</v>
      </c>
      <c r="O360" s="16">
        <f t="shared" ca="1" si="73"/>
        <v>8996.8441099047868</v>
      </c>
      <c r="P360" s="16">
        <f t="shared" ca="1" si="79"/>
        <v>0</v>
      </c>
      <c r="Q360" s="16">
        <f t="shared" ca="1" si="74"/>
        <v>68.621911948764478</v>
      </c>
      <c r="R360" s="16">
        <f t="shared" ca="1" si="80"/>
        <v>76.389892950347416</v>
      </c>
      <c r="S360" s="15">
        <v>335</v>
      </c>
      <c r="T360" s="15">
        <f t="shared" ca="1" si="75"/>
        <v>1</v>
      </c>
      <c r="U360" s="16">
        <f t="shared" ca="1" si="81"/>
        <v>8996.8441099047868</v>
      </c>
      <c r="V360" s="16">
        <f t="shared" ca="1" si="82"/>
        <v>8934.8810894454055</v>
      </c>
      <c r="W360" s="16">
        <f t="shared" ca="1" si="83"/>
        <v>8897.1116744976316</v>
      </c>
      <c r="X360" s="16">
        <f t="shared" ca="1" si="84"/>
        <v>8923.5203186751114</v>
      </c>
    </row>
    <row r="361" spans="9:24">
      <c r="I361" s="15">
        <v>336</v>
      </c>
      <c r="J361" s="16">
        <f t="shared" ca="1" si="71"/>
        <v>12.104455665109077</v>
      </c>
      <c r="K361" s="16">
        <f t="shared" ca="1" si="76"/>
        <v>8932.558672619547</v>
      </c>
      <c r="L361" s="16">
        <f t="shared" ca="1" si="77"/>
        <v>8932.558672619547</v>
      </c>
      <c r="M361" s="16">
        <f t="shared" ca="1" si="78"/>
        <v>8949.9747452864704</v>
      </c>
      <c r="N361" s="16">
        <f t="shared" ca="1" si="72"/>
        <v>7.1063508041587218</v>
      </c>
      <c r="O361" s="16">
        <f t="shared" ca="1" si="73"/>
        <v>8957.0810960906292</v>
      </c>
      <c r="P361" s="16">
        <f t="shared" ca="1" si="79"/>
        <v>0</v>
      </c>
      <c r="Q361" s="16">
        <f t="shared" ca="1" si="74"/>
        <v>17.41607266692327</v>
      </c>
      <c r="R361" s="16">
        <f t="shared" ca="1" si="80"/>
        <v>24.522423471081993</v>
      </c>
      <c r="S361" s="15">
        <v>336</v>
      </c>
      <c r="T361" s="15">
        <f t="shared" ca="1" si="75"/>
        <v>3</v>
      </c>
      <c r="U361" s="16">
        <f t="shared" ca="1" si="81"/>
        <v>8996.8441099047868</v>
      </c>
      <c r="V361" s="16">
        <f t="shared" ca="1" si="82"/>
        <v>8934.8810894454055</v>
      </c>
      <c r="W361" s="16">
        <f t="shared" ca="1" si="83"/>
        <v>8957.0810960906292</v>
      </c>
      <c r="X361" s="16">
        <f t="shared" ca="1" si="84"/>
        <v>8923.5203186751114</v>
      </c>
    </row>
    <row r="362" spans="9:24">
      <c r="I362" s="15">
        <v>337</v>
      </c>
      <c r="J362" s="16">
        <f t="shared" ca="1" si="71"/>
        <v>7.0901360122512669</v>
      </c>
      <c r="K362" s="16">
        <f t="shared" ca="1" si="76"/>
        <v>8939.6488086317986</v>
      </c>
      <c r="L362" s="16">
        <f t="shared" ca="1" si="77"/>
        <v>8939.6488086317986</v>
      </c>
      <c r="M362" s="16">
        <f t="shared" ca="1" si="78"/>
        <v>9005.3217176530961</v>
      </c>
      <c r="N362" s="16">
        <f t="shared" ca="1" si="72"/>
        <v>6.5410546856463174</v>
      </c>
      <c r="O362" s="16">
        <f t="shared" ca="1" si="73"/>
        <v>9011.8627723387417</v>
      </c>
      <c r="P362" s="16">
        <f t="shared" ca="1" si="79"/>
        <v>0</v>
      </c>
      <c r="Q362" s="16">
        <f t="shared" ca="1" si="74"/>
        <v>65.672909021297414</v>
      </c>
      <c r="R362" s="16">
        <f t="shared" ca="1" si="80"/>
        <v>72.21396370694373</v>
      </c>
      <c r="S362" s="15">
        <v>337</v>
      </c>
      <c r="T362" s="15">
        <f t="shared" ca="1" si="75"/>
        <v>4</v>
      </c>
      <c r="U362" s="16">
        <f t="shared" ca="1" si="81"/>
        <v>8996.8441099047868</v>
      </c>
      <c r="V362" s="16">
        <f t="shared" ca="1" si="82"/>
        <v>8934.8810894454055</v>
      </c>
      <c r="W362" s="16">
        <f t="shared" ca="1" si="83"/>
        <v>8957.0810960906292</v>
      </c>
      <c r="X362" s="16">
        <f t="shared" ca="1" si="84"/>
        <v>9011.8627723387417</v>
      </c>
    </row>
    <row r="363" spans="9:24">
      <c r="I363" s="15">
        <v>338</v>
      </c>
      <c r="J363" s="16">
        <f t="shared" ca="1" si="71"/>
        <v>76.206545532117644</v>
      </c>
      <c r="K363" s="16">
        <f t="shared" ca="1" si="76"/>
        <v>9015.8553541639158</v>
      </c>
      <c r="L363" s="16">
        <f t="shared" ca="1" si="77"/>
        <v>9015.8553541639158</v>
      </c>
      <c r="M363" s="16">
        <f t="shared" ca="1" si="78"/>
        <v>9068.366903110551</v>
      </c>
      <c r="N363" s="16">
        <f t="shared" ca="1" si="72"/>
        <v>9.7312643004475952</v>
      </c>
      <c r="O363" s="16">
        <f t="shared" ca="1" si="73"/>
        <v>9078.0981674109989</v>
      </c>
      <c r="P363" s="16">
        <f t="shared" ca="1" si="79"/>
        <v>0</v>
      </c>
      <c r="Q363" s="16">
        <f t="shared" ca="1" si="74"/>
        <v>52.511548946635443</v>
      </c>
      <c r="R363" s="16">
        <f t="shared" ca="1" si="80"/>
        <v>62.242813247083035</v>
      </c>
      <c r="S363" s="15">
        <v>338</v>
      </c>
      <c r="T363" s="15">
        <f t="shared" ca="1" si="75"/>
        <v>2</v>
      </c>
      <c r="U363" s="16">
        <f t="shared" ca="1" si="81"/>
        <v>8996.8441099047868</v>
      </c>
      <c r="V363" s="16">
        <f t="shared" ca="1" si="82"/>
        <v>9078.0981674109989</v>
      </c>
      <c r="W363" s="16">
        <f t="shared" ca="1" si="83"/>
        <v>8957.0810960906292</v>
      </c>
      <c r="X363" s="16">
        <f t="shared" ca="1" si="84"/>
        <v>9011.8627723387417</v>
      </c>
    </row>
    <row r="364" spans="9:24">
      <c r="I364" s="15">
        <v>339</v>
      </c>
      <c r="J364" s="16">
        <f t="shared" ca="1" si="71"/>
        <v>18.521741260310339</v>
      </c>
      <c r="K364" s="16">
        <f t="shared" ca="1" si="76"/>
        <v>9034.3770954242264</v>
      </c>
      <c r="L364" s="16">
        <f t="shared" ca="1" si="77"/>
        <v>9034.3770954242264</v>
      </c>
      <c r="M364" s="16">
        <f t="shared" ca="1" si="78"/>
        <v>9105.755308542819</v>
      </c>
      <c r="N364" s="16">
        <f t="shared" ca="1" si="72"/>
        <v>7.9135217502734116</v>
      </c>
      <c r="O364" s="16">
        <f t="shared" ca="1" si="73"/>
        <v>9113.6688302930925</v>
      </c>
      <c r="P364" s="16">
        <f t="shared" ca="1" si="79"/>
        <v>0</v>
      </c>
      <c r="Q364" s="16">
        <f t="shared" ca="1" si="74"/>
        <v>71.378213118593308</v>
      </c>
      <c r="R364" s="16">
        <f t="shared" ca="1" si="80"/>
        <v>79.291734868866726</v>
      </c>
      <c r="S364" s="15">
        <v>339</v>
      </c>
      <c r="T364" s="15">
        <f t="shared" ca="1" si="75"/>
        <v>3</v>
      </c>
      <c r="U364" s="16">
        <f t="shared" ca="1" si="81"/>
        <v>8996.8441099047868</v>
      </c>
      <c r="V364" s="16">
        <f t="shared" ca="1" si="82"/>
        <v>9078.0981674109989</v>
      </c>
      <c r="W364" s="16">
        <f t="shared" ca="1" si="83"/>
        <v>9113.6688302930925</v>
      </c>
      <c r="X364" s="16">
        <f t="shared" ca="1" si="84"/>
        <v>9011.8627723387417</v>
      </c>
    </row>
    <row r="365" spans="9:24">
      <c r="I365" s="15">
        <v>340</v>
      </c>
      <c r="J365" s="16">
        <f t="shared" ca="1" si="71"/>
        <v>14.357447773372595</v>
      </c>
      <c r="K365" s="16">
        <f t="shared" ca="1" si="76"/>
        <v>9048.7345431975991</v>
      </c>
      <c r="L365" s="16">
        <f t="shared" ca="1" si="77"/>
        <v>9048.7345431975991</v>
      </c>
      <c r="M365" s="16">
        <f t="shared" ca="1" si="78"/>
        <v>9101.6939708001773</v>
      </c>
      <c r="N365" s="16">
        <f t="shared" ca="1" si="72"/>
        <v>6.6126943764929234</v>
      </c>
      <c r="O365" s="16">
        <f t="shared" ca="1" si="73"/>
        <v>9108.3066651766694</v>
      </c>
      <c r="P365" s="16">
        <f t="shared" ca="1" si="79"/>
        <v>0</v>
      </c>
      <c r="Q365" s="16">
        <f t="shared" ca="1" si="74"/>
        <v>52.95942760257789</v>
      </c>
      <c r="R365" s="16">
        <f t="shared" ca="1" si="80"/>
        <v>59.572121979070815</v>
      </c>
      <c r="S365" s="15">
        <v>340</v>
      </c>
      <c r="T365" s="15">
        <f t="shared" ca="1" si="75"/>
        <v>1</v>
      </c>
      <c r="U365" s="16">
        <f t="shared" ca="1" si="81"/>
        <v>9108.3066651766694</v>
      </c>
      <c r="V365" s="16">
        <f t="shared" ca="1" si="82"/>
        <v>9078.0981674109989</v>
      </c>
      <c r="W365" s="16">
        <f t="shared" ca="1" si="83"/>
        <v>9113.6688302930925</v>
      </c>
      <c r="X365" s="16">
        <f t="shared" ca="1" si="84"/>
        <v>9011.8627723387417</v>
      </c>
    </row>
    <row r="366" spans="9:24">
      <c r="I366" s="15">
        <v>341</v>
      </c>
      <c r="J366" s="16">
        <f t="shared" ca="1" si="71"/>
        <v>3.511031691267807</v>
      </c>
      <c r="K366" s="16">
        <f t="shared" ca="1" si="76"/>
        <v>9052.245574888866</v>
      </c>
      <c r="L366" s="16">
        <f t="shared" ca="1" si="77"/>
        <v>9052.245574888866</v>
      </c>
      <c r="M366" s="16">
        <f t="shared" ca="1" si="78"/>
        <v>9080.7737534362532</v>
      </c>
      <c r="N366" s="16">
        <f t="shared" ca="1" si="72"/>
        <v>6.0084826249023342</v>
      </c>
      <c r="O366" s="16">
        <f t="shared" ca="1" si="73"/>
        <v>9086.7822360611553</v>
      </c>
      <c r="P366" s="16">
        <f t="shared" ca="1" si="79"/>
        <v>0</v>
      </c>
      <c r="Q366" s="16">
        <f t="shared" ca="1" si="74"/>
        <v>28.528178547387185</v>
      </c>
      <c r="R366" s="16">
        <f t="shared" ca="1" si="80"/>
        <v>34.53666117228952</v>
      </c>
      <c r="S366" s="15">
        <v>341</v>
      </c>
      <c r="T366" s="15">
        <f t="shared" ca="1" si="75"/>
        <v>4</v>
      </c>
      <c r="U366" s="16">
        <f t="shared" ca="1" si="81"/>
        <v>9108.3066651766694</v>
      </c>
      <c r="V366" s="16">
        <f t="shared" ca="1" si="82"/>
        <v>9078.0981674109989</v>
      </c>
      <c r="W366" s="16">
        <f t="shared" ca="1" si="83"/>
        <v>9113.6688302930925</v>
      </c>
      <c r="X366" s="16">
        <f t="shared" ca="1" si="84"/>
        <v>9086.7822360611553</v>
      </c>
    </row>
    <row r="367" spans="9:24">
      <c r="I367" s="15">
        <v>342</v>
      </c>
      <c r="J367" s="16">
        <f t="shared" ca="1" si="71"/>
        <v>66.823688152694842</v>
      </c>
      <c r="K367" s="16">
        <f t="shared" ca="1" si="76"/>
        <v>9119.0692630415615</v>
      </c>
      <c r="L367" s="16">
        <f t="shared" ca="1" si="77"/>
        <v>9119.0692630415615</v>
      </c>
      <c r="M367" s="16">
        <f t="shared" ca="1" si="78"/>
        <v>9172.4806956381162</v>
      </c>
      <c r="N367" s="16">
        <f t="shared" ca="1" si="72"/>
        <v>5.1180093551541805</v>
      </c>
      <c r="O367" s="16">
        <f t="shared" ca="1" si="73"/>
        <v>9177.5987049932701</v>
      </c>
      <c r="P367" s="16">
        <f t="shared" ca="1" si="79"/>
        <v>0</v>
      </c>
      <c r="Q367" s="16">
        <f t="shared" ca="1" si="74"/>
        <v>53.411432596554917</v>
      </c>
      <c r="R367" s="16">
        <f t="shared" ca="1" si="80"/>
        <v>58.529441951709096</v>
      </c>
      <c r="S367" s="15">
        <v>342</v>
      </c>
      <c r="T367" s="15">
        <f t="shared" ca="1" si="75"/>
        <v>2</v>
      </c>
      <c r="U367" s="16">
        <f t="shared" ca="1" si="81"/>
        <v>9108.3066651766694</v>
      </c>
      <c r="V367" s="16">
        <f t="shared" ca="1" si="82"/>
        <v>9177.5987049932701</v>
      </c>
      <c r="W367" s="16">
        <f t="shared" ca="1" si="83"/>
        <v>9113.6688302930925</v>
      </c>
      <c r="X367" s="16">
        <f t="shared" ca="1" si="84"/>
        <v>9086.7822360611553</v>
      </c>
    </row>
    <row r="368" spans="9:24">
      <c r="I368" s="15">
        <v>343</v>
      </c>
      <c r="J368" s="16">
        <f t="shared" ca="1" si="71"/>
        <v>38.546186155175903</v>
      </c>
      <c r="K368" s="16">
        <f t="shared" ca="1" si="76"/>
        <v>9157.6154491967372</v>
      </c>
      <c r="L368" s="16">
        <f t="shared" ca="1" si="77"/>
        <v>9157.6154491967372</v>
      </c>
      <c r="M368" s="16">
        <f t="shared" ca="1" si="78"/>
        <v>9223.5634128320744</v>
      </c>
      <c r="N368" s="16">
        <f t="shared" ca="1" si="72"/>
        <v>8.9878521085336622</v>
      </c>
      <c r="O368" s="16">
        <f t="shared" ca="1" si="73"/>
        <v>9232.5512649406082</v>
      </c>
      <c r="P368" s="16">
        <f t="shared" ca="1" si="79"/>
        <v>0</v>
      </c>
      <c r="Q368" s="16">
        <f t="shared" ca="1" si="74"/>
        <v>65.947963635337473</v>
      </c>
      <c r="R368" s="16">
        <f t="shared" ca="1" si="80"/>
        <v>74.935815743871132</v>
      </c>
      <c r="S368" s="15">
        <v>343</v>
      </c>
      <c r="T368" s="15">
        <f t="shared" ca="1" si="75"/>
        <v>4</v>
      </c>
      <c r="U368" s="16">
        <f t="shared" ca="1" si="81"/>
        <v>9108.3066651766694</v>
      </c>
      <c r="V368" s="16">
        <f t="shared" ca="1" si="82"/>
        <v>9177.5987049932701</v>
      </c>
      <c r="W368" s="16">
        <f t="shared" ca="1" si="83"/>
        <v>9113.6688302930925</v>
      </c>
      <c r="X368" s="16">
        <f t="shared" ca="1" si="84"/>
        <v>9232.5512649406082</v>
      </c>
    </row>
    <row r="369" spans="9:24">
      <c r="I369" s="15">
        <v>344</v>
      </c>
      <c r="J369" s="16">
        <f t="shared" ca="1" si="71"/>
        <v>17.176762562080999</v>
      </c>
      <c r="K369" s="16">
        <f t="shared" ca="1" si="76"/>
        <v>9174.7922117588187</v>
      </c>
      <c r="L369" s="16">
        <f t="shared" ca="1" si="77"/>
        <v>9174.7922117588187</v>
      </c>
      <c r="M369" s="16">
        <f t="shared" ca="1" si="78"/>
        <v>9264.2099189907058</v>
      </c>
      <c r="N369" s="16">
        <f t="shared" ca="1" si="72"/>
        <v>8.1767651077864425</v>
      </c>
      <c r="O369" s="16">
        <f t="shared" ca="1" si="73"/>
        <v>9272.386684098492</v>
      </c>
      <c r="P369" s="16">
        <f t="shared" ca="1" si="79"/>
        <v>0</v>
      </c>
      <c r="Q369" s="16">
        <f t="shared" ca="1" si="74"/>
        <v>89.417707231887192</v>
      </c>
      <c r="R369" s="16">
        <f t="shared" ca="1" si="80"/>
        <v>97.594472339673629</v>
      </c>
      <c r="S369" s="15">
        <v>344</v>
      </c>
      <c r="T369" s="15">
        <f t="shared" ca="1" si="75"/>
        <v>1</v>
      </c>
      <c r="U369" s="16">
        <f t="shared" ca="1" si="81"/>
        <v>9272.386684098492</v>
      </c>
      <c r="V369" s="16">
        <f t="shared" ca="1" si="82"/>
        <v>9177.5987049932701</v>
      </c>
      <c r="W369" s="16">
        <f t="shared" ca="1" si="83"/>
        <v>9113.6688302930925</v>
      </c>
      <c r="X369" s="16">
        <f t="shared" ca="1" si="84"/>
        <v>9232.5512649406082</v>
      </c>
    </row>
    <row r="370" spans="9:24">
      <c r="I370" s="15">
        <v>345</v>
      </c>
      <c r="J370" s="16">
        <f t="shared" ca="1" si="71"/>
        <v>16.053336339541186</v>
      </c>
      <c r="K370" s="16">
        <f t="shared" ca="1" si="76"/>
        <v>9190.8455480983594</v>
      </c>
      <c r="L370" s="16">
        <f t="shared" ca="1" si="77"/>
        <v>9190.8455480983594</v>
      </c>
      <c r="M370" s="16">
        <f t="shared" ca="1" si="78"/>
        <v>9270.2981724804395</v>
      </c>
      <c r="N370" s="16">
        <f t="shared" ca="1" si="72"/>
        <v>8.5727302810588828</v>
      </c>
      <c r="O370" s="16">
        <f t="shared" ca="1" si="73"/>
        <v>9278.8709027614987</v>
      </c>
      <c r="P370" s="16">
        <f t="shared" ca="1" si="79"/>
        <v>0</v>
      </c>
      <c r="Q370" s="16">
        <f t="shared" ca="1" si="74"/>
        <v>79.452624382080714</v>
      </c>
      <c r="R370" s="16">
        <f t="shared" ca="1" si="80"/>
        <v>88.025354663139595</v>
      </c>
      <c r="S370" s="15">
        <v>345</v>
      </c>
      <c r="T370" s="15">
        <f t="shared" ca="1" si="75"/>
        <v>3</v>
      </c>
      <c r="U370" s="16">
        <f t="shared" ca="1" si="81"/>
        <v>9272.386684098492</v>
      </c>
      <c r="V370" s="16">
        <f t="shared" ca="1" si="82"/>
        <v>9177.5987049932701</v>
      </c>
      <c r="W370" s="16">
        <f t="shared" ca="1" si="83"/>
        <v>9278.8709027614987</v>
      </c>
      <c r="X370" s="16">
        <f t="shared" ca="1" si="84"/>
        <v>9232.5512649406082</v>
      </c>
    </row>
    <row r="371" spans="9:24">
      <c r="I371" s="15">
        <v>346</v>
      </c>
      <c r="J371" s="16">
        <f t="shared" ca="1" si="71"/>
        <v>82.743866943577459</v>
      </c>
      <c r="K371" s="16">
        <f t="shared" ca="1" si="76"/>
        <v>9273.5894150419372</v>
      </c>
      <c r="L371" s="16">
        <f t="shared" ca="1" si="77"/>
        <v>9273.5894150419372</v>
      </c>
      <c r="M371" s="16">
        <f t="shared" ca="1" si="78"/>
        <v>9316.0229501539161</v>
      </c>
      <c r="N371" s="16">
        <f t="shared" ca="1" si="72"/>
        <v>5.4351896659854129</v>
      </c>
      <c r="O371" s="16">
        <f t="shared" ca="1" si="73"/>
        <v>9321.4581398199007</v>
      </c>
      <c r="P371" s="16">
        <f t="shared" ca="1" si="79"/>
        <v>0</v>
      </c>
      <c r="Q371" s="16">
        <f t="shared" ca="1" si="74"/>
        <v>42.433535111978685</v>
      </c>
      <c r="R371" s="16">
        <f t="shared" ca="1" si="80"/>
        <v>47.868724777964097</v>
      </c>
      <c r="S371" s="15">
        <v>346</v>
      </c>
      <c r="T371" s="15">
        <f t="shared" ca="1" si="75"/>
        <v>2</v>
      </c>
      <c r="U371" s="16">
        <f t="shared" ca="1" si="81"/>
        <v>9272.386684098492</v>
      </c>
      <c r="V371" s="16">
        <f t="shared" ca="1" si="82"/>
        <v>9321.4581398199007</v>
      </c>
      <c r="W371" s="16">
        <f t="shared" ca="1" si="83"/>
        <v>9278.8709027614987</v>
      </c>
      <c r="X371" s="16">
        <f t="shared" ca="1" si="84"/>
        <v>9232.5512649406082</v>
      </c>
    </row>
    <row r="372" spans="9:24">
      <c r="I372" s="15">
        <v>347</v>
      </c>
      <c r="J372" s="16">
        <f t="shared" ca="1" si="71"/>
        <v>7.2125416271652751</v>
      </c>
      <c r="K372" s="16">
        <f t="shared" ca="1" si="76"/>
        <v>9280.8019566691019</v>
      </c>
      <c r="L372" s="16">
        <f t="shared" ca="1" si="77"/>
        <v>9280.8019566691019</v>
      </c>
      <c r="M372" s="16">
        <f t="shared" ca="1" si="78"/>
        <v>9364.4473979332142</v>
      </c>
      <c r="N372" s="16">
        <f t="shared" ca="1" si="72"/>
        <v>7.2801919843866099</v>
      </c>
      <c r="O372" s="16">
        <f t="shared" ca="1" si="73"/>
        <v>9371.7275899176002</v>
      </c>
      <c r="P372" s="16">
        <f t="shared" ca="1" si="79"/>
        <v>0</v>
      </c>
      <c r="Q372" s="16">
        <f t="shared" ca="1" si="74"/>
        <v>83.645441264112833</v>
      </c>
      <c r="R372" s="16">
        <f t="shared" ca="1" si="80"/>
        <v>90.925633248499437</v>
      </c>
      <c r="S372" s="15">
        <v>347</v>
      </c>
      <c r="T372" s="15">
        <f t="shared" ca="1" si="75"/>
        <v>4</v>
      </c>
      <c r="U372" s="16">
        <f t="shared" ca="1" si="81"/>
        <v>9272.386684098492</v>
      </c>
      <c r="V372" s="16">
        <f t="shared" ca="1" si="82"/>
        <v>9321.4581398199007</v>
      </c>
      <c r="W372" s="16">
        <f t="shared" ca="1" si="83"/>
        <v>9278.8709027614987</v>
      </c>
      <c r="X372" s="16">
        <f t="shared" ca="1" si="84"/>
        <v>9371.7275899176002</v>
      </c>
    </row>
    <row r="373" spans="9:24">
      <c r="I373" s="15">
        <v>348</v>
      </c>
      <c r="J373" s="16">
        <f t="shared" ca="1" si="71"/>
        <v>22.417861047287811</v>
      </c>
      <c r="K373" s="16">
        <f t="shared" ca="1" si="76"/>
        <v>9303.21981771639</v>
      </c>
      <c r="L373" s="16">
        <f t="shared" ca="1" si="77"/>
        <v>9303.21981771639</v>
      </c>
      <c r="M373" s="16">
        <f t="shared" ca="1" si="78"/>
        <v>9404.6458822750956</v>
      </c>
      <c r="N373" s="16">
        <f t="shared" ca="1" si="72"/>
        <v>8.8260678153878498</v>
      </c>
      <c r="O373" s="16">
        <f t="shared" ca="1" si="73"/>
        <v>9413.471950090483</v>
      </c>
      <c r="P373" s="16">
        <f t="shared" ca="1" si="79"/>
        <v>0</v>
      </c>
      <c r="Q373" s="16">
        <f t="shared" ca="1" si="74"/>
        <v>101.42606455870529</v>
      </c>
      <c r="R373" s="16">
        <f t="shared" ca="1" si="80"/>
        <v>110.25213237409314</v>
      </c>
      <c r="S373" s="15">
        <v>348</v>
      </c>
      <c r="T373" s="15">
        <f t="shared" ca="1" si="75"/>
        <v>1</v>
      </c>
      <c r="U373" s="16">
        <f t="shared" ca="1" si="81"/>
        <v>9413.471950090483</v>
      </c>
      <c r="V373" s="16">
        <f t="shared" ca="1" si="82"/>
        <v>9321.4581398199007</v>
      </c>
      <c r="W373" s="16">
        <f t="shared" ca="1" si="83"/>
        <v>9278.8709027614987</v>
      </c>
      <c r="X373" s="16">
        <f t="shared" ca="1" si="84"/>
        <v>9371.7275899176002</v>
      </c>
    </row>
    <row r="374" spans="9:24">
      <c r="I374" s="15">
        <v>349</v>
      </c>
      <c r="J374" s="16">
        <f t="shared" ca="1" si="71"/>
        <v>7.173886889818923</v>
      </c>
      <c r="K374" s="16">
        <f t="shared" ca="1" si="76"/>
        <v>9310.3937046062092</v>
      </c>
      <c r="L374" s="16">
        <f t="shared" ca="1" si="77"/>
        <v>9310.3937046062092</v>
      </c>
      <c r="M374" s="16">
        <f t="shared" ca="1" si="78"/>
        <v>9412.2873476780915</v>
      </c>
      <c r="N374" s="16">
        <f t="shared" ca="1" si="72"/>
        <v>9.6414934769082024</v>
      </c>
      <c r="O374" s="16">
        <f t="shared" ca="1" si="73"/>
        <v>9421.9288411550006</v>
      </c>
      <c r="P374" s="16">
        <f t="shared" ca="1" si="79"/>
        <v>0</v>
      </c>
      <c r="Q374" s="16">
        <f t="shared" ca="1" si="74"/>
        <v>101.89364307188262</v>
      </c>
      <c r="R374" s="16">
        <f t="shared" ca="1" si="80"/>
        <v>111.53513654879083</v>
      </c>
      <c r="S374" s="15">
        <v>349</v>
      </c>
      <c r="T374" s="15">
        <f t="shared" ca="1" si="75"/>
        <v>3</v>
      </c>
      <c r="U374" s="16">
        <f t="shared" ca="1" si="81"/>
        <v>9413.471950090483</v>
      </c>
      <c r="V374" s="16">
        <f t="shared" ca="1" si="82"/>
        <v>9321.4581398199007</v>
      </c>
      <c r="W374" s="16">
        <f t="shared" ca="1" si="83"/>
        <v>9421.9288411550006</v>
      </c>
      <c r="X374" s="16">
        <f t="shared" ca="1" si="84"/>
        <v>9371.7275899176002</v>
      </c>
    </row>
    <row r="375" spans="9:24">
      <c r="I375" s="15">
        <v>350</v>
      </c>
      <c r="J375" s="16">
        <f t="shared" ca="1" si="71"/>
        <v>13.531691703505979</v>
      </c>
      <c r="K375" s="16">
        <f t="shared" ca="1" si="76"/>
        <v>9323.9253963097144</v>
      </c>
      <c r="L375" s="16">
        <f t="shared" ca="1" si="77"/>
        <v>9323.9253963097144</v>
      </c>
      <c r="M375" s="16">
        <f t="shared" ca="1" si="78"/>
        <v>9400.6174942520047</v>
      </c>
      <c r="N375" s="16">
        <f t="shared" ca="1" si="72"/>
        <v>8.6982145710014613</v>
      </c>
      <c r="O375" s="16">
        <f t="shared" ca="1" si="73"/>
        <v>9409.3157088230055</v>
      </c>
      <c r="P375" s="16">
        <f t="shared" ca="1" si="79"/>
        <v>0</v>
      </c>
      <c r="Q375" s="16">
        <f t="shared" ca="1" si="74"/>
        <v>76.692097942290872</v>
      </c>
      <c r="R375" s="16">
        <f t="shared" ca="1" si="80"/>
        <v>85.390312513292329</v>
      </c>
      <c r="S375" s="15">
        <v>350</v>
      </c>
      <c r="T375" s="15">
        <f t="shared" ca="1" si="75"/>
        <v>2</v>
      </c>
      <c r="U375" s="16">
        <f t="shared" ca="1" si="81"/>
        <v>9413.471950090483</v>
      </c>
      <c r="V375" s="16">
        <f t="shared" ca="1" si="82"/>
        <v>9409.3157088230055</v>
      </c>
      <c r="W375" s="16">
        <f t="shared" ca="1" si="83"/>
        <v>9421.9288411550006</v>
      </c>
      <c r="X375" s="16">
        <f t="shared" ca="1" si="84"/>
        <v>9371.7275899176002</v>
      </c>
    </row>
    <row r="376" spans="9:24">
      <c r="I376" s="15">
        <v>351</v>
      </c>
      <c r="J376" s="16">
        <f t="shared" ca="1" si="71"/>
        <v>19.453856589165436</v>
      </c>
      <c r="K376" s="16">
        <f t="shared" ca="1" si="76"/>
        <v>9343.3792528988797</v>
      </c>
      <c r="L376" s="16">
        <f t="shared" ca="1" si="77"/>
        <v>9371.7275899176002</v>
      </c>
      <c r="M376" s="16">
        <f t="shared" ca="1" si="78"/>
        <v>9433.6157103550613</v>
      </c>
      <c r="N376" s="16">
        <f t="shared" ca="1" si="72"/>
        <v>5.4390483910460121</v>
      </c>
      <c r="O376" s="16">
        <f t="shared" ca="1" si="73"/>
        <v>9439.0547587461078</v>
      </c>
      <c r="P376" s="16">
        <f t="shared" ca="1" si="79"/>
        <v>28.348337018720486</v>
      </c>
      <c r="Q376" s="16">
        <f t="shared" ca="1" si="74"/>
        <v>61.88812043746082</v>
      </c>
      <c r="R376" s="16">
        <f t="shared" ca="1" si="80"/>
        <v>95.675505847227328</v>
      </c>
      <c r="S376" s="15">
        <v>351</v>
      </c>
      <c r="T376" s="15">
        <f t="shared" ca="1" si="75"/>
        <v>4</v>
      </c>
      <c r="U376" s="16">
        <f t="shared" ca="1" si="81"/>
        <v>9413.471950090483</v>
      </c>
      <c r="V376" s="16">
        <f t="shared" ca="1" si="82"/>
        <v>9409.3157088230055</v>
      </c>
      <c r="W376" s="16">
        <f t="shared" ca="1" si="83"/>
        <v>9421.9288411550006</v>
      </c>
      <c r="X376" s="16">
        <f t="shared" ca="1" si="84"/>
        <v>9439.0547587461078</v>
      </c>
    </row>
    <row r="377" spans="9:24">
      <c r="I377" s="15">
        <v>352</v>
      </c>
      <c r="J377" s="16">
        <f t="shared" ca="1" si="71"/>
        <v>11.681084310019198</v>
      </c>
      <c r="K377" s="16">
        <f t="shared" ca="1" si="76"/>
        <v>9355.060337208899</v>
      </c>
      <c r="L377" s="16">
        <f t="shared" ca="1" si="77"/>
        <v>9409.3157088230055</v>
      </c>
      <c r="M377" s="16">
        <f t="shared" ca="1" si="78"/>
        <v>9474.5466356094112</v>
      </c>
      <c r="N377" s="16">
        <f t="shared" ca="1" si="72"/>
        <v>9.8091817422215684</v>
      </c>
      <c r="O377" s="16">
        <f t="shared" ca="1" si="73"/>
        <v>9484.3558173516321</v>
      </c>
      <c r="P377" s="16">
        <f t="shared" ca="1" si="79"/>
        <v>54.25537161410648</v>
      </c>
      <c r="Q377" s="16">
        <f t="shared" ca="1" si="74"/>
        <v>65.230926786406528</v>
      </c>
      <c r="R377" s="16">
        <f t="shared" ca="1" si="80"/>
        <v>129.29548014273456</v>
      </c>
      <c r="S377" s="15">
        <v>352</v>
      </c>
      <c r="T377" s="15">
        <f t="shared" ca="1" si="75"/>
        <v>2</v>
      </c>
      <c r="U377" s="16">
        <f t="shared" ca="1" si="81"/>
        <v>9413.471950090483</v>
      </c>
      <c r="V377" s="16">
        <f t="shared" ca="1" si="82"/>
        <v>9484.3558173516321</v>
      </c>
      <c r="W377" s="16">
        <f t="shared" ca="1" si="83"/>
        <v>9421.9288411550006</v>
      </c>
      <c r="X377" s="16">
        <f t="shared" ca="1" si="84"/>
        <v>9439.0547587461078</v>
      </c>
    </row>
    <row r="378" spans="9:24">
      <c r="I378" s="15">
        <v>353</v>
      </c>
      <c r="J378" s="16">
        <f t="shared" ca="1" si="71"/>
        <v>13.378089148999564</v>
      </c>
      <c r="K378" s="16">
        <f t="shared" ca="1" si="76"/>
        <v>9368.4384263578977</v>
      </c>
      <c r="L378" s="16">
        <f t="shared" ca="1" si="77"/>
        <v>9413.471950090483</v>
      </c>
      <c r="M378" s="16">
        <f t="shared" ca="1" si="78"/>
        <v>9465.2245191755792</v>
      </c>
      <c r="N378" s="16">
        <f t="shared" ca="1" si="72"/>
        <v>8.8825345588449647</v>
      </c>
      <c r="O378" s="16">
        <f t="shared" ca="1" si="73"/>
        <v>9474.107053734424</v>
      </c>
      <c r="P378" s="16">
        <f t="shared" ca="1" si="79"/>
        <v>45.033523732585309</v>
      </c>
      <c r="Q378" s="16">
        <f t="shared" ca="1" si="74"/>
        <v>51.752569085096546</v>
      </c>
      <c r="R378" s="16">
        <f t="shared" ca="1" si="80"/>
        <v>105.66862737652683</v>
      </c>
      <c r="S378" s="15">
        <v>353</v>
      </c>
      <c r="T378" s="15">
        <f t="shared" ca="1" si="75"/>
        <v>1</v>
      </c>
      <c r="U378" s="16">
        <f t="shared" ca="1" si="81"/>
        <v>9474.107053734424</v>
      </c>
      <c r="V378" s="16">
        <f t="shared" ca="1" si="82"/>
        <v>9484.3558173516321</v>
      </c>
      <c r="W378" s="16">
        <f t="shared" ca="1" si="83"/>
        <v>9421.9288411550006</v>
      </c>
      <c r="X378" s="16">
        <f t="shared" ca="1" si="84"/>
        <v>9439.0547587461078</v>
      </c>
    </row>
    <row r="379" spans="9:24">
      <c r="I379" s="15">
        <v>354</v>
      </c>
      <c r="J379" s="16">
        <f t="shared" ca="1" si="71"/>
        <v>1.1429034315807676</v>
      </c>
      <c r="K379" s="16">
        <f t="shared" ca="1" si="76"/>
        <v>9369.5813297894783</v>
      </c>
      <c r="L379" s="16">
        <f t="shared" ca="1" si="77"/>
        <v>9421.9288411550006</v>
      </c>
      <c r="M379" s="16">
        <f t="shared" ca="1" si="78"/>
        <v>9491.6665531747221</v>
      </c>
      <c r="N379" s="16">
        <f t="shared" ca="1" si="72"/>
        <v>9.5080721157192727</v>
      </c>
      <c r="O379" s="16">
        <f t="shared" ca="1" si="73"/>
        <v>9501.1746252904413</v>
      </c>
      <c r="P379" s="16">
        <f t="shared" ca="1" si="79"/>
        <v>52.347511365522223</v>
      </c>
      <c r="Q379" s="16">
        <f t="shared" ca="1" si="74"/>
        <v>69.737712019721712</v>
      </c>
      <c r="R379" s="16">
        <f t="shared" ca="1" si="80"/>
        <v>131.59329550096322</v>
      </c>
      <c r="S379" s="15">
        <v>354</v>
      </c>
      <c r="T379" s="15">
        <f t="shared" ca="1" si="75"/>
        <v>3</v>
      </c>
      <c r="U379" s="16">
        <f t="shared" ca="1" si="81"/>
        <v>9474.107053734424</v>
      </c>
      <c r="V379" s="16">
        <f t="shared" ca="1" si="82"/>
        <v>9484.3558173516321</v>
      </c>
      <c r="W379" s="16">
        <f t="shared" ca="1" si="83"/>
        <v>9501.1746252904413</v>
      </c>
      <c r="X379" s="16">
        <f t="shared" ca="1" si="84"/>
        <v>9439.0547587461078</v>
      </c>
    </row>
    <row r="380" spans="9:24">
      <c r="I380" s="15">
        <v>355</v>
      </c>
      <c r="J380" s="16">
        <f t="shared" ca="1" si="71"/>
        <v>8.4112442130894607</v>
      </c>
      <c r="K380" s="16">
        <f t="shared" ca="1" si="76"/>
        <v>9377.9925740025683</v>
      </c>
      <c r="L380" s="16">
        <f t="shared" ca="1" si="77"/>
        <v>9439.0547587461078</v>
      </c>
      <c r="M380" s="16">
        <f t="shared" ca="1" si="78"/>
        <v>9457.2502563776197</v>
      </c>
      <c r="N380" s="16">
        <f t="shared" ca="1" si="72"/>
        <v>9.7093309867890092</v>
      </c>
      <c r="O380" s="16">
        <f t="shared" ca="1" si="73"/>
        <v>9466.9595873644084</v>
      </c>
      <c r="P380" s="16">
        <f t="shared" ca="1" si="79"/>
        <v>61.062184743539547</v>
      </c>
      <c r="Q380" s="16">
        <f t="shared" ca="1" si="74"/>
        <v>18.195497631511884</v>
      </c>
      <c r="R380" s="16">
        <f t="shared" ca="1" si="80"/>
        <v>88.967013361840444</v>
      </c>
      <c r="S380" s="15">
        <v>355</v>
      </c>
      <c r="T380" s="15">
        <f t="shared" ca="1" si="75"/>
        <v>4</v>
      </c>
      <c r="U380" s="16">
        <f t="shared" ca="1" si="81"/>
        <v>9474.107053734424</v>
      </c>
      <c r="V380" s="16">
        <f t="shared" ca="1" si="82"/>
        <v>9484.3558173516321</v>
      </c>
      <c r="W380" s="16">
        <f t="shared" ca="1" si="83"/>
        <v>9501.1746252904413</v>
      </c>
      <c r="X380" s="16">
        <f t="shared" ca="1" si="84"/>
        <v>9466.9595873644084</v>
      </c>
    </row>
    <row r="381" spans="9:24">
      <c r="I381" s="15">
        <v>356</v>
      </c>
      <c r="J381" s="16">
        <f t="shared" ca="1" si="71"/>
        <v>0.62055527443053737</v>
      </c>
      <c r="K381" s="16">
        <f t="shared" ca="1" si="76"/>
        <v>9378.6131292769987</v>
      </c>
      <c r="L381" s="16">
        <f t="shared" ca="1" si="77"/>
        <v>9466.9595873644084</v>
      </c>
      <c r="M381" s="16">
        <f t="shared" ca="1" si="78"/>
        <v>9500.3387975991118</v>
      </c>
      <c r="N381" s="16">
        <f t="shared" ca="1" si="72"/>
        <v>7.6546146818261054</v>
      </c>
      <c r="O381" s="16">
        <f t="shared" ca="1" si="73"/>
        <v>9507.9934122809373</v>
      </c>
      <c r="P381" s="16">
        <f t="shared" ca="1" si="79"/>
        <v>88.346458087409701</v>
      </c>
      <c r="Q381" s="16">
        <f t="shared" ca="1" si="74"/>
        <v>33.379210234702953</v>
      </c>
      <c r="R381" s="16">
        <f t="shared" ca="1" si="80"/>
        <v>129.38028300393876</v>
      </c>
      <c r="S381" s="15">
        <v>356</v>
      </c>
      <c r="T381" s="15">
        <f t="shared" ca="1" si="75"/>
        <v>4</v>
      </c>
      <c r="U381" s="16">
        <f t="shared" ca="1" si="81"/>
        <v>9474.107053734424</v>
      </c>
      <c r="V381" s="16">
        <f t="shared" ca="1" si="82"/>
        <v>9484.3558173516321</v>
      </c>
      <c r="W381" s="16">
        <f t="shared" ca="1" si="83"/>
        <v>9501.1746252904413</v>
      </c>
      <c r="X381" s="16">
        <f t="shared" ca="1" si="84"/>
        <v>9507.9934122809373</v>
      </c>
    </row>
    <row r="382" spans="9:24">
      <c r="I382" s="15">
        <v>357</v>
      </c>
      <c r="J382" s="16">
        <f t="shared" ca="1" si="71"/>
        <v>3.7639388236324569</v>
      </c>
      <c r="K382" s="16">
        <f t="shared" ca="1" si="76"/>
        <v>9382.3770681006317</v>
      </c>
      <c r="L382" s="16">
        <f t="shared" ca="1" si="77"/>
        <v>9474.107053734424</v>
      </c>
      <c r="M382" s="16">
        <f t="shared" ca="1" si="78"/>
        <v>9570.0622615123702</v>
      </c>
      <c r="N382" s="16">
        <f t="shared" ca="1" si="72"/>
        <v>6.315616711378178</v>
      </c>
      <c r="O382" s="16">
        <f t="shared" ca="1" si="73"/>
        <v>9576.3778782237478</v>
      </c>
      <c r="P382" s="16">
        <f t="shared" ca="1" si="79"/>
        <v>91.729985633792239</v>
      </c>
      <c r="Q382" s="16">
        <f t="shared" ca="1" si="74"/>
        <v>95.955207777947166</v>
      </c>
      <c r="R382" s="16">
        <f t="shared" ca="1" si="80"/>
        <v>194.00081012311759</v>
      </c>
      <c r="S382" s="15">
        <v>357</v>
      </c>
      <c r="T382" s="15">
        <f t="shared" ca="1" si="75"/>
        <v>1</v>
      </c>
      <c r="U382" s="16">
        <f t="shared" ca="1" si="81"/>
        <v>9576.3778782237478</v>
      </c>
      <c r="V382" s="16">
        <f t="shared" ca="1" si="82"/>
        <v>9484.3558173516321</v>
      </c>
      <c r="W382" s="16">
        <f t="shared" ca="1" si="83"/>
        <v>9501.1746252904413</v>
      </c>
      <c r="X382" s="16">
        <f t="shared" ca="1" si="84"/>
        <v>9507.9934122809373</v>
      </c>
    </row>
    <row r="383" spans="9:24">
      <c r="I383" s="15">
        <v>358</v>
      </c>
      <c r="J383" s="16">
        <f t="shared" ca="1" si="71"/>
        <v>7.4706041594401276</v>
      </c>
      <c r="K383" s="16">
        <f t="shared" ca="1" si="76"/>
        <v>9389.8476722600717</v>
      </c>
      <c r="L383" s="16">
        <f t="shared" ca="1" si="77"/>
        <v>9484.3558173516321</v>
      </c>
      <c r="M383" s="16">
        <f t="shared" ca="1" si="78"/>
        <v>9530.395854894603</v>
      </c>
      <c r="N383" s="16">
        <f t="shared" ca="1" si="72"/>
        <v>6.3753007747433506</v>
      </c>
      <c r="O383" s="16">
        <f t="shared" ca="1" si="73"/>
        <v>9536.7711556693466</v>
      </c>
      <c r="P383" s="16">
        <f t="shared" ca="1" si="79"/>
        <v>94.508145091560436</v>
      </c>
      <c r="Q383" s="16">
        <f t="shared" ca="1" si="74"/>
        <v>46.040037542970182</v>
      </c>
      <c r="R383" s="16">
        <f t="shared" ca="1" si="80"/>
        <v>146.92348340927398</v>
      </c>
      <c r="S383" s="15">
        <v>358</v>
      </c>
      <c r="T383" s="15">
        <f t="shared" ca="1" si="75"/>
        <v>2</v>
      </c>
      <c r="U383" s="16">
        <f t="shared" ca="1" si="81"/>
        <v>9576.3778782237478</v>
      </c>
      <c r="V383" s="16">
        <f t="shared" ca="1" si="82"/>
        <v>9536.7711556693466</v>
      </c>
      <c r="W383" s="16">
        <f t="shared" ca="1" si="83"/>
        <v>9501.1746252904413</v>
      </c>
      <c r="X383" s="16">
        <f t="shared" ca="1" si="84"/>
        <v>9507.9934122809373</v>
      </c>
    </row>
    <row r="384" spans="9:24">
      <c r="I384" s="15">
        <v>359</v>
      </c>
      <c r="J384" s="16">
        <f t="shared" ca="1" si="71"/>
        <v>63.620417241688941</v>
      </c>
      <c r="K384" s="16">
        <f t="shared" ca="1" si="76"/>
        <v>9453.4680895017609</v>
      </c>
      <c r="L384" s="16">
        <f t="shared" ca="1" si="77"/>
        <v>9501.1746252904413</v>
      </c>
      <c r="M384" s="16">
        <f t="shared" ca="1" si="78"/>
        <v>9585.8968803901371</v>
      </c>
      <c r="N384" s="16">
        <f t="shared" ca="1" si="72"/>
        <v>9.2671075370145779</v>
      </c>
      <c r="O384" s="16">
        <f t="shared" ca="1" si="73"/>
        <v>9595.1639879271515</v>
      </c>
      <c r="P384" s="16">
        <f t="shared" ca="1" si="79"/>
        <v>47.706535788680412</v>
      </c>
      <c r="Q384" s="16">
        <f t="shared" ca="1" si="74"/>
        <v>84.722255099696611</v>
      </c>
      <c r="R384" s="16">
        <f t="shared" ca="1" si="80"/>
        <v>141.69589842539159</v>
      </c>
      <c r="S384" s="15">
        <v>359</v>
      </c>
      <c r="T384" s="15">
        <f t="shared" ca="1" si="75"/>
        <v>3</v>
      </c>
      <c r="U384" s="16">
        <f t="shared" ca="1" si="81"/>
        <v>9576.3778782237478</v>
      </c>
      <c r="V384" s="16">
        <f t="shared" ca="1" si="82"/>
        <v>9536.7711556693466</v>
      </c>
      <c r="W384" s="16">
        <f t="shared" ca="1" si="83"/>
        <v>9595.1639879271515</v>
      </c>
      <c r="X384" s="16">
        <f t="shared" ca="1" si="84"/>
        <v>9507.9934122809373</v>
      </c>
    </row>
    <row r="385" spans="9:24">
      <c r="I385" s="15">
        <v>360</v>
      </c>
      <c r="J385" s="16">
        <f t="shared" ca="1" si="71"/>
        <v>1.0945899466161459</v>
      </c>
      <c r="K385" s="16">
        <f t="shared" ca="1" si="76"/>
        <v>9454.5626794483778</v>
      </c>
      <c r="L385" s="16">
        <f t="shared" ca="1" si="77"/>
        <v>9507.9934122809373</v>
      </c>
      <c r="M385" s="16">
        <f t="shared" ca="1" si="78"/>
        <v>9593.1579816707781</v>
      </c>
      <c r="N385" s="16">
        <f t="shared" ca="1" si="72"/>
        <v>6.1532252558280671</v>
      </c>
      <c r="O385" s="16">
        <f t="shared" ca="1" si="73"/>
        <v>9599.3112069266062</v>
      </c>
      <c r="P385" s="16">
        <f t="shared" ca="1" si="79"/>
        <v>53.430732832559443</v>
      </c>
      <c r="Q385" s="16">
        <f t="shared" ca="1" si="74"/>
        <v>85.164569389841574</v>
      </c>
      <c r="R385" s="16">
        <f t="shared" ca="1" si="80"/>
        <v>144.74852747822908</v>
      </c>
      <c r="S385" s="15">
        <v>360</v>
      </c>
      <c r="T385" s="15">
        <f t="shared" ca="1" si="75"/>
        <v>4</v>
      </c>
      <c r="U385" s="16">
        <f t="shared" ca="1" si="81"/>
        <v>9576.3778782237478</v>
      </c>
      <c r="V385" s="16">
        <f t="shared" ca="1" si="82"/>
        <v>9536.7711556693466</v>
      </c>
      <c r="W385" s="16">
        <f t="shared" ca="1" si="83"/>
        <v>9595.1639879271515</v>
      </c>
      <c r="X385" s="16">
        <f t="shared" ca="1" si="84"/>
        <v>9599.3112069266062</v>
      </c>
    </row>
    <row r="386" spans="9:24">
      <c r="I386" s="15">
        <v>361</v>
      </c>
      <c r="J386" s="16">
        <f t="shared" ca="1" si="71"/>
        <v>75.195482695612554</v>
      </c>
      <c r="K386" s="16">
        <f t="shared" ca="1" si="76"/>
        <v>9529.7581621439895</v>
      </c>
      <c r="L386" s="16">
        <f t="shared" ca="1" si="77"/>
        <v>9536.7711556693466</v>
      </c>
      <c r="M386" s="16">
        <f t="shared" ca="1" si="78"/>
        <v>9602.6295944045105</v>
      </c>
      <c r="N386" s="16">
        <f t="shared" ca="1" si="72"/>
        <v>7.62715884635222</v>
      </c>
      <c r="O386" s="16">
        <f t="shared" ca="1" si="73"/>
        <v>9610.2567532508619</v>
      </c>
      <c r="P386" s="16">
        <f t="shared" ca="1" si="79"/>
        <v>7.0129935253571603</v>
      </c>
      <c r="Q386" s="16">
        <f t="shared" ca="1" si="74"/>
        <v>65.858438735163148</v>
      </c>
      <c r="R386" s="16">
        <f t="shared" ca="1" si="80"/>
        <v>80.498591106872524</v>
      </c>
      <c r="S386" s="15">
        <v>361</v>
      </c>
      <c r="T386" s="15">
        <f t="shared" ca="1" si="75"/>
        <v>2</v>
      </c>
      <c r="U386" s="16">
        <f t="shared" ca="1" si="81"/>
        <v>9576.3778782237478</v>
      </c>
      <c r="V386" s="16">
        <f t="shared" ca="1" si="82"/>
        <v>9610.2567532508619</v>
      </c>
      <c r="W386" s="16">
        <f t="shared" ca="1" si="83"/>
        <v>9595.1639879271515</v>
      </c>
      <c r="X386" s="16">
        <f t="shared" ca="1" si="84"/>
        <v>9599.3112069266062</v>
      </c>
    </row>
    <row r="387" spans="9:24">
      <c r="I387" s="15">
        <v>362</v>
      </c>
      <c r="J387" s="16">
        <f t="shared" ca="1" si="71"/>
        <v>4.606302052477524</v>
      </c>
      <c r="K387" s="16">
        <f t="shared" ca="1" si="76"/>
        <v>9534.3644641964675</v>
      </c>
      <c r="L387" s="16">
        <f t="shared" ca="1" si="77"/>
        <v>9576.3778782237478</v>
      </c>
      <c r="M387" s="16">
        <f t="shared" ca="1" si="78"/>
        <v>9642.9347680642823</v>
      </c>
      <c r="N387" s="16">
        <f t="shared" ca="1" si="72"/>
        <v>9.0047384279175411</v>
      </c>
      <c r="O387" s="16">
        <f t="shared" ca="1" si="73"/>
        <v>9651.9395064921991</v>
      </c>
      <c r="P387" s="16">
        <f t="shared" ca="1" si="79"/>
        <v>42.013414027280305</v>
      </c>
      <c r="Q387" s="16">
        <f t="shared" ca="1" si="74"/>
        <v>66.556889840534637</v>
      </c>
      <c r="R387" s="16">
        <f t="shared" ca="1" si="80"/>
        <v>117.57504229573249</v>
      </c>
      <c r="S387" s="15">
        <v>362</v>
      </c>
      <c r="T387" s="15">
        <f t="shared" ca="1" si="75"/>
        <v>1</v>
      </c>
      <c r="U387" s="16">
        <f t="shared" ca="1" si="81"/>
        <v>9651.9395064921991</v>
      </c>
      <c r="V387" s="16">
        <f t="shared" ca="1" si="82"/>
        <v>9610.2567532508619</v>
      </c>
      <c r="W387" s="16">
        <f t="shared" ca="1" si="83"/>
        <v>9595.1639879271515</v>
      </c>
      <c r="X387" s="16">
        <f t="shared" ca="1" si="84"/>
        <v>9599.3112069266062</v>
      </c>
    </row>
    <row r="388" spans="9:24">
      <c r="I388" s="15">
        <v>363</v>
      </c>
      <c r="J388" s="16">
        <f t="shared" ca="1" si="71"/>
        <v>13.457819900459356</v>
      </c>
      <c r="K388" s="16">
        <f t="shared" ca="1" si="76"/>
        <v>9547.8222840969265</v>
      </c>
      <c r="L388" s="16">
        <f t="shared" ca="1" si="77"/>
        <v>9595.1639879271515</v>
      </c>
      <c r="M388" s="16">
        <f t="shared" ca="1" si="78"/>
        <v>9619.3518098503555</v>
      </c>
      <c r="N388" s="16">
        <f t="shared" ca="1" si="72"/>
        <v>6.2513771898857566</v>
      </c>
      <c r="O388" s="16">
        <f t="shared" ca="1" si="73"/>
        <v>9625.6031870402421</v>
      </c>
      <c r="P388" s="16">
        <f t="shared" ca="1" si="79"/>
        <v>47.341703830225015</v>
      </c>
      <c r="Q388" s="16">
        <f t="shared" ca="1" si="74"/>
        <v>24.187821923203998</v>
      </c>
      <c r="R388" s="16">
        <f t="shared" ca="1" si="80"/>
        <v>77.780902943314771</v>
      </c>
      <c r="S388" s="15">
        <v>363</v>
      </c>
      <c r="T388" s="15">
        <f t="shared" ca="1" si="75"/>
        <v>3</v>
      </c>
      <c r="U388" s="16">
        <f t="shared" ca="1" si="81"/>
        <v>9651.9395064921991</v>
      </c>
      <c r="V388" s="16">
        <f t="shared" ca="1" si="82"/>
        <v>9610.2567532508619</v>
      </c>
      <c r="W388" s="16">
        <f t="shared" ca="1" si="83"/>
        <v>9625.6031870402421</v>
      </c>
      <c r="X388" s="16">
        <f t="shared" ca="1" si="84"/>
        <v>9599.3112069266062</v>
      </c>
    </row>
    <row r="389" spans="9:24">
      <c r="I389" s="15">
        <v>364</v>
      </c>
      <c r="J389" s="16">
        <f t="shared" ca="1" si="71"/>
        <v>37.911664508738284</v>
      </c>
      <c r="K389" s="16">
        <f t="shared" ca="1" si="76"/>
        <v>9585.7339486056644</v>
      </c>
      <c r="L389" s="16">
        <f t="shared" ca="1" si="77"/>
        <v>9599.3112069266062</v>
      </c>
      <c r="M389" s="16">
        <f t="shared" ca="1" si="78"/>
        <v>9665.6417119384969</v>
      </c>
      <c r="N389" s="16">
        <f t="shared" ca="1" si="72"/>
        <v>5.7770985337017136</v>
      </c>
      <c r="O389" s="16">
        <f t="shared" ca="1" si="73"/>
        <v>9671.4188104721979</v>
      </c>
      <c r="P389" s="16">
        <f t="shared" ca="1" si="79"/>
        <v>13.577258320941837</v>
      </c>
      <c r="Q389" s="16">
        <f t="shared" ca="1" si="74"/>
        <v>66.33050501189139</v>
      </c>
      <c r="R389" s="16">
        <f t="shared" ca="1" si="80"/>
        <v>85.684861866534945</v>
      </c>
      <c r="S389" s="15">
        <v>364</v>
      </c>
      <c r="T389" s="15">
        <f t="shared" ca="1" si="75"/>
        <v>4</v>
      </c>
      <c r="U389" s="16">
        <f t="shared" ca="1" si="81"/>
        <v>9651.9395064921991</v>
      </c>
      <c r="V389" s="16">
        <f t="shared" ca="1" si="82"/>
        <v>9610.2567532508619</v>
      </c>
      <c r="W389" s="16">
        <f t="shared" ca="1" si="83"/>
        <v>9625.6031870402421</v>
      </c>
      <c r="X389" s="16">
        <f t="shared" ca="1" si="84"/>
        <v>9671.4188104721979</v>
      </c>
    </row>
    <row r="390" spans="9:24">
      <c r="I390" s="15">
        <v>365</v>
      </c>
      <c r="J390" s="16">
        <f t="shared" ca="1" si="71"/>
        <v>3.6859637312197751</v>
      </c>
      <c r="K390" s="16">
        <f t="shared" ca="1" si="76"/>
        <v>9589.4199123368835</v>
      </c>
      <c r="L390" s="16">
        <f t="shared" ca="1" si="77"/>
        <v>9610.2567532508619</v>
      </c>
      <c r="M390" s="16">
        <f t="shared" ca="1" si="78"/>
        <v>9678.9951968677633</v>
      </c>
      <c r="N390" s="16">
        <f t="shared" ca="1" si="72"/>
        <v>6.3483437178295947</v>
      </c>
      <c r="O390" s="16">
        <f t="shared" ca="1" si="73"/>
        <v>9685.3435405855926</v>
      </c>
      <c r="P390" s="16">
        <f t="shared" ca="1" si="79"/>
        <v>20.836840913978449</v>
      </c>
      <c r="Q390" s="16">
        <f t="shared" ca="1" si="74"/>
        <v>68.738443616901549</v>
      </c>
      <c r="R390" s="16">
        <f t="shared" ca="1" si="80"/>
        <v>95.923628248709591</v>
      </c>
      <c r="S390" s="15">
        <v>365</v>
      </c>
      <c r="T390" s="15">
        <f t="shared" ca="1" si="75"/>
        <v>2</v>
      </c>
      <c r="U390" s="16">
        <f t="shared" ca="1" si="81"/>
        <v>9651.9395064921991</v>
      </c>
      <c r="V390" s="16">
        <f t="shared" ca="1" si="82"/>
        <v>9685.3435405855926</v>
      </c>
      <c r="W390" s="16">
        <f t="shared" ca="1" si="83"/>
        <v>9625.6031870402421</v>
      </c>
      <c r="X390" s="16">
        <f t="shared" ca="1" si="84"/>
        <v>9671.4188104721979</v>
      </c>
    </row>
    <row r="391" spans="9:24">
      <c r="I391" s="15">
        <v>366</v>
      </c>
      <c r="J391" s="16">
        <f t="shared" ca="1" si="71"/>
        <v>14.115437346839819</v>
      </c>
      <c r="K391" s="16">
        <f t="shared" ca="1" si="76"/>
        <v>9603.5353496837233</v>
      </c>
      <c r="L391" s="16">
        <f t="shared" ca="1" si="77"/>
        <v>9625.6031870402421</v>
      </c>
      <c r="M391" s="16">
        <f t="shared" ca="1" si="78"/>
        <v>9666.2016954949595</v>
      </c>
      <c r="N391" s="16">
        <f t="shared" ca="1" si="72"/>
        <v>6.2765306342376928</v>
      </c>
      <c r="O391" s="16">
        <f t="shared" ca="1" si="73"/>
        <v>9672.4782261291966</v>
      </c>
      <c r="P391" s="16">
        <f t="shared" ca="1" si="79"/>
        <v>22.067837356518794</v>
      </c>
      <c r="Q391" s="16">
        <f t="shared" ca="1" si="74"/>
        <v>40.598508454717503</v>
      </c>
      <c r="R391" s="16">
        <f t="shared" ca="1" si="80"/>
        <v>68.942876445473985</v>
      </c>
      <c r="S391" s="15">
        <v>366</v>
      </c>
      <c r="T391" s="15">
        <f t="shared" ca="1" si="75"/>
        <v>3</v>
      </c>
      <c r="U391" s="16">
        <f t="shared" ca="1" si="81"/>
        <v>9651.9395064921991</v>
      </c>
      <c r="V391" s="16">
        <f t="shared" ca="1" si="82"/>
        <v>9685.3435405855926</v>
      </c>
      <c r="W391" s="16">
        <f t="shared" ca="1" si="83"/>
        <v>9672.4782261291966</v>
      </c>
      <c r="X391" s="16">
        <f t="shared" ca="1" si="84"/>
        <v>9671.4188104721979</v>
      </c>
    </row>
    <row r="392" spans="9:24">
      <c r="I392" s="15">
        <v>367</v>
      </c>
      <c r="J392" s="16">
        <f t="shared" ca="1" si="71"/>
        <v>13.769947822950382</v>
      </c>
      <c r="K392" s="16">
        <f t="shared" ca="1" si="76"/>
        <v>9617.305297506673</v>
      </c>
      <c r="L392" s="16">
        <f t="shared" ca="1" si="77"/>
        <v>9651.9395064921991</v>
      </c>
      <c r="M392" s="16">
        <f t="shared" ca="1" si="78"/>
        <v>9741.9780740419501</v>
      </c>
      <c r="N392" s="16">
        <f t="shared" ca="1" si="72"/>
        <v>5.8103905956540141</v>
      </c>
      <c r="O392" s="16">
        <f t="shared" ca="1" si="73"/>
        <v>9747.7884646376042</v>
      </c>
      <c r="P392" s="16">
        <f t="shared" ca="1" si="79"/>
        <v>34.634208985526129</v>
      </c>
      <c r="Q392" s="16">
        <f t="shared" ca="1" si="74"/>
        <v>90.038567549750397</v>
      </c>
      <c r="R392" s="16">
        <f t="shared" ca="1" si="80"/>
        <v>130.48316713093055</v>
      </c>
      <c r="S392" s="15">
        <v>367</v>
      </c>
      <c r="T392" s="15">
        <f t="shared" ca="1" si="75"/>
        <v>1</v>
      </c>
      <c r="U392" s="16">
        <f t="shared" ca="1" si="81"/>
        <v>9747.7884646376042</v>
      </c>
      <c r="V392" s="16">
        <f t="shared" ca="1" si="82"/>
        <v>9685.3435405855926</v>
      </c>
      <c r="W392" s="16">
        <f t="shared" ca="1" si="83"/>
        <v>9672.4782261291966</v>
      </c>
      <c r="X392" s="16">
        <f t="shared" ca="1" si="84"/>
        <v>9671.4188104721979</v>
      </c>
    </row>
    <row r="393" spans="9:24">
      <c r="I393" s="15">
        <v>368</v>
      </c>
      <c r="J393" s="16">
        <f t="shared" ca="1" si="71"/>
        <v>27.15639302790148</v>
      </c>
      <c r="K393" s="16">
        <f t="shared" ca="1" si="76"/>
        <v>9644.4616905345738</v>
      </c>
      <c r="L393" s="16">
        <f t="shared" ca="1" si="77"/>
        <v>9671.4188104721979</v>
      </c>
      <c r="M393" s="16">
        <f t="shared" ca="1" si="78"/>
        <v>9718.2196748159149</v>
      </c>
      <c r="N393" s="16">
        <f t="shared" ca="1" si="72"/>
        <v>8.7074845877920399</v>
      </c>
      <c r="O393" s="16">
        <f t="shared" ca="1" si="73"/>
        <v>9726.9271594037073</v>
      </c>
      <c r="P393" s="16">
        <f t="shared" ca="1" si="79"/>
        <v>26.957119937624157</v>
      </c>
      <c r="Q393" s="16">
        <f t="shared" ca="1" si="74"/>
        <v>46.800864343717393</v>
      </c>
      <c r="R393" s="16">
        <f t="shared" ca="1" si="80"/>
        <v>82.465468869133588</v>
      </c>
      <c r="S393" s="15">
        <v>368</v>
      </c>
      <c r="T393" s="15">
        <f t="shared" ca="1" si="75"/>
        <v>4</v>
      </c>
      <c r="U393" s="16">
        <f t="shared" ca="1" si="81"/>
        <v>9747.7884646376042</v>
      </c>
      <c r="V393" s="16">
        <f t="shared" ca="1" si="82"/>
        <v>9685.3435405855926</v>
      </c>
      <c r="W393" s="16">
        <f t="shared" ca="1" si="83"/>
        <v>9672.4782261291966</v>
      </c>
      <c r="X393" s="16">
        <f t="shared" ca="1" si="84"/>
        <v>9726.9271594037073</v>
      </c>
    </row>
    <row r="394" spans="9:24">
      <c r="I394" s="15">
        <v>369</v>
      </c>
      <c r="J394" s="16">
        <f t="shared" ca="1" si="71"/>
        <v>28.571100431397731</v>
      </c>
      <c r="K394" s="16">
        <f t="shared" ca="1" si="76"/>
        <v>9673.0327909659718</v>
      </c>
      <c r="L394" s="16">
        <f t="shared" ca="1" si="77"/>
        <v>9673.0327909659718</v>
      </c>
      <c r="M394" s="16">
        <f t="shared" ca="1" si="78"/>
        <v>9743.0583053272276</v>
      </c>
      <c r="N394" s="16">
        <f t="shared" ca="1" si="72"/>
        <v>8.6671455044088823</v>
      </c>
      <c r="O394" s="16">
        <f t="shared" ca="1" si="73"/>
        <v>9751.7254508316364</v>
      </c>
      <c r="P394" s="16">
        <f t="shared" ca="1" si="79"/>
        <v>0</v>
      </c>
      <c r="Q394" s="16">
        <f t="shared" ca="1" si="74"/>
        <v>70.025514361256242</v>
      </c>
      <c r="R394" s="16">
        <f t="shared" ca="1" si="80"/>
        <v>78.692659865665121</v>
      </c>
      <c r="S394" s="15">
        <v>369</v>
      </c>
      <c r="T394" s="15">
        <f t="shared" ca="1" si="75"/>
        <v>3</v>
      </c>
      <c r="U394" s="16">
        <f t="shared" ca="1" si="81"/>
        <v>9747.7884646376042</v>
      </c>
      <c r="V394" s="16">
        <f t="shared" ca="1" si="82"/>
        <v>9685.3435405855926</v>
      </c>
      <c r="W394" s="16">
        <f t="shared" ca="1" si="83"/>
        <v>9751.7254508316364</v>
      </c>
      <c r="X394" s="16">
        <f t="shared" ca="1" si="84"/>
        <v>9726.9271594037073</v>
      </c>
    </row>
    <row r="395" spans="9:24">
      <c r="I395" s="15">
        <v>370</v>
      </c>
      <c r="J395" s="16">
        <f t="shared" ca="1" si="71"/>
        <v>15.738281040275295</v>
      </c>
      <c r="K395" s="16">
        <f t="shared" ca="1" si="76"/>
        <v>9688.7710720062478</v>
      </c>
      <c r="L395" s="16">
        <f t="shared" ca="1" si="77"/>
        <v>9688.7710720062478</v>
      </c>
      <c r="M395" s="16">
        <f t="shared" ca="1" si="78"/>
        <v>9712.9819123140151</v>
      </c>
      <c r="N395" s="16">
        <f t="shared" ca="1" si="72"/>
        <v>5.103933533679303</v>
      </c>
      <c r="O395" s="16">
        <f t="shared" ca="1" si="73"/>
        <v>9718.0858458476941</v>
      </c>
      <c r="P395" s="16">
        <f t="shared" ca="1" si="79"/>
        <v>0</v>
      </c>
      <c r="Q395" s="16">
        <f t="shared" ca="1" si="74"/>
        <v>24.210840307768088</v>
      </c>
      <c r="R395" s="16">
        <f t="shared" ca="1" si="80"/>
        <v>29.314773841447391</v>
      </c>
      <c r="S395" s="15">
        <v>370</v>
      </c>
      <c r="T395" s="15">
        <f t="shared" ca="1" si="75"/>
        <v>2</v>
      </c>
      <c r="U395" s="16">
        <f t="shared" ca="1" si="81"/>
        <v>9747.7884646376042</v>
      </c>
      <c r="V395" s="16">
        <f t="shared" ca="1" si="82"/>
        <v>9718.0858458476941</v>
      </c>
      <c r="W395" s="16">
        <f t="shared" ca="1" si="83"/>
        <v>9751.7254508316364</v>
      </c>
      <c r="X395" s="16">
        <f t="shared" ca="1" si="84"/>
        <v>9726.9271594037073</v>
      </c>
    </row>
    <row r="396" spans="9:24">
      <c r="I396" s="15">
        <v>371</v>
      </c>
      <c r="J396" s="16">
        <f t="shared" ca="1" si="71"/>
        <v>60.781938967339705</v>
      </c>
      <c r="K396" s="16">
        <f t="shared" ca="1" si="76"/>
        <v>9749.5530109735882</v>
      </c>
      <c r="L396" s="16">
        <f t="shared" ca="1" si="77"/>
        <v>9749.5530109735882</v>
      </c>
      <c r="M396" s="16">
        <f t="shared" ca="1" si="78"/>
        <v>9803.0648502240274</v>
      </c>
      <c r="N396" s="16">
        <f t="shared" ca="1" si="72"/>
        <v>5.0689263783378404</v>
      </c>
      <c r="O396" s="16">
        <f t="shared" ca="1" si="73"/>
        <v>9808.1337766023644</v>
      </c>
      <c r="P396" s="16">
        <f t="shared" ca="1" si="79"/>
        <v>0</v>
      </c>
      <c r="Q396" s="16">
        <f t="shared" ca="1" si="74"/>
        <v>53.511839250439785</v>
      </c>
      <c r="R396" s="16">
        <f t="shared" ca="1" si="80"/>
        <v>58.580765628777627</v>
      </c>
      <c r="S396" s="15">
        <v>371</v>
      </c>
      <c r="T396" s="15">
        <f t="shared" ca="1" si="75"/>
        <v>2</v>
      </c>
      <c r="U396" s="16">
        <f t="shared" ca="1" si="81"/>
        <v>9747.7884646376042</v>
      </c>
      <c r="V396" s="16">
        <f t="shared" ca="1" si="82"/>
        <v>9808.1337766023644</v>
      </c>
      <c r="W396" s="16">
        <f t="shared" ca="1" si="83"/>
        <v>9751.7254508316364</v>
      </c>
      <c r="X396" s="16">
        <f t="shared" ca="1" si="84"/>
        <v>9726.9271594037073</v>
      </c>
    </row>
    <row r="397" spans="9:24">
      <c r="I397" s="15">
        <v>372</v>
      </c>
      <c r="J397" s="16">
        <f t="shared" ca="1" si="71"/>
        <v>13.300957978711434</v>
      </c>
      <c r="K397" s="16">
        <f t="shared" ca="1" si="76"/>
        <v>9762.8539689523004</v>
      </c>
      <c r="L397" s="16">
        <f t="shared" ca="1" si="77"/>
        <v>9762.8539689523004</v>
      </c>
      <c r="M397" s="16">
        <f t="shared" ca="1" si="78"/>
        <v>9817.883348954967</v>
      </c>
      <c r="N397" s="16">
        <f t="shared" ca="1" si="72"/>
        <v>5.5709531961109127</v>
      </c>
      <c r="O397" s="16">
        <f t="shared" ca="1" si="73"/>
        <v>9823.4543021510781</v>
      </c>
      <c r="P397" s="16">
        <f t="shared" ca="1" si="79"/>
        <v>0</v>
      </c>
      <c r="Q397" s="16">
        <f t="shared" ca="1" si="74"/>
        <v>55.029380002666272</v>
      </c>
      <c r="R397" s="16">
        <f t="shared" ca="1" si="80"/>
        <v>60.600333198777186</v>
      </c>
      <c r="S397" s="15">
        <v>372</v>
      </c>
      <c r="T397" s="15">
        <f t="shared" ca="1" si="75"/>
        <v>4</v>
      </c>
      <c r="U397" s="16">
        <f t="shared" ca="1" si="81"/>
        <v>9747.7884646376042</v>
      </c>
      <c r="V397" s="16">
        <f t="shared" ca="1" si="82"/>
        <v>9808.1337766023644</v>
      </c>
      <c r="W397" s="16">
        <f t="shared" ca="1" si="83"/>
        <v>9751.7254508316364</v>
      </c>
      <c r="X397" s="16">
        <f t="shared" ca="1" si="84"/>
        <v>9823.4543021510781</v>
      </c>
    </row>
    <row r="398" spans="9:24">
      <c r="I398" s="15">
        <v>373</v>
      </c>
      <c r="J398" s="16">
        <f t="shared" ca="1" si="71"/>
        <v>21.67708971017862</v>
      </c>
      <c r="K398" s="16">
        <f t="shared" ca="1" si="76"/>
        <v>9784.5310586624782</v>
      </c>
      <c r="L398" s="16">
        <f t="shared" ca="1" si="77"/>
        <v>9784.5310586624782</v>
      </c>
      <c r="M398" s="16">
        <f t="shared" ca="1" si="78"/>
        <v>9824.7258862161034</v>
      </c>
      <c r="N398" s="16">
        <f t="shared" ca="1" si="72"/>
        <v>6.0046827420772084</v>
      </c>
      <c r="O398" s="16">
        <f t="shared" ca="1" si="73"/>
        <v>9830.7305689581808</v>
      </c>
      <c r="P398" s="16">
        <f t="shared" ca="1" si="79"/>
        <v>0</v>
      </c>
      <c r="Q398" s="16">
        <f t="shared" ca="1" si="74"/>
        <v>40.19482755362538</v>
      </c>
      <c r="R398" s="16">
        <f t="shared" ca="1" si="80"/>
        <v>46.199510295702588</v>
      </c>
      <c r="S398" s="15">
        <v>373</v>
      </c>
      <c r="T398" s="15">
        <f t="shared" ca="1" si="75"/>
        <v>1</v>
      </c>
      <c r="U398" s="16">
        <f t="shared" ca="1" si="81"/>
        <v>9830.7305689581808</v>
      </c>
      <c r="V398" s="16">
        <f t="shared" ca="1" si="82"/>
        <v>9808.1337766023644</v>
      </c>
      <c r="W398" s="16">
        <f t="shared" ca="1" si="83"/>
        <v>9751.7254508316364</v>
      </c>
      <c r="X398" s="16">
        <f t="shared" ca="1" si="84"/>
        <v>9823.4543021510781</v>
      </c>
    </row>
    <row r="399" spans="9:24">
      <c r="I399" s="15">
        <v>374</v>
      </c>
      <c r="J399" s="16">
        <f t="shared" ca="1" si="71"/>
        <v>2.6825141249208895</v>
      </c>
      <c r="K399" s="16">
        <f t="shared" ca="1" si="76"/>
        <v>9787.2135727873992</v>
      </c>
      <c r="L399" s="16">
        <f t="shared" ca="1" si="77"/>
        <v>9787.2135727873992</v>
      </c>
      <c r="M399" s="16">
        <f t="shared" ca="1" si="78"/>
        <v>9829.7485253641571</v>
      </c>
      <c r="N399" s="16">
        <f t="shared" ca="1" si="72"/>
        <v>5.4560904006685087</v>
      </c>
      <c r="O399" s="16">
        <f t="shared" ca="1" si="73"/>
        <v>9835.2046157648256</v>
      </c>
      <c r="P399" s="16">
        <f t="shared" ca="1" si="79"/>
        <v>0</v>
      </c>
      <c r="Q399" s="16">
        <f t="shared" ca="1" si="74"/>
        <v>42.534952576758542</v>
      </c>
      <c r="R399" s="16">
        <f t="shared" ca="1" si="80"/>
        <v>47.99104297742705</v>
      </c>
      <c r="S399" s="15">
        <v>374</v>
      </c>
      <c r="T399" s="15">
        <f t="shared" ca="1" si="75"/>
        <v>3</v>
      </c>
      <c r="U399" s="16">
        <f t="shared" ca="1" si="81"/>
        <v>9830.7305689581808</v>
      </c>
      <c r="V399" s="16">
        <f t="shared" ca="1" si="82"/>
        <v>9808.1337766023644</v>
      </c>
      <c r="W399" s="16">
        <f t="shared" ca="1" si="83"/>
        <v>9835.2046157648256</v>
      </c>
      <c r="X399" s="16">
        <f t="shared" ca="1" si="84"/>
        <v>9823.4543021510781</v>
      </c>
    </row>
    <row r="400" spans="9:24">
      <c r="I400" s="15">
        <v>375</v>
      </c>
      <c r="J400" s="16">
        <f t="shared" ca="1" si="71"/>
        <v>0.68672066896290751</v>
      </c>
      <c r="K400" s="16">
        <f t="shared" ca="1" si="76"/>
        <v>9787.9002934563614</v>
      </c>
      <c r="L400" s="16">
        <f t="shared" ca="1" si="77"/>
        <v>9808.1337766023644</v>
      </c>
      <c r="M400" s="16">
        <f t="shared" ca="1" si="78"/>
        <v>9873.5681143723323</v>
      </c>
      <c r="N400" s="16">
        <f t="shared" ca="1" si="72"/>
        <v>5.9242569122835862</v>
      </c>
      <c r="O400" s="16">
        <f t="shared" ca="1" si="73"/>
        <v>9879.4923712846157</v>
      </c>
      <c r="P400" s="16">
        <f t="shared" ca="1" si="79"/>
        <v>20.233483146002982</v>
      </c>
      <c r="Q400" s="16">
        <f t="shared" ca="1" si="74"/>
        <v>65.434337769967954</v>
      </c>
      <c r="R400" s="16">
        <f t="shared" ca="1" si="80"/>
        <v>91.592077828254517</v>
      </c>
      <c r="S400" s="15">
        <v>375</v>
      </c>
      <c r="T400" s="15">
        <f t="shared" ca="1" si="75"/>
        <v>2</v>
      </c>
      <c r="U400" s="16">
        <f t="shared" ca="1" si="81"/>
        <v>9830.7305689581808</v>
      </c>
      <c r="V400" s="16">
        <f t="shared" ca="1" si="82"/>
        <v>9879.4923712846157</v>
      </c>
      <c r="W400" s="16">
        <f t="shared" ca="1" si="83"/>
        <v>9835.2046157648256</v>
      </c>
      <c r="X400" s="16">
        <f t="shared" ca="1" si="84"/>
        <v>9823.4543021510781</v>
      </c>
    </row>
    <row r="401" spans="9:24">
      <c r="I401" s="15">
        <v>376</v>
      </c>
      <c r="J401" s="16">
        <f t="shared" ca="1" si="71"/>
        <v>0.13436067816947334</v>
      </c>
      <c r="K401" s="16">
        <f t="shared" ca="1" si="76"/>
        <v>9788.0346541345316</v>
      </c>
      <c r="L401" s="16">
        <f t="shared" ca="1" si="77"/>
        <v>9823.4543021510781</v>
      </c>
      <c r="M401" s="16">
        <f t="shared" ca="1" si="78"/>
        <v>9867.2484622433767</v>
      </c>
      <c r="N401" s="16">
        <f t="shared" ca="1" si="72"/>
        <v>7.2435086560177329</v>
      </c>
      <c r="O401" s="16">
        <f t="shared" ca="1" si="73"/>
        <v>9874.4919708993948</v>
      </c>
      <c r="P401" s="16">
        <f t="shared" ca="1" si="79"/>
        <v>35.419648016546489</v>
      </c>
      <c r="Q401" s="16">
        <f t="shared" ca="1" si="74"/>
        <v>43.794160092298881</v>
      </c>
      <c r="R401" s="16">
        <f t="shared" ca="1" si="80"/>
        <v>86.457316764863108</v>
      </c>
      <c r="S401" s="15">
        <v>376</v>
      </c>
      <c r="T401" s="15">
        <f t="shared" ca="1" si="75"/>
        <v>4</v>
      </c>
      <c r="U401" s="16">
        <f t="shared" ca="1" si="81"/>
        <v>9830.7305689581808</v>
      </c>
      <c r="V401" s="16">
        <f t="shared" ca="1" si="82"/>
        <v>9879.4923712846157</v>
      </c>
      <c r="W401" s="16">
        <f t="shared" ca="1" si="83"/>
        <v>9835.2046157648256</v>
      </c>
      <c r="X401" s="16">
        <f t="shared" ca="1" si="84"/>
        <v>9874.4919708993948</v>
      </c>
    </row>
    <row r="402" spans="9:24">
      <c r="I402" s="15">
        <v>377</v>
      </c>
      <c r="J402" s="16">
        <f t="shared" ca="1" si="71"/>
        <v>19.47547548677381</v>
      </c>
      <c r="K402" s="16">
        <f t="shared" ca="1" si="76"/>
        <v>9807.5101296213052</v>
      </c>
      <c r="L402" s="16">
        <f t="shared" ca="1" si="77"/>
        <v>9830.7305689581808</v>
      </c>
      <c r="M402" s="16">
        <f t="shared" ca="1" si="78"/>
        <v>9886.2769378124103</v>
      </c>
      <c r="N402" s="16">
        <f t="shared" ca="1" si="72"/>
        <v>9.4611406294862697</v>
      </c>
      <c r="O402" s="16">
        <f t="shared" ca="1" si="73"/>
        <v>9895.7380784418965</v>
      </c>
      <c r="P402" s="16">
        <f t="shared" ca="1" si="79"/>
        <v>23.220439336875643</v>
      </c>
      <c r="Q402" s="16">
        <f t="shared" ca="1" si="74"/>
        <v>55.546368854229193</v>
      </c>
      <c r="R402" s="16">
        <f t="shared" ca="1" si="80"/>
        <v>88.227948820591109</v>
      </c>
      <c r="S402" s="15">
        <v>377</v>
      </c>
      <c r="T402" s="15">
        <f t="shared" ca="1" si="75"/>
        <v>1</v>
      </c>
      <c r="U402" s="16">
        <f t="shared" ca="1" si="81"/>
        <v>9895.7380784418965</v>
      </c>
      <c r="V402" s="16">
        <f t="shared" ca="1" si="82"/>
        <v>9879.4923712846157</v>
      </c>
      <c r="W402" s="16">
        <f t="shared" ca="1" si="83"/>
        <v>9835.2046157648256</v>
      </c>
      <c r="X402" s="16">
        <f t="shared" ca="1" si="84"/>
        <v>9874.4919708993948</v>
      </c>
    </row>
    <row r="403" spans="9:24">
      <c r="I403" s="15">
        <v>378</v>
      </c>
      <c r="J403" s="16">
        <f t="shared" ca="1" si="71"/>
        <v>3.8111254710642903</v>
      </c>
      <c r="K403" s="16">
        <f t="shared" ca="1" si="76"/>
        <v>9811.321255092369</v>
      </c>
      <c r="L403" s="16">
        <f t="shared" ca="1" si="77"/>
        <v>9835.2046157648256</v>
      </c>
      <c r="M403" s="16">
        <f t="shared" ca="1" si="78"/>
        <v>9895.0544565748696</v>
      </c>
      <c r="N403" s="16">
        <f t="shared" ca="1" si="72"/>
        <v>7.9006265785129859</v>
      </c>
      <c r="O403" s="16">
        <f t="shared" ca="1" si="73"/>
        <v>9902.9550831533834</v>
      </c>
      <c r="P403" s="16">
        <f t="shared" ca="1" si="79"/>
        <v>23.883360672456547</v>
      </c>
      <c r="Q403" s="16">
        <f t="shared" ca="1" si="74"/>
        <v>59.849840810043659</v>
      </c>
      <c r="R403" s="16">
        <f t="shared" ca="1" si="80"/>
        <v>91.63382806101319</v>
      </c>
      <c r="S403" s="15">
        <v>378</v>
      </c>
      <c r="T403" s="15">
        <f t="shared" ca="1" si="75"/>
        <v>3</v>
      </c>
      <c r="U403" s="16">
        <f t="shared" ca="1" si="81"/>
        <v>9895.7380784418965</v>
      </c>
      <c r="V403" s="16">
        <f t="shared" ca="1" si="82"/>
        <v>9879.4923712846157</v>
      </c>
      <c r="W403" s="16">
        <f t="shared" ca="1" si="83"/>
        <v>9902.9550831533834</v>
      </c>
      <c r="X403" s="16">
        <f t="shared" ca="1" si="84"/>
        <v>9874.4919708993948</v>
      </c>
    </row>
    <row r="404" spans="9:24">
      <c r="I404" s="15">
        <v>379</v>
      </c>
      <c r="J404" s="16">
        <f t="shared" ca="1" si="71"/>
        <v>27.034566594027027</v>
      </c>
      <c r="K404" s="16">
        <f t="shared" ca="1" si="76"/>
        <v>9838.3558216863967</v>
      </c>
      <c r="L404" s="16">
        <f t="shared" ca="1" si="77"/>
        <v>9874.4919708993948</v>
      </c>
      <c r="M404" s="16">
        <f t="shared" ca="1" si="78"/>
        <v>9950.3492645908809</v>
      </c>
      <c r="N404" s="16">
        <f t="shared" ca="1" si="72"/>
        <v>8.0356845303714888</v>
      </c>
      <c r="O404" s="16">
        <f t="shared" ca="1" si="73"/>
        <v>9958.3849491212532</v>
      </c>
      <c r="P404" s="16">
        <f t="shared" ca="1" si="79"/>
        <v>36.136149212998134</v>
      </c>
      <c r="Q404" s="16">
        <f t="shared" ca="1" si="74"/>
        <v>75.85729369148612</v>
      </c>
      <c r="R404" s="16">
        <f t="shared" ca="1" si="80"/>
        <v>120.02912743485574</v>
      </c>
      <c r="S404" s="15">
        <v>379</v>
      </c>
      <c r="T404" s="15">
        <f t="shared" ca="1" si="75"/>
        <v>4</v>
      </c>
      <c r="U404" s="16">
        <f t="shared" ca="1" si="81"/>
        <v>9895.7380784418965</v>
      </c>
      <c r="V404" s="16">
        <f t="shared" ca="1" si="82"/>
        <v>9879.4923712846157</v>
      </c>
      <c r="W404" s="16">
        <f t="shared" ca="1" si="83"/>
        <v>9902.9550831533834</v>
      </c>
      <c r="X404" s="16">
        <f t="shared" ca="1" si="84"/>
        <v>9958.3849491212532</v>
      </c>
    </row>
    <row r="405" spans="9:24">
      <c r="I405" s="15">
        <v>380</v>
      </c>
      <c r="J405" s="16">
        <f t="shared" ca="1" si="71"/>
        <v>90.180628556215339</v>
      </c>
      <c r="K405" s="16">
        <f t="shared" ca="1" si="76"/>
        <v>9928.5364502426128</v>
      </c>
      <c r="L405" s="16">
        <f t="shared" ca="1" si="77"/>
        <v>9928.5364502426128</v>
      </c>
      <c r="M405" s="16">
        <f t="shared" ca="1" si="78"/>
        <v>10036.394271943085</v>
      </c>
      <c r="N405" s="16">
        <f t="shared" ca="1" si="72"/>
        <v>7.4349323076584373</v>
      </c>
      <c r="O405" s="16">
        <f t="shared" ca="1" si="73"/>
        <v>10043.829204250744</v>
      </c>
      <c r="P405" s="16">
        <f t="shared" ca="1" si="79"/>
        <v>0</v>
      </c>
      <c r="Q405" s="16">
        <f t="shared" ca="1" si="74"/>
        <v>107.85782170047156</v>
      </c>
      <c r="R405" s="16">
        <f t="shared" ca="1" si="80"/>
        <v>115.29275400813</v>
      </c>
      <c r="S405" s="15">
        <v>380</v>
      </c>
      <c r="T405" s="15">
        <f t="shared" ca="1" si="75"/>
        <v>2</v>
      </c>
      <c r="U405" s="16">
        <f t="shared" ca="1" si="81"/>
        <v>9895.7380784418965</v>
      </c>
      <c r="V405" s="16">
        <f t="shared" ca="1" si="82"/>
        <v>10043.829204250744</v>
      </c>
      <c r="W405" s="16">
        <f t="shared" ca="1" si="83"/>
        <v>9902.9550831533834</v>
      </c>
      <c r="X405" s="16">
        <f t="shared" ca="1" si="84"/>
        <v>9958.3849491212532</v>
      </c>
    </row>
    <row r="406" spans="9:24">
      <c r="I406" s="15">
        <v>381</v>
      </c>
      <c r="J406" s="16">
        <f t="shared" ca="1" si="71"/>
        <v>40.963189739305413</v>
      </c>
      <c r="K406" s="16">
        <f t="shared" ca="1" si="76"/>
        <v>9969.4996399819174</v>
      </c>
      <c r="L406" s="16">
        <f t="shared" ca="1" si="77"/>
        <v>9969.4996399819174</v>
      </c>
      <c r="M406" s="16">
        <f t="shared" ca="1" si="78"/>
        <v>10027.876635447219</v>
      </c>
      <c r="N406" s="16">
        <f t="shared" ca="1" si="72"/>
        <v>8.3919245124754323</v>
      </c>
      <c r="O406" s="16">
        <f t="shared" ca="1" si="73"/>
        <v>10036.268559959695</v>
      </c>
      <c r="P406" s="16">
        <f t="shared" ca="1" si="79"/>
        <v>0</v>
      </c>
      <c r="Q406" s="16">
        <f t="shared" ca="1" si="74"/>
        <v>58.376995465300823</v>
      </c>
      <c r="R406" s="16">
        <f t="shared" ca="1" si="80"/>
        <v>66.76891997777625</v>
      </c>
      <c r="S406" s="15">
        <v>381</v>
      </c>
      <c r="T406" s="15">
        <f t="shared" ca="1" si="75"/>
        <v>1</v>
      </c>
      <c r="U406" s="16">
        <f t="shared" ca="1" si="81"/>
        <v>10036.268559959695</v>
      </c>
      <c r="V406" s="16">
        <f t="shared" ca="1" si="82"/>
        <v>10043.829204250744</v>
      </c>
      <c r="W406" s="16">
        <f t="shared" ca="1" si="83"/>
        <v>9902.9550831533834</v>
      </c>
      <c r="X406" s="16">
        <f t="shared" ca="1" si="84"/>
        <v>9958.3849491212532</v>
      </c>
    </row>
    <row r="407" spans="9:24">
      <c r="I407" s="15">
        <v>382</v>
      </c>
      <c r="J407" s="16">
        <f t="shared" ca="1" si="71"/>
        <v>132.50528579372272</v>
      </c>
      <c r="K407" s="16">
        <f t="shared" ca="1" si="76"/>
        <v>10102.00492577564</v>
      </c>
      <c r="L407" s="16">
        <f t="shared" ca="1" si="77"/>
        <v>10102.00492577564</v>
      </c>
      <c r="M407" s="16">
        <f t="shared" ca="1" si="78"/>
        <v>10151.216863570429</v>
      </c>
      <c r="N407" s="16">
        <f t="shared" ca="1" si="72"/>
        <v>8.8718879958529975</v>
      </c>
      <c r="O407" s="16">
        <f t="shared" ca="1" si="73"/>
        <v>10160.088751566282</v>
      </c>
      <c r="P407" s="16">
        <f t="shared" ca="1" si="79"/>
        <v>0</v>
      </c>
      <c r="Q407" s="16">
        <f t="shared" ca="1" si="74"/>
        <v>49.21193779478898</v>
      </c>
      <c r="R407" s="16">
        <f t="shared" ca="1" si="80"/>
        <v>58.083825790641981</v>
      </c>
      <c r="S407" s="15">
        <v>382</v>
      </c>
      <c r="T407" s="15">
        <f t="shared" ca="1" si="75"/>
        <v>3</v>
      </c>
      <c r="U407" s="16">
        <f t="shared" ca="1" si="81"/>
        <v>10036.268559959695</v>
      </c>
      <c r="V407" s="16">
        <f t="shared" ca="1" si="82"/>
        <v>10043.829204250744</v>
      </c>
      <c r="W407" s="16">
        <f t="shared" ca="1" si="83"/>
        <v>10160.088751566282</v>
      </c>
      <c r="X407" s="16">
        <f t="shared" ca="1" si="84"/>
        <v>9958.3849491212532</v>
      </c>
    </row>
    <row r="408" spans="9:24">
      <c r="I408" s="15">
        <v>383</v>
      </c>
      <c r="J408" s="16">
        <f t="shared" ca="1" si="71"/>
        <v>13.713241089179428</v>
      </c>
      <c r="K408" s="16">
        <f t="shared" ca="1" si="76"/>
        <v>10115.718166864819</v>
      </c>
      <c r="L408" s="16">
        <f t="shared" ca="1" si="77"/>
        <v>10115.718166864819</v>
      </c>
      <c r="M408" s="16">
        <f t="shared" ca="1" si="78"/>
        <v>10203.0620451178</v>
      </c>
      <c r="N408" s="16">
        <f t="shared" ca="1" si="72"/>
        <v>9.6885079950436008</v>
      </c>
      <c r="O408" s="16">
        <f t="shared" ca="1" si="73"/>
        <v>10212.750553112844</v>
      </c>
      <c r="P408" s="16">
        <f t="shared" ca="1" si="79"/>
        <v>0</v>
      </c>
      <c r="Q408" s="16">
        <f t="shared" ca="1" si="74"/>
        <v>87.343878252981796</v>
      </c>
      <c r="R408" s="16">
        <f t="shared" ca="1" si="80"/>
        <v>97.032386248025404</v>
      </c>
      <c r="S408" s="15">
        <v>383</v>
      </c>
      <c r="T408" s="15">
        <f t="shared" ca="1" si="75"/>
        <v>4</v>
      </c>
      <c r="U408" s="16">
        <f t="shared" ca="1" si="81"/>
        <v>10036.268559959695</v>
      </c>
      <c r="V408" s="16">
        <f t="shared" ca="1" si="82"/>
        <v>10043.829204250744</v>
      </c>
      <c r="W408" s="16">
        <f t="shared" ca="1" si="83"/>
        <v>10160.088751566282</v>
      </c>
      <c r="X408" s="16">
        <f t="shared" ca="1" si="84"/>
        <v>10212.750553112844</v>
      </c>
    </row>
    <row r="409" spans="9:24">
      <c r="I409" s="15">
        <v>384</v>
      </c>
      <c r="J409" s="16">
        <f t="shared" ca="1" si="71"/>
        <v>16.292757946790388</v>
      </c>
      <c r="K409" s="16">
        <f t="shared" ca="1" si="76"/>
        <v>10132.01092481161</v>
      </c>
      <c r="L409" s="16">
        <f t="shared" ca="1" si="77"/>
        <v>10132.01092481161</v>
      </c>
      <c r="M409" s="16">
        <f t="shared" ca="1" si="78"/>
        <v>10180.101257917178</v>
      </c>
      <c r="N409" s="16">
        <f t="shared" ca="1" si="72"/>
        <v>9.1718446483485163</v>
      </c>
      <c r="O409" s="16">
        <f t="shared" ca="1" si="73"/>
        <v>10189.273102565527</v>
      </c>
      <c r="P409" s="16">
        <f t="shared" ca="1" si="79"/>
        <v>0</v>
      </c>
      <c r="Q409" s="16">
        <f t="shared" ca="1" si="74"/>
        <v>48.090333105568668</v>
      </c>
      <c r="R409" s="16">
        <f t="shared" ca="1" si="80"/>
        <v>57.262177753917186</v>
      </c>
      <c r="S409" s="15">
        <v>384</v>
      </c>
      <c r="T409" s="15">
        <f t="shared" ca="1" si="75"/>
        <v>1</v>
      </c>
      <c r="U409" s="16">
        <f t="shared" ca="1" si="81"/>
        <v>10189.273102565527</v>
      </c>
      <c r="V409" s="16">
        <f t="shared" ca="1" si="82"/>
        <v>10043.829204250744</v>
      </c>
      <c r="W409" s="16">
        <f t="shared" ca="1" si="83"/>
        <v>10160.088751566282</v>
      </c>
      <c r="X409" s="16">
        <f t="shared" ca="1" si="84"/>
        <v>10212.750553112844</v>
      </c>
    </row>
    <row r="410" spans="9:24">
      <c r="I410" s="15">
        <v>385</v>
      </c>
      <c r="J410" s="16">
        <f t="shared" ca="1" si="71"/>
        <v>6.169526836201328</v>
      </c>
      <c r="K410" s="16">
        <f t="shared" ca="1" si="76"/>
        <v>10138.180451647811</v>
      </c>
      <c r="L410" s="16">
        <f t="shared" ca="1" si="77"/>
        <v>10138.180451647811</v>
      </c>
      <c r="M410" s="16">
        <f t="shared" ca="1" si="78"/>
        <v>10177.907081199419</v>
      </c>
      <c r="N410" s="16">
        <f t="shared" ca="1" si="72"/>
        <v>6.3747920588731812</v>
      </c>
      <c r="O410" s="16">
        <f t="shared" ca="1" si="73"/>
        <v>10184.281873258293</v>
      </c>
      <c r="P410" s="16">
        <f t="shared" ca="1" si="79"/>
        <v>0</v>
      </c>
      <c r="Q410" s="16">
        <f t="shared" ca="1" si="74"/>
        <v>39.726629551607815</v>
      </c>
      <c r="R410" s="16">
        <f t="shared" ca="1" si="80"/>
        <v>46.101421610480998</v>
      </c>
      <c r="S410" s="15">
        <v>385</v>
      </c>
      <c r="T410" s="15">
        <f t="shared" ca="1" si="75"/>
        <v>2</v>
      </c>
      <c r="U410" s="16">
        <f t="shared" ca="1" si="81"/>
        <v>10189.273102565527</v>
      </c>
      <c r="V410" s="16">
        <f t="shared" ca="1" si="82"/>
        <v>10184.281873258293</v>
      </c>
      <c r="W410" s="16">
        <f t="shared" ca="1" si="83"/>
        <v>10160.088751566282</v>
      </c>
      <c r="X410" s="16">
        <f t="shared" ca="1" si="84"/>
        <v>10212.750553112844</v>
      </c>
    </row>
    <row r="411" spans="9:24">
      <c r="I411" s="15">
        <v>386</v>
      </c>
      <c r="J411" s="16">
        <f t="shared" ref="J411:J474" ca="1" si="85">LN(RAND())*(-$B$15)</f>
        <v>49.810114434126284</v>
      </c>
      <c r="K411" s="16">
        <f t="shared" ca="1" si="76"/>
        <v>10187.990566081939</v>
      </c>
      <c r="L411" s="16">
        <f t="shared" ca="1" si="77"/>
        <v>10187.990566081939</v>
      </c>
      <c r="M411" s="16">
        <f t="shared" ca="1" si="78"/>
        <v>10232.056349330252</v>
      </c>
      <c r="N411" s="16">
        <f t="shared" ref="N411:N474" ca="1" si="86">(RAND()*5)+5</f>
        <v>6.9978635569028169</v>
      </c>
      <c r="O411" s="16">
        <f t="shared" ref="O411:O474" ca="1" si="87">M411+N411</f>
        <v>10239.054212887155</v>
      </c>
      <c r="P411" s="16">
        <f t="shared" ca="1" si="79"/>
        <v>0</v>
      </c>
      <c r="Q411" s="16">
        <f t="shared" ref="Q411:Q474" ca="1" si="88">_xlfn.NORM.INV(RAND(), $B$11,$B$12)</f>
        <v>44.065783248313622</v>
      </c>
      <c r="R411" s="16">
        <f t="shared" ca="1" si="80"/>
        <v>51.063646805216436</v>
      </c>
      <c r="S411" s="15">
        <v>386</v>
      </c>
      <c r="T411" s="15">
        <f t="shared" ref="T411:T474" ca="1" si="89">IF(O411=U411, 1, IF(O411=V411, 2, IF(W411=O411, 3, IF(X411=O411, 4, 0))))</f>
        <v>3</v>
      </c>
      <c r="U411" s="16">
        <f t="shared" ca="1" si="81"/>
        <v>10189.273102565527</v>
      </c>
      <c r="V411" s="16">
        <f t="shared" ca="1" si="82"/>
        <v>10184.281873258293</v>
      </c>
      <c r="W411" s="16">
        <f t="shared" ca="1" si="83"/>
        <v>10239.054212887155</v>
      </c>
      <c r="X411" s="16">
        <f t="shared" ca="1" si="84"/>
        <v>10212.750553112844</v>
      </c>
    </row>
    <row r="412" spans="9:24">
      <c r="I412" s="15">
        <v>387</v>
      </c>
      <c r="J412" s="16">
        <f t="shared" ca="1" si="85"/>
        <v>64.936778226278648</v>
      </c>
      <c r="K412" s="16">
        <f t="shared" ref="K412:K475" ca="1" si="90">K411+J412</f>
        <v>10252.927344308217</v>
      </c>
      <c r="L412" s="16">
        <f t="shared" ref="L412:L475" ca="1" si="91">IF(K412&gt;MIN(U411:X411), K412, MIN(U411:X411))</f>
        <v>10252.927344308217</v>
      </c>
      <c r="M412" s="16">
        <f t="shared" ref="M412:M475" ca="1" si="92">L412+Q412</f>
        <v>10313.407024474449</v>
      </c>
      <c r="N412" s="16">
        <f t="shared" ca="1" si="86"/>
        <v>5.5337739109223385</v>
      </c>
      <c r="O412" s="16">
        <f t="shared" ca="1" si="87"/>
        <v>10318.940798385371</v>
      </c>
      <c r="P412" s="16">
        <f t="shared" ref="P412:P475" ca="1" si="93">IF((L412-K412) &gt;=0, (L412-K412), 0)</f>
        <v>0</v>
      </c>
      <c r="Q412" s="16">
        <f t="shared" ca="1" si="88"/>
        <v>60.479680166232527</v>
      </c>
      <c r="R412" s="16">
        <f t="shared" ref="R412:R475" ca="1" si="94">Q412+P412+N412</f>
        <v>66.013454077154861</v>
      </c>
      <c r="S412" s="15">
        <v>387</v>
      </c>
      <c r="T412" s="15">
        <f t="shared" ca="1" si="89"/>
        <v>2</v>
      </c>
      <c r="U412" s="16">
        <f t="shared" ca="1" si="81"/>
        <v>10189.273102565527</v>
      </c>
      <c r="V412" s="16">
        <f t="shared" ca="1" si="82"/>
        <v>10318.940798385371</v>
      </c>
      <c r="W412" s="16">
        <f t="shared" ca="1" si="83"/>
        <v>10239.054212887155</v>
      </c>
      <c r="X412" s="16">
        <f t="shared" ca="1" si="84"/>
        <v>10212.750553112844</v>
      </c>
    </row>
    <row r="413" spans="9:24">
      <c r="I413" s="15">
        <v>388</v>
      </c>
      <c r="J413" s="16">
        <f t="shared" ca="1" si="85"/>
        <v>35.815876972599398</v>
      </c>
      <c r="K413" s="16">
        <f t="shared" ca="1" si="90"/>
        <v>10288.743221280816</v>
      </c>
      <c r="L413" s="16">
        <f t="shared" ca="1" si="91"/>
        <v>10288.743221280816</v>
      </c>
      <c r="M413" s="16">
        <f t="shared" ca="1" si="92"/>
        <v>10376.495880608287</v>
      </c>
      <c r="N413" s="16">
        <f t="shared" ca="1" si="86"/>
        <v>7.9385014522145525</v>
      </c>
      <c r="O413" s="16">
        <f t="shared" ca="1" si="87"/>
        <v>10384.434382060501</v>
      </c>
      <c r="P413" s="16">
        <f t="shared" ca="1" si="93"/>
        <v>0</v>
      </c>
      <c r="Q413" s="16">
        <f t="shared" ca="1" si="88"/>
        <v>87.752659327470568</v>
      </c>
      <c r="R413" s="16">
        <f t="shared" ca="1" si="94"/>
        <v>95.69116077968512</v>
      </c>
      <c r="S413" s="15">
        <v>388</v>
      </c>
      <c r="T413" s="15">
        <f t="shared" ca="1" si="89"/>
        <v>1</v>
      </c>
      <c r="U413" s="16">
        <f t="shared" ca="1" si="81"/>
        <v>10384.434382060501</v>
      </c>
      <c r="V413" s="16">
        <f t="shared" ca="1" si="82"/>
        <v>10318.940798385371</v>
      </c>
      <c r="W413" s="16">
        <f t="shared" ca="1" si="83"/>
        <v>10239.054212887155</v>
      </c>
      <c r="X413" s="16">
        <f t="shared" ca="1" si="84"/>
        <v>10212.750553112844</v>
      </c>
    </row>
    <row r="414" spans="9:24">
      <c r="I414" s="15">
        <v>389</v>
      </c>
      <c r="J414" s="16">
        <f t="shared" ca="1" si="85"/>
        <v>27.004892597519959</v>
      </c>
      <c r="K414" s="16">
        <f t="shared" ca="1" si="90"/>
        <v>10315.748113878337</v>
      </c>
      <c r="L414" s="16">
        <f t="shared" ca="1" si="91"/>
        <v>10315.748113878337</v>
      </c>
      <c r="M414" s="16">
        <f t="shared" ca="1" si="92"/>
        <v>10397.355745316543</v>
      </c>
      <c r="N414" s="16">
        <f t="shared" ca="1" si="86"/>
        <v>9.2743125898360717</v>
      </c>
      <c r="O414" s="16">
        <f t="shared" ca="1" si="87"/>
        <v>10406.630057906379</v>
      </c>
      <c r="P414" s="16">
        <f t="shared" ca="1" si="93"/>
        <v>0</v>
      </c>
      <c r="Q414" s="16">
        <f t="shared" ca="1" si="88"/>
        <v>81.607631438206198</v>
      </c>
      <c r="R414" s="16">
        <f t="shared" ca="1" si="94"/>
        <v>90.88194402804227</v>
      </c>
      <c r="S414" s="15">
        <v>389</v>
      </c>
      <c r="T414" s="15">
        <f t="shared" ca="1" si="89"/>
        <v>4</v>
      </c>
      <c r="U414" s="16">
        <f t="shared" ref="U414:U477" ca="1" si="95">IF(U413=MIN(U413:X413), M414 + N414, U413)</f>
        <v>10384.434382060501</v>
      </c>
      <c r="V414" s="16">
        <f t="shared" ref="V414:V477" ca="1" si="96">IF(V413=MIN(U413:X413), M414 + N414, V413)</f>
        <v>10318.940798385371</v>
      </c>
      <c r="W414" s="16">
        <f t="shared" ref="W414:W477" ca="1" si="97">IF(W413=MIN(U413:X413), N414+M414, W413)</f>
        <v>10239.054212887155</v>
      </c>
      <c r="X414" s="16">
        <f t="shared" ref="X414:X477" ca="1" si="98">IF(X413=MIN(U413:X413), N414+M414, X413)</f>
        <v>10406.630057906379</v>
      </c>
    </row>
    <row r="415" spans="9:24">
      <c r="I415" s="15">
        <v>390</v>
      </c>
      <c r="J415" s="16">
        <f t="shared" ca="1" si="85"/>
        <v>65.903767829828567</v>
      </c>
      <c r="K415" s="16">
        <f t="shared" ca="1" si="90"/>
        <v>10381.651881708165</v>
      </c>
      <c r="L415" s="16">
        <f t="shared" ca="1" si="91"/>
        <v>10381.651881708165</v>
      </c>
      <c r="M415" s="16">
        <f t="shared" ca="1" si="92"/>
        <v>10447.093141313886</v>
      </c>
      <c r="N415" s="16">
        <f t="shared" ca="1" si="86"/>
        <v>9.205321227814391</v>
      </c>
      <c r="O415" s="16">
        <f t="shared" ca="1" si="87"/>
        <v>10456.298462541701</v>
      </c>
      <c r="P415" s="16">
        <f t="shared" ca="1" si="93"/>
        <v>0</v>
      </c>
      <c r="Q415" s="16">
        <f t="shared" ca="1" si="88"/>
        <v>65.441259605720774</v>
      </c>
      <c r="R415" s="16">
        <f t="shared" ca="1" si="94"/>
        <v>74.646580833535168</v>
      </c>
      <c r="S415" s="15">
        <v>390</v>
      </c>
      <c r="T415" s="15">
        <f t="shared" ca="1" si="89"/>
        <v>3</v>
      </c>
      <c r="U415" s="16">
        <f t="shared" ca="1" si="95"/>
        <v>10384.434382060501</v>
      </c>
      <c r="V415" s="16">
        <f t="shared" ca="1" si="96"/>
        <v>10318.940798385371</v>
      </c>
      <c r="W415" s="16">
        <f t="shared" ca="1" si="97"/>
        <v>10456.298462541701</v>
      </c>
      <c r="X415" s="16">
        <f t="shared" ca="1" si="98"/>
        <v>10406.630057906379</v>
      </c>
    </row>
    <row r="416" spans="9:24">
      <c r="I416" s="15">
        <v>391</v>
      </c>
      <c r="J416" s="16">
        <f t="shared" ca="1" si="85"/>
        <v>4.1842633949225165</v>
      </c>
      <c r="K416" s="16">
        <f t="shared" ca="1" si="90"/>
        <v>10385.836145103087</v>
      </c>
      <c r="L416" s="16">
        <f t="shared" ca="1" si="91"/>
        <v>10385.836145103087</v>
      </c>
      <c r="M416" s="16">
        <f t="shared" ca="1" si="92"/>
        <v>10454.550239869512</v>
      </c>
      <c r="N416" s="16">
        <f t="shared" ca="1" si="86"/>
        <v>9.9892240395141485</v>
      </c>
      <c r="O416" s="16">
        <f t="shared" ca="1" si="87"/>
        <v>10464.539463909026</v>
      </c>
      <c r="P416" s="16">
        <f t="shared" ca="1" si="93"/>
        <v>0</v>
      </c>
      <c r="Q416" s="16">
        <f t="shared" ca="1" si="88"/>
        <v>68.714094766424566</v>
      </c>
      <c r="R416" s="16">
        <f t="shared" ca="1" si="94"/>
        <v>78.703318805938721</v>
      </c>
      <c r="S416" s="15">
        <v>391</v>
      </c>
      <c r="T416" s="15">
        <f t="shared" ca="1" si="89"/>
        <v>2</v>
      </c>
      <c r="U416" s="16">
        <f t="shared" ca="1" si="95"/>
        <v>10384.434382060501</v>
      </c>
      <c r="V416" s="16">
        <f t="shared" ca="1" si="96"/>
        <v>10464.539463909026</v>
      </c>
      <c r="W416" s="16">
        <f t="shared" ca="1" si="97"/>
        <v>10456.298462541701</v>
      </c>
      <c r="X416" s="16">
        <f t="shared" ca="1" si="98"/>
        <v>10406.630057906379</v>
      </c>
    </row>
    <row r="417" spans="9:24">
      <c r="I417" s="15">
        <v>392</v>
      </c>
      <c r="J417" s="16">
        <f t="shared" ca="1" si="85"/>
        <v>12.045148656554586</v>
      </c>
      <c r="K417" s="16">
        <f t="shared" ca="1" si="90"/>
        <v>10397.881293759641</v>
      </c>
      <c r="L417" s="16">
        <f t="shared" ca="1" si="91"/>
        <v>10397.881293759641</v>
      </c>
      <c r="M417" s="16">
        <f t="shared" ca="1" si="92"/>
        <v>10447.097181131832</v>
      </c>
      <c r="N417" s="16">
        <f t="shared" ca="1" si="86"/>
        <v>5.7932744453723846</v>
      </c>
      <c r="O417" s="16">
        <f t="shared" ca="1" si="87"/>
        <v>10452.890455577204</v>
      </c>
      <c r="P417" s="16">
        <f t="shared" ca="1" si="93"/>
        <v>0</v>
      </c>
      <c r="Q417" s="16">
        <f t="shared" ca="1" si="88"/>
        <v>49.215887372191027</v>
      </c>
      <c r="R417" s="16">
        <f t="shared" ca="1" si="94"/>
        <v>55.00916181756341</v>
      </c>
      <c r="S417" s="15">
        <v>392</v>
      </c>
      <c r="T417" s="15">
        <f t="shared" ca="1" si="89"/>
        <v>1</v>
      </c>
      <c r="U417" s="16">
        <f t="shared" ca="1" si="95"/>
        <v>10452.890455577204</v>
      </c>
      <c r="V417" s="16">
        <f t="shared" ca="1" si="96"/>
        <v>10464.539463909026</v>
      </c>
      <c r="W417" s="16">
        <f t="shared" ca="1" si="97"/>
        <v>10456.298462541701</v>
      </c>
      <c r="X417" s="16">
        <f t="shared" ca="1" si="98"/>
        <v>10406.630057906379</v>
      </c>
    </row>
    <row r="418" spans="9:24">
      <c r="I418" s="15">
        <v>393</v>
      </c>
      <c r="J418" s="16">
        <f t="shared" ca="1" si="85"/>
        <v>49.004583573198197</v>
      </c>
      <c r="K418" s="16">
        <f t="shared" ca="1" si="90"/>
        <v>10446.885877332839</v>
      </c>
      <c r="L418" s="16">
        <f t="shared" ca="1" si="91"/>
        <v>10446.885877332839</v>
      </c>
      <c r="M418" s="16">
        <f t="shared" ca="1" si="92"/>
        <v>10489.547568021584</v>
      </c>
      <c r="N418" s="16">
        <f t="shared" ca="1" si="86"/>
        <v>7.823607113269194</v>
      </c>
      <c r="O418" s="16">
        <f t="shared" ca="1" si="87"/>
        <v>10497.371175134853</v>
      </c>
      <c r="P418" s="16">
        <f t="shared" ca="1" si="93"/>
        <v>0</v>
      </c>
      <c r="Q418" s="16">
        <f t="shared" ca="1" si="88"/>
        <v>42.661690688744535</v>
      </c>
      <c r="R418" s="16">
        <f t="shared" ca="1" si="94"/>
        <v>50.485297802013733</v>
      </c>
      <c r="S418" s="15">
        <v>393</v>
      </c>
      <c r="T418" s="15">
        <f t="shared" ca="1" si="89"/>
        <v>4</v>
      </c>
      <c r="U418" s="16">
        <f t="shared" ca="1" si="95"/>
        <v>10452.890455577204</v>
      </c>
      <c r="V418" s="16">
        <f t="shared" ca="1" si="96"/>
        <v>10464.539463909026</v>
      </c>
      <c r="W418" s="16">
        <f t="shared" ca="1" si="97"/>
        <v>10456.298462541701</v>
      </c>
      <c r="X418" s="16">
        <f t="shared" ca="1" si="98"/>
        <v>10497.371175134853</v>
      </c>
    </row>
    <row r="419" spans="9:24">
      <c r="I419" s="15">
        <v>394</v>
      </c>
      <c r="J419" s="16">
        <f t="shared" ca="1" si="85"/>
        <v>64.336117748028585</v>
      </c>
      <c r="K419" s="16">
        <f t="shared" ca="1" si="90"/>
        <v>10511.221995080869</v>
      </c>
      <c r="L419" s="16">
        <f t="shared" ca="1" si="91"/>
        <v>10511.221995080869</v>
      </c>
      <c r="M419" s="16">
        <f t="shared" ca="1" si="92"/>
        <v>10559.943650821533</v>
      </c>
      <c r="N419" s="16">
        <f t="shared" ca="1" si="86"/>
        <v>5.8309508930804572</v>
      </c>
      <c r="O419" s="16">
        <f t="shared" ca="1" si="87"/>
        <v>10565.774601714613</v>
      </c>
      <c r="P419" s="16">
        <f t="shared" ca="1" si="93"/>
        <v>0</v>
      </c>
      <c r="Q419" s="16">
        <f t="shared" ca="1" si="88"/>
        <v>48.721655740664772</v>
      </c>
      <c r="R419" s="16">
        <f t="shared" ca="1" si="94"/>
        <v>54.552606633745228</v>
      </c>
      <c r="S419" s="15">
        <v>394</v>
      </c>
      <c r="T419" s="15">
        <f t="shared" ca="1" si="89"/>
        <v>1</v>
      </c>
      <c r="U419" s="16">
        <f t="shared" ca="1" si="95"/>
        <v>10565.774601714613</v>
      </c>
      <c r="V419" s="16">
        <f t="shared" ca="1" si="96"/>
        <v>10464.539463909026</v>
      </c>
      <c r="W419" s="16">
        <f t="shared" ca="1" si="97"/>
        <v>10456.298462541701</v>
      </c>
      <c r="X419" s="16">
        <f t="shared" ca="1" si="98"/>
        <v>10497.371175134853</v>
      </c>
    </row>
    <row r="420" spans="9:24">
      <c r="I420" s="15">
        <v>395</v>
      </c>
      <c r="J420" s="16">
        <f t="shared" ca="1" si="85"/>
        <v>49.611066478739794</v>
      </c>
      <c r="K420" s="16">
        <f t="shared" ca="1" si="90"/>
        <v>10560.833061559608</v>
      </c>
      <c r="L420" s="16">
        <f t="shared" ca="1" si="91"/>
        <v>10560.833061559608</v>
      </c>
      <c r="M420" s="16">
        <f t="shared" ca="1" si="92"/>
        <v>10620.36244764289</v>
      </c>
      <c r="N420" s="16">
        <f t="shared" ca="1" si="86"/>
        <v>8.2387633619078144</v>
      </c>
      <c r="O420" s="16">
        <f t="shared" ca="1" si="87"/>
        <v>10628.601211004798</v>
      </c>
      <c r="P420" s="16">
        <f t="shared" ca="1" si="93"/>
        <v>0</v>
      </c>
      <c r="Q420" s="16">
        <f t="shared" ca="1" si="88"/>
        <v>59.529386083282297</v>
      </c>
      <c r="R420" s="16">
        <f t="shared" ca="1" si="94"/>
        <v>67.768149445190119</v>
      </c>
      <c r="S420" s="15">
        <v>395</v>
      </c>
      <c r="T420" s="15">
        <f t="shared" ca="1" si="89"/>
        <v>3</v>
      </c>
      <c r="U420" s="16">
        <f t="shared" ca="1" si="95"/>
        <v>10565.774601714613</v>
      </c>
      <c r="V420" s="16">
        <f t="shared" ca="1" si="96"/>
        <v>10464.539463909026</v>
      </c>
      <c r="W420" s="16">
        <f t="shared" ca="1" si="97"/>
        <v>10628.601211004798</v>
      </c>
      <c r="X420" s="16">
        <f t="shared" ca="1" si="98"/>
        <v>10497.371175134853</v>
      </c>
    </row>
    <row r="421" spans="9:24">
      <c r="I421" s="15">
        <v>396</v>
      </c>
      <c r="J421" s="16">
        <f t="shared" ca="1" si="85"/>
        <v>2.4007393093498814</v>
      </c>
      <c r="K421" s="16">
        <f t="shared" ca="1" si="90"/>
        <v>10563.233800868958</v>
      </c>
      <c r="L421" s="16">
        <f t="shared" ca="1" si="91"/>
        <v>10563.233800868958</v>
      </c>
      <c r="M421" s="16">
        <f t="shared" ca="1" si="92"/>
        <v>10639.760301356049</v>
      </c>
      <c r="N421" s="16">
        <f t="shared" ca="1" si="86"/>
        <v>9.4791340076020187</v>
      </c>
      <c r="O421" s="16">
        <f t="shared" ca="1" si="87"/>
        <v>10649.239435363652</v>
      </c>
      <c r="P421" s="16">
        <f t="shared" ca="1" si="93"/>
        <v>0</v>
      </c>
      <c r="Q421" s="16">
        <f t="shared" ca="1" si="88"/>
        <v>76.526500487090473</v>
      </c>
      <c r="R421" s="16">
        <f t="shared" ca="1" si="94"/>
        <v>86.005634494692487</v>
      </c>
      <c r="S421" s="15">
        <v>396</v>
      </c>
      <c r="T421" s="15">
        <f t="shared" ca="1" si="89"/>
        <v>2</v>
      </c>
      <c r="U421" s="16">
        <f t="shared" ca="1" si="95"/>
        <v>10565.774601714613</v>
      </c>
      <c r="V421" s="16">
        <f t="shared" ca="1" si="96"/>
        <v>10649.239435363652</v>
      </c>
      <c r="W421" s="16">
        <f t="shared" ca="1" si="97"/>
        <v>10628.601211004798</v>
      </c>
      <c r="X421" s="16">
        <f t="shared" ca="1" si="98"/>
        <v>10497.371175134853</v>
      </c>
    </row>
    <row r="422" spans="9:24">
      <c r="I422" s="15">
        <v>397</v>
      </c>
      <c r="J422" s="16">
        <f t="shared" ca="1" si="85"/>
        <v>5.0913608808897024</v>
      </c>
      <c r="K422" s="16">
        <f t="shared" ca="1" si="90"/>
        <v>10568.325161749848</v>
      </c>
      <c r="L422" s="16">
        <f t="shared" ca="1" si="91"/>
        <v>10568.325161749848</v>
      </c>
      <c r="M422" s="16">
        <f t="shared" ca="1" si="92"/>
        <v>10648.593490489717</v>
      </c>
      <c r="N422" s="16">
        <f t="shared" ca="1" si="86"/>
        <v>9.5252793104299709</v>
      </c>
      <c r="O422" s="16">
        <f t="shared" ca="1" si="87"/>
        <v>10658.118769800147</v>
      </c>
      <c r="P422" s="16">
        <f t="shared" ca="1" si="93"/>
        <v>0</v>
      </c>
      <c r="Q422" s="16">
        <f t="shared" ca="1" si="88"/>
        <v>80.268328739868025</v>
      </c>
      <c r="R422" s="16">
        <f t="shared" ca="1" si="94"/>
        <v>89.793608050297991</v>
      </c>
      <c r="S422" s="15">
        <v>397</v>
      </c>
      <c r="T422" s="15">
        <f t="shared" ca="1" si="89"/>
        <v>4</v>
      </c>
      <c r="U422" s="16">
        <f t="shared" ca="1" si="95"/>
        <v>10565.774601714613</v>
      </c>
      <c r="V422" s="16">
        <f t="shared" ca="1" si="96"/>
        <v>10649.239435363652</v>
      </c>
      <c r="W422" s="16">
        <f t="shared" ca="1" si="97"/>
        <v>10628.601211004798</v>
      </c>
      <c r="X422" s="16">
        <f t="shared" ca="1" si="98"/>
        <v>10658.118769800147</v>
      </c>
    </row>
    <row r="423" spans="9:24">
      <c r="I423" s="15">
        <v>398</v>
      </c>
      <c r="J423" s="16">
        <f t="shared" ca="1" si="85"/>
        <v>2.5696832035060608</v>
      </c>
      <c r="K423" s="16">
        <f t="shared" ca="1" si="90"/>
        <v>10570.894844953355</v>
      </c>
      <c r="L423" s="16">
        <f t="shared" ca="1" si="91"/>
        <v>10570.894844953355</v>
      </c>
      <c r="M423" s="16">
        <f t="shared" ca="1" si="92"/>
        <v>10605.896020683693</v>
      </c>
      <c r="N423" s="16">
        <f t="shared" ca="1" si="86"/>
        <v>7.4020332869379377</v>
      </c>
      <c r="O423" s="16">
        <f t="shared" ca="1" si="87"/>
        <v>10613.298053970631</v>
      </c>
      <c r="P423" s="16">
        <f t="shared" ca="1" si="93"/>
        <v>0</v>
      </c>
      <c r="Q423" s="16">
        <f t="shared" ca="1" si="88"/>
        <v>35.001175730339121</v>
      </c>
      <c r="R423" s="16">
        <f t="shared" ca="1" si="94"/>
        <v>42.403209017277057</v>
      </c>
      <c r="S423" s="15">
        <v>398</v>
      </c>
      <c r="T423" s="15">
        <f t="shared" ca="1" si="89"/>
        <v>1</v>
      </c>
      <c r="U423" s="16">
        <f t="shared" ca="1" si="95"/>
        <v>10613.298053970631</v>
      </c>
      <c r="V423" s="16">
        <f t="shared" ca="1" si="96"/>
        <v>10649.239435363652</v>
      </c>
      <c r="W423" s="16">
        <f t="shared" ca="1" si="97"/>
        <v>10628.601211004798</v>
      </c>
      <c r="X423" s="16">
        <f t="shared" ca="1" si="98"/>
        <v>10658.118769800147</v>
      </c>
    </row>
    <row r="424" spans="9:24">
      <c r="I424" s="15">
        <v>399</v>
      </c>
      <c r="J424" s="16">
        <f t="shared" ca="1" si="85"/>
        <v>1.5036974879613183</v>
      </c>
      <c r="K424" s="16">
        <f t="shared" ca="1" si="90"/>
        <v>10572.398542441317</v>
      </c>
      <c r="L424" s="16">
        <f t="shared" ca="1" si="91"/>
        <v>10613.298053970631</v>
      </c>
      <c r="M424" s="16">
        <f t="shared" ca="1" si="92"/>
        <v>10666.574052197431</v>
      </c>
      <c r="N424" s="16">
        <f t="shared" ca="1" si="86"/>
        <v>7.8859222266179909</v>
      </c>
      <c r="O424" s="16">
        <f t="shared" ca="1" si="87"/>
        <v>10674.45997442405</v>
      </c>
      <c r="P424" s="16">
        <f t="shared" ca="1" si="93"/>
        <v>40.899511529314623</v>
      </c>
      <c r="Q424" s="16">
        <f t="shared" ca="1" si="88"/>
        <v>53.27599822679899</v>
      </c>
      <c r="R424" s="16">
        <f t="shared" ca="1" si="94"/>
        <v>102.06143198273161</v>
      </c>
      <c r="S424" s="15">
        <v>399</v>
      </c>
      <c r="T424" s="15">
        <f t="shared" ca="1" si="89"/>
        <v>1</v>
      </c>
      <c r="U424" s="16">
        <f t="shared" ca="1" si="95"/>
        <v>10674.45997442405</v>
      </c>
      <c r="V424" s="16">
        <f t="shared" ca="1" si="96"/>
        <v>10649.239435363652</v>
      </c>
      <c r="W424" s="16">
        <f t="shared" ca="1" si="97"/>
        <v>10628.601211004798</v>
      </c>
      <c r="X424" s="16">
        <f t="shared" ca="1" si="98"/>
        <v>10658.118769800147</v>
      </c>
    </row>
    <row r="425" spans="9:24">
      <c r="I425" s="15">
        <v>400</v>
      </c>
      <c r="J425" s="16">
        <f t="shared" ca="1" si="85"/>
        <v>33.16414025035963</v>
      </c>
      <c r="K425" s="16">
        <f t="shared" ca="1" si="90"/>
        <v>10605.562682691676</v>
      </c>
      <c r="L425" s="16">
        <f t="shared" ca="1" si="91"/>
        <v>10628.601211004798</v>
      </c>
      <c r="M425" s="16">
        <f t="shared" ca="1" si="92"/>
        <v>10728.778528838322</v>
      </c>
      <c r="N425" s="16">
        <f t="shared" ca="1" si="86"/>
        <v>7.2937506840573869</v>
      </c>
      <c r="O425" s="16">
        <f t="shared" ca="1" si="87"/>
        <v>10736.072279522379</v>
      </c>
      <c r="P425" s="16">
        <f t="shared" ca="1" si="93"/>
        <v>23.038528313121788</v>
      </c>
      <c r="Q425" s="16">
        <f t="shared" ca="1" si="88"/>
        <v>100.17731783352372</v>
      </c>
      <c r="R425" s="16">
        <f t="shared" ca="1" si="94"/>
        <v>130.50959683070289</v>
      </c>
      <c r="S425" s="15">
        <v>400</v>
      </c>
      <c r="T425" s="15">
        <f t="shared" ca="1" si="89"/>
        <v>3</v>
      </c>
      <c r="U425" s="16">
        <f t="shared" ca="1" si="95"/>
        <v>10674.45997442405</v>
      </c>
      <c r="V425" s="16">
        <f t="shared" ca="1" si="96"/>
        <v>10649.239435363652</v>
      </c>
      <c r="W425" s="16">
        <f t="shared" ca="1" si="97"/>
        <v>10736.072279522379</v>
      </c>
      <c r="X425" s="16">
        <f t="shared" ca="1" si="98"/>
        <v>10658.118769800147</v>
      </c>
    </row>
    <row r="426" spans="9:24">
      <c r="I426" s="15">
        <v>401</v>
      </c>
      <c r="J426" s="16">
        <f t="shared" ca="1" si="85"/>
        <v>2.5593130099024113</v>
      </c>
      <c r="K426" s="16">
        <f t="shared" ca="1" si="90"/>
        <v>10608.121995701578</v>
      </c>
      <c r="L426" s="16">
        <f t="shared" ca="1" si="91"/>
        <v>10649.239435363652</v>
      </c>
      <c r="M426" s="16">
        <f t="shared" ca="1" si="92"/>
        <v>10738.197003876403</v>
      </c>
      <c r="N426" s="16">
        <f t="shared" ca="1" si="86"/>
        <v>5.1136488672801841</v>
      </c>
      <c r="O426" s="16">
        <f t="shared" ca="1" si="87"/>
        <v>10743.310652743683</v>
      </c>
      <c r="P426" s="16">
        <f t="shared" ca="1" si="93"/>
        <v>41.117439662073593</v>
      </c>
      <c r="Q426" s="16">
        <f t="shared" ca="1" si="88"/>
        <v>88.957568512751095</v>
      </c>
      <c r="R426" s="16">
        <f t="shared" ca="1" si="94"/>
        <v>135.18865704210486</v>
      </c>
      <c r="S426" s="15">
        <v>401</v>
      </c>
      <c r="T426" s="15">
        <f t="shared" ca="1" si="89"/>
        <v>2</v>
      </c>
      <c r="U426" s="16">
        <f t="shared" ca="1" si="95"/>
        <v>10674.45997442405</v>
      </c>
      <c r="V426" s="16">
        <f t="shared" ca="1" si="96"/>
        <v>10743.310652743683</v>
      </c>
      <c r="W426" s="16">
        <f t="shared" ca="1" si="97"/>
        <v>10736.072279522379</v>
      </c>
      <c r="X426" s="16">
        <f t="shared" ca="1" si="98"/>
        <v>10658.118769800147</v>
      </c>
    </row>
    <row r="427" spans="9:24">
      <c r="I427" s="15">
        <v>402</v>
      </c>
      <c r="J427" s="16">
        <f t="shared" ca="1" si="85"/>
        <v>25.558911629742713</v>
      </c>
      <c r="K427" s="16">
        <f t="shared" ca="1" si="90"/>
        <v>10633.680907331322</v>
      </c>
      <c r="L427" s="16">
        <f t="shared" ca="1" si="91"/>
        <v>10658.118769800147</v>
      </c>
      <c r="M427" s="16">
        <f t="shared" ca="1" si="92"/>
        <v>10703.417404485597</v>
      </c>
      <c r="N427" s="16">
        <f t="shared" ca="1" si="86"/>
        <v>8.6603938735770196</v>
      </c>
      <c r="O427" s="16">
        <f t="shared" ca="1" si="87"/>
        <v>10712.077798359174</v>
      </c>
      <c r="P427" s="16">
        <f t="shared" ca="1" si="93"/>
        <v>24.437862468825188</v>
      </c>
      <c r="Q427" s="16">
        <f t="shared" ca="1" si="88"/>
        <v>45.298634685450445</v>
      </c>
      <c r="R427" s="16">
        <f t="shared" ca="1" si="94"/>
        <v>78.396891027852661</v>
      </c>
      <c r="S427" s="15">
        <v>402</v>
      </c>
      <c r="T427" s="15">
        <f t="shared" ca="1" si="89"/>
        <v>4</v>
      </c>
      <c r="U427" s="16">
        <f t="shared" ca="1" si="95"/>
        <v>10674.45997442405</v>
      </c>
      <c r="V427" s="16">
        <f t="shared" ca="1" si="96"/>
        <v>10743.310652743683</v>
      </c>
      <c r="W427" s="16">
        <f t="shared" ca="1" si="97"/>
        <v>10736.072279522379</v>
      </c>
      <c r="X427" s="16">
        <f t="shared" ca="1" si="98"/>
        <v>10712.077798359174</v>
      </c>
    </row>
    <row r="428" spans="9:24">
      <c r="I428" s="15">
        <v>403</v>
      </c>
      <c r="J428" s="16">
        <f t="shared" ca="1" si="85"/>
        <v>36.37161075254847</v>
      </c>
      <c r="K428" s="16">
        <f t="shared" ca="1" si="90"/>
        <v>10670.05251808387</v>
      </c>
      <c r="L428" s="16">
        <f t="shared" ca="1" si="91"/>
        <v>10674.45997442405</v>
      </c>
      <c r="M428" s="16">
        <f t="shared" ca="1" si="92"/>
        <v>10761.934887614574</v>
      </c>
      <c r="N428" s="16">
        <f t="shared" ca="1" si="86"/>
        <v>8.7757388839117247</v>
      </c>
      <c r="O428" s="16">
        <f t="shared" ca="1" si="87"/>
        <v>10770.710626498485</v>
      </c>
      <c r="P428" s="16">
        <f t="shared" ca="1" si="93"/>
        <v>4.4074563401791238</v>
      </c>
      <c r="Q428" s="16">
        <f t="shared" ca="1" si="88"/>
        <v>87.47491319052375</v>
      </c>
      <c r="R428" s="16">
        <f t="shared" ca="1" si="94"/>
        <v>100.6581084146146</v>
      </c>
      <c r="S428" s="15">
        <v>403</v>
      </c>
      <c r="T428" s="15">
        <f t="shared" ca="1" si="89"/>
        <v>1</v>
      </c>
      <c r="U428" s="16">
        <f t="shared" ca="1" si="95"/>
        <v>10770.710626498485</v>
      </c>
      <c r="V428" s="16">
        <f t="shared" ca="1" si="96"/>
        <v>10743.310652743683</v>
      </c>
      <c r="W428" s="16">
        <f t="shared" ca="1" si="97"/>
        <v>10736.072279522379</v>
      </c>
      <c r="X428" s="16">
        <f t="shared" ca="1" si="98"/>
        <v>10712.077798359174</v>
      </c>
    </row>
    <row r="429" spans="9:24">
      <c r="I429" s="15">
        <v>404</v>
      </c>
      <c r="J429" s="16">
        <f t="shared" ca="1" si="85"/>
        <v>83.180871411107063</v>
      </c>
      <c r="K429" s="16">
        <f t="shared" ca="1" si="90"/>
        <v>10753.233389494977</v>
      </c>
      <c r="L429" s="16">
        <f t="shared" ca="1" si="91"/>
        <v>10753.233389494977</v>
      </c>
      <c r="M429" s="16">
        <f t="shared" ca="1" si="92"/>
        <v>10814.388068740074</v>
      </c>
      <c r="N429" s="16">
        <f t="shared" ca="1" si="86"/>
        <v>7.694792299828384</v>
      </c>
      <c r="O429" s="16">
        <f t="shared" ca="1" si="87"/>
        <v>10822.082861039902</v>
      </c>
      <c r="P429" s="16">
        <f t="shared" ca="1" si="93"/>
        <v>0</v>
      </c>
      <c r="Q429" s="16">
        <f t="shared" ca="1" si="88"/>
        <v>61.154679245097959</v>
      </c>
      <c r="R429" s="16">
        <f t="shared" ca="1" si="94"/>
        <v>68.849471544926345</v>
      </c>
      <c r="S429" s="15">
        <v>404</v>
      </c>
      <c r="T429" s="15">
        <f t="shared" ca="1" si="89"/>
        <v>4</v>
      </c>
      <c r="U429" s="16">
        <f t="shared" ca="1" si="95"/>
        <v>10770.710626498485</v>
      </c>
      <c r="V429" s="16">
        <f t="shared" ca="1" si="96"/>
        <v>10743.310652743683</v>
      </c>
      <c r="W429" s="16">
        <f t="shared" ca="1" si="97"/>
        <v>10736.072279522379</v>
      </c>
      <c r="X429" s="16">
        <f t="shared" ca="1" si="98"/>
        <v>10822.082861039902</v>
      </c>
    </row>
    <row r="430" spans="9:24">
      <c r="I430" s="15">
        <v>405</v>
      </c>
      <c r="J430" s="16">
        <f t="shared" ca="1" si="85"/>
        <v>55.552434553243792</v>
      </c>
      <c r="K430" s="16">
        <f t="shared" ca="1" si="90"/>
        <v>10808.78582404822</v>
      </c>
      <c r="L430" s="16">
        <f t="shared" ca="1" si="91"/>
        <v>10808.78582404822</v>
      </c>
      <c r="M430" s="16">
        <f t="shared" ca="1" si="92"/>
        <v>10868.423217098141</v>
      </c>
      <c r="N430" s="16">
        <f t="shared" ca="1" si="86"/>
        <v>5.5112211571437646</v>
      </c>
      <c r="O430" s="16">
        <f t="shared" ca="1" si="87"/>
        <v>10873.934438255284</v>
      </c>
      <c r="P430" s="16">
        <f t="shared" ca="1" si="93"/>
        <v>0</v>
      </c>
      <c r="Q430" s="16">
        <f t="shared" ca="1" si="88"/>
        <v>59.637393049921663</v>
      </c>
      <c r="R430" s="16">
        <f t="shared" ca="1" si="94"/>
        <v>65.148614207065421</v>
      </c>
      <c r="S430" s="15">
        <v>405</v>
      </c>
      <c r="T430" s="15">
        <f t="shared" ca="1" si="89"/>
        <v>3</v>
      </c>
      <c r="U430" s="16">
        <f t="shared" ca="1" si="95"/>
        <v>10770.710626498485</v>
      </c>
      <c r="V430" s="16">
        <f t="shared" ca="1" si="96"/>
        <v>10743.310652743683</v>
      </c>
      <c r="W430" s="16">
        <f t="shared" ca="1" si="97"/>
        <v>10873.934438255284</v>
      </c>
      <c r="X430" s="16">
        <f t="shared" ca="1" si="98"/>
        <v>10822.082861039902</v>
      </c>
    </row>
    <row r="431" spans="9:24">
      <c r="I431" s="15">
        <v>406</v>
      </c>
      <c r="J431" s="16">
        <f t="shared" ca="1" si="85"/>
        <v>20.309688353486507</v>
      </c>
      <c r="K431" s="16">
        <f t="shared" ca="1" si="90"/>
        <v>10829.095512401707</v>
      </c>
      <c r="L431" s="16">
        <f t="shared" ca="1" si="91"/>
        <v>10829.095512401707</v>
      </c>
      <c r="M431" s="16">
        <f t="shared" ca="1" si="92"/>
        <v>10877.261717631298</v>
      </c>
      <c r="N431" s="16">
        <f t="shared" ca="1" si="86"/>
        <v>9.3757044446707845</v>
      </c>
      <c r="O431" s="16">
        <f t="shared" ca="1" si="87"/>
        <v>10886.637422075968</v>
      </c>
      <c r="P431" s="16">
        <f t="shared" ca="1" si="93"/>
        <v>0</v>
      </c>
      <c r="Q431" s="16">
        <f t="shared" ca="1" si="88"/>
        <v>48.166205229590702</v>
      </c>
      <c r="R431" s="16">
        <f t="shared" ca="1" si="94"/>
        <v>57.54190967426149</v>
      </c>
      <c r="S431" s="15">
        <v>406</v>
      </c>
      <c r="T431" s="15">
        <f t="shared" ca="1" si="89"/>
        <v>2</v>
      </c>
      <c r="U431" s="16">
        <f t="shared" ca="1" si="95"/>
        <v>10770.710626498485</v>
      </c>
      <c r="V431" s="16">
        <f t="shared" ca="1" si="96"/>
        <v>10886.637422075968</v>
      </c>
      <c r="W431" s="16">
        <f t="shared" ca="1" si="97"/>
        <v>10873.934438255284</v>
      </c>
      <c r="X431" s="16">
        <f t="shared" ca="1" si="98"/>
        <v>10822.082861039902</v>
      </c>
    </row>
    <row r="432" spans="9:24">
      <c r="I432" s="15">
        <v>407</v>
      </c>
      <c r="J432" s="16">
        <f t="shared" ca="1" si="85"/>
        <v>5.12774722536175</v>
      </c>
      <c r="K432" s="16">
        <f t="shared" ca="1" si="90"/>
        <v>10834.22325962707</v>
      </c>
      <c r="L432" s="16">
        <f t="shared" ca="1" si="91"/>
        <v>10834.22325962707</v>
      </c>
      <c r="M432" s="16">
        <f t="shared" ca="1" si="92"/>
        <v>10878.195647508875</v>
      </c>
      <c r="N432" s="16">
        <f t="shared" ca="1" si="86"/>
        <v>6.1708252110362949</v>
      </c>
      <c r="O432" s="16">
        <f t="shared" ca="1" si="87"/>
        <v>10884.366472719912</v>
      </c>
      <c r="P432" s="16">
        <f t="shared" ca="1" si="93"/>
        <v>0</v>
      </c>
      <c r="Q432" s="16">
        <f t="shared" ca="1" si="88"/>
        <v>43.972387881806483</v>
      </c>
      <c r="R432" s="16">
        <f t="shared" ca="1" si="94"/>
        <v>50.143213092842778</v>
      </c>
      <c r="S432" s="15">
        <v>407</v>
      </c>
      <c r="T432" s="15">
        <f t="shared" ca="1" si="89"/>
        <v>1</v>
      </c>
      <c r="U432" s="16">
        <f t="shared" ca="1" si="95"/>
        <v>10884.366472719912</v>
      </c>
      <c r="V432" s="16">
        <f t="shared" ca="1" si="96"/>
        <v>10886.637422075968</v>
      </c>
      <c r="W432" s="16">
        <f t="shared" ca="1" si="97"/>
        <v>10873.934438255284</v>
      </c>
      <c r="X432" s="16">
        <f t="shared" ca="1" si="98"/>
        <v>10822.082861039902</v>
      </c>
    </row>
    <row r="433" spans="9:24">
      <c r="I433" s="15">
        <v>408</v>
      </c>
      <c r="J433" s="16">
        <f t="shared" ca="1" si="85"/>
        <v>20.110261390850059</v>
      </c>
      <c r="K433" s="16">
        <f t="shared" ca="1" si="90"/>
        <v>10854.333521017919</v>
      </c>
      <c r="L433" s="16">
        <f t="shared" ca="1" si="91"/>
        <v>10854.333521017919</v>
      </c>
      <c r="M433" s="16">
        <f t="shared" ca="1" si="92"/>
        <v>10909.768543731701</v>
      </c>
      <c r="N433" s="16">
        <f t="shared" ca="1" si="86"/>
        <v>7.9814177009109866</v>
      </c>
      <c r="O433" s="16">
        <f t="shared" ca="1" si="87"/>
        <v>10917.749961432612</v>
      </c>
      <c r="P433" s="16">
        <f t="shared" ca="1" si="93"/>
        <v>0</v>
      </c>
      <c r="Q433" s="16">
        <f t="shared" ca="1" si="88"/>
        <v>55.435022713781215</v>
      </c>
      <c r="R433" s="16">
        <f t="shared" ca="1" si="94"/>
        <v>63.416440414692204</v>
      </c>
      <c r="S433" s="15">
        <v>408</v>
      </c>
      <c r="T433" s="15">
        <f t="shared" ca="1" si="89"/>
        <v>4</v>
      </c>
      <c r="U433" s="16">
        <f t="shared" ca="1" si="95"/>
        <v>10884.366472719912</v>
      </c>
      <c r="V433" s="16">
        <f t="shared" ca="1" si="96"/>
        <v>10886.637422075968</v>
      </c>
      <c r="W433" s="16">
        <f t="shared" ca="1" si="97"/>
        <v>10873.934438255284</v>
      </c>
      <c r="X433" s="16">
        <f t="shared" ca="1" si="98"/>
        <v>10917.749961432612</v>
      </c>
    </row>
    <row r="434" spans="9:24">
      <c r="I434" s="15">
        <v>409</v>
      </c>
      <c r="J434" s="16">
        <f t="shared" ca="1" si="85"/>
        <v>65.143362017619467</v>
      </c>
      <c r="K434" s="16">
        <f t="shared" ca="1" si="90"/>
        <v>10919.476883035539</v>
      </c>
      <c r="L434" s="16">
        <f t="shared" ca="1" si="91"/>
        <v>10919.476883035539</v>
      </c>
      <c r="M434" s="16">
        <f t="shared" ca="1" si="92"/>
        <v>10982.976942668698</v>
      </c>
      <c r="N434" s="16">
        <f t="shared" ca="1" si="86"/>
        <v>5.8130571587202686</v>
      </c>
      <c r="O434" s="16">
        <f t="shared" ca="1" si="87"/>
        <v>10988.789999827419</v>
      </c>
      <c r="P434" s="16">
        <f t="shared" ca="1" si="93"/>
        <v>0</v>
      </c>
      <c r="Q434" s="16">
        <f t="shared" ca="1" si="88"/>
        <v>63.500059633158592</v>
      </c>
      <c r="R434" s="16">
        <f t="shared" ca="1" si="94"/>
        <v>69.313116791878855</v>
      </c>
      <c r="S434" s="15">
        <v>409</v>
      </c>
      <c r="T434" s="15">
        <f t="shared" ca="1" si="89"/>
        <v>3</v>
      </c>
      <c r="U434" s="16">
        <f t="shared" ca="1" si="95"/>
        <v>10884.366472719912</v>
      </c>
      <c r="V434" s="16">
        <f t="shared" ca="1" si="96"/>
        <v>10886.637422075968</v>
      </c>
      <c r="W434" s="16">
        <f t="shared" ca="1" si="97"/>
        <v>10988.789999827419</v>
      </c>
      <c r="X434" s="16">
        <f t="shared" ca="1" si="98"/>
        <v>10917.749961432612</v>
      </c>
    </row>
    <row r="435" spans="9:24">
      <c r="I435" s="15">
        <v>410</v>
      </c>
      <c r="J435" s="16">
        <f t="shared" ca="1" si="85"/>
        <v>3.9554794241291615</v>
      </c>
      <c r="K435" s="16">
        <f t="shared" ca="1" si="90"/>
        <v>10923.432362459667</v>
      </c>
      <c r="L435" s="16">
        <f t="shared" ca="1" si="91"/>
        <v>10923.432362459667</v>
      </c>
      <c r="M435" s="16">
        <f t="shared" ca="1" si="92"/>
        <v>10985.6671421805</v>
      </c>
      <c r="N435" s="16">
        <f t="shared" ca="1" si="86"/>
        <v>6.7472444665728126</v>
      </c>
      <c r="O435" s="16">
        <f t="shared" ca="1" si="87"/>
        <v>10992.414386647073</v>
      </c>
      <c r="P435" s="16">
        <f t="shared" ca="1" si="93"/>
        <v>0</v>
      </c>
      <c r="Q435" s="16">
        <f t="shared" ca="1" si="88"/>
        <v>62.234779720832577</v>
      </c>
      <c r="R435" s="16">
        <f t="shared" ca="1" si="94"/>
        <v>68.982024187405386</v>
      </c>
      <c r="S435" s="15">
        <v>410</v>
      </c>
      <c r="T435" s="15">
        <f t="shared" ca="1" si="89"/>
        <v>1</v>
      </c>
      <c r="U435" s="16">
        <f t="shared" ca="1" si="95"/>
        <v>10992.414386647073</v>
      </c>
      <c r="V435" s="16">
        <f t="shared" ca="1" si="96"/>
        <v>10886.637422075968</v>
      </c>
      <c r="W435" s="16">
        <f t="shared" ca="1" si="97"/>
        <v>10988.789999827419</v>
      </c>
      <c r="X435" s="16">
        <f t="shared" ca="1" si="98"/>
        <v>10917.749961432612</v>
      </c>
    </row>
    <row r="436" spans="9:24">
      <c r="I436" s="15">
        <v>411</v>
      </c>
      <c r="J436" s="16">
        <f t="shared" ca="1" si="85"/>
        <v>33.770479304049601</v>
      </c>
      <c r="K436" s="16">
        <f t="shared" ca="1" si="90"/>
        <v>10957.202841763718</v>
      </c>
      <c r="L436" s="16">
        <f t="shared" ca="1" si="91"/>
        <v>10957.202841763718</v>
      </c>
      <c r="M436" s="16">
        <f t="shared" ca="1" si="92"/>
        <v>11013.033723589886</v>
      </c>
      <c r="N436" s="16">
        <f t="shared" ca="1" si="86"/>
        <v>8.7992525742351209</v>
      </c>
      <c r="O436" s="16">
        <f t="shared" ca="1" si="87"/>
        <v>11021.832976164122</v>
      </c>
      <c r="P436" s="16">
        <f t="shared" ca="1" si="93"/>
        <v>0</v>
      </c>
      <c r="Q436" s="16">
        <f t="shared" ca="1" si="88"/>
        <v>55.830881826167925</v>
      </c>
      <c r="R436" s="16">
        <f t="shared" ca="1" si="94"/>
        <v>64.630134400403051</v>
      </c>
      <c r="S436" s="15">
        <v>411</v>
      </c>
      <c r="T436" s="15">
        <f t="shared" ca="1" si="89"/>
        <v>2</v>
      </c>
      <c r="U436" s="16">
        <f t="shared" ca="1" si="95"/>
        <v>10992.414386647073</v>
      </c>
      <c r="V436" s="16">
        <f t="shared" ca="1" si="96"/>
        <v>11021.832976164122</v>
      </c>
      <c r="W436" s="16">
        <f t="shared" ca="1" si="97"/>
        <v>10988.789999827419</v>
      </c>
      <c r="X436" s="16">
        <f t="shared" ca="1" si="98"/>
        <v>10917.749961432612</v>
      </c>
    </row>
    <row r="437" spans="9:24">
      <c r="I437" s="15">
        <v>412</v>
      </c>
      <c r="J437" s="16">
        <f t="shared" ca="1" si="85"/>
        <v>32.9390942426027</v>
      </c>
      <c r="K437" s="16">
        <f t="shared" ca="1" si="90"/>
        <v>10990.141936006321</v>
      </c>
      <c r="L437" s="16">
        <f t="shared" ca="1" si="91"/>
        <v>10990.141936006321</v>
      </c>
      <c r="M437" s="16">
        <f t="shared" ca="1" si="92"/>
        <v>11032.377009738097</v>
      </c>
      <c r="N437" s="16">
        <f t="shared" ca="1" si="86"/>
        <v>7.2942649903791494</v>
      </c>
      <c r="O437" s="16">
        <f t="shared" ca="1" si="87"/>
        <v>11039.671274728476</v>
      </c>
      <c r="P437" s="16">
        <f t="shared" ca="1" si="93"/>
        <v>0</v>
      </c>
      <c r="Q437" s="16">
        <f t="shared" ca="1" si="88"/>
        <v>42.235073731775941</v>
      </c>
      <c r="R437" s="16">
        <f t="shared" ca="1" si="94"/>
        <v>49.529338722155089</v>
      </c>
      <c r="S437" s="15">
        <v>412</v>
      </c>
      <c r="T437" s="15">
        <f t="shared" ca="1" si="89"/>
        <v>4</v>
      </c>
      <c r="U437" s="16">
        <f t="shared" ca="1" si="95"/>
        <v>10992.414386647073</v>
      </c>
      <c r="V437" s="16">
        <f t="shared" ca="1" si="96"/>
        <v>11021.832976164122</v>
      </c>
      <c r="W437" s="16">
        <f t="shared" ca="1" si="97"/>
        <v>10988.789999827419</v>
      </c>
      <c r="X437" s="16">
        <f t="shared" ca="1" si="98"/>
        <v>11039.671274728476</v>
      </c>
    </row>
    <row r="438" spans="9:24">
      <c r="I438" s="15">
        <v>413</v>
      </c>
      <c r="J438" s="16">
        <f t="shared" ca="1" si="85"/>
        <v>70.069340216949996</v>
      </c>
      <c r="K438" s="16">
        <f t="shared" ca="1" si="90"/>
        <v>11060.211276223272</v>
      </c>
      <c r="L438" s="16">
        <f t="shared" ca="1" si="91"/>
        <v>11060.211276223272</v>
      </c>
      <c r="M438" s="16">
        <f t="shared" ca="1" si="92"/>
        <v>11112.532687763904</v>
      </c>
      <c r="N438" s="16">
        <f t="shared" ca="1" si="86"/>
        <v>7.2277397037434934</v>
      </c>
      <c r="O438" s="16">
        <f t="shared" ca="1" si="87"/>
        <v>11119.760427467647</v>
      </c>
      <c r="P438" s="16">
        <f t="shared" ca="1" si="93"/>
        <v>0</v>
      </c>
      <c r="Q438" s="16">
        <f t="shared" ca="1" si="88"/>
        <v>52.321411540631118</v>
      </c>
      <c r="R438" s="16">
        <f t="shared" ca="1" si="94"/>
        <v>59.549151244374613</v>
      </c>
      <c r="S438" s="15">
        <v>413</v>
      </c>
      <c r="T438" s="15">
        <f t="shared" ca="1" si="89"/>
        <v>3</v>
      </c>
      <c r="U438" s="16">
        <f t="shared" ca="1" si="95"/>
        <v>10992.414386647073</v>
      </c>
      <c r="V438" s="16">
        <f t="shared" ca="1" si="96"/>
        <v>11021.832976164122</v>
      </c>
      <c r="W438" s="16">
        <f t="shared" ca="1" si="97"/>
        <v>11119.760427467647</v>
      </c>
      <c r="X438" s="16">
        <f t="shared" ca="1" si="98"/>
        <v>11039.671274728476</v>
      </c>
    </row>
    <row r="439" spans="9:24">
      <c r="I439" s="15">
        <v>414</v>
      </c>
      <c r="J439" s="16">
        <f t="shared" ca="1" si="85"/>
        <v>7.4863657912439274</v>
      </c>
      <c r="K439" s="16">
        <f t="shared" ca="1" si="90"/>
        <v>11067.697642014517</v>
      </c>
      <c r="L439" s="16">
        <f t="shared" ca="1" si="91"/>
        <v>11067.697642014517</v>
      </c>
      <c r="M439" s="16">
        <f t="shared" ca="1" si="92"/>
        <v>11122.275266555571</v>
      </c>
      <c r="N439" s="16">
        <f t="shared" ca="1" si="86"/>
        <v>5.6771361178540296</v>
      </c>
      <c r="O439" s="16">
        <f t="shared" ca="1" si="87"/>
        <v>11127.952402673425</v>
      </c>
      <c r="P439" s="16">
        <f t="shared" ca="1" si="93"/>
        <v>0</v>
      </c>
      <c r="Q439" s="16">
        <f t="shared" ca="1" si="88"/>
        <v>54.577624541054696</v>
      </c>
      <c r="R439" s="16">
        <f t="shared" ca="1" si="94"/>
        <v>60.254760658908722</v>
      </c>
      <c r="S439" s="15">
        <v>414</v>
      </c>
      <c r="T439" s="15">
        <f t="shared" ca="1" si="89"/>
        <v>1</v>
      </c>
      <c r="U439" s="16">
        <f t="shared" ca="1" si="95"/>
        <v>11127.952402673425</v>
      </c>
      <c r="V439" s="16">
        <f t="shared" ca="1" si="96"/>
        <v>11021.832976164122</v>
      </c>
      <c r="W439" s="16">
        <f t="shared" ca="1" si="97"/>
        <v>11119.760427467647</v>
      </c>
      <c r="X439" s="16">
        <f t="shared" ca="1" si="98"/>
        <v>11039.671274728476</v>
      </c>
    </row>
    <row r="440" spans="9:24">
      <c r="I440" s="15">
        <v>415</v>
      </c>
      <c r="J440" s="16">
        <f t="shared" ca="1" si="85"/>
        <v>1.8090490173060494</v>
      </c>
      <c r="K440" s="16">
        <f t="shared" ca="1" si="90"/>
        <v>11069.506691031822</v>
      </c>
      <c r="L440" s="16">
        <f t="shared" ca="1" si="91"/>
        <v>11069.506691031822</v>
      </c>
      <c r="M440" s="16">
        <f t="shared" ca="1" si="92"/>
        <v>11128.609063121332</v>
      </c>
      <c r="N440" s="16">
        <f t="shared" ca="1" si="86"/>
        <v>8.4681129355041769</v>
      </c>
      <c r="O440" s="16">
        <f t="shared" ca="1" si="87"/>
        <v>11137.077176056837</v>
      </c>
      <c r="P440" s="16">
        <f t="shared" ca="1" si="93"/>
        <v>0</v>
      </c>
      <c r="Q440" s="16">
        <f t="shared" ca="1" si="88"/>
        <v>59.102372089510503</v>
      </c>
      <c r="R440" s="16">
        <f t="shared" ca="1" si="94"/>
        <v>67.570485025014676</v>
      </c>
      <c r="S440" s="15">
        <v>415</v>
      </c>
      <c r="T440" s="15">
        <f t="shared" ca="1" si="89"/>
        <v>2</v>
      </c>
      <c r="U440" s="16">
        <f t="shared" ca="1" si="95"/>
        <v>11127.952402673425</v>
      </c>
      <c r="V440" s="16">
        <f t="shared" ca="1" si="96"/>
        <v>11137.077176056837</v>
      </c>
      <c r="W440" s="16">
        <f t="shared" ca="1" si="97"/>
        <v>11119.760427467647</v>
      </c>
      <c r="X440" s="16">
        <f t="shared" ca="1" si="98"/>
        <v>11039.671274728476</v>
      </c>
    </row>
    <row r="441" spans="9:24">
      <c r="I441" s="15">
        <v>416</v>
      </c>
      <c r="J441" s="16">
        <f t="shared" ca="1" si="85"/>
        <v>55.42356380902163</v>
      </c>
      <c r="K441" s="16">
        <f t="shared" ca="1" si="90"/>
        <v>11124.930254840843</v>
      </c>
      <c r="L441" s="16">
        <f t="shared" ca="1" si="91"/>
        <v>11124.930254840843</v>
      </c>
      <c r="M441" s="16">
        <f t="shared" ca="1" si="92"/>
        <v>11157.222004602991</v>
      </c>
      <c r="N441" s="16">
        <f t="shared" ca="1" si="86"/>
        <v>5.0226200316438776</v>
      </c>
      <c r="O441" s="16">
        <f t="shared" ca="1" si="87"/>
        <v>11162.244624634635</v>
      </c>
      <c r="P441" s="16">
        <f t="shared" ca="1" si="93"/>
        <v>0</v>
      </c>
      <c r="Q441" s="16">
        <f t="shared" ca="1" si="88"/>
        <v>32.291749762147475</v>
      </c>
      <c r="R441" s="16">
        <f t="shared" ca="1" si="94"/>
        <v>37.31436979379135</v>
      </c>
      <c r="S441" s="15">
        <v>416</v>
      </c>
      <c r="T441" s="15">
        <f t="shared" ca="1" si="89"/>
        <v>4</v>
      </c>
      <c r="U441" s="16">
        <f t="shared" ca="1" si="95"/>
        <v>11127.952402673425</v>
      </c>
      <c r="V441" s="16">
        <f t="shared" ca="1" si="96"/>
        <v>11137.077176056837</v>
      </c>
      <c r="W441" s="16">
        <f t="shared" ca="1" si="97"/>
        <v>11119.760427467647</v>
      </c>
      <c r="X441" s="16">
        <f t="shared" ca="1" si="98"/>
        <v>11162.244624634635</v>
      </c>
    </row>
    <row r="442" spans="9:24">
      <c r="I442" s="15">
        <v>417</v>
      </c>
      <c r="J442" s="16">
        <f t="shared" ca="1" si="85"/>
        <v>2.1853656082819484</v>
      </c>
      <c r="K442" s="16">
        <f t="shared" ca="1" si="90"/>
        <v>11127.115620449125</v>
      </c>
      <c r="L442" s="16">
        <f t="shared" ca="1" si="91"/>
        <v>11127.115620449125</v>
      </c>
      <c r="M442" s="16">
        <f t="shared" ca="1" si="92"/>
        <v>11211.863478528259</v>
      </c>
      <c r="N442" s="16">
        <f t="shared" ca="1" si="86"/>
        <v>8.6238523773311986</v>
      </c>
      <c r="O442" s="16">
        <f t="shared" ca="1" si="87"/>
        <v>11220.487330905591</v>
      </c>
      <c r="P442" s="16">
        <f t="shared" ca="1" si="93"/>
        <v>0</v>
      </c>
      <c r="Q442" s="16">
        <f t="shared" ca="1" si="88"/>
        <v>84.747858079133366</v>
      </c>
      <c r="R442" s="16">
        <f t="shared" ca="1" si="94"/>
        <v>93.371710456464569</v>
      </c>
      <c r="S442" s="15">
        <v>417</v>
      </c>
      <c r="T442" s="15">
        <f t="shared" ca="1" si="89"/>
        <v>3</v>
      </c>
      <c r="U442" s="16">
        <f t="shared" ca="1" si="95"/>
        <v>11127.952402673425</v>
      </c>
      <c r="V442" s="16">
        <f t="shared" ca="1" si="96"/>
        <v>11137.077176056837</v>
      </c>
      <c r="W442" s="16">
        <f t="shared" ca="1" si="97"/>
        <v>11220.487330905591</v>
      </c>
      <c r="X442" s="16">
        <f t="shared" ca="1" si="98"/>
        <v>11162.244624634635</v>
      </c>
    </row>
    <row r="443" spans="9:24">
      <c r="I443" s="15">
        <v>418</v>
      </c>
      <c r="J443" s="16">
        <f t="shared" ca="1" si="85"/>
        <v>61.049319084606211</v>
      </c>
      <c r="K443" s="16">
        <f t="shared" ca="1" si="90"/>
        <v>11188.164939533732</v>
      </c>
      <c r="L443" s="16">
        <f t="shared" ca="1" si="91"/>
        <v>11188.164939533732</v>
      </c>
      <c r="M443" s="16">
        <f t="shared" ca="1" si="92"/>
        <v>11244.935726118167</v>
      </c>
      <c r="N443" s="16">
        <f t="shared" ca="1" si="86"/>
        <v>7.9223177785687806</v>
      </c>
      <c r="O443" s="16">
        <f t="shared" ca="1" si="87"/>
        <v>11252.858043896735</v>
      </c>
      <c r="P443" s="16">
        <f t="shared" ca="1" si="93"/>
        <v>0</v>
      </c>
      <c r="Q443" s="16">
        <f t="shared" ca="1" si="88"/>
        <v>56.770786584434653</v>
      </c>
      <c r="R443" s="16">
        <f t="shared" ca="1" si="94"/>
        <v>64.693104363003428</v>
      </c>
      <c r="S443" s="15">
        <v>418</v>
      </c>
      <c r="T443" s="15">
        <f t="shared" ca="1" si="89"/>
        <v>1</v>
      </c>
      <c r="U443" s="16">
        <f t="shared" ca="1" si="95"/>
        <v>11252.858043896735</v>
      </c>
      <c r="V443" s="16">
        <f t="shared" ca="1" si="96"/>
        <v>11137.077176056837</v>
      </c>
      <c r="W443" s="16">
        <f t="shared" ca="1" si="97"/>
        <v>11220.487330905591</v>
      </c>
      <c r="X443" s="16">
        <f t="shared" ca="1" si="98"/>
        <v>11162.244624634635</v>
      </c>
    </row>
    <row r="444" spans="9:24">
      <c r="I444" s="15">
        <v>419</v>
      </c>
      <c r="J444" s="16">
        <f t="shared" ca="1" si="85"/>
        <v>3.1745019020802228</v>
      </c>
      <c r="K444" s="16">
        <f t="shared" ca="1" si="90"/>
        <v>11191.339441435812</v>
      </c>
      <c r="L444" s="16">
        <f t="shared" ca="1" si="91"/>
        <v>11191.339441435812</v>
      </c>
      <c r="M444" s="16">
        <f t="shared" ca="1" si="92"/>
        <v>11239.182014064716</v>
      </c>
      <c r="N444" s="16">
        <f t="shared" ca="1" si="86"/>
        <v>7.6218183685411027</v>
      </c>
      <c r="O444" s="16">
        <f t="shared" ca="1" si="87"/>
        <v>11246.803832433257</v>
      </c>
      <c r="P444" s="16">
        <f t="shared" ca="1" si="93"/>
        <v>0</v>
      </c>
      <c r="Q444" s="16">
        <f t="shared" ca="1" si="88"/>
        <v>47.842572628904144</v>
      </c>
      <c r="R444" s="16">
        <f t="shared" ca="1" si="94"/>
        <v>55.46439099744525</v>
      </c>
      <c r="S444" s="15">
        <v>419</v>
      </c>
      <c r="T444" s="15">
        <f t="shared" ca="1" si="89"/>
        <v>2</v>
      </c>
      <c r="U444" s="16">
        <f t="shared" ca="1" si="95"/>
        <v>11252.858043896735</v>
      </c>
      <c r="V444" s="16">
        <f t="shared" ca="1" si="96"/>
        <v>11246.803832433257</v>
      </c>
      <c r="W444" s="16">
        <f t="shared" ca="1" si="97"/>
        <v>11220.487330905591</v>
      </c>
      <c r="X444" s="16">
        <f t="shared" ca="1" si="98"/>
        <v>11162.244624634635</v>
      </c>
    </row>
    <row r="445" spans="9:24">
      <c r="I445" s="15">
        <v>420</v>
      </c>
      <c r="J445" s="16">
        <f t="shared" ca="1" si="85"/>
        <v>4.3749289356788585</v>
      </c>
      <c r="K445" s="16">
        <f t="shared" ca="1" si="90"/>
        <v>11195.71437037149</v>
      </c>
      <c r="L445" s="16">
        <f t="shared" ca="1" si="91"/>
        <v>11195.71437037149</v>
      </c>
      <c r="M445" s="16">
        <f t="shared" ca="1" si="92"/>
        <v>11248.765273108793</v>
      </c>
      <c r="N445" s="16">
        <f t="shared" ca="1" si="86"/>
        <v>7.1745367393366735</v>
      </c>
      <c r="O445" s="16">
        <f t="shared" ca="1" si="87"/>
        <v>11255.939809848129</v>
      </c>
      <c r="P445" s="16">
        <f t="shared" ca="1" si="93"/>
        <v>0</v>
      </c>
      <c r="Q445" s="16">
        <f t="shared" ca="1" si="88"/>
        <v>53.050902737302387</v>
      </c>
      <c r="R445" s="16">
        <f t="shared" ca="1" si="94"/>
        <v>60.22543947663906</v>
      </c>
      <c r="S445" s="15">
        <v>420</v>
      </c>
      <c r="T445" s="15">
        <f t="shared" ca="1" si="89"/>
        <v>4</v>
      </c>
      <c r="U445" s="16">
        <f t="shared" ca="1" si="95"/>
        <v>11252.858043896735</v>
      </c>
      <c r="V445" s="16">
        <f t="shared" ca="1" si="96"/>
        <v>11246.803832433257</v>
      </c>
      <c r="W445" s="16">
        <f t="shared" ca="1" si="97"/>
        <v>11220.487330905591</v>
      </c>
      <c r="X445" s="16">
        <f t="shared" ca="1" si="98"/>
        <v>11255.939809848129</v>
      </c>
    </row>
    <row r="446" spans="9:24">
      <c r="I446" s="15">
        <v>421</v>
      </c>
      <c r="J446" s="16">
        <f t="shared" ca="1" si="85"/>
        <v>34.059065815632884</v>
      </c>
      <c r="K446" s="16">
        <f t="shared" ca="1" si="90"/>
        <v>11229.773436187123</v>
      </c>
      <c r="L446" s="16">
        <f t="shared" ca="1" si="91"/>
        <v>11229.773436187123</v>
      </c>
      <c r="M446" s="16">
        <f t="shared" ca="1" si="92"/>
        <v>11291.083310977778</v>
      </c>
      <c r="N446" s="16">
        <f t="shared" ca="1" si="86"/>
        <v>9.3741996517488246</v>
      </c>
      <c r="O446" s="16">
        <f t="shared" ca="1" si="87"/>
        <v>11300.457510629527</v>
      </c>
      <c r="P446" s="16">
        <f t="shared" ca="1" si="93"/>
        <v>0</v>
      </c>
      <c r="Q446" s="16">
        <f t="shared" ca="1" si="88"/>
        <v>61.309874790654533</v>
      </c>
      <c r="R446" s="16">
        <f t="shared" ca="1" si="94"/>
        <v>70.684074442403357</v>
      </c>
      <c r="S446" s="15">
        <v>421</v>
      </c>
      <c r="T446" s="15">
        <f t="shared" ca="1" si="89"/>
        <v>3</v>
      </c>
      <c r="U446" s="16">
        <f t="shared" ca="1" si="95"/>
        <v>11252.858043896735</v>
      </c>
      <c r="V446" s="16">
        <f t="shared" ca="1" si="96"/>
        <v>11246.803832433257</v>
      </c>
      <c r="W446" s="16">
        <f t="shared" ca="1" si="97"/>
        <v>11300.457510629527</v>
      </c>
      <c r="X446" s="16">
        <f t="shared" ca="1" si="98"/>
        <v>11255.939809848129</v>
      </c>
    </row>
    <row r="447" spans="9:24">
      <c r="I447" s="15">
        <v>422</v>
      </c>
      <c r="J447" s="16">
        <f t="shared" ca="1" si="85"/>
        <v>17.258386858968528</v>
      </c>
      <c r="K447" s="16">
        <f t="shared" ca="1" si="90"/>
        <v>11247.031823046091</v>
      </c>
      <c r="L447" s="16">
        <f t="shared" ca="1" si="91"/>
        <v>11247.031823046091</v>
      </c>
      <c r="M447" s="16">
        <f t="shared" ca="1" si="92"/>
        <v>11298.750646248389</v>
      </c>
      <c r="N447" s="16">
        <f t="shared" ca="1" si="86"/>
        <v>5.3144916435770231</v>
      </c>
      <c r="O447" s="16">
        <f t="shared" ca="1" si="87"/>
        <v>11304.065137891967</v>
      </c>
      <c r="P447" s="16">
        <f t="shared" ca="1" si="93"/>
        <v>0</v>
      </c>
      <c r="Q447" s="16">
        <f t="shared" ca="1" si="88"/>
        <v>51.718823202298225</v>
      </c>
      <c r="R447" s="16">
        <f t="shared" ca="1" si="94"/>
        <v>57.033314845875246</v>
      </c>
      <c r="S447" s="15">
        <v>422</v>
      </c>
      <c r="T447" s="15">
        <f t="shared" ca="1" si="89"/>
        <v>2</v>
      </c>
      <c r="U447" s="16">
        <f t="shared" ca="1" si="95"/>
        <v>11252.858043896735</v>
      </c>
      <c r="V447" s="16">
        <f t="shared" ca="1" si="96"/>
        <v>11304.065137891967</v>
      </c>
      <c r="W447" s="16">
        <f t="shared" ca="1" si="97"/>
        <v>11300.457510629527</v>
      </c>
      <c r="X447" s="16">
        <f t="shared" ca="1" si="98"/>
        <v>11255.939809848129</v>
      </c>
    </row>
    <row r="448" spans="9:24">
      <c r="I448" s="15">
        <v>423</v>
      </c>
      <c r="J448" s="16">
        <f t="shared" ca="1" si="85"/>
        <v>18.725668946497613</v>
      </c>
      <c r="K448" s="16">
        <f t="shared" ca="1" si="90"/>
        <v>11265.757491992588</v>
      </c>
      <c r="L448" s="16">
        <f t="shared" ca="1" si="91"/>
        <v>11265.757491992588</v>
      </c>
      <c r="M448" s="16">
        <f t="shared" ca="1" si="92"/>
        <v>11312.208256355321</v>
      </c>
      <c r="N448" s="16">
        <f t="shared" ca="1" si="86"/>
        <v>5.0952783121882295</v>
      </c>
      <c r="O448" s="16">
        <f t="shared" ca="1" si="87"/>
        <v>11317.30353466751</v>
      </c>
      <c r="P448" s="16">
        <f t="shared" ca="1" si="93"/>
        <v>0</v>
      </c>
      <c r="Q448" s="16">
        <f t="shared" ca="1" si="88"/>
        <v>46.450764362732428</v>
      </c>
      <c r="R448" s="16">
        <f t="shared" ca="1" si="94"/>
        <v>51.546042674920656</v>
      </c>
      <c r="S448" s="15">
        <v>423</v>
      </c>
      <c r="T448" s="15">
        <f t="shared" ca="1" si="89"/>
        <v>1</v>
      </c>
      <c r="U448" s="16">
        <f t="shared" ca="1" si="95"/>
        <v>11317.30353466751</v>
      </c>
      <c r="V448" s="16">
        <f t="shared" ca="1" si="96"/>
        <v>11304.065137891967</v>
      </c>
      <c r="W448" s="16">
        <f t="shared" ca="1" si="97"/>
        <v>11300.457510629527</v>
      </c>
      <c r="X448" s="16">
        <f t="shared" ca="1" si="98"/>
        <v>11255.939809848129</v>
      </c>
    </row>
    <row r="449" spans="9:24">
      <c r="I449" s="15">
        <v>424</v>
      </c>
      <c r="J449" s="16">
        <f t="shared" ca="1" si="85"/>
        <v>2.3687371465057554</v>
      </c>
      <c r="K449" s="16">
        <f t="shared" ca="1" si="90"/>
        <v>11268.126229139094</v>
      </c>
      <c r="L449" s="16">
        <f t="shared" ca="1" si="91"/>
        <v>11268.126229139094</v>
      </c>
      <c r="M449" s="16">
        <f t="shared" ca="1" si="92"/>
        <v>11337.475961021253</v>
      </c>
      <c r="N449" s="16">
        <f t="shared" ca="1" si="86"/>
        <v>6.5744220177988577</v>
      </c>
      <c r="O449" s="16">
        <f t="shared" ca="1" si="87"/>
        <v>11344.050383039052</v>
      </c>
      <c r="P449" s="16">
        <f t="shared" ca="1" si="93"/>
        <v>0</v>
      </c>
      <c r="Q449" s="16">
        <f t="shared" ca="1" si="88"/>
        <v>69.349731882159546</v>
      </c>
      <c r="R449" s="16">
        <f t="shared" ca="1" si="94"/>
        <v>75.924153899958398</v>
      </c>
      <c r="S449" s="15">
        <v>424</v>
      </c>
      <c r="T449" s="15">
        <f t="shared" ca="1" si="89"/>
        <v>4</v>
      </c>
      <c r="U449" s="16">
        <f t="shared" ca="1" si="95"/>
        <v>11317.30353466751</v>
      </c>
      <c r="V449" s="16">
        <f t="shared" ca="1" si="96"/>
        <v>11304.065137891967</v>
      </c>
      <c r="W449" s="16">
        <f t="shared" ca="1" si="97"/>
        <v>11300.457510629527</v>
      </c>
      <c r="X449" s="16">
        <f t="shared" ca="1" si="98"/>
        <v>11344.050383039052</v>
      </c>
    </row>
    <row r="450" spans="9:24">
      <c r="I450" s="15">
        <v>425</v>
      </c>
      <c r="J450" s="16">
        <f t="shared" ca="1" si="85"/>
        <v>27.999356399957396</v>
      </c>
      <c r="K450" s="16">
        <f t="shared" ca="1" si="90"/>
        <v>11296.125585539052</v>
      </c>
      <c r="L450" s="16">
        <f t="shared" ca="1" si="91"/>
        <v>11300.457510629527</v>
      </c>
      <c r="M450" s="16">
        <f t="shared" ca="1" si="92"/>
        <v>11347.53185222249</v>
      </c>
      <c r="N450" s="16">
        <f t="shared" ca="1" si="86"/>
        <v>6.2764450609600075</v>
      </c>
      <c r="O450" s="16">
        <f t="shared" ca="1" si="87"/>
        <v>11353.808297283449</v>
      </c>
      <c r="P450" s="16">
        <f t="shared" ca="1" si="93"/>
        <v>4.3319250904751243</v>
      </c>
      <c r="Q450" s="16">
        <f t="shared" ca="1" si="88"/>
        <v>47.074341592962249</v>
      </c>
      <c r="R450" s="16">
        <f t="shared" ca="1" si="94"/>
        <v>57.68271174439738</v>
      </c>
      <c r="S450" s="15">
        <v>425</v>
      </c>
      <c r="T450" s="15">
        <f t="shared" ca="1" si="89"/>
        <v>3</v>
      </c>
      <c r="U450" s="16">
        <f t="shared" ca="1" si="95"/>
        <v>11317.30353466751</v>
      </c>
      <c r="V450" s="16">
        <f t="shared" ca="1" si="96"/>
        <v>11304.065137891967</v>
      </c>
      <c r="W450" s="16">
        <f t="shared" ca="1" si="97"/>
        <v>11353.808297283449</v>
      </c>
      <c r="X450" s="16">
        <f t="shared" ca="1" si="98"/>
        <v>11344.050383039052</v>
      </c>
    </row>
    <row r="451" spans="9:24">
      <c r="I451" s="15">
        <v>426</v>
      </c>
      <c r="J451" s="16">
        <f t="shared" ca="1" si="85"/>
        <v>1.8291589065815841</v>
      </c>
      <c r="K451" s="16">
        <f t="shared" ca="1" si="90"/>
        <v>11297.954744445633</v>
      </c>
      <c r="L451" s="16">
        <f t="shared" ca="1" si="91"/>
        <v>11304.065137891967</v>
      </c>
      <c r="M451" s="16">
        <f t="shared" ca="1" si="92"/>
        <v>11364.436603490632</v>
      </c>
      <c r="N451" s="16">
        <f t="shared" ca="1" si="86"/>
        <v>9.4481221361350443</v>
      </c>
      <c r="O451" s="16">
        <f t="shared" ca="1" si="87"/>
        <v>11373.884725626767</v>
      </c>
      <c r="P451" s="16">
        <f t="shared" ca="1" si="93"/>
        <v>6.1103934463335463</v>
      </c>
      <c r="Q451" s="16">
        <f t="shared" ca="1" si="88"/>
        <v>60.371465598665061</v>
      </c>
      <c r="R451" s="16">
        <f t="shared" ca="1" si="94"/>
        <v>75.929981181133641</v>
      </c>
      <c r="S451" s="15">
        <v>426</v>
      </c>
      <c r="T451" s="15">
        <f t="shared" ca="1" si="89"/>
        <v>2</v>
      </c>
      <c r="U451" s="16">
        <f t="shared" ca="1" si="95"/>
        <v>11317.30353466751</v>
      </c>
      <c r="V451" s="16">
        <f t="shared" ca="1" si="96"/>
        <v>11373.884725626767</v>
      </c>
      <c r="W451" s="16">
        <f t="shared" ca="1" si="97"/>
        <v>11353.808297283449</v>
      </c>
      <c r="X451" s="16">
        <f t="shared" ca="1" si="98"/>
        <v>11344.050383039052</v>
      </c>
    </row>
    <row r="452" spans="9:24">
      <c r="I452" s="15">
        <v>427</v>
      </c>
      <c r="J452" s="16">
        <f t="shared" ca="1" si="85"/>
        <v>22.194669254294045</v>
      </c>
      <c r="K452" s="16">
        <f t="shared" ca="1" si="90"/>
        <v>11320.149413699926</v>
      </c>
      <c r="L452" s="16">
        <f t="shared" ca="1" si="91"/>
        <v>11320.149413699926</v>
      </c>
      <c r="M452" s="16">
        <f t="shared" ca="1" si="92"/>
        <v>11343.411963683473</v>
      </c>
      <c r="N452" s="16">
        <f t="shared" ca="1" si="86"/>
        <v>5.5949041808338578</v>
      </c>
      <c r="O452" s="16">
        <f t="shared" ca="1" si="87"/>
        <v>11349.006867864307</v>
      </c>
      <c r="P452" s="16">
        <f t="shared" ca="1" si="93"/>
        <v>0</v>
      </c>
      <c r="Q452" s="16">
        <f t="shared" ca="1" si="88"/>
        <v>23.262549983547089</v>
      </c>
      <c r="R452" s="16">
        <f t="shared" ca="1" si="94"/>
        <v>28.857454164380947</v>
      </c>
      <c r="S452" s="15">
        <v>427</v>
      </c>
      <c r="T452" s="15">
        <f t="shared" ca="1" si="89"/>
        <v>1</v>
      </c>
      <c r="U452" s="16">
        <f t="shared" ca="1" si="95"/>
        <v>11349.006867864307</v>
      </c>
      <c r="V452" s="16">
        <f t="shared" ca="1" si="96"/>
        <v>11373.884725626767</v>
      </c>
      <c r="W452" s="16">
        <f t="shared" ca="1" si="97"/>
        <v>11353.808297283449</v>
      </c>
      <c r="X452" s="16">
        <f t="shared" ca="1" si="98"/>
        <v>11344.050383039052</v>
      </c>
    </row>
    <row r="453" spans="9:24">
      <c r="I453" s="15">
        <v>428</v>
      </c>
      <c r="J453" s="16">
        <f t="shared" ca="1" si="85"/>
        <v>7.3107381522500816</v>
      </c>
      <c r="K453" s="16">
        <f t="shared" ca="1" si="90"/>
        <v>11327.460151852176</v>
      </c>
      <c r="L453" s="16">
        <f t="shared" ca="1" si="91"/>
        <v>11344.050383039052</v>
      </c>
      <c r="M453" s="16">
        <f t="shared" ca="1" si="92"/>
        <v>11409.300537935058</v>
      </c>
      <c r="N453" s="16">
        <f t="shared" ca="1" si="86"/>
        <v>8.8819250546284909</v>
      </c>
      <c r="O453" s="16">
        <f t="shared" ca="1" si="87"/>
        <v>11418.182462989687</v>
      </c>
      <c r="P453" s="16">
        <f t="shared" ca="1" si="93"/>
        <v>16.590231186875826</v>
      </c>
      <c r="Q453" s="16">
        <f t="shared" ca="1" si="88"/>
        <v>65.250154896005611</v>
      </c>
      <c r="R453" s="16">
        <f t="shared" ca="1" si="94"/>
        <v>90.722311137509934</v>
      </c>
      <c r="S453" s="15">
        <v>428</v>
      </c>
      <c r="T453" s="15">
        <f t="shared" ca="1" si="89"/>
        <v>4</v>
      </c>
      <c r="U453" s="16">
        <f t="shared" ca="1" si="95"/>
        <v>11349.006867864307</v>
      </c>
      <c r="V453" s="16">
        <f t="shared" ca="1" si="96"/>
        <v>11373.884725626767</v>
      </c>
      <c r="W453" s="16">
        <f t="shared" ca="1" si="97"/>
        <v>11353.808297283449</v>
      </c>
      <c r="X453" s="16">
        <f t="shared" ca="1" si="98"/>
        <v>11418.182462989687</v>
      </c>
    </row>
    <row r="454" spans="9:24">
      <c r="I454" s="15">
        <v>429</v>
      </c>
      <c r="J454" s="16">
        <f t="shared" ca="1" si="85"/>
        <v>106.67406930581892</v>
      </c>
      <c r="K454" s="16">
        <f t="shared" ca="1" si="90"/>
        <v>11434.134221157994</v>
      </c>
      <c r="L454" s="16">
        <f t="shared" ca="1" si="91"/>
        <v>11434.134221157994</v>
      </c>
      <c r="M454" s="16">
        <f t="shared" ca="1" si="92"/>
        <v>11495.498811486377</v>
      </c>
      <c r="N454" s="16">
        <f t="shared" ca="1" si="86"/>
        <v>8.3719616490477833</v>
      </c>
      <c r="O454" s="16">
        <f t="shared" ca="1" si="87"/>
        <v>11503.870773135424</v>
      </c>
      <c r="P454" s="16">
        <f t="shared" ca="1" si="93"/>
        <v>0</v>
      </c>
      <c r="Q454" s="16">
        <f t="shared" ca="1" si="88"/>
        <v>61.364590328383031</v>
      </c>
      <c r="R454" s="16">
        <f t="shared" ca="1" si="94"/>
        <v>69.736551977430821</v>
      </c>
      <c r="S454" s="15">
        <v>429</v>
      </c>
      <c r="T454" s="15">
        <f t="shared" ca="1" si="89"/>
        <v>1</v>
      </c>
      <c r="U454" s="16">
        <f t="shared" ca="1" si="95"/>
        <v>11503.870773135424</v>
      </c>
      <c r="V454" s="16">
        <f t="shared" ca="1" si="96"/>
        <v>11373.884725626767</v>
      </c>
      <c r="W454" s="16">
        <f t="shared" ca="1" si="97"/>
        <v>11353.808297283449</v>
      </c>
      <c r="X454" s="16">
        <f t="shared" ca="1" si="98"/>
        <v>11418.182462989687</v>
      </c>
    </row>
    <row r="455" spans="9:24">
      <c r="I455" s="15">
        <v>430</v>
      </c>
      <c r="J455" s="16">
        <f t="shared" ca="1" si="85"/>
        <v>24.796825989847129</v>
      </c>
      <c r="K455" s="16">
        <f t="shared" ca="1" si="90"/>
        <v>11458.931047147842</v>
      </c>
      <c r="L455" s="16">
        <f t="shared" ca="1" si="91"/>
        <v>11458.931047147842</v>
      </c>
      <c r="M455" s="16">
        <f t="shared" ca="1" si="92"/>
        <v>11520.34402916794</v>
      </c>
      <c r="N455" s="16">
        <f t="shared" ca="1" si="86"/>
        <v>8.9650762999196267</v>
      </c>
      <c r="O455" s="16">
        <f t="shared" ca="1" si="87"/>
        <v>11529.309105467859</v>
      </c>
      <c r="P455" s="16">
        <f t="shared" ca="1" si="93"/>
        <v>0</v>
      </c>
      <c r="Q455" s="16">
        <f t="shared" ca="1" si="88"/>
        <v>61.412982020098454</v>
      </c>
      <c r="R455" s="16">
        <f t="shared" ca="1" si="94"/>
        <v>70.378058320018084</v>
      </c>
      <c r="S455" s="15">
        <v>430</v>
      </c>
      <c r="T455" s="15">
        <f t="shared" ca="1" si="89"/>
        <v>3</v>
      </c>
      <c r="U455" s="16">
        <f t="shared" ca="1" si="95"/>
        <v>11503.870773135424</v>
      </c>
      <c r="V455" s="16">
        <f t="shared" ca="1" si="96"/>
        <v>11373.884725626767</v>
      </c>
      <c r="W455" s="16">
        <f t="shared" ca="1" si="97"/>
        <v>11529.309105467859</v>
      </c>
      <c r="X455" s="16">
        <f t="shared" ca="1" si="98"/>
        <v>11418.182462989687</v>
      </c>
    </row>
    <row r="456" spans="9:24">
      <c r="I456" s="15">
        <v>431</v>
      </c>
      <c r="J456" s="16">
        <f t="shared" ca="1" si="85"/>
        <v>1.9124372655373763</v>
      </c>
      <c r="K456" s="16">
        <f t="shared" ca="1" si="90"/>
        <v>11460.843484413379</v>
      </c>
      <c r="L456" s="16">
        <f t="shared" ca="1" si="91"/>
        <v>11460.843484413379</v>
      </c>
      <c r="M456" s="16">
        <f t="shared" ca="1" si="92"/>
        <v>11519.134749651348</v>
      </c>
      <c r="N456" s="16">
        <f t="shared" ca="1" si="86"/>
        <v>6.9049499053585794</v>
      </c>
      <c r="O456" s="16">
        <f t="shared" ca="1" si="87"/>
        <v>11526.039699556706</v>
      </c>
      <c r="P456" s="16">
        <f t="shared" ca="1" si="93"/>
        <v>0</v>
      </c>
      <c r="Q456" s="16">
        <f t="shared" ca="1" si="88"/>
        <v>58.291265237968226</v>
      </c>
      <c r="R456" s="16">
        <f t="shared" ca="1" si="94"/>
        <v>65.19621514332681</v>
      </c>
      <c r="S456" s="15">
        <v>431</v>
      </c>
      <c r="T456" s="15">
        <f t="shared" ca="1" si="89"/>
        <v>2</v>
      </c>
      <c r="U456" s="16">
        <f t="shared" ca="1" si="95"/>
        <v>11503.870773135424</v>
      </c>
      <c r="V456" s="16">
        <f t="shared" ca="1" si="96"/>
        <v>11526.039699556706</v>
      </c>
      <c r="W456" s="16">
        <f t="shared" ca="1" si="97"/>
        <v>11529.309105467859</v>
      </c>
      <c r="X456" s="16">
        <f t="shared" ca="1" si="98"/>
        <v>11418.182462989687</v>
      </c>
    </row>
    <row r="457" spans="9:24">
      <c r="I457" s="15">
        <v>432</v>
      </c>
      <c r="J457" s="16">
        <f t="shared" ca="1" si="85"/>
        <v>3.21347632607876</v>
      </c>
      <c r="K457" s="16">
        <f t="shared" ca="1" si="90"/>
        <v>11464.056960739457</v>
      </c>
      <c r="L457" s="16">
        <f t="shared" ca="1" si="91"/>
        <v>11464.056960739457</v>
      </c>
      <c r="M457" s="16">
        <f t="shared" ca="1" si="92"/>
        <v>11521.716015653315</v>
      </c>
      <c r="N457" s="16">
        <f t="shared" ca="1" si="86"/>
        <v>6.4448722271593342</v>
      </c>
      <c r="O457" s="16">
        <f t="shared" ca="1" si="87"/>
        <v>11528.160887880475</v>
      </c>
      <c r="P457" s="16">
        <f t="shared" ca="1" si="93"/>
        <v>0</v>
      </c>
      <c r="Q457" s="16">
        <f t="shared" ca="1" si="88"/>
        <v>57.659054913857304</v>
      </c>
      <c r="R457" s="16">
        <f t="shared" ca="1" si="94"/>
        <v>64.103927141016641</v>
      </c>
      <c r="S457" s="15">
        <v>432</v>
      </c>
      <c r="T457" s="15">
        <f t="shared" ca="1" si="89"/>
        <v>4</v>
      </c>
      <c r="U457" s="16">
        <f t="shared" ca="1" si="95"/>
        <v>11503.870773135424</v>
      </c>
      <c r="V457" s="16">
        <f t="shared" ca="1" si="96"/>
        <v>11526.039699556706</v>
      </c>
      <c r="W457" s="16">
        <f t="shared" ca="1" si="97"/>
        <v>11529.309105467859</v>
      </c>
      <c r="X457" s="16">
        <f t="shared" ca="1" si="98"/>
        <v>11528.160887880475</v>
      </c>
    </row>
    <row r="458" spans="9:24">
      <c r="I458" s="15">
        <v>433</v>
      </c>
      <c r="J458" s="16">
        <f t="shared" ca="1" si="85"/>
        <v>11.070411913847568</v>
      </c>
      <c r="K458" s="16">
        <f t="shared" ca="1" si="90"/>
        <v>11475.127372653305</v>
      </c>
      <c r="L458" s="16">
        <f t="shared" ca="1" si="91"/>
        <v>11503.870773135424</v>
      </c>
      <c r="M458" s="16">
        <f t="shared" ca="1" si="92"/>
        <v>11550.793787080149</v>
      </c>
      <c r="N458" s="16">
        <f t="shared" ca="1" si="86"/>
        <v>9.1091423567386514</v>
      </c>
      <c r="O458" s="16">
        <f t="shared" ca="1" si="87"/>
        <v>11559.902929436888</v>
      </c>
      <c r="P458" s="16">
        <f t="shared" ca="1" si="93"/>
        <v>28.743400482118886</v>
      </c>
      <c r="Q458" s="16">
        <f t="shared" ca="1" si="88"/>
        <v>46.923013944724815</v>
      </c>
      <c r="R458" s="16">
        <f t="shared" ca="1" si="94"/>
        <v>84.775556783582346</v>
      </c>
      <c r="S458" s="15">
        <v>433</v>
      </c>
      <c r="T458" s="15">
        <f t="shared" ca="1" si="89"/>
        <v>1</v>
      </c>
      <c r="U458" s="16">
        <f t="shared" ca="1" si="95"/>
        <v>11559.902929436888</v>
      </c>
      <c r="V458" s="16">
        <f t="shared" ca="1" si="96"/>
        <v>11526.039699556706</v>
      </c>
      <c r="W458" s="16">
        <f t="shared" ca="1" si="97"/>
        <v>11529.309105467859</v>
      </c>
      <c r="X458" s="16">
        <f t="shared" ca="1" si="98"/>
        <v>11528.160887880475</v>
      </c>
    </row>
    <row r="459" spans="9:24">
      <c r="I459" s="15">
        <v>434</v>
      </c>
      <c r="J459" s="16">
        <f t="shared" ca="1" si="85"/>
        <v>12.461227179545881</v>
      </c>
      <c r="K459" s="16">
        <f t="shared" ca="1" si="90"/>
        <v>11487.588599832852</v>
      </c>
      <c r="L459" s="16">
        <f t="shared" ca="1" si="91"/>
        <v>11526.039699556706</v>
      </c>
      <c r="M459" s="16">
        <f t="shared" ca="1" si="92"/>
        <v>11585.352119503246</v>
      </c>
      <c r="N459" s="16">
        <f t="shared" ca="1" si="86"/>
        <v>7.7422820216494532</v>
      </c>
      <c r="O459" s="16">
        <f t="shared" ca="1" si="87"/>
        <v>11593.094401524895</v>
      </c>
      <c r="P459" s="16">
        <f t="shared" ca="1" si="93"/>
        <v>38.451099723853986</v>
      </c>
      <c r="Q459" s="16">
        <f t="shared" ca="1" si="88"/>
        <v>59.312419946539848</v>
      </c>
      <c r="R459" s="16">
        <f t="shared" ca="1" si="94"/>
        <v>105.50580169204329</v>
      </c>
      <c r="S459" s="15">
        <v>434</v>
      </c>
      <c r="T459" s="15">
        <f t="shared" ca="1" si="89"/>
        <v>2</v>
      </c>
      <c r="U459" s="16">
        <f t="shared" ca="1" si="95"/>
        <v>11559.902929436888</v>
      </c>
      <c r="V459" s="16">
        <f t="shared" ca="1" si="96"/>
        <v>11593.094401524895</v>
      </c>
      <c r="W459" s="16">
        <f t="shared" ca="1" si="97"/>
        <v>11529.309105467859</v>
      </c>
      <c r="X459" s="16">
        <f t="shared" ca="1" si="98"/>
        <v>11528.160887880475</v>
      </c>
    </row>
    <row r="460" spans="9:24">
      <c r="I460" s="15">
        <v>435</v>
      </c>
      <c r="J460" s="16">
        <f t="shared" ca="1" si="85"/>
        <v>45.825893003635279</v>
      </c>
      <c r="K460" s="16">
        <f t="shared" ca="1" si="90"/>
        <v>11533.414492836488</v>
      </c>
      <c r="L460" s="16">
        <f t="shared" ca="1" si="91"/>
        <v>11533.414492836488</v>
      </c>
      <c r="M460" s="16">
        <f t="shared" ca="1" si="92"/>
        <v>11610.358756560869</v>
      </c>
      <c r="N460" s="16">
        <f t="shared" ca="1" si="86"/>
        <v>5.8186944321663097</v>
      </c>
      <c r="O460" s="16">
        <f t="shared" ca="1" si="87"/>
        <v>11616.177450993035</v>
      </c>
      <c r="P460" s="16">
        <f t="shared" ca="1" si="93"/>
        <v>0</v>
      </c>
      <c r="Q460" s="16">
        <f t="shared" ca="1" si="88"/>
        <v>76.944263724380718</v>
      </c>
      <c r="R460" s="16">
        <f t="shared" ca="1" si="94"/>
        <v>82.762958156547029</v>
      </c>
      <c r="S460" s="15">
        <v>435</v>
      </c>
      <c r="T460" s="15">
        <f t="shared" ca="1" si="89"/>
        <v>4</v>
      </c>
      <c r="U460" s="16">
        <f t="shared" ca="1" si="95"/>
        <v>11559.902929436888</v>
      </c>
      <c r="V460" s="16">
        <f t="shared" ca="1" si="96"/>
        <v>11593.094401524895</v>
      </c>
      <c r="W460" s="16">
        <f t="shared" ca="1" si="97"/>
        <v>11529.309105467859</v>
      </c>
      <c r="X460" s="16">
        <f t="shared" ca="1" si="98"/>
        <v>11616.177450993035</v>
      </c>
    </row>
    <row r="461" spans="9:24">
      <c r="I461" s="15">
        <v>436</v>
      </c>
      <c r="J461" s="16">
        <f t="shared" ca="1" si="85"/>
        <v>3.9684085278777728</v>
      </c>
      <c r="K461" s="16">
        <f t="shared" ca="1" si="90"/>
        <v>11537.382901364366</v>
      </c>
      <c r="L461" s="16">
        <f t="shared" ca="1" si="91"/>
        <v>11537.382901364366</v>
      </c>
      <c r="M461" s="16">
        <f t="shared" ca="1" si="92"/>
        <v>11592.879554157062</v>
      </c>
      <c r="N461" s="16">
        <f t="shared" ca="1" si="86"/>
        <v>6.9747528549785551</v>
      </c>
      <c r="O461" s="16">
        <f t="shared" ca="1" si="87"/>
        <v>11599.854307012039</v>
      </c>
      <c r="P461" s="16">
        <f t="shared" ca="1" si="93"/>
        <v>0</v>
      </c>
      <c r="Q461" s="16">
        <f t="shared" ca="1" si="88"/>
        <v>55.496652792695038</v>
      </c>
      <c r="R461" s="16">
        <f t="shared" ca="1" si="94"/>
        <v>62.471405647673592</v>
      </c>
      <c r="S461" s="15">
        <v>436</v>
      </c>
      <c r="T461" s="15">
        <f t="shared" ca="1" si="89"/>
        <v>3</v>
      </c>
      <c r="U461" s="16">
        <f t="shared" ca="1" si="95"/>
        <v>11559.902929436888</v>
      </c>
      <c r="V461" s="16">
        <f t="shared" ca="1" si="96"/>
        <v>11593.094401524895</v>
      </c>
      <c r="W461" s="16">
        <f t="shared" ca="1" si="97"/>
        <v>11599.854307012039</v>
      </c>
      <c r="X461" s="16">
        <f t="shared" ca="1" si="98"/>
        <v>11616.177450993035</v>
      </c>
    </row>
    <row r="462" spans="9:24">
      <c r="I462" s="15">
        <v>437</v>
      </c>
      <c r="J462" s="16">
        <f t="shared" ca="1" si="85"/>
        <v>15.062758137539046</v>
      </c>
      <c r="K462" s="16">
        <f t="shared" ca="1" si="90"/>
        <v>11552.445659501906</v>
      </c>
      <c r="L462" s="16">
        <f t="shared" ca="1" si="91"/>
        <v>11559.902929436888</v>
      </c>
      <c r="M462" s="16">
        <f t="shared" ca="1" si="92"/>
        <v>11603.71508791767</v>
      </c>
      <c r="N462" s="16">
        <f t="shared" ca="1" si="86"/>
        <v>7.912355423196832</v>
      </c>
      <c r="O462" s="16">
        <f t="shared" ca="1" si="87"/>
        <v>11611.627443340867</v>
      </c>
      <c r="P462" s="16">
        <f t="shared" ca="1" si="93"/>
        <v>7.4572699349828326</v>
      </c>
      <c r="Q462" s="16">
        <f t="shared" ca="1" si="88"/>
        <v>43.812158480781328</v>
      </c>
      <c r="R462" s="16">
        <f t="shared" ca="1" si="94"/>
        <v>59.181783838960996</v>
      </c>
      <c r="S462" s="15">
        <v>437</v>
      </c>
      <c r="T462" s="15">
        <f t="shared" ca="1" si="89"/>
        <v>1</v>
      </c>
      <c r="U462" s="16">
        <f t="shared" ca="1" si="95"/>
        <v>11611.627443340867</v>
      </c>
      <c r="V462" s="16">
        <f t="shared" ca="1" si="96"/>
        <v>11593.094401524895</v>
      </c>
      <c r="W462" s="16">
        <f t="shared" ca="1" si="97"/>
        <v>11599.854307012039</v>
      </c>
      <c r="X462" s="16">
        <f t="shared" ca="1" si="98"/>
        <v>11616.177450993035</v>
      </c>
    </row>
    <row r="463" spans="9:24">
      <c r="I463" s="15">
        <v>438</v>
      </c>
      <c r="J463" s="16">
        <f t="shared" ca="1" si="85"/>
        <v>37.293198855751477</v>
      </c>
      <c r="K463" s="16">
        <f t="shared" ca="1" si="90"/>
        <v>11589.738858357658</v>
      </c>
      <c r="L463" s="16">
        <f t="shared" ca="1" si="91"/>
        <v>11593.094401524895</v>
      </c>
      <c r="M463" s="16">
        <f t="shared" ca="1" si="92"/>
        <v>11673.250326466254</v>
      </c>
      <c r="N463" s="16">
        <f t="shared" ca="1" si="86"/>
        <v>5.4653780215037999</v>
      </c>
      <c r="O463" s="16">
        <f t="shared" ca="1" si="87"/>
        <v>11678.715704487757</v>
      </c>
      <c r="P463" s="16">
        <f t="shared" ca="1" si="93"/>
        <v>3.3555431672375562</v>
      </c>
      <c r="Q463" s="16">
        <f t="shared" ca="1" si="88"/>
        <v>80.155924941358592</v>
      </c>
      <c r="R463" s="16">
        <f t="shared" ca="1" si="94"/>
        <v>88.976846130099943</v>
      </c>
      <c r="S463" s="15">
        <v>438</v>
      </c>
      <c r="T463" s="15">
        <f t="shared" ca="1" si="89"/>
        <v>2</v>
      </c>
      <c r="U463" s="16">
        <f t="shared" ca="1" si="95"/>
        <v>11611.627443340867</v>
      </c>
      <c r="V463" s="16">
        <f t="shared" ca="1" si="96"/>
        <v>11678.715704487757</v>
      </c>
      <c r="W463" s="16">
        <f t="shared" ca="1" si="97"/>
        <v>11599.854307012039</v>
      </c>
      <c r="X463" s="16">
        <f t="shared" ca="1" si="98"/>
        <v>11616.177450993035</v>
      </c>
    </row>
    <row r="464" spans="9:24">
      <c r="I464" s="15">
        <v>439</v>
      </c>
      <c r="J464" s="16">
        <f t="shared" ca="1" si="85"/>
        <v>14.099223889129426</v>
      </c>
      <c r="K464" s="16">
        <f t="shared" ca="1" si="90"/>
        <v>11603.838082246786</v>
      </c>
      <c r="L464" s="16">
        <f t="shared" ca="1" si="91"/>
        <v>11603.838082246786</v>
      </c>
      <c r="M464" s="16">
        <f t="shared" ca="1" si="92"/>
        <v>11662.317904009191</v>
      </c>
      <c r="N464" s="16">
        <f t="shared" ca="1" si="86"/>
        <v>9.8887230698808075</v>
      </c>
      <c r="O464" s="16">
        <f t="shared" ca="1" si="87"/>
        <v>11672.206627079071</v>
      </c>
      <c r="P464" s="16">
        <f t="shared" ca="1" si="93"/>
        <v>0</v>
      </c>
      <c r="Q464" s="16">
        <f t="shared" ca="1" si="88"/>
        <v>58.479821762405344</v>
      </c>
      <c r="R464" s="16">
        <f t="shared" ca="1" si="94"/>
        <v>68.368544832286148</v>
      </c>
      <c r="S464" s="15">
        <v>439</v>
      </c>
      <c r="T464" s="15">
        <f t="shared" ca="1" si="89"/>
        <v>3</v>
      </c>
      <c r="U464" s="16">
        <f t="shared" ca="1" si="95"/>
        <v>11611.627443340867</v>
      </c>
      <c r="V464" s="16">
        <f t="shared" ca="1" si="96"/>
        <v>11678.715704487757</v>
      </c>
      <c r="W464" s="16">
        <f t="shared" ca="1" si="97"/>
        <v>11672.206627079071</v>
      </c>
      <c r="X464" s="16">
        <f t="shared" ca="1" si="98"/>
        <v>11616.177450993035</v>
      </c>
    </row>
    <row r="465" spans="9:24">
      <c r="I465" s="15">
        <v>440</v>
      </c>
      <c r="J465" s="16">
        <f t="shared" ca="1" si="85"/>
        <v>0.36855743682226066</v>
      </c>
      <c r="K465" s="16">
        <f t="shared" ca="1" si="90"/>
        <v>11604.206639683609</v>
      </c>
      <c r="L465" s="16">
        <f t="shared" ca="1" si="91"/>
        <v>11611.627443340867</v>
      </c>
      <c r="M465" s="16">
        <f t="shared" ca="1" si="92"/>
        <v>11655.013734384151</v>
      </c>
      <c r="N465" s="16">
        <f t="shared" ca="1" si="86"/>
        <v>6.4254761199810657</v>
      </c>
      <c r="O465" s="16">
        <f t="shared" ca="1" si="87"/>
        <v>11661.439210504132</v>
      </c>
      <c r="P465" s="16">
        <f t="shared" ca="1" si="93"/>
        <v>7.4208036572581477</v>
      </c>
      <c r="Q465" s="16">
        <f t="shared" ca="1" si="88"/>
        <v>43.386291043284153</v>
      </c>
      <c r="R465" s="16">
        <f t="shared" ca="1" si="94"/>
        <v>57.232570820523364</v>
      </c>
      <c r="S465" s="15">
        <v>440</v>
      </c>
      <c r="T465" s="15">
        <f t="shared" ca="1" si="89"/>
        <v>1</v>
      </c>
      <c r="U465" s="16">
        <f t="shared" ca="1" si="95"/>
        <v>11661.439210504132</v>
      </c>
      <c r="V465" s="16">
        <f t="shared" ca="1" si="96"/>
        <v>11678.715704487757</v>
      </c>
      <c r="W465" s="16">
        <f t="shared" ca="1" si="97"/>
        <v>11672.206627079071</v>
      </c>
      <c r="X465" s="16">
        <f t="shared" ca="1" si="98"/>
        <v>11616.177450993035</v>
      </c>
    </row>
    <row r="466" spans="9:24">
      <c r="I466" s="15">
        <v>441</v>
      </c>
      <c r="J466" s="16">
        <f t="shared" ca="1" si="85"/>
        <v>15.483290201459921</v>
      </c>
      <c r="K466" s="16">
        <f t="shared" ca="1" si="90"/>
        <v>11619.689929885069</v>
      </c>
      <c r="L466" s="16">
        <f t="shared" ca="1" si="91"/>
        <v>11619.689929885069</v>
      </c>
      <c r="M466" s="16">
        <f t="shared" ca="1" si="92"/>
        <v>11683.941607467257</v>
      </c>
      <c r="N466" s="16">
        <f t="shared" ca="1" si="86"/>
        <v>9.2585529359997949</v>
      </c>
      <c r="O466" s="16">
        <f t="shared" ca="1" si="87"/>
        <v>11693.200160403258</v>
      </c>
      <c r="P466" s="16">
        <f t="shared" ca="1" si="93"/>
        <v>0</v>
      </c>
      <c r="Q466" s="16">
        <f t="shared" ca="1" si="88"/>
        <v>64.251677582187895</v>
      </c>
      <c r="R466" s="16">
        <f t="shared" ca="1" si="94"/>
        <v>73.510230518187683</v>
      </c>
      <c r="S466" s="15">
        <v>441</v>
      </c>
      <c r="T466" s="15">
        <f t="shared" ca="1" si="89"/>
        <v>4</v>
      </c>
      <c r="U466" s="16">
        <f t="shared" ca="1" si="95"/>
        <v>11661.439210504132</v>
      </c>
      <c r="V466" s="16">
        <f t="shared" ca="1" si="96"/>
        <v>11678.715704487757</v>
      </c>
      <c r="W466" s="16">
        <f t="shared" ca="1" si="97"/>
        <v>11672.206627079071</v>
      </c>
      <c r="X466" s="16">
        <f t="shared" ca="1" si="98"/>
        <v>11693.200160403258</v>
      </c>
    </row>
    <row r="467" spans="9:24">
      <c r="I467" s="15">
        <v>442</v>
      </c>
      <c r="J467" s="16">
        <f t="shared" ca="1" si="85"/>
        <v>23.633037350219347</v>
      </c>
      <c r="K467" s="16">
        <f t="shared" ca="1" si="90"/>
        <v>11643.322967235288</v>
      </c>
      <c r="L467" s="16">
        <f t="shared" ca="1" si="91"/>
        <v>11661.439210504132</v>
      </c>
      <c r="M467" s="16">
        <f t="shared" ca="1" si="92"/>
        <v>11726.020466697715</v>
      </c>
      <c r="N467" s="16">
        <f t="shared" ca="1" si="86"/>
        <v>8.3106517899230532</v>
      </c>
      <c r="O467" s="16">
        <f t="shared" ca="1" si="87"/>
        <v>11734.331118487638</v>
      </c>
      <c r="P467" s="16">
        <f t="shared" ca="1" si="93"/>
        <v>18.116243268843391</v>
      </c>
      <c r="Q467" s="16">
        <f t="shared" ca="1" si="88"/>
        <v>64.581256193584139</v>
      </c>
      <c r="R467" s="16">
        <f t="shared" ca="1" si="94"/>
        <v>91.008151252350586</v>
      </c>
      <c r="S467" s="15">
        <v>442</v>
      </c>
      <c r="T467" s="15">
        <f t="shared" ca="1" si="89"/>
        <v>1</v>
      </c>
      <c r="U467" s="16">
        <f t="shared" ca="1" si="95"/>
        <v>11734.331118487638</v>
      </c>
      <c r="V467" s="16">
        <f t="shared" ca="1" si="96"/>
        <v>11678.715704487757</v>
      </c>
      <c r="W467" s="16">
        <f t="shared" ca="1" si="97"/>
        <v>11672.206627079071</v>
      </c>
      <c r="X467" s="16">
        <f t="shared" ca="1" si="98"/>
        <v>11693.200160403258</v>
      </c>
    </row>
    <row r="468" spans="9:24">
      <c r="I468" s="15">
        <v>443</v>
      </c>
      <c r="J468" s="16">
        <f t="shared" ca="1" si="85"/>
        <v>125.70107938485464</v>
      </c>
      <c r="K468" s="16">
        <f t="shared" ca="1" si="90"/>
        <v>11769.024046620143</v>
      </c>
      <c r="L468" s="16">
        <f t="shared" ca="1" si="91"/>
        <v>11769.024046620143</v>
      </c>
      <c r="M468" s="16">
        <f t="shared" ca="1" si="92"/>
        <v>11820.354743100614</v>
      </c>
      <c r="N468" s="16">
        <f t="shared" ca="1" si="86"/>
        <v>8.9121484821884387</v>
      </c>
      <c r="O468" s="16">
        <f t="shared" ca="1" si="87"/>
        <v>11829.266891582802</v>
      </c>
      <c r="P468" s="16">
        <f t="shared" ca="1" si="93"/>
        <v>0</v>
      </c>
      <c r="Q468" s="16">
        <f t="shared" ca="1" si="88"/>
        <v>51.330696480470756</v>
      </c>
      <c r="R468" s="16">
        <f t="shared" ca="1" si="94"/>
        <v>60.242844962659191</v>
      </c>
      <c r="S468" s="15">
        <v>443</v>
      </c>
      <c r="T468" s="15">
        <f t="shared" ca="1" si="89"/>
        <v>3</v>
      </c>
      <c r="U468" s="16">
        <f t="shared" ca="1" si="95"/>
        <v>11734.331118487638</v>
      </c>
      <c r="V468" s="16">
        <f t="shared" ca="1" si="96"/>
        <v>11678.715704487757</v>
      </c>
      <c r="W468" s="16">
        <f t="shared" ca="1" si="97"/>
        <v>11829.266891582802</v>
      </c>
      <c r="X468" s="16">
        <f t="shared" ca="1" si="98"/>
        <v>11693.200160403258</v>
      </c>
    </row>
    <row r="469" spans="9:24">
      <c r="I469" s="15">
        <v>444</v>
      </c>
      <c r="J469" s="16">
        <f t="shared" ca="1" si="85"/>
        <v>8.4097010061630968</v>
      </c>
      <c r="K469" s="16">
        <f t="shared" ca="1" si="90"/>
        <v>11777.433747626306</v>
      </c>
      <c r="L469" s="16">
        <f t="shared" ca="1" si="91"/>
        <v>11777.433747626306</v>
      </c>
      <c r="M469" s="16">
        <f t="shared" ca="1" si="92"/>
        <v>11835.678773127605</v>
      </c>
      <c r="N469" s="16">
        <f t="shared" ca="1" si="86"/>
        <v>9.9151968080277282</v>
      </c>
      <c r="O469" s="16">
        <f t="shared" ca="1" si="87"/>
        <v>11845.593969935633</v>
      </c>
      <c r="P469" s="16">
        <f t="shared" ca="1" si="93"/>
        <v>0</v>
      </c>
      <c r="Q469" s="16">
        <f t="shared" ca="1" si="88"/>
        <v>58.245025501298898</v>
      </c>
      <c r="R469" s="16">
        <f t="shared" ca="1" si="94"/>
        <v>68.160222309326628</v>
      </c>
      <c r="S469" s="15">
        <v>444</v>
      </c>
      <c r="T469" s="15">
        <f t="shared" ca="1" si="89"/>
        <v>2</v>
      </c>
      <c r="U469" s="16">
        <f t="shared" ca="1" si="95"/>
        <v>11734.331118487638</v>
      </c>
      <c r="V469" s="16">
        <f t="shared" ca="1" si="96"/>
        <v>11845.593969935633</v>
      </c>
      <c r="W469" s="16">
        <f t="shared" ca="1" si="97"/>
        <v>11829.266891582802</v>
      </c>
      <c r="X469" s="16">
        <f t="shared" ca="1" si="98"/>
        <v>11693.200160403258</v>
      </c>
    </row>
    <row r="470" spans="9:24">
      <c r="I470" s="15">
        <v>445</v>
      </c>
      <c r="J470" s="16">
        <f t="shared" ca="1" si="85"/>
        <v>24.32782663369478</v>
      </c>
      <c r="K470" s="16">
        <f t="shared" ca="1" si="90"/>
        <v>11801.761574260001</v>
      </c>
      <c r="L470" s="16">
        <f t="shared" ca="1" si="91"/>
        <v>11801.761574260001</v>
      </c>
      <c r="M470" s="16">
        <f t="shared" ca="1" si="92"/>
        <v>11835.557442338886</v>
      </c>
      <c r="N470" s="16">
        <f t="shared" ca="1" si="86"/>
        <v>9.9667792884757187</v>
      </c>
      <c r="O470" s="16">
        <f t="shared" ca="1" si="87"/>
        <v>11845.524221627362</v>
      </c>
      <c r="P470" s="16">
        <f t="shared" ca="1" si="93"/>
        <v>0</v>
      </c>
      <c r="Q470" s="16">
        <f t="shared" ca="1" si="88"/>
        <v>33.795868078884503</v>
      </c>
      <c r="R470" s="16">
        <f t="shared" ca="1" si="94"/>
        <v>43.762647367360223</v>
      </c>
      <c r="S470" s="15">
        <v>445</v>
      </c>
      <c r="T470" s="15">
        <f t="shared" ca="1" si="89"/>
        <v>4</v>
      </c>
      <c r="U470" s="16">
        <f t="shared" ca="1" si="95"/>
        <v>11734.331118487638</v>
      </c>
      <c r="V470" s="16">
        <f t="shared" ca="1" si="96"/>
        <v>11845.593969935633</v>
      </c>
      <c r="W470" s="16">
        <f t="shared" ca="1" si="97"/>
        <v>11829.266891582802</v>
      </c>
      <c r="X470" s="16">
        <f t="shared" ca="1" si="98"/>
        <v>11845.524221627362</v>
      </c>
    </row>
    <row r="471" spans="9:24">
      <c r="I471" s="15">
        <v>446</v>
      </c>
      <c r="J471" s="16">
        <f t="shared" ca="1" si="85"/>
        <v>70.723972738819086</v>
      </c>
      <c r="K471" s="16">
        <f t="shared" ca="1" si="90"/>
        <v>11872.48554699882</v>
      </c>
      <c r="L471" s="16">
        <f t="shared" ca="1" si="91"/>
        <v>11872.48554699882</v>
      </c>
      <c r="M471" s="16">
        <f t="shared" ca="1" si="92"/>
        <v>11917.390988596953</v>
      </c>
      <c r="N471" s="16">
        <f t="shared" ca="1" si="86"/>
        <v>7.1587517821631348</v>
      </c>
      <c r="O471" s="16">
        <f t="shared" ca="1" si="87"/>
        <v>11924.549740379116</v>
      </c>
      <c r="P471" s="16">
        <f t="shared" ca="1" si="93"/>
        <v>0</v>
      </c>
      <c r="Q471" s="16">
        <f t="shared" ca="1" si="88"/>
        <v>44.90544159813323</v>
      </c>
      <c r="R471" s="16">
        <f t="shared" ca="1" si="94"/>
        <v>52.064193380296366</v>
      </c>
      <c r="S471" s="15">
        <v>446</v>
      </c>
      <c r="T471" s="15">
        <f t="shared" ca="1" si="89"/>
        <v>1</v>
      </c>
      <c r="U471" s="16">
        <f t="shared" ca="1" si="95"/>
        <v>11924.549740379116</v>
      </c>
      <c r="V471" s="16">
        <f t="shared" ca="1" si="96"/>
        <v>11845.593969935633</v>
      </c>
      <c r="W471" s="16">
        <f t="shared" ca="1" si="97"/>
        <v>11829.266891582802</v>
      </c>
      <c r="X471" s="16">
        <f t="shared" ca="1" si="98"/>
        <v>11845.524221627362</v>
      </c>
    </row>
    <row r="472" spans="9:24">
      <c r="I472" s="15">
        <v>447</v>
      </c>
      <c r="J472" s="16">
        <f t="shared" ca="1" si="85"/>
        <v>29.670950182436293</v>
      </c>
      <c r="K472" s="16">
        <f t="shared" ca="1" si="90"/>
        <v>11902.156497181257</v>
      </c>
      <c r="L472" s="16">
        <f t="shared" ca="1" si="91"/>
        <v>11902.156497181257</v>
      </c>
      <c r="M472" s="16">
        <f t="shared" ca="1" si="92"/>
        <v>11936.72315894752</v>
      </c>
      <c r="N472" s="16">
        <f t="shared" ca="1" si="86"/>
        <v>6.2304703193747937</v>
      </c>
      <c r="O472" s="16">
        <f t="shared" ca="1" si="87"/>
        <v>11942.953629266894</v>
      </c>
      <c r="P472" s="16">
        <f t="shared" ca="1" si="93"/>
        <v>0</v>
      </c>
      <c r="Q472" s="16">
        <f t="shared" ca="1" si="88"/>
        <v>34.566661766262563</v>
      </c>
      <c r="R472" s="16">
        <f t="shared" ca="1" si="94"/>
        <v>40.797132085637358</v>
      </c>
      <c r="S472" s="15">
        <v>447</v>
      </c>
      <c r="T472" s="15">
        <f t="shared" ca="1" si="89"/>
        <v>3</v>
      </c>
      <c r="U472" s="16">
        <f t="shared" ca="1" si="95"/>
        <v>11924.549740379116</v>
      </c>
      <c r="V472" s="16">
        <f t="shared" ca="1" si="96"/>
        <v>11845.593969935633</v>
      </c>
      <c r="W472" s="16">
        <f t="shared" ca="1" si="97"/>
        <v>11942.953629266894</v>
      </c>
      <c r="X472" s="16">
        <f t="shared" ca="1" si="98"/>
        <v>11845.524221627362</v>
      </c>
    </row>
    <row r="473" spans="9:24">
      <c r="I473" s="15">
        <v>448</v>
      </c>
      <c r="J473" s="16">
        <f t="shared" ca="1" si="85"/>
        <v>8.4707283506582005</v>
      </c>
      <c r="K473" s="16">
        <f t="shared" ca="1" si="90"/>
        <v>11910.627225531915</v>
      </c>
      <c r="L473" s="16">
        <f t="shared" ca="1" si="91"/>
        <v>11910.627225531915</v>
      </c>
      <c r="M473" s="16">
        <f t="shared" ca="1" si="92"/>
        <v>11971.882174969289</v>
      </c>
      <c r="N473" s="16">
        <f t="shared" ca="1" si="86"/>
        <v>5.7645773944447791</v>
      </c>
      <c r="O473" s="16">
        <f t="shared" ca="1" si="87"/>
        <v>11977.646752363733</v>
      </c>
      <c r="P473" s="16">
        <f t="shared" ca="1" si="93"/>
        <v>0</v>
      </c>
      <c r="Q473" s="16">
        <f t="shared" ca="1" si="88"/>
        <v>61.254949437374592</v>
      </c>
      <c r="R473" s="16">
        <f t="shared" ca="1" si="94"/>
        <v>67.019526831819377</v>
      </c>
      <c r="S473" s="15">
        <v>448</v>
      </c>
      <c r="T473" s="15">
        <f t="shared" ca="1" si="89"/>
        <v>4</v>
      </c>
      <c r="U473" s="16">
        <f t="shared" ca="1" si="95"/>
        <v>11924.549740379116</v>
      </c>
      <c r="V473" s="16">
        <f t="shared" ca="1" si="96"/>
        <v>11845.593969935633</v>
      </c>
      <c r="W473" s="16">
        <f t="shared" ca="1" si="97"/>
        <v>11942.953629266894</v>
      </c>
      <c r="X473" s="16">
        <f t="shared" ca="1" si="98"/>
        <v>11977.646752363733</v>
      </c>
    </row>
    <row r="474" spans="9:24">
      <c r="I474" s="15">
        <v>449</v>
      </c>
      <c r="J474" s="16">
        <f t="shared" ca="1" si="85"/>
        <v>26.479315859249937</v>
      </c>
      <c r="K474" s="16">
        <f t="shared" ca="1" si="90"/>
        <v>11937.106541391164</v>
      </c>
      <c r="L474" s="16">
        <f t="shared" ca="1" si="91"/>
        <v>11937.106541391164</v>
      </c>
      <c r="M474" s="16">
        <f t="shared" ca="1" si="92"/>
        <v>11997.672159964071</v>
      </c>
      <c r="N474" s="16">
        <f t="shared" ca="1" si="86"/>
        <v>9.3907400519960582</v>
      </c>
      <c r="O474" s="16">
        <f t="shared" ca="1" si="87"/>
        <v>12007.062900016068</v>
      </c>
      <c r="P474" s="16">
        <f t="shared" ca="1" si="93"/>
        <v>0</v>
      </c>
      <c r="Q474" s="16">
        <f t="shared" ca="1" si="88"/>
        <v>60.565618572907681</v>
      </c>
      <c r="R474" s="16">
        <f t="shared" ca="1" si="94"/>
        <v>69.956358624903743</v>
      </c>
      <c r="S474" s="15">
        <v>449</v>
      </c>
      <c r="T474" s="15">
        <f t="shared" ca="1" si="89"/>
        <v>2</v>
      </c>
      <c r="U474" s="16">
        <f t="shared" ca="1" si="95"/>
        <v>11924.549740379116</v>
      </c>
      <c r="V474" s="16">
        <f t="shared" ca="1" si="96"/>
        <v>12007.062900016068</v>
      </c>
      <c r="W474" s="16">
        <f t="shared" ca="1" si="97"/>
        <v>11942.953629266894</v>
      </c>
      <c r="X474" s="16">
        <f t="shared" ca="1" si="98"/>
        <v>11977.646752363733</v>
      </c>
    </row>
    <row r="475" spans="9:24">
      <c r="I475" s="15">
        <v>450</v>
      </c>
      <c r="J475" s="16">
        <f t="shared" ref="J475:J538" ca="1" si="99">LN(RAND())*(-$B$15)</f>
        <v>15.964770862246047</v>
      </c>
      <c r="K475" s="16">
        <f t="shared" ca="1" si="90"/>
        <v>11953.071312253411</v>
      </c>
      <c r="L475" s="16">
        <f t="shared" ca="1" si="91"/>
        <v>11953.071312253411</v>
      </c>
      <c r="M475" s="16">
        <f t="shared" ca="1" si="92"/>
        <v>12044.231953350929</v>
      </c>
      <c r="N475" s="16">
        <f t="shared" ref="N475:N538" ca="1" si="100">(RAND()*5)+5</f>
        <v>7.6866034870662023</v>
      </c>
      <c r="O475" s="16">
        <f t="shared" ref="O475:O538" ca="1" si="101">M475+N475</f>
        <v>12051.918556837994</v>
      </c>
      <c r="P475" s="16">
        <f t="shared" ca="1" si="93"/>
        <v>0</v>
      </c>
      <c r="Q475" s="16">
        <f t="shared" ref="Q475:Q538" ca="1" si="102">_xlfn.NORM.INV(RAND(), $B$11,$B$12)</f>
        <v>91.160641097517427</v>
      </c>
      <c r="R475" s="16">
        <f t="shared" ca="1" si="94"/>
        <v>98.847244584583635</v>
      </c>
      <c r="S475" s="15">
        <v>450</v>
      </c>
      <c r="T475" s="15">
        <f t="shared" ref="T475:T538" ca="1" si="103">IF(O475=U475, 1, IF(O475=V475, 2, IF(W475=O475, 3, IF(X475=O475, 4, 0))))</f>
        <v>1</v>
      </c>
      <c r="U475" s="16">
        <f t="shared" ca="1" si="95"/>
        <v>12051.918556837994</v>
      </c>
      <c r="V475" s="16">
        <f t="shared" ca="1" si="96"/>
        <v>12007.062900016068</v>
      </c>
      <c r="W475" s="16">
        <f t="shared" ca="1" si="97"/>
        <v>11942.953629266894</v>
      </c>
      <c r="X475" s="16">
        <f t="shared" ca="1" si="98"/>
        <v>11977.646752363733</v>
      </c>
    </row>
    <row r="476" spans="9:24">
      <c r="I476" s="15">
        <v>451</v>
      </c>
      <c r="J476" s="16">
        <f t="shared" ca="1" si="99"/>
        <v>44.265254356961321</v>
      </c>
      <c r="K476" s="16">
        <f t="shared" ref="K476:K539" ca="1" si="104">K475+J476</f>
        <v>11997.336566610373</v>
      </c>
      <c r="L476" s="16">
        <f t="shared" ref="L476:L539" ca="1" si="105">IF(K476&gt;MIN(U475:X475), K476, MIN(U475:X475))</f>
        <v>11997.336566610373</v>
      </c>
      <c r="M476" s="16">
        <f t="shared" ref="M476:M539" ca="1" si="106">L476+Q476</f>
        <v>12017.770025823003</v>
      </c>
      <c r="N476" s="16">
        <f t="shared" ca="1" si="100"/>
        <v>9.3536768102388894</v>
      </c>
      <c r="O476" s="16">
        <f t="shared" ca="1" si="101"/>
        <v>12027.123702633242</v>
      </c>
      <c r="P476" s="16">
        <f t="shared" ref="P476:P539" ca="1" si="107">IF((L476-K476) &gt;=0, (L476-K476), 0)</f>
        <v>0</v>
      </c>
      <c r="Q476" s="16">
        <f t="shared" ca="1" si="102"/>
        <v>20.433459212630225</v>
      </c>
      <c r="R476" s="16">
        <f t="shared" ref="R476:R539" ca="1" si="108">Q476+P476+N476</f>
        <v>29.787136022869113</v>
      </c>
      <c r="S476" s="15">
        <v>451</v>
      </c>
      <c r="T476" s="15">
        <f t="shared" ca="1" si="103"/>
        <v>3</v>
      </c>
      <c r="U476" s="16">
        <f t="shared" ca="1" si="95"/>
        <v>12051.918556837994</v>
      </c>
      <c r="V476" s="16">
        <f t="shared" ca="1" si="96"/>
        <v>12007.062900016068</v>
      </c>
      <c r="W476" s="16">
        <f t="shared" ca="1" si="97"/>
        <v>12027.123702633242</v>
      </c>
      <c r="X476" s="16">
        <f t="shared" ca="1" si="98"/>
        <v>11977.646752363733</v>
      </c>
    </row>
    <row r="477" spans="9:24">
      <c r="I477" s="15">
        <v>452</v>
      </c>
      <c r="J477" s="16">
        <f t="shared" ca="1" si="99"/>
        <v>0.63950141177078079</v>
      </c>
      <c r="K477" s="16">
        <f t="shared" ca="1" si="104"/>
        <v>11997.976068022144</v>
      </c>
      <c r="L477" s="16">
        <f t="shared" ca="1" si="105"/>
        <v>11997.976068022144</v>
      </c>
      <c r="M477" s="16">
        <f t="shared" ca="1" si="106"/>
        <v>12062.509421183995</v>
      </c>
      <c r="N477" s="16">
        <f t="shared" ca="1" si="100"/>
        <v>9.6872312980963748</v>
      </c>
      <c r="O477" s="16">
        <f t="shared" ca="1" si="101"/>
        <v>12072.196652482091</v>
      </c>
      <c r="P477" s="16">
        <f t="shared" ca="1" si="107"/>
        <v>0</v>
      </c>
      <c r="Q477" s="16">
        <f t="shared" ca="1" si="102"/>
        <v>64.533353161850684</v>
      </c>
      <c r="R477" s="16">
        <f t="shared" ca="1" si="108"/>
        <v>74.220584459947062</v>
      </c>
      <c r="S477" s="15">
        <v>452</v>
      </c>
      <c r="T477" s="15">
        <f t="shared" ca="1" si="103"/>
        <v>4</v>
      </c>
      <c r="U477" s="16">
        <f t="shared" ca="1" si="95"/>
        <v>12051.918556837994</v>
      </c>
      <c r="V477" s="16">
        <f t="shared" ca="1" si="96"/>
        <v>12007.062900016068</v>
      </c>
      <c r="W477" s="16">
        <f t="shared" ca="1" si="97"/>
        <v>12027.123702633242</v>
      </c>
      <c r="X477" s="16">
        <f t="shared" ca="1" si="98"/>
        <v>12072.196652482091</v>
      </c>
    </row>
    <row r="478" spans="9:24">
      <c r="I478" s="15">
        <v>453</v>
      </c>
      <c r="J478" s="16">
        <f t="shared" ca="1" si="99"/>
        <v>13.541383022316948</v>
      </c>
      <c r="K478" s="16">
        <f t="shared" ca="1" si="104"/>
        <v>12011.517451044461</v>
      </c>
      <c r="L478" s="16">
        <f t="shared" ca="1" si="105"/>
        <v>12011.517451044461</v>
      </c>
      <c r="M478" s="16">
        <f t="shared" ca="1" si="106"/>
        <v>12052.372270613065</v>
      </c>
      <c r="N478" s="16">
        <f t="shared" ca="1" si="100"/>
        <v>7.061096587644748</v>
      </c>
      <c r="O478" s="16">
        <f t="shared" ca="1" si="101"/>
        <v>12059.433367200709</v>
      </c>
      <c r="P478" s="16">
        <f t="shared" ca="1" si="107"/>
        <v>0</v>
      </c>
      <c r="Q478" s="16">
        <f t="shared" ca="1" si="102"/>
        <v>40.854819568604057</v>
      </c>
      <c r="R478" s="16">
        <f t="shared" ca="1" si="108"/>
        <v>47.915916156248805</v>
      </c>
      <c r="S478" s="15">
        <v>453</v>
      </c>
      <c r="T478" s="15">
        <f t="shared" ca="1" si="103"/>
        <v>2</v>
      </c>
      <c r="U478" s="16">
        <f t="shared" ref="U478:U541" ca="1" si="109">IF(U477=MIN(U477:X477), M478 + N478, U477)</f>
        <v>12051.918556837994</v>
      </c>
      <c r="V478" s="16">
        <f t="shared" ref="V478:V541" ca="1" si="110">IF(V477=MIN(U477:X477), M478 + N478, V477)</f>
        <v>12059.433367200709</v>
      </c>
      <c r="W478" s="16">
        <f t="shared" ref="W478:W541" ca="1" si="111">IF(W477=MIN(U477:X477), N478+M478, W477)</f>
        <v>12027.123702633242</v>
      </c>
      <c r="X478" s="16">
        <f t="shared" ref="X478:X541" ca="1" si="112">IF(X477=MIN(U477:X477), N478+M478, X477)</f>
        <v>12072.196652482091</v>
      </c>
    </row>
    <row r="479" spans="9:24">
      <c r="I479" s="15">
        <v>454</v>
      </c>
      <c r="J479" s="16">
        <f t="shared" ca="1" si="99"/>
        <v>3.3271202595292522</v>
      </c>
      <c r="K479" s="16">
        <f t="shared" ca="1" si="104"/>
        <v>12014.844571303991</v>
      </c>
      <c r="L479" s="16">
        <f t="shared" ca="1" si="105"/>
        <v>12027.123702633242</v>
      </c>
      <c r="M479" s="16">
        <f t="shared" ca="1" si="106"/>
        <v>12105.902291984989</v>
      </c>
      <c r="N479" s="16">
        <f t="shared" ca="1" si="100"/>
        <v>7.991082989673199</v>
      </c>
      <c r="O479" s="16">
        <f t="shared" ca="1" si="101"/>
        <v>12113.893374974661</v>
      </c>
      <c r="P479" s="16">
        <f t="shared" ca="1" si="107"/>
        <v>12.279131329250959</v>
      </c>
      <c r="Q479" s="16">
        <f t="shared" ca="1" si="102"/>
        <v>78.778589351746689</v>
      </c>
      <c r="R479" s="16">
        <f t="shared" ca="1" si="108"/>
        <v>99.04880367067085</v>
      </c>
      <c r="S479" s="15">
        <v>454</v>
      </c>
      <c r="T479" s="15">
        <f t="shared" ca="1" si="103"/>
        <v>3</v>
      </c>
      <c r="U479" s="16">
        <f t="shared" ca="1" si="109"/>
        <v>12051.918556837994</v>
      </c>
      <c r="V479" s="16">
        <f t="shared" ca="1" si="110"/>
        <v>12059.433367200709</v>
      </c>
      <c r="W479" s="16">
        <f t="shared" ca="1" si="111"/>
        <v>12113.893374974661</v>
      </c>
      <c r="X479" s="16">
        <f t="shared" ca="1" si="112"/>
        <v>12072.196652482091</v>
      </c>
    </row>
    <row r="480" spans="9:24">
      <c r="I480" s="15">
        <v>455</v>
      </c>
      <c r="J480" s="16">
        <f t="shared" ca="1" si="99"/>
        <v>62.881190384830667</v>
      </c>
      <c r="K480" s="16">
        <f t="shared" ca="1" si="104"/>
        <v>12077.725761688822</v>
      </c>
      <c r="L480" s="16">
        <f t="shared" ca="1" si="105"/>
        <v>12077.725761688822</v>
      </c>
      <c r="M480" s="16">
        <f t="shared" ca="1" si="106"/>
        <v>12145.762687852481</v>
      </c>
      <c r="N480" s="16">
        <f t="shared" ca="1" si="100"/>
        <v>7.0519684537358707</v>
      </c>
      <c r="O480" s="16">
        <f t="shared" ca="1" si="101"/>
        <v>12152.814656306216</v>
      </c>
      <c r="P480" s="16">
        <f t="shared" ca="1" si="107"/>
        <v>0</v>
      </c>
      <c r="Q480" s="16">
        <f t="shared" ca="1" si="102"/>
        <v>68.036926163658137</v>
      </c>
      <c r="R480" s="16">
        <f t="shared" ca="1" si="108"/>
        <v>75.088894617394004</v>
      </c>
      <c r="S480" s="15">
        <v>455</v>
      </c>
      <c r="T480" s="15">
        <f t="shared" ca="1" si="103"/>
        <v>1</v>
      </c>
      <c r="U480" s="16">
        <f t="shared" ca="1" si="109"/>
        <v>12152.814656306216</v>
      </c>
      <c r="V480" s="16">
        <f t="shared" ca="1" si="110"/>
        <v>12059.433367200709</v>
      </c>
      <c r="W480" s="16">
        <f t="shared" ca="1" si="111"/>
        <v>12113.893374974661</v>
      </c>
      <c r="X480" s="16">
        <f t="shared" ca="1" si="112"/>
        <v>12072.196652482091</v>
      </c>
    </row>
    <row r="481" spans="9:24">
      <c r="I481" s="15">
        <v>456</v>
      </c>
      <c r="J481" s="16">
        <f t="shared" ca="1" si="99"/>
        <v>16.320075317532975</v>
      </c>
      <c r="K481" s="16">
        <f t="shared" ca="1" si="104"/>
        <v>12094.045837006355</v>
      </c>
      <c r="L481" s="16">
        <f t="shared" ca="1" si="105"/>
        <v>12094.045837006355</v>
      </c>
      <c r="M481" s="16">
        <f t="shared" ca="1" si="106"/>
        <v>12137.162423612965</v>
      </c>
      <c r="N481" s="16">
        <f t="shared" ca="1" si="100"/>
        <v>6.7679364041787569</v>
      </c>
      <c r="O481" s="16">
        <f t="shared" ca="1" si="101"/>
        <v>12143.930360017144</v>
      </c>
      <c r="P481" s="16">
        <f t="shared" ca="1" si="107"/>
        <v>0</v>
      </c>
      <c r="Q481" s="16">
        <f t="shared" ca="1" si="102"/>
        <v>43.116586606609545</v>
      </c>
      <c r="R481" s="16">
        <f t="shared" ca="1" si="108"/>
        <v>49.8845230107883</v>
      </c>
      <c r="S481" s="15">
        <v>456</v>
      </c>
      <c r="T481" s="15">
        <f t="shared" ca="1" si="103"/>
        <v>2</v>
      </c>
      <c r="U481" s="16">
        <f t="shared" ca="1" si="109"/>
        <v>12152.814656306216</v>
      </c>
      <c r="V481" s="16">
        <f t="shared" ca="1" si="110"/>
        <v>12143.930360017144</v>
      </c>
      <c r="W481" s="16">
        <f t="shared" ca="1" si="111"/>
        <v>12113.893374974661</v>
      </c>
      <c r="X481" s="16">
        <f t="shared" ca="1" si="112"/>
        <v>12072.196652482091</v>
      </c>
    </row>
    <row r="482" spans="9:24">
      <c r="I482" s="15">
        <v>457</v>
      </c>
      <c r="J482" s="16">
        <f t="shared" ca="1" si="99"/>
        <v>51.218870632224217</v>
      </c>
      <c r="K482" s="16">
        <f t="shared" ca="1" si="104"/>
        <v>12145.26470763858</v>
      </c>
      <c r="L482" s="16">
        <f t="shared" ca="1" si="105"/>
        <v>12145.26470763858</v>
      </c>
      <c r="M482" s="16">
        <f t="shared" ca="1" si="106"/>
        <v>12183.395640580986</v>
      </c>
      <c r="N482" s="16">
        <f t="shared" ca="1" si="100"/>
        <v>7.2517052684688492</v>
      </c>
      <c r="O482" s="16">
        <f t="shared" ca="1" si="101"/>
        <v>12190.647345849455</v>
      </c>
      <c r="P482" s="16">
        <f t="shared" ca="1" si="107"/>
        <v>0</v>
      </c>
      <c r="Q482" s="16">
        <f t="shared" ca="1" si="102"/>
        <v>38.130932942406417</v>
      </c>
      <c r="R482" s="16">
        <f t="shared" ca="1" si="108"/>
        <v>45.382638210875264</v>
      </c>
      <c r="S482" s="15">
        <v>457</v>
      </c>
      <c r="T482" s="15">
        <f t="shared" ca="1" si="103"/>
        <v>4</v>
      </c>
      <c r="U482" s="16">
        <f t="shared" ca="1" si="109"/>
        <v>12152.814656306216</v>
      </c>
      <c r="V482" s="16">
        <f t="shared" ca="1" si="110"/>
        <v>12143.930360017144</v>
      </c>
      <c r="W482" s="16">
        <f t="shared" ca="1" si="111"/>
        <v>12113.893374974661</v>
      </c>
      <c r="X482" s="16">
        <f t="shared" ca="1" si="112"/>
        <v>12190.647345849455</v>
      </c>
    </row>
    <row r="483" spans="9:24">
      <c r="I483" s="15">
        <v>458</v>
      </c>
      <c r="J483" s="16">
        <f t="shared" ca="1" si="99"/>
        <v>30.173474934517888</v>
      </c>
      <c r="K483" s="16">
        <f t="shared" ca="1" si="104"/>
        <v>12175.438182573098</v>
      </c>
      <c r="L483" s="16">
        <f t="shared" ca="1" si="105"/>
        <v>12175.438182573098</v>
      </c>
      <c r="M483" s="16">
        <f t="shared" ca="1" si="106"/>
        <v>12225.614419628371</v>
      </c>
      <c r="N483" s="16">
        <f t="shared" ca="1" si="100"/>
        <v>9.1648863591134919</v>
      </c>
      <c r="O483" s="16">
        <f t="shared" ca="1" si="101"/>
        <v>12234.779305987484</v>
      </c>
      <c r="P483" s="16">
        <f t="shared" ca="1" si="107"/>
        <v>0</v>
      </c>
      <c r="Q483" s="16">
        <f t="shared" ca="1" si="102"/>
        <v>50.176237055272523</v>
      </c>
      <c r="R483" s="16">
        <f t="shared" ca="1" si="108"/>
        <v>59.341123414386018</v>
      </c>
      <c r="S483" s="15">
        <v>458</v>
      </c>
      <c r="T483" s="15">
        <f t="shared" ca="1" si="103"/>
        <v>3</v>
      </c>
      <c r="U483" s="16">
        <f t="shared" ca="1" si="109"/>
        <v>12152.814656306216</v>
      </c>
      <c r="V483" s="16">
        <f t="shared" ca="1" si="110"/>
        <v>12143.930360017144</v>
      </c>
      <c r="W483" s="16">
        <f t="shared" ca="1" si="111"/>
        <v>12234.779305987484</v>
      </c>
      <c r="X483" s="16">
        <f t="shared" ca="1" si="112"/>
        <v>12190.647345849455</v>
      </c>
    </row>
    <row r="484" spans="9:24">
      <c r="I484" s="15">
        <v>459</v>
      </c>
      <c r="J484" s="16">
        <f t="shared" ca="1" si="99"/>
        <v>44.886071261054731</v>
      </c>
      <c r="K484" s="16">
        <f t="shared" ca="1" si="104"/>
        <v>12220.324253834153</v>
      </c>
      <c r="L484" s="16">
        <f t="shared" ca="1" si="105"/>
        <v>12220.324253834153</v>
      </c>
      <c r="M484" s="16">
        <f t="shared" ca="1" si="106"/>
        <v>12258.590740790676</v>
      </c>
      <c r="N484" s="16">
        <f t="shared" ca="1" si="100"/>
        <v>5.4939542259976717</v>
      </c>
      <c r="O484" s="16">
        <f t="shared" ca="1" si="101"/>
        <v>12264.084695016674</v>
      </c>
      <c r="P484" s="16">
        <f t="shared" ca="1" si="107"/>
        <v>0</v>
      </c>
      <c r="Q484" s="16">
        <f t="shared" ca="1" si="102"/>
        <v>38.266486956522769</v>
      </c>
      <c r="R484" s="16">
        <f t="shared" ca="1" si="108"/>
        <v>43.760441182520438</v>
      </c>
      <c r="S484" s="15">
        <v>459</v>
      </c>
      <c r="T484" s="15">
        <f t="shared" ca="1" si="103"/>
        <v>2</v>
      </c>
      <c r="U484" s="16">
        <f t="shared" ca="1" si="109"/>
        <v>12152.814656306216</v>
      </c>
      <c r="V484" s="16">
        <f t="shared" ca="1" si="110"/>
        <v>12264.084695016674</v>
      </c>
      <c r="W484" s="16">
        <f t="shared" ca="1" si="111"/>
        <v>12234.779305987484</v>
      </c>
      <c r="X484" s="16">
        <f t="shared" ca="1" si="112"/>
        <v>12190.647345849455</v>
      </c>
    </row>
    <row r="485" spans="9:24">
      <c r="I485" s="15">
        <v>460</v>
      </c>
      <c r="J485" s="16">
        <f t="shared" ca="1" si="99"/>
        <v>8.6465979982273407</v>
      </c>
      <c r="K485" s="16">
        <f t="shared" ca="1" si="104"/>
        <v>12228.970851832381</v>
      </c>
      <c r="L485" s="16">
        <f t="shared" ca="1" si="105"/>
        <v>12228.970851832381</v>
      </c>
      <c r="M485" s="16">
        <f t="shared" ca="1" si="106"/>
        <v>12292.435509522851</v>
      </c>
      <c r="N485" s="16">
        <f t="shared" ca="1" si="100"/>
        <v>8.0444806281042656</v>
      </c>
      <c r="O485" s="16">
        <f t="shared" ca="1" si="101"/>
        <v>12300.479990150956</v>
      </c>
      <c r="P485" s="16">
        <f t="shared" ca="1" si="107"/>
        <v>0</v>
      </c>
      <c r="Q485" s="16">
        <f t="shared" ca="1" si="102"/>
        <v>63.464657690471</v>
      </c>
      <c r="R485" s="16">
        <f t="shared" ca="1" si="108"/>
        <v>71.509138318575268</v>
      </c>
      <c r="S485" s="15">
        <v>460</v>
      </c>
      <c r="T485" s="15">
        <f t="shared" ca="1" si="103"/>
        <v>1</v>
      </c>
      <c r="U485" s="16">
        <f t="shared" ca="1" si="109"/>
        <v>12300.479990150956</v>
      </c>
      <c r="V485" s="16">
        <f t="shared" ca="1" si="110"/>
        <v>12264.084695016674</v>
      </c>
      <c r="W485" s="16">
        <f t="shared" ca="1" si="111"/>
        <v>12234.779305987484</v>
      </c>
      <c r="X485" s="16">
        <f t="shared" ca="1" si="112"/>
        <v>12190.647345849455</v>
      </c>
    </row>
    <row r="486" spans="9:24">
      <c r="I486" s="15">
        <v>461</v>
      </c>
      <c r="J486" s="16">
        <f t="shared" ca="1" si="99"/>
        <v>20.879705053742587</v>
      </c>
      <c r="K486" s="16">
        <f t="shared" ca="1" si="104"/>
        <v>12249.850556886124</v>
      </c>
      <c r="L486" s="16">
        <f t="shared" ca="1" si="105"/>
        <v>12249.850556886124</v>
      </c>
      <c r="M486" s="16">
        <f t="shared" ca="1" si="106"/>
        <v>12303.706691248348</v>
      </c>
      <c r="N486" s="16">
        <f t="shared" ca="1" si="100"/>
        <v>6.5196423624207105</v>
      </c>
      <c r="O486" s="16">
        <f t="shared" ca="1" si="101"/>
        <v>12310.226333610768</v>
      </c>
      <c r="P486" s="16">
        <f t="shared" ca="1" si="107"/>
        <v>0</v>
      </c>
      <c r="Q486" s="16">
        <f t="shared" ca="1" si="102"/>
        <v>53.856134362224253</v>
      </c>
      <c r="R486" s="16">
        <f t="shared" ca="1" si="108"/>
        <v>60.375776724644965</v>
      </c>
      <c r="S486" s="15">
        <v>461</v>
      </c>
      <c r="T486" s="15">
        <f t="shared" ca="1" si="103"/>
        <v>4</v>
      </c>
      <c r="U486" s="16">
        <f t="shared" ca="1" si="109"/>
        <v>12300.479990150956</v>
      </c>
      <c r="V486" s="16">
        <f t="shared" ca="1" si="110"/>
        <v>12264.084695016674</v>
      </c>
      <c r="W486" s="16">
        <f t="shared" ca="1" si="111"/>
        <v>12234.779305987484</v>
      </c>
      <c r="X486" s="16">
        <f t="shared" ca="1" si="112"/>
        <v>12310.226333610768</v>
      </c>
    </row>
    <row r="487" spans="9:24">
      <c r="I487" s="15">
        <v>462</v>
      </c>
      <c r="J487" s="16">
        <f t="shared" ca="1" si="99"/>
        <v>100.05957812544926</v>
      </c>
      <c r="K487" s="16">
        <f t="shared" ca="1" si="104"/>
        <v>12349.910135011572</v>
      </c>
      <c r="L487" s="16">
        <f t="shared" ca="1" si="105"/>
        <v>12349.910135011572</v>
      </c>
      <c r="M487" s="16">
        <f t="shared" ca="1" si="106"/>
        <v>12430.548988192526</v>
      </c>
      <c r="N487" s="16">
        <f t="shared" ca="1" si="100"/>
        <v>5.7495485479130988</v>
      </c>
      <c r="O487" s="16">
        <f t="shared" ca="1" si="101"/>
        <v>12436.29853674044</v>
      </c>
      <c r="P487" s="16">
        <f t="shared" ca="1" si="107"/>
        <v>0</v>
      </c>
      <c r="Q487" s="16">
        <f t="shared" ca="1" si="102"/>
        <v>80.638853180952864</v>
      </c>
      <c r="R487" s="16">
        <f t="shared" ca="1" si="108"/>
        <v>86.388401728865958</v>
      </c>
      <c r="S487" s="15">
        <v>462</v>
      </c>
      <c r="T487" s="15">
        <f t="shared" ca="1" si="103"/>
        <v>3</v>
      </c>
      <c r="U487" s="16">
        <f t="shared" ca="1" si="109"/>
        <v>12300.479990150956</v>
      </c>
      <c r="V487" s="16">
        <f t="shared" ca="1" si="110"/>
        <v>12264.084695016674</v>
      </c>
      <c r="W487" s="16">
        <f t="shared" ca="1" si="111"/>
        <v>12436.29853674044</v>
      </c>
      <c r="X487" s="16">
        <f t="shared" ca="1" si="112"/>
        <v>12310.226333610768</v>
      </c>
    </row>
    <row r="488" spans="9:24">
      <c r="I488" s="15">
        <v>463</v>
      </c>
      <c r="J488" s="16">
        <f t="shared" ca="1" si="99"/>
        <v>3.833341359073247</v>
      </c>
      <c r="K488" s="16">
        <f t="shared" ca="1" si="104"/>
        <v>12353.743476370646</v>
      </c>
      <c r="L488" s="16">
        <f t="shared" ca="1" si="105"/>
        <v>12353.743476370646</v>
      </c>
      <c r="M488" s="16">
        <f t="shared" ca="1" si="106"/>
        <v>12413.295236939653</v>
      </c>
      <c r="N488" s="16">
        <f t="shared" ca="1" si="100"/>
        <v>6.7136276218239326</v>
      </c>
      <c r="O488" s="16">
        <f t="shared" ca="1" si="101"/>
        <v>12420.008864561478</v>
      </c>
      <c r="P488" s="16">
        <f t="shared" ca="1" si="107"/>
        <v>0</v>
      </c>
      <c r="Q488" s="16">
        <f t="shared" ca="1" si="102"/>
        <v>59.55176056900806</v>
      </c>
      <c r="R488" s="16">
        <f t="shared" ca="1" si="108"/>
        <v>66.265388190831999</v>
      </c>
      <c r="S488" s="15">
        <v>463</v>
      </c>
      <c r="T488" s="15">
        <f t="shared" ca="1" si="103"/>
        <v>2</v>
      </c>
      <c r="U488" s="16">
        <f t="shared" ca="1" si="109"/>
        <v>12300.479990150956</v>
      </c>
      <c r="V488" s="16">
        <f t="shared" ca="1" si="110"/>
        <v>12420.008864561478</v>
      </c>
      <c r="W488" s="16">
        <f t="shared" ca="1" si="111"/>
        <v>12436.29853674044</v>
      </c>
      <c r="X488" s="16">
        <f t="shared" ca="1" si="112"/>
        <v>12310.226333610768</v>
      </c>
    </row>
    <row r="489" spans="9:24">
      <c r="I489" s="15">
        <v>464</v>
      </c>
      <c r="J489" s="16">
        <f t="shared" ca="1" si="99"/>
        <v>110.02985739610855</v>
      </c>
      <c r="K489" s="16">
        <f t="shared" ca="1" si="104"/>
        <v>12463.773333766754</v>
      </c>
      <c r="L489" s="16">
        <f t="shared" ca="1" si="105"/>
        <v>12463.773333766754</v>
      </c>
      <c r="M489" s="16">
        <f t="shared" ca="1" si="106"/>
        <v>12533.5269033154</v>
      </c>
      <c r="N489" s="16">
        <f t="shared" ca="1" si="100"/>
        <v>7.685654987806136</v>
      </c>
      <c r="O489" s="16">
        <f t="shared" ca="1" si="101"/>
        <v>12541.212558303207</v>
      </c>
      <c r="P489" s="16">
        <f t="shared" ca="1" si="107"/>
        <v>0</v>
      </c>
      <c r="Q489" s="16">
        <f t="shared" ca="1" si="102"/>
        <v>69.7535695486457</v>
      </c>
      <c r="R489" s="16">
        <f t="shared" ca="1" si="108"/>
        <v>77.439224536451832</v>
      </c>
      <c r="S489" s="15">
        <v>464</v>
      </c>
      <c r="T489" s="15">
        <f t="shared" ca="1" si="103"/>
        <v>1</v>
      </c>
      <c r="U489" s="16">
        <f t="shared" ca="1" si="109"/>
        <v>12541.212558303207</v>
      </c>
      <c r="V489" s="16">
        <f t="shared" ca="1" si="110"/>
        <v>12420.008864561478</v>
      </c>
      <c r="W489" s="16">
        <f t="shared" ca="1" si="111"/>
        <v>12436.29853674044</v>
      </c>
      <c r="X489" s="16">
        <f t="shared" ca="1" si="112"/>
        <v>12310.226333610768</v>
      </c>
    </row>
    <row r="490" spans="9:24">
      <c r="I490" s="15">
        <v>465</v>
      </c>
      <c r="J490" s="16">
        <f t="shared" ca="1" si="99"/>
        <v>9.7969592689654377</v>
      </c>
      <c r="K490" s="16">
        <f t="shared" ca="1" si="104"/>
        <v>12473.57029303572</v>
      </c>
      <c r="L490" s="16">
        <f t="shared" ca="1" si="105"/>
        <v>12473.57029303572</v>
      </c>
      <c r="M490" s="16">
        <f t="shared" ca="1" si="106"/>
        <v>12499.417600582492</v>
      </c>
      <c r="N490" s="16">
        <f t="shared" ca="1" si="100"/>
        <v>5.2594213441898372</v>
      </c>
      <c r="O490" s="16">
        <f t="shared" ca="1" si="101"/>
        <v>12504.677021926682</v>
      </c>
      <c r="P490" s="16">
        <f t="shared" ca="1" si="107"/>
        <v>0</v>
      </c>
      <c r="Q490" s="16">
        <f t="shared" ca="1" si="102"/>
        <v>25.847307546771816</v>
      </c>
      <c r="R490" s="16">
        <f t="shared" ca="1" si="108"/>
        <v>31.106728890961655</v>
      </c>
      <c r="S490" s="15">
        <v>465</v>
      </c>
      <c r="T490" s="15">
        <f t="shared" ca="1" si="103"/>
        <v>4</v>
      </c>
      <c r="U490" s="16">
        <f t="shared" ca="1" si="109"/>
        <v>12541.212558303207</v>
      </c>
      <c r="V490" s="16">
        <f t="shared" ca="1" si="110"/>
        <v>12420.008864561478</v>
      </c>
      <c r="W490" s="16">
        <f t="shared" ca="1" si="111"/>
        <v>12436.29853674044</v>
      </c>
      <c r="X490" s="16">
        <f t="shared" ca="1" si="112"/>
        <v>12504.677021926682</v>
      </c>
    </row>
    <row r="491" spans="9:24">
      <c r="I491" s="15">
        <v>466</v>
      </c>
      <c r="J491" s="16">
        <f t="shared" ca="1" si="99"/>
        <v>41.283152802361947</v>
      </c>
      <c r="K491" s="16">
        <f t="shared" ca="1" si="104"/>
        <v>12514.853445838082</v>
      </c>
      <c r="L491" s="16">
        <f t="shared" ca="1" si="105"/>
        <v>12514.853445838082</v>
      </c>
      <c r="M491" s="16">
        <f t="shared" ca="1" si="106"/>
        <v>12580.810411719758</v>
      </c>
      <c r="N491" s="16">
        <f t="shared" ca="1" si="100"/>
        <v>5.069386261815386</v>
      </c>
      <c r="O491" s="16">
        <f t="shared" ca="1" si="101"/>
        <v>12585.879797981574</v>
      </c>
      <c r="P491" s="16">
        <f t="shared" ca="1" si="107"/>
        <v>0</v>
      </c>
      <c r="Q491" s="16">
        <f t="shared" ca="1" si="102"/>
        <v>65.956965881675501</v>
      </c>
      <c r="R491" s="16">
        <f t="shared" ca="1" si="108"/>
        <v>71.026352143490882</v>
      </c>
      <c r="S491" s="15">
        <v>466</v>
      </c>
      <c r="T491" s="15">
        <f t="shared" ca="1" si="103"/>
        <v>2</v>
      </c>
      <c r="U491" s="16">
        <f t="shared" ca="1" si="109"/>
        <v>12541.212558303207</v>
      </c>
      <c r="V491" s="16">
        <f t="shared" ca="1" si="110"/>
        <v>12585.879797981574</v>
      </c>
      <c r="W491" s="16">
        <f t="shared" ca="1" si="111"/>
        <v>12436.29853674044</v>
      </c>
      <c r="X491" s="16">
        <f t="shared" ca="1" si="112"/>
        <v>12504.677021926682</v>
      </c>
    </row>
    <row r="492" spans="9:24">
      <c r="I492" s="15">
        <v>467</v>
      </c>
      <c r="J492" s="16">
        <f t="shared" ca="1" si="99"/>
        <v>108.39420051934907</v>
      </c>
      <c r="K492" s="16">
        <f t="shared" ca="1" si="104"/>
        <v>12623.247646357431</v>
      </c>
      <c r="L492" s="16">
        <f t="shared" ca="1" si="105"/>
        <v>12623.247646357431</v>
      </c>
      <c r="M492" s="16">
        <f t="shared" ca="1" si="106"/>
        <v>12704.900899417855</v>
      </c>
      <c r="N492" s="16">
        <f t="shared" ca="1" si="100"/>
        <v>6.478418625631317</v>
      </c>
      <c r="O492" s="16">
        <f t="shared" ca="1" si="101"/>
        <v>12711.379318043486</v>
      </c>
      <c r="P492" s="16">
        <f t="shared" ca="1" si="107"/>
        <v>0</v>
      </c>
      <c r="Q492" s="16">
        <f t="shared" ca="1" si="102"/>
        <v>81.653253060422685</v>
      </c>
      <c r="R492" s="16">
        <f t="shared" ca="1" si="108"/>
        <v>88.131671686054005</v>
      </c>
      <c r="S492" s="15">
        <v>467</v>
      </c>
      <c r="T492" s="15">
        <f t="shared" ca="1" si="103"/>
        <v>3</v>
      </c>
      <c r="U492" s="16">
        <f t="shared" ca="1" si="109"/>
        <v>12541.212558303207</v>
      </c>
      <c r="V492" s="16">
        <f t="shared" ca="1" si="110"/>
        <v>12585.879797981574</v>
      </c>
      <c r="W492" s="16">
        <f t="shared" ca="1" si="111"/>
        <v>12711.379318043486</v>
      </c>
      <c r="X492" s="16">
        <f t="shared" ca="1" si="112"/>
        <v>12504.677021926682</v>
      </c>
    </row>
    <row r="493" spans="9:24">
      <c r="I493" s="15">
        <v>468</v>
      </c>
      <c r="J493" s="16">
        <f t="shared" ca="1" si="99"/>
        <v>75.466616701731922</v>
      </c>
      <c r="K493" s="16">
        <f t="shared" ca="1" si="104"/>
        <v>12698.714263059162</v>
      </c>
      <c r="L493" s="16">
        <f t="shared" ca="1" si="105"/>
        <v>12698.714263059162</v>
      </c>
      <c r="M493" s="16">
        <f t="shared" ca="1" si="106"/>
        <v>12738.190670653074</v>
      </c>
      <c r="N493" s="16">
        <f t="shared" ca="1" si="100"/>
        <v>7.9307254226466233</v>
      </c>
      <c r="O493" s="16">
        <f t="shared" ca="1" si="101"/>
        <v>12746.12139607572</v>
      </c>
      <c r="P493" s="16">
        <f t="shared" ca="1" si="107"/>
        <v>0</v>
      </c>
      <c r="Q493" s="16">
        <f t="shared" ca="1" si="102"/>
        <v>39.476407593910686</v>
      </c>
      <c r="R493" s="16">
        <f t="shared" ca="1" si="108"/>
        <v>47.40713301655731</v>
      </c>
      <c r="S493" s="15">
        <v>468</v>
      </c>
      <c r="T493" s="15">
        <f t="shared" ca="1" si="103"/>
        <v>4</v>
      </c>
      <c r="U493" s="16">
        <f t="shared" ca="1" si="109"/>
        <v>12541.212558303207</v>
      </c>
      <c r="V493" s="16">
        <f t="shared" ca="1" si="110"/>
        <v>12585.879797981574</v>
      </c>
      <c r="W493" s="16">
        <f t="shared" ca="1" si="111"/>
        <v>12711.379318043486</v>
      </c>
      <c r="X493" s="16">
        <f t="shared" ca="1" si="112"/>
        <v>12746.12139607572</v>
      </c>
    </row>
    <row r="494" spans="9:24">
      <c r="I494" s="15">
        <v>469</v>
      </c>
      <c r="J494" s="16">
        <f t="shared" ca="1" si="99"/>
        <v>45.680464625700878</v>
      </c>
      <c r="K494" s="16">
        <f t="shared" ca="1" si="104"/>
        <v>12744.394727684863</v>
      </c>
      <c r="L494" s="16">
        <f t="shared" ca="1" si="105"/>
        <v>12744.394727684863</v>
      </c>
      <c r="M494" s="16">
        <f t="shared" ca="1" si="106"/>
        <v>12810.526774682736</v>
      </c>
      <c r="N494" s="16">
        <f t="shared" ca="1" si="100"/>
        <v>8.54091782602287</v>
      </c>
      <c r="O494" s="16">
        <f t="shared" ca="1" si="101"/>
        <v>12819.067692508759</v>
      </c>
      <c r="P494" s="16">
        <f t="shared" ca="1" si="107"/>
        <v>0</v>
      </c>
      <c r="Q494" s="16">
        <f t="shared" ca="1" si="102"/>
        <v>66.132046997872479</v>
      </c>
      <c r="R494" s="16">
        <f t="shared" ca="1" si="108"/>
        <v>74.672964823895342</v>
      </c>
      <c r="S494" s="15">
        <v>469</v>
      </c>
      <c r="T494" s="15">
        <f t="shared" ca="1" si="103"/>
        <v>1</v>
      </c>
      <c r="U494" s="16">
        <f t="shared" ca="1" si="109"/>
        <v>12819.067692508759</v>
      </c>
      <c r="V494" s="16">
        <f t="shared" ca="1" si="110"/>
        <v>12585.879797981574</v>
      </c>
      <c r="W494" s="16">
        <f t="shared" ca="1" si="111"/>
        <v>12711.379318043486</v>
      </c>
      <c r="X494" s="16">
        <f t="shared" ca="1" si="112"/>
        <v>12746.12139607572</v>
      </c>
    </row>
    <row r="495" spans="9:24">
      <c r="I495" s="15">
        <v>470</v>
      </c>
      <c r="J495" s="16">
        <f t="shared" ca="1" si="99"/>
        <v>10.470637363932065</v>
      </c>
      <c r="K495" s="16">
        <f t="shared" ca="1" si="104"/>
        <v>12754.865365048796</v>
      </c>
      <c r="L495" s="16">
        <f t="shared" ca="1" si="105"/>
        <v>12754.865365048796</v>
      </c>
      <c r="M495" s="16">
        <f t="shared" ca="1" si="106"/>
        <v>12769.995942926798</v>
      </c>
      <c r="N495" s="16">
        <f t="shared" ca="1" si="100"/>
        <v>8.6762742811909028</v>
      </c>
      <c r="O495" s="16">
        <f t="shared" ca="1" si="101"/>
        <v>12778.67221720799</v>
      </c>
      <c r="P495" s="16">
        <f t="shared" ca="1" si="107"/>
        <v>0</v>
      </c>
      <c r="Q495" s="16">
        <f t="shared" ca="1" si="102"/>
        <v>15.130577878001816</v>
      </c>
      <c r="R495" s="16">
        <f t="shared" ca="1" si="108"/>
        <v>23.806852159192719</v>
      </c>
      <c r="S495" s="15">
        <v>470</v>
      </c>
      <c r="T495" s="15">
        <f t="shared" ca="1" si="103"/>
        <v>2</v>
      </c>
      <c r="U495" s="16">
        <f t="shared" ca="1" si="109"/>
        <v>12819.067692508759</v>
      </c>
      <c r="V495" s="16">
        <f t="shared" ca="1" si="110"/>
        <v>12778.67221720799</v>
      </c>
      <c r="W495" s="16">
        <f t="shared" ca="1" si="111"/>
        <v>12711.379318043486</v>
      </c>
      <c r="X495" s="16">
        <f t="shared" ca="1" si="112"/>
        <v>12746.12139607572</v>
      </c>
    </row>
    <row r="496" spans="9:24">
      <c r="I496" s="15">
        <v>471</v>
      </c>
      <c r="J496" s="16">
        <f t="shared" ca="1" si="99"/>
        <v>2.2372003484705849</v>
      </c>
      <c r="K496" s="16">
        <f t="shared" ca="1" si="104"/>
        <v>12757.102565397267</v>
      </c>
      <c r="L496" s="16">
        <f t="shared" ca="1" si="105"/>
        <v>12757.102565397267</v>
      </c>
      <c r="M496" s="16">
        <f t="shared" ca="1" si="106"/>
        <v>12793.305957777773</v>
      </c>
      <c r="N496" s="16">
        <f t="shared" ca="1" si="100"/>
        <v>5.2793583391017069</v>
      </c>
      <c r="O496" s="16">
        <f t="shared" ca="1" si="101"/>
        <v>12798.585316116874</v>
      </c>
      <c r="P496" s="16">
        <f t="shared" ca="1" si="107"/>
        <v>0</v>
      </c>
      <c r="Q496" s="16">
        <f t="shared" ca="1" si="102"/>
        <v>36.203392380506472</v>
      </c>
      <c r="R496" s="16">
        <f t="shared" ca="1" si="108"/>
        <v>41.482750719608177</v>
      </c>
      <c r="S496" s="15">
        <v>471</v>
      </c>
      <c r="T496" s="15">
        <f t="shared" ca="1" si="103"/>
        <v>3</v>
      </c>
      <c r="U496" s="16">
        <f t="shared" ca="1" si="109"/>
        <v>12819.067692508759</v>
      </c>
      <c r="V496" s="16">
        <f t="shared" ca="1" si="110"/>
        <v>12778.67221720799</v>
      </c>
      <c r="W496" s="16">
        <f t="shared" ca="1" si="111"/>
        <v>12798.585316116874</v>
      </c>
      <c r="X496" s="16">
        <f t="shared" ca="1" si="112"/>
        <v>12746.12139607572</v>
      </c>
    </row>
    <row r="497" spans="9:24">
      <c r="I497" s="15">
        <v>472</v>
      </c>
      <c r="J497" s="16">
        <f t="shared" ca="1" si="99"/>
        <v>8.5923905668620222</v>
      </c>
      <c r="K497" s="16">
        <f t="shared" ca="1" si="104"/>
        <v>12765.694955964129</v>
      </c>
      <c r="L497" s="16">
        <f t="shared" ca="1" si="105"/>
        <v>12765.694955964129</v>
      </c>
      <c r="M497" s="16">
        <f t="shared" ca="1" si="106"/>
        <v>12811.705462369449</v>
      </c>
      <c r="N497" s="16">
        <f t="shared" ca="1" si="100"/>
        <v>7.4203943036482851</v>
      </c>
      <c r="O497" s="16">
        <f t="shared" ca="1" si="101"/>
        <v>12819.125856673098</v>
      </c>
      <c r="P497" s="16">
        <f t="shared" ca="1" si="107"/>
        <v>0</v>
      </c>
      <c r="Q497" s="16">
        <f t="shared" ca="1" si="102"/>
        <v>46.0105064053202</v>
      </c>
      <c r="R497" s="16">
        <f t="shared" ca="1" si="108"/>
        <v>53.430900708968487</v>
      </c>
      <c r="S497" s="15">
        <v>472</v>
      </c>
      <c r="T497" s="15">
        <f t="shared" ca="1" si="103"/>
        <v>4</v>
      </c>
      <c r="U497" s="16">
        <f t="shared" ca="1" si="109"/>
        <v>12819.067692508759</v>
      </c>
      <c r="V497" s="16">
        <f t="shared" ca="1" si="110"/>
        <v>12778.67221720799</v>
      </c>
      <c r="W497" s="16">
        <f t="shared" ca="1" si="111"/>
        <v>12798.585316116874</v>
      </c>
      <c r="X497" s="16">
        <f t="shared" ca="1" si="112"/>
        <v>12819.125856673098</v>
      </c>
    </row>
    <row r="498" spans="9:24">
      <c r="I498" s="15">
        <v>473</v>
      </c>
      <c r="J498" s="16">
        <f t="shared" ca="1" si="99"/>
        <v>3.5120802129979452</v>
      </c>
      <c r="K498" s="16">
        <f t="shared" ca="1" si="104"/>
        <v>12769.207036177128</v>
      </c>
      <c r="L498" s="16">
        <f t="shared" ca="1" si="105"/>
        <v>12778.67221720799</v>
      </c>
      <c r="M498" s="16">
        <f t="shared" ca="1" si="106"/>
        <v>12850.254859464803</v>
      </c>
      <c r="N498" s="16">
        <f t="shared" ca="1" si="100"/>
        <v>6.7891564114976912</v>
      </c>
      <c r="O498" s="16">
        <f t="shared" ca="1" si="101"/>
        <v>12857.044015876301</v>
      </c>
      <c r="P498" s="16">
        <f t="shared" ca="1" si="107"/>
        <v>9.4651810308623681</v>
      </c>
      <c r="Q498" s="16">
        <f t="shared" ca="1" si="102"/>
        <v>71.582642256814211</v>
      </c>
      <c r="R498" s="16">
        <f t="shared" ca="1" si="108"/>
        <v>87.836979699174265</v>
      </c>
      <c r="S498" s="15">
        <v>473</v>
      </c>
      <c r="T498" s="15">
        <f t="shared" ca="1" si="103"/>
        <v>2</v>
      </c>
      <c r="U498" s="16">
        <f t="shared" ca="1" si="109"/>
        <v>12819.067692508759</v>
      </c>
      <c r="V498" s="16">
        <f t="shared" ca="1" si="110"/>
        <v>12857.044015876301</v>
      </c>
      <c r="W498" s="16">
        <f t="shared" ca="1" si="111"/>
        <v>12798.585316116874</v>
      </c>
      <c r="X498" s="16">
        <f t="shared" ca="1" si="112"/>
        <v>12819.125856673098</v>
      </c>
    </row>
    <row r="499" spans="9:24">
      <c r="I499" s="15">
        <v>474</v>
      </c>
      <c r="J499" s="16">
        <f t="shared" ca="1" si="99"/>
        <v>9.9845760958078174</v>
      </c>
      <c r="K499" s="16">
        <f t="shared" ca="1" si="104"/>
        <v>12779.191612272934</v>
      </c>
      <c r="L499" s="16">
        <f t="shared" ca="1" si="105"/>
        <v>12798.585316116874</v>
      </c>
      <c r="M499" s="16">
        <f t="shared" ca="1" si="106"/>
        <v>12838.30969884652</v>
      </c>
      <c r="N499" s="16">
        <f t="shared" ca="1" si="100"/>
        <v>9.7576881114509355</v>
      </c>
      <c r="O499" s="16">
        <f t="shared" ca="1" si="101"/>
        <v>12848.067386957971</v>
      </c>
      <c r="P499" s="16">
        <f t="shared" ca="1" si="107"/>
        <v>19.393703843939875</v>
      </c>
      <c r="Q499" s="16">
        <f t="shared" ca="1" si="102"/>
        <v>39.724382729646372</v>
      </c>
      <c r="R499" s="16">
        <f t="shared" ca="1" si="108"/>
        <v>68.875774685037186</v>
      </c>
      <c r="S499" s="15">
        <v>474</v>
      </c>
      <c r="T499" s="15">
        <f t="shared" ca="1" si="103"/>
        <v>3</v>
      </c>
      <c r="U499" s="16">
        <f t="shared" ca="1" si="109"/>
        <v>12819.067692508759</v>
      </c>
      <c r="V499" s="16">
        <f t="shared" ca="1" si="110"/>
        <v>12857.044015876301</v>
      </c>
      <c r="W499" s="16">
        <f t="shared" ca="1" si="111"/>
        <v>12848.067386957971</v>
      </c>
      <c r="X499" s="16">
        <f t="shared" ca="1" si="112"/>
        <v>12819.125856673098</v>
      </c>
    </row>
    <row r="500" spans="9:24">
      <c r="I500" s="15">
        <v>475</v>
      </c>
      <c r="J500" s="16">
        <f t="shared" ca="1" si="99"/>
        <v>5.9099416124674917</v>
      </c>
      <c r="K500" s="16">
        <f t="shared" ca="1" si="104"/>
        <v>12785.101553885403</v>
      </c>
      <c r="L500" s="16">
        <f t="shared" ca="1" si="105"/>
        <v>12819.067692508759</v>
      </c>
      <c r="M500" s="16">
        <f t="shared" ca="1" si="106"/>
        <v>12870.285165272768</v>
      </c>
      <c r="N500" s="16">
        <f t="shared" ca="1" si="100"/>
        <v>6.0237424332264222</v>
      </c>
      <c r="O500" s="16">
        <f t="shared" ca="1" si="101"/>
        <v>12876.308907705994</v>
      </c>
      <c r="P500" s="16">
        <f t="shared" ca="1" si="107"/>
        <v>33.966138623356528</v>
      </c>
      <c r="Q500" s="16">
        <f t="shared" ca="1" si="102"/>
        <v>51.217472764007887</v>
      </c>
      <c r="R500" s="16">
        <f t="shared" ca="1" si="108"/>
        <v>91.207353820590825</v>
      </c>
      <c r="S500" s="15">
        <v>475</v>
      </c>
      <c r="T500" s="15">
        <f t="shared" ca="1" si="103"/>
        <v>1</v>
      </c>
      <c r="U500" s="16">
        <f t="shared" ca="1" si="109"/>
        <v>12876.308907705994</v>
      </c>
      <c r="V500" s="16">
        <f t="shared" ca="1" si="110"/>
        <v>12857.044015876301</v>
      </c>
      <c r="W500" s="16">
        <f t="shared" ca="1" si="111"/>
        <v>12848.067386957971</v>
      </c>
      <c r="X500" s="16">
        <f t="shared" ca="1" si="112"/>
        <v>12819.125856673098</v>
      </c>
    </row>
    <row r="501" spans="9:24">
      <c r="I501" s="15">
        <v>476</v>
      </c>
      <c r="J501" s="16">
        <f t="shared" ca="1" si="99"/>
        <v>41.475056505613004</v>
      </c>
      <c r="K501" s="16">
        <f t="shared" ca="1" si="104"/>
        <v>12826.576610391015</v>
      </c>
      <c r="L501" s="16">
        <f t="shared" ca="1" si="105"/>
        <v>12826.576610391015</v>
      </c>
      <c r="M501" s="16">
        <f t="shared" ca="1" si="106"/>
        <v>12900.327948972606</v>
      </c>
      <c r="N501" s="16">
        <f t="shared" ca="1" si="100"/>
        <v>5.9121057230997174</v>
      </c>
      <c r="O501" s="16">
        <f t="shared" ca="1" si="101"/>
        <v>12906.240054695707</v>
      </c>
      <c r="P501" s="16">
        <f t="shared" ca="1" si="107"/>
        <v>0</v>
      </c>
      <c r="Q501" s="16">
        <f t="shared" ca="1" si="102"/>
        <v>73.751338581591767</v>
      </c>
      <c r="R501" s="16">
        <f t="shared" ca="1" si="108"/>
        <v>79.663444304691481</v>
      </c>
      <c r="S501" s="15">
        <v>476</v>
      </c>
      <c r="T501" s="15">
        <f t="shared" ca="1" si="103"/>
        <v>4</v>
      </c>
      <c r="U501" s="16">
        <f t="shared" ca="1" si="109"/>
        <v>12876.308907705994</v>
      </c>
      <c r="V501" s="16">
        <f t="shared" ca="1" si="110"/>
        <v>12857.044015876301</v>
      </c>
      <c r="W501" s="16">
        <f t="shared" ca="1" si="111"/>
        <v>12848.067386957971</v>
      </c>
      <c r="X501" s="16">
        <f t="shared" ca="1" si="112"/>
        <v>12906.240054695707</v>
      </c>
    </row>
    <row r="502" spans="9:24">
      <c r="I502" s="15">
        <v>477</v>
      </c>
      <c r="J502" s="16">
        <f t="shared" ca="1" si="99"/>
        <v>0.62952897644158778</v>
      </c>
      <c r="K502" s="16">
        <f t="shared" ca="1" si="104"/>
        <v>12827.206139367458</v>
      </c>
      <c r="L502" s="16">
        <f t="shared" ca="1" si="105"/>
        <v>12848.067386957971</v>
      </c>
      <c r="M502" s="16">
        <f t="shared" ca="1" si="106"/>
        <v>12903.699932860516</v>
      </c>
      <c r="N502" s="16">
        <f t="shared" ca="1" si="100"/>
        <v>7.2282199906446829</v>
      </c>
      <c r="O502" s="16">
        <f t="shared" ca="1" si="101"/>
        <v>12910.92815285116</v>
      </c>
      <c r="P502" s="16">
        <f t="shared" ca="1" si="107"/>
        <v>20.861247590513813</v>
      </c>
      <c r="Q502" s="16">
        <f t="shared" ca="1" si="102"/>
        <v>55.632545902544869</v>
      </c>
      <c r="R502" s="16">
        <f t="shared" ca="1" si="108"/>
        <v>83.722013483703378</v>
      </c>
      <c r="S502" s="15">
        <v>477</v>
      </c>
      <c r="T502" s="15">
        <f t="shared" ca="1" si="103"/>
        <v>3</v>
      </c>
      <c r="U502" s="16">
        <f t="shared" ca="1" si="109"/>
        <v>12876.308907705994</v>
      </c>
      <c r="V502" s="16">
        <f t="shared" ca="1" si="110"/>
        <v>12857.044015876301</v>
      </c>
      <c r="W502" s="16">
        <f t="shared" ca="1" si="111"/>
        <v>12910.92815285116</v>
      </c>
      <c r="X502" s="16">
        <f t="shared" ca="1" si="112"/>
        <v>12906.240054695707</v>
      </c>
    </row>
    <row r="503" spans="9:24">
      <c r="I503" s="15">
        <v>478</v>
      </c>
      <c r="J503" s="16">
        <f t="shared" ca="1" si="99"/>
        <v>60.176931175448829</v>
      </c>
      <c r="K503" s="16">
        <f t="shared" ca="1" si="104"/>
        <v>12887.383070542906</v>
      </c>
      <c r="L503" s="16">
        <f t="shared" ca="1" si="105"/>
        <v>12887.383070542906</v>
      </c>
      <c r="M503" s="16">
        <f t="shared" ca="1" si="106"/>
        <v>12950.674998698398</v>
      </c>
      <c r="N503" s="16">
        <f t="shared" ca="1" si="100"/>
        <v>9.7469562583222551</v>
      </c>
      <c r="O503" s="16">
        <f t="shared" ca="1" si="101"/>
        <v>12960.421954956721</v>
      </c>
      <c r="P503" s="16">
        <f t="shared" ca="1" si="107"/>
        <v>0</v>
      </c>
      <c r="Q503" s="16">
        <f t="shared" ca="1" si="102"/>
        <v>63.29192815549203</v>
      </c>
      <c r="R503" s="16">
        <f t="shared" ca="1" si="108"/>
        <v>73.038884413814287</v>
      </c>
      <c r="S503" s="15">
        <v>478</v>
      </c>
      <c r="T503" s="15">
        <f t="shared" ca="1" si="103"/>
        <v>2</v>
      </c>
      <c r="U503" s="16">
        <f t="shared" ca="1" si="109"/>
        <v>12876.308907705994</v>
      </c>
      <c r="V503" s="16">
        <f t="shared" ca="1" si="110"/>
        <v>12960.421954956721</v>
      </c>
      <c r="W503" s="16">
        <f t="shared" ca="1" si="111"/>
        <v>12910.92815285116</v>
      </c>
      <c r="X503" s="16">
        <f t="shared" ca="1" si="112"/>
        <v>12906.240054695707</v>
      </c>
    </row>
    <row r="504" spans="9:24">
      <c r="I504" s="15">
        <v>479</v>
      </c>
      <c r="J504" s="16">
        <f t="shared" ca="1" si="99"/>
        <v>2.1931743656510054</v>
      </c>
      <c r="K504" s="16">
        <f t="shared" ca="1" si="104"/>
        <v>12889.576244908558</v>
      </c>
      <c r="L504" s="16">
        <f t="shared" ca="1" si="105"/>
        <v>12889.576244908558</v>
      </c>
      <c r="M504" s="16">
        <f t="shared" ca="1" si="106"/>
        <v>12942.742608761984</v>
      </c>
      <c r="N504" s="16">
        <f t="shared" ca="1" si="100"/>
        <v>9.8475890608489784</v>
      </c>
      <c r="O504" s="16">
        <f t="shared" ca="1" si="101"/>
        <v>12952.590197822834</v>
      </c>
      <c r="P504" s="16">
        <f t="shared" ca="1" si="107"/>
        <v>0</v>
      </c>
      <c r="Q504" s="16">
        <f t="shared" ca="1" si="102"/>
        <v>53.166363853425828</v>
      </c>
      <c r="R504" s="16">
        <f t="shared" ca="1" si="108"/>
        <v>63.01395291427481</v>
      </c>
      <c r="S504" s="15">
        <v>479</v>
      </c>
      <c r="T504" s="15">
        <f t="shared" ca="1" si="103"/>
        <v>1</v>
      </c>
      <c r="U504" s="16">
        <f t="shared" ca="1" si="109"/>
        <v>12952.590197822834</v>
      </c>
      <c r="V504" s="16">
        <f t="shared" ca="1" si="110"/>
        <v>12960.421954956721</v>
      </c>
      <c r="W504" s="16">
        <f t="shared" ca="1" si="111"/>
        <v>12910.92815285116</v>
      </c>
      <c r="X504" s="16">
        <f t="shared" ca="1" si="112"/>
        <v>12906.240054695707</v>
      </c>
    </row>
    <row r="505" spans="9:24">
      <c r="I505" s="15">
        <v>480</v>
      </c>
      <c r="J505" s="16">
        <f t="shared" ca="1" si="99"/>
        <v>3.4649581506875351</v>
      </c>
      <c r="K505" s="16">
        <f t="shared" ca="1" si="104"/>
        <v>12893.041203059245</v>
      </c>
      <c r="L505" s="16">
        <f t="shared" ca="1" si="105"/>
        <v>12906.240054695707</v>
      </c>
      <c r="M505" s="16">
        <f t="shared" ca="1" si="106"/>
        <v>12958.050333322039</v>
      </c>
      <c r="N505" s="16">
        <f t="shared" ca="1" si="100"/>
        <v>7.8003160724689842</v>
      </c>
      <c r="O505" s="16">
        <f t="shared" ca="1" si="101"/>
        <v>12965.850649394508</v>
      </c>
      <c r="P505" s="16">
        <f t="shared" ca="1" si="107"/>
        <v>13.198851636461768</v>
      </c>
      <c r="Q505" s="16">
        <f t="shared" ca="1" si="102"/>
        <v>51.810278626331254</v>
      </c>
      <c r="R505" s="16">
        <f t="shared" ca="1" si="108"/>
        <v>72.80944633526201</v>
      </c>
      <c r="S505" s="15">
        <v>480</v>
      </c>
      <c r="T505" s="15">
        <f t="shared" ca="1" si="103"/>
        <v>4</v>
      </c>
      <c r="U505" s="16">
        <f t="shared" ca="1" si="109"/>
        <v>12952.590197822834</v>
      </c>
      <c r="V505" s="16">
        <f t="shared" ca="1" si="110"/>
        <v>12960.421954956721</v>
      </c>
      <c r="W505" s="16">
        <f t="shared" ca="1" si="111"/>
        <v>12910.92815285116</v>
      </c>
      <c r="X505" s="16">
        <f t="shared" ca="1" si="112"/>
        <v>12965.850649394508</v>
      </c>
    </row>
    <row r="506" spans="9:24">
      <c r="I506" s="15">
        <v>481</v>
      </c>
      <c r="J506" s="16">
        <f t="shared" ca="1" si="99"/>
        <v>0.99422603447824931</v>
      </c>
      <c r="K506" s="16">
        <f t="shared" ca="1" si="104"/>
        <v>12894.035429093723</v>
      </c>
      <c r="L506" s="16">
        <f t="shared" ca="1" si="105"/>
        <v>12910.92815285116</v>
      </c>
      <c r="M506" s="16">
        <f t="shared" ca="1" si="106"/>
        <v>12977.755860300875</v>
      </c>
      <c r="N506" s="16">
        <f t="shared" ca="1" si="100"/>
        <v>8.543095639269735</v>
      </c>
      <c r="O506" s="16">
        <f t="shared" ca="1" si="101"/>
        <v>12986.298955940145</v>
      </c>
      <c r="P506" s="16">
        <f t="shared" ca="1" si="107"/>
        <v>16.892723757437125</v>
      </c>
      <c r="Q506" s="16">
        <f t="shared" ca="1" si="102"/>
        <v>66.827707449713756</v>
      </c>
      <c r="R506" s="16">
        <f t="shared" ca="1" si="108"/>
        <v>92.263526846420618</v>
      </c>
      <c r="S506" s="15">
        <v>481</v>
      </c>
      <c r="T506" s="15">
        <f t="shared" ca="1" si="103"/>
        <v>3</v>
      </c>
      <c r="U506" s="16">
        <f t="shared" ca="1" si="109"/>
        <v>12952.590197822834</v>
      </c>
      <c r="V506" s="16">
        <f t="shared" ca="1" si="110"/>
        <v>12960.421954956721</v>
      </c>
      <c r="W506" s="16">
        <f t="shared" ca="1" si="111"/>
        <v>12986.298955940145</v>
      </c>
      <c r="X506" s="16">
        <f t="shared" ca="1" si="112"/>
        <v>12965.850649394508</v>
      </c>
    </row>
    <row r="507" spans="9:24">
      <c r="I507" s="15">
        <v>482</v>
      </c>
      <c r="J507" s="16">
        <f t="shared" ca="1" si="99"/>
        <v>39.340097274872569</v>
      </c>
      <c r="K507" s="16">
        <f t="shared" ca="1" si="104"/>
        <v>12933.375526368596</v>
      </c>
      <c r="L507" s="16">
        <f t="shared" ca="1" si="105"/>
        <v>12952.590197822834</v>
      </c>
      <c r="M507" s="16">
        <f t="shared" ca="1" si="106"/>
        <v>13017.298075967325</v>
      </c>
      <c r="N507" s="16">
        <f t="shared" ca="1" si="100"/>
        <v>9.9166739972187266</v>
      </c>
      <c r="O507" s="16">
        <f t="shared" ca="1" si="101"/>
        <v>13027.214749964543</v>
      </c>
      <c r="P507" s="16">
        <f t="shared" ca="1" si="107"/>
        <v>19.214671454237759</v>
      </c>
      <c r="Q507" s="16">
        <f t="shared" ca="1" si="102"/>
        <v>64.707878144490849</v>
      </c>
      <c r="R507" s="16">
        <f t="shared" ca="1" si="108"/>
        <v>93.839223595947331</v>
      </c>
      <c r="S507" s="15">
        <v>482</v>
      </c>
      <c r="T507" s="15">
        <f t="shared" ca="1" si="103"/>
        <v>1</v>
      </c>
      <c r="U507" s="16">
        <f t="shared" ca="1" si="109"/>
        <v>13027.214749964543</v>
      </c>
      <c r="V507" s="16">
        <f t="shared" ca="1" si="110"/>
        <v>12960.421954956721</v>
      </c>
      <c r="W507" s="16">
        <f t="shared" ca="1" si="111"/>
        <v>12986.298955940145</v>
      </c>
      <c r="X507" s="16">
        <f t="shared" ca="1" si="112"/>
        <v>12965.850649394508</v>
      </c>
    </row>
    <row r="508" spans="9:24">
      <c r="I508" s="15">
        <v>483</v>
      </c>
      <c r="J508" s="16">
        <f t="shared" ca="1" si="99"/>
        <v>2.8800703399535013</v>
      </c>
      <c r="K508" s="16">
        <f t="shared" ca="1" si="104"/>
        <v>12936.25559670855</v>
      </c>
      <c r="L508" s="16">
        <f t="shared" ca="1" si="105"/>
        <v>12960.421954956721</v>
      </c>
      <c r="M508" s="16">
        <f t="shared" ca="1" si="106"/>
        <v>12975.053426376549</v>
      </c>
      <c r="N508" s="16">
        <f t="shared" ca="1" si="100"/>
        <v>9.3048245760549921</v>
      </c>
      <c r="O508" s="16">
        <f t="shared" ca="1" si="101"/>
        <v>12984.358250952604</v>
      </c>
      <c r="P508" s="16">
        <f t="shared" ca="1" si="107"/>
        <v>24.166358248170582</v>
      </c>
      <c r="Q508" s="16">
        <f t="shared" ca="1" si="102"/>
        <v>14.631471419828053</v>
      </c>
      <c r="R508" s="16">
        <f t="shared" ca="1" si="108"/>
        <v>48.102654244053625</v>
      </c>
      <c r="S508" s="15">
        <v>483</v>
      </c>
      <c r="T508" s="15">
        <f t="shared" ca="1" si="103"/>
        <v>2</v>
      </c>
      <c r="U508" s="16">
        <f t="shared" ca="1" si="109"/>
        <v>13027.214749964543</v>
      </c>
      <c r="V508" s="16">
        <f t="shared" ca="1" si="110"/>
        <v>12984.358250952604</v>
      </c>
      <c r="W508" s="16">
        <f t="shared" ca="1" si="111"/>
        <v>12986.298955940145</v>
      </c>
      <c r="X508" s="16">
        <f t="shared" ca="1" si="112"/>
        <v>12965.850649394508</v>
      </c>
    </row>
    <row r="509" spans="9:24">
      <c r="I509" s="15">
        <v>484</v>
      </c>
      <c r="J509" s="16">
        <f t="shared" ca="1" si="99"/>
        <v>37.632472704465819</v>
      </c>
      <c r="K509" s="16">
        <f t="shared" ca="1" si="104"/>
        <v>12973.888069413017</v>
      </c>
      <c r="L509" s="16">
        <f t="shared" ca="1" si="105"/>
        <v>12973.888069413017</v>
      </c>
      <c r="M509" s="16">
        <f t="shared" ca="1" si="106"/>
        <v>13025.507617166681</v>
      </c>
      <c r="N509" s="16">
        <f t="shared" ca="1" si="100"/>
        <v>7.4617136575920995</v>
      </c>
      <c r="O509" s="16">
        <f t="shared" ca="1" si="101"/>
        <v>13032.969330824273</v>
      </c>
      <c r="P509" s="16">
        <f t="shared" ca="1" si="107"/>
        <v>0</v>
      </c>
      <c r="Q509" s="16">
        <f t="shared" ca="1" si="102"/>
        <v>51.619547753664214</v>
      </c>
      <c r="R509" s="16">
        <f t="shared" ca="1" si="108"/>
        <v>59.081261411256314</v>
      </c>
      <c r="S509" s="15">
        <v>484</v>
      </c>
      <c r="T509" s="15">
        <f t="shared" ca="1" si="103"/>
        <v>4</v>
      </c>
      <c r="U509" s="16">
        <f t="shared" ca="1" si="109"/>
        <v>13027.214749964543</v>
      </c>
      <c r="V509" s="16">
        <f t="shared" ca="1" si="110"/>
        <v>12984.358250952604</v>
      </c>
      <c r="W509" s="16">
        <f t="shared" ca="1" si="111"/>
        <v>12986.298955940145</v>
      </c>
      <c r="X509" s="16">
        <f t="shared" ca="1" si="112"/>
        <v>13032.969330824273</v>
      </c>
    </row>
    <row r="510" spans="9:24">
      <c r="I510" s="15">
        <v>485</v>
      </c>
      <c r="J510" s="16">
        <f t="shared" ca="1" si="99"/>
        <v>5.4261252033248315</v>
      </c>
      <c r="K510" s="16">
        <f t="shared" ca="1" si="104"/>
        <v>12979.314194616341</v>
      </c>
      <c r="L510" s="16">
        <f t="shared" ca="1" si="105"/>
        <v>12984.358250952604</v>
      </c>
      <c r="M510" s="16">
        <f t="shared" ca="1" si="106"/>
        <v>13016.887322810533</v>
      </c>
      <c r="N510" s="16">
        <f t="shared" ca="1" si="100"/>
        <v>5.1218909270650217</v>
      </c>
      <c r="O510" s="16">
        <f t="shared" ca="1" si="101"/>
        <v>13022.009213737598</v>
      </c>
      <c r="P510" s="16">
        <f t="shared" ca="1" si="107"/>
        <v>5.0440563362626563</v>
      </c>
      <c r="Q510" s="16">
        <f t="shared" ca="1" si="102"/>
        <v>32.529071857928926</v>
      </c>
      <c r="R510" s="16">
        <f t="shared" ca="1" si="108"/>
        <v>42.695019121256607</v>
      </c>
      <c r="S510" s="15">
        <v>485</v>
      </c>
      <c r="T510" s="15">
        <f t="shared" ca="1" si="103"/>
        <v>2</v>
      </c>
      <c r="U510" s="16">
        <f t="shared" ca="1" si="109"/>
        <v>13027.214749964543</v>
      </c>
      <c r="V510" s="16">
        <f t="shared" ca="1" si="110"/>
        <v>13022.009213737598</v>
      </c>
      <c r="W510" s="16">
        <f t="shared" ca="1" si="111"/>
        <v>12986.298955940145</v>
      </c>
      <c r="X510" s="16">
        <f t="shared" ca="1" si="112"/>
        <v>13032.969330824273</v>
      </c>
    </row>
    <row r="511" spans="9:24">
      <c r="I511" s="15">
        <v>486</v>
      </c>
      <c r="J511" s="16">
        <f t="shared" ca="1" si="99"/>
        <v>5.0609544149917696</v>
      </c>
      <c r="K511" s="16">
        <f t="shared" ca="1" si="104"/>
        <v>12984.375149031333</v>
      </c>
      <c r="L511" s="16">
        <f t="shared" ca="1" si="105"/>
        <v>12986.298955940145</v>
      </c>
      <c r="M511" s="16">
        <f t="shared" ca="1" si="106"/>
        <v>13031.841122647194</v>
      </c>
      <c r="N511" s="16">
        <f t="shared" ca="1" si="100"/>
        <v>5.9717924819001098</v>
      </c>
      <c r="O511" s="16">
        <f t="shared" ca="1" si="101"/>
        <v>13037.812915129094</v>
      </c>
      <c r="P511" s="16">
        <f t="shared" ca="1" si="107"/>
        <v>1.9238069088114571</v>
      </c>
      <c r="Q511" s="16">
        <f t="shared" ca="1" si="102"/>
        <v>45.542166707048935</v>
      </c>
      <c r="R511" s="16">
        <f t="shared" ca="1" si="108"/>
        <v>53.437766097760502</v>
      </c>
      <c r="S511" s="15">
        <v>486</v>
      </c>
      <c r="T511" s="15">
        <f t="shared" ca="1" si="103"/>
        <v>3</v>
      </c>
      <c r="U511" s="16">
        <f t="shared" ca="1" si="109"/>
        <v>13027.214749964543</v>
      </c>
      <c r="V511" s="16">
        <f t="shared" ca="1" si="110"/>
        <v>13022.009213737598</v>
      </c>
      <c r="W511" s="16">
        <f t="shared" ca="1" si="111"/>
        <v>13037.812915129094</v>
      </c>
      <c r="X511" s="16">
        <f t="shared" ca="1" si="112"/>
        <v>13032.969330824273</v>
      </c>
    </row>
    <row r="512" spans="9:24">
      <c r="I512" s="15">
        <v>487</v>
      </c>
      <c r="J512" s="16">
        <f t="shared" ca="1" si="99"/>
        <v>17.294926026131641</v>
      </c>
      <c r="K512" s="16">
        <f t="shared" ca="1" si="104"/>
        <v>13001.670075057466</v>
      </c>
      <c r="L512" s="16">
        <f t="shared" ca="1" si="105"/>
        <v>13022.009213737598</v>
      </c>
      <c r="M512" s="16">
        <f t="shared" ca="1" si="106"/>
        <v>13090.722632367475</v>
      </c>
      <c r="N512" s="16">
        <f t="shared" ca="1" si="100"/>
        <v>6.9282630568588077</v>
      </c>
      <c r="O512" s="16">
        <f t="shared" ca="1" si="101"/>
        <v>13097.650895424335</v>
      </c>
      <c r="P512" s="16">
        <f t="shared" ca="1" si="107"/>
        <v>20.339138680132237</v>
      </c>
      <c r="Q512" s="16">
        <f t="shared" ca="1" si="102"/>
        <v>68.713418629876571</v>
      </c>
      <c r="R512" s="16">
        <f t="shared" ca="1" si="108"/>
        <v>95.980820366867619</v>
      </c>
      <c r="S512" s="15">
        <v>487</v>
      </c>
      <c r="T512" s="15">
        <f t="shared" ca="1" si="103"/>
        <v>2</v>
      </c>
      <c r="U512" s="16">
        <f t="shared" ca="1" si="109"/>
        <v>13027.214749964543</v>
      </c>
      <c r="V512" s="16">
        <f t="shared" ca="1" si="110"/>
        <v>13097.650895424335</v>
      </c>
      <c r="W512" s="16">
        <f t="shared" ca="1" si="111"/>
        <v>13037.812915129094</v>
      </c>
      <c r="X512" s="16">
        <f t="shared" ca="1" si="112"/>
        <v>13032.969330824273</v>
      </c>
    </row>
    <row r="513" spans="9:24">
      <c r="I513" s="15">
        <v>488</v>
      </c>
      <c r="J513" s="16">
        <f t="shared" ca="1" si="99"/>
        <v>26.801021651230396</v>
      </c>
      <c r="K513" s="16">
        <f t="shared" ca="1" si="104"/>
        <v>13028.471096708696</v>
      </c>
      <c r="L513" s="16">
        <f t="shared" ca="1" si="105"/>
        <v>13028.471096708696</v>
      </c>
      <c r="M513" s="16">
        <f t="shared" ca="1" si="106"/>
        <v>13077.552370709473</v>
      </c>
      <c r="N513" s="16">
        <f t="shared" ca="1" si="100"/>
        <v>7.0494895123438273</v>
      </c>
      <c r="O513" s="16">
        <f t="shared" ca="1" si="101"/>
        <v>13084.601860221817</v>
      </c>
      <c r="P513" s="16">
        <f t="shared" ca="1" si="107"/>
        <v>0</v>
      </c>
      <c r="Q513" s="16">
        <f t="shared" ca="1" si="102"/>
        <v>49.081274000776531</v>
      </c>
      <c r="R513" s="16">
        <f t="shared" ca="1" si="108"/>
        <v>56.130763513120357</v>
      </c>
      <c r="S513" s="15">
        <v>488</v>
      </c>
      <c r="T513" s="15">
        <f t="shared" ca="1" si="103"/>
        <v>1</v>
      </c>
      <c r="U513" s="16">
        <f t="shared" ca="1" si="109"/>
        <v>13084.601860221817</v>
      </c>
      <c r="V513" s="16">
        <f t="shared" ca="1" si="110"/>
        <v>13097.650895424335</v>
      </c>
      <c r="W513" s="16">
        <f t="shared" ca="1" si="111"/>
        <v>13037.812915129094</v>
      </c>
      <c r="X513" s="16">
        <f t="shared" ca="1" si="112"/>
        <v>13032.969330824273</v>
      </c>
    </row>
    <row r="514" spans="9:24">
      <c r="I514" s="15">
        <v>489</v>
      </c>
      <c r="J514" s="16">
        <f t="shared" ca="1" si="99"/>
        <v>71.764506030848466</v>
      </c>
      <c r="K514" s="16">
        <f t="shared" ca="1" si="104"/>
        <v>13100.235602739544</v>
      </c>
      <c r="L514" s="16">
        <f t="shared" ca="1" si="105"/>
        <v>13100.235602739544</v>
      </c>
      <c r="M514" s="16">
        <f t="shared" ca="1" si="106"/>
        <v>13146.717137248443</v>
      </c>
      <c r="N514" s="16">
        <f t="shared" ca="1" si="100"/>
        <v>8.4588297614207217</v>
      </c>
      <c r="O514" s="16">
        <f t="shared" ca="1" si="101"/>
        <v>13155.175967009864</v>
      </c>
      <c r="P514" s="16">
        <f t="shared" ca="1" si="107"/>
        <v>0</v>
      </c>
      <c r="Q514" s="16">
        <f t="shared" ca="1" si="102"/>
        <v>46.481534508899045</v>
      </c>
      <c r="R514" s="16">
        <f t="shared" ca="1" si="108"/>
        <v>54.940364270319769</v>
      </c>
      <c r="S514" s="15">
        <v>489</v>
      </c>
      <c r="T514" s="15">
        <f t="shared" ca="1" si="103"/>
        <v>4</v>
      </c>
      <c r="U514" s="16">
        <f t="shared" ca="1" si="109"/>
        <v>13084.601860221817</v>
      </c>
      <c r="V514" s="16">
        <f t="shared" ca="1" si="110"/>
        <v>13097.650895424335</v>
      </c>
      <c r="W514" s="16">
        <f t="shared" ca="1" si="111"/>
        <v>13037.812915129094</v>
      </c>
      <c r="X514" s="16">
        <f t="shared" ca="1" si="112"/>
        <v>13155.175967009864</v>
      </c>
    </row>
    <row r="515" spans="9:24">
      <c r="I515" s="15">
        <v>490</v>
      </c>
      <c r="J515" s="16">
        <f t="shared" ca="1" si="99"/>
        <v>43.755369870359296</v>
      </c>
      <c r="K515" s="16">
        <f t="shared" ca="1" si="104"/>
        <v>13143.990972609903</v>
      </c>
      <c r="L515" s="16">
        <f t="shared" ca="1" si="105"/>
        <v>13143.990972609903</v>
      </c>
      <c r="M515" s="16">
        <f t="shared" ca="1" si="106"/>
        <v>13246.524475211922</v>
      </c>
      <c r="N515" s="16">
        <f t="shared" ca="1" si="100"/>
        <v>7.5906089094416407</v>
      </c>
      <c r="O515" s="16">
        <f t="shared" ca="1" si="101"/>
        <v>13254.115084121364</v>
      </c>
      <c r="P515" s="16">
        <f t="shared" ca="1" si="107"/>
        <v>0</v>
      </c>
      <c r="Q515" s="16">
        <f t="shared" ca="1" si="102"/>
        <v>102.53350260201927</v>
      </c>
      <c r="R515" s="16">
        <f t="shared" ca="1" si="108"/>
        <v>110.12411151146091</v>
      </c>
      <c r="S515" s="15">
        <v>490</v>
      </c>
      <c r="T515" s="15">
        <f t="shared" ca="1" si="103"/>
        <v>3</v>
      </c>
      <c r="U515" s="16">
        <f t="shared" ca="1" si="109"/>
        <v>13084.601860221817</v>
      </c>
      <c r="V515" s="16">
        <f t="shared" ca="1" si="110"/>
        <v>13097.650895424335</v>
      </c>
      <c r="W515" s="16">
        <f t="shared" ca="1" si="111"/>
        <v>13254.115084121364</v>
      </c>
      <c r="X515" s="16">
        <f t="shared" ca="1" si="112"/>
        <v>13155.175967009864</v>
      </c>
    </row>
    <row r="516" spans="9:24">
      <c r="I516" s="15">
        <v>491</v>
      </c>
      <c r="J516" s="16">
        <f t="shared" ca="1" si="99"/>
        <v>2.5256808613595609</v>
      </c>
      <c r="K516" s="16">
        <f t="shared" ca="1" si="104"/>
        <v>13146.516653471263</v>
      </c>
      <c r="L516" s="16">
        <f t="shared" ca="1" si="105"/>
        <v>13146.516653471263</v>
      </c>
      <c r="M516" s="16">
        <f t="shared" ca="1" si="106"/>
        <v>13234.781070844427</v>
      </c>
      <c r="N516" s="16">
        <f t="shared" ca="1" si="100"/>
        <v>6.0165754441852179</v>
      </c>
      <c r="O516" s="16">
        <f t="shared" ca="1" si="101"/>
        <v>13240.797646288613</v>
      </c>
      <c r="P516" s="16">
        <f t="shared" ca="1" si="107"/>
        <v>0</v>
      </c>
      <c r="Q516" s="16">
        <f t="shared" ca="1" si="102"/>
        <v>88.26441737316506</v>
      </c>
      <c r="R516" s="16">
        <f t="shared" ca="1" si="108"/>
        <v>94.280992817350281</v>
      </c>
      <c r="S516" s="15">
        <v>491</v>
      </c>
      <c r="T516" s="15">
        <f t="shared" ca="1" si="103"/>
        <v>1</v>
      </c>
      <c r="U516" s="16">
        <f t="shared" ca="1" si="109"/>
        <v>13240.797646288613</v>
      </c>
      <c r="V516" s="16">
        <f t="shared" ca="1" si="110"/>
        <v>13097.650895424335</v>
      </c>
      <c r="W516" s="16">
        <f t="shared" ca="1" si="111"/>
        <v>13254.115084121364</v>
      </c>
      <c r="X516" s="16">
        <f t="shared" ca="1" si="112"/>
        <v>13155.175967009864</v>
      </c>
    </row>
    <row r="517" spans="9:24">
      <c r="I517" s="15">
        <v>492</v>
      </c>
      <c r="J517" s="16">
        <f t="shared" ca="1" si="99"/>
        <v>9.9040359916090122</v>
      </c>
      <c r="K517" s="16">
        <f t="shared" ca="1" si="104"/>
        <v>13156.420689462871</v>
      </c>
      <c r="L517" s="16">
        <f t="shared" ca="1" si="105"/>
        <v>13156.420689462871</v>
      </c>
      <c r="M517" s="16">
        <f t="shared" ca="1" si="106"/>
        <v>13251.701176953342</v>
      </c>
      <c r="N517" s="16">
        <f t="shared" ca="1" si="100"/>
        <v>6.1147747673719888</v>
      </c>
      <c r="O517" s="16">
        <f t="shared" ca="1" si="101"/>
        <v>13257.815951720713</v>
      </c>
      <c r="P517" s="16">
        <f t="shared" ca="1" si="107"/>
        <v>0</v>
      </c>
      <c r="Q517" s="16">
        <f t="shared" ca="1" si="102"/>
        <v>95.280487490471259</v>
      </c>
      <c r="R517" s="16">
        <f t="shared" ca="1" si="108"/>
        <v>101.39526225784324</v>
      </c>
      <c r="S517" s="15">
        <v>492</v>
      </c>
      <c r="T517" s="15">
        <f t="shared" ca="1" si="103"/>
        <v>2</v>
      </c>
      <c r="U517" s="16">
        <f t="shared" ca="1" si="109"/>
        <v>13240.797646288613</v>
      </c>
      <c r="V517" s="16">
        <f t="shared" ca="1" si="110"/>
        <v>13257.815951720713</v>
      </c>
      <c r="W517" s="16">
        <f t="shared" ca="1" si="111"/>
        <v>13254.115084121364</v>
      </c>
      <c r="X517" s="16">
        <f t="shared" ca="1" si="112"/>
        <v>13155.175967009864</v>
      </c>
    </row>
    <row r="518" spans="9:24">
      <c r="I518" s="15">
        <v>493</v>
      </c>
      <c r="J518" s="16">
        <f t="shared" ca="1" si="99"/>
        <v>18.715867306841712</v>
      </c>
      <c r="K518" s="16">
        <f t="shared" ca="1" si="104"/>
        <v>13175.136556769714</v>
      </c>
      <c r="L518" s="16">
        <f t="shared" ca="1" si="105"/>
        <v>13175.136556769714</v>
      </c>
      <c r="M518" s="16">
        <f t="shared" ca="1" si="106"/>
        <v>13230.219650415147</v>
      </c>
      <c r="N518" s="16">
        <f t="shared" ca="1" si="100"/>
        <v>9.0076877143526488</v>
      </c>
      <c r="O518" s="16">
        <f t="shared" ca="1" si="101"/>
        <v>13239.2273381295</v>
      </c>
      <c r="P518" s="16">
        <f t="shared" ca="1" si="107"/>
        <v>0</v>
      </c>
      <c r="Q518" s="16">
        <f t="shared" ca="1" si="102"/>
        <v>55.08309364543333</v>
      </c>
      <c r="R518" s="16">
        <f t="shared" ca="1" si="108"/>
        <v>64.090781359785979</v>
      </c>
      <c r="S518" s="15">
        <v>493</v>
      </c>
      <c r="T518" s="15">
        <f t="shared" ca="1" si="103"/>
        <v>4</v>
      </c>
      <c r="U518" s="16">
        <f t="shared" ca="1" si="109"/>
        <v>13240.797646288613</v>
      </c>
      <c r="V518" s="16">
        <f t="shared" ca="1" si="110"/>
        <v>13257.815951720713</v>
      </c>
      <c r="W518" s="16">
        <f t="shared" ca="1" si="111"/>
        <v>13254.115084121364</v>
      </c>
      <c r="X518" s="16">
        <f t="shared" ca="1" si="112"/>
        <v>13239.2273381295</v>
      </c>
    </row>
    <row r="519" spans="9:24">
      <c r="I519" s="15">
        <v>494</v>
      </c>
      <c r="J519" s="16">
        <f t="shared" ca="1" si="99"/>
        <v>18.646482924969693</v>
      </c>
      <c r="K519" s="16">
        <f t="shared" ca="1" si="104"/>
        <v>13193.783039694683</v>
      </c>
      <c r="L519" s="16">
        <f t="shared" ca="1" si="105"/>
        <v>13239.2273381295</v>
      </c>
      <c r="M519" s="16">
        <f t="shared" ca="1" si="106"/>
        <v>13292.488390790795</v>
      </c>
      <c r="N519" s="16">
        <f t="shared" ca="1" si="100"/>
        <v>6.0141719569194301</v>
      </c>
      <c r="O519" s="16">
        <f t="shared" ca="1" si="101"/>
        <v>13298.502562747715</v>
      </c>
      <c r="P519" s="16">
        <f t="shared" ca="1" si="107"/>
        <v>45.444298434817028</v>
      </c>
      <c r="Q519" s="16">
        <f t="shared" ca="1" si="102"/>
        <v>53.261052661295821</v>
      </c>
      <c r="R519" s="16">
        <f t="shared" ca="1" si="108"/>
        <v>104.71952305303228</v>
      </c>
      <c r="S519" s="15">
        <v>494</v>
      </c>
      <c r="T519" s="15">
        <f t="shared" ca="1" si="103"/>
        <v>4</v>
      </c>
      <c r="U519" s="16">
        <f t="shared" ca="1" si="109"/>
        <v>13240.797646288613</v>
      </c>
      <c r="V519" s="16">
        <f t="shared" ca="1" si="110"/>
        <v>13257.815951720713</v>
      </c>
      <c r="W519" s="16">
        <f t="shared" ca="1" si="111"/>
        <v>13254.115084121364</v>
      </c>
      <c r="X519" s="16">
        <f t="shared" ca="1" si="112"/>
        <v>13298.502562747715</v>
      </c>
    </row>
    <row r="520" spans="9:24">
      <c r="I520" s="15">
        <v>495</v>
      </c>
      <c r="J520" s="16">
        <f t="shared" ca="1" si="99"/>
        <v>28.544881994821459</v>
      </c>
      <c r="K520" s="16">
        <f t="shared" ca="1" si="104"/>
        <v>13222.327921689504</v>
      </c>
      <c r="L520" s="16">
        <f t="shared" ca="1" si="105"/>
        <v>13240.797646288613</v>
      </c>
      <c r="M520" s="16">
        <f t="shared" ca="1" si="106"/>
        <v>13296.676375364541</v>
      </c>
      <c r="N520" s="16">
        <f t="shared" ca="1" si="100"/>
        <v>6.0892438689878619</v>
      </c>
      <c r="O520" s="16">
        <f t="shared" ca="1" si="101"/>
        <v>13302.765619233529</v>
      </c>
      <c r="P520" s="16">
        <f t="shared" ca="1" si="107"/>
        <v>18.469724599108304</v>
      </c>
      <c r="Q520" s="16">
        <f t="shared" ca="1" si="102"/>
        <v>55.878729075929002</v>
      </c>
      <c r="R520" s="16">
        <f t="shared" ca="1" si="108"/>
        <v>80.43769754402517</v>
      </c>
      <c r="S520" s="15">
        <v>495</v>
      </c>
      <c r="T520" s="15">
        <f t="shared" ca="1" si="103"/>
        <v>1</v>
      </c>
      <c r="U520" s="16">
        <f t="shared" ca="1" si="109"/>
        <v>13302.765619233529</v>
      </c>
      <c r="V520" s="16">
        <f t="shared" ca="1" si="110"/>
        <v>13257.815951720713</v>
      </c>
      <c r="W520" s="16">
        <f t="shared" ca="1" si="111"/>
        <v>13254.115084121364</v>
      </c>
      <c r="X520" s="16">
        <f t="shared" ca="1" si="112"/>
        <v>13298.502562747715</v>
      </c>
    </row>
    <row r="521" spans="9:24">
      <c r="I521" s="15">
        <v>496</v>
      </c>
      <c r="J521" s="16">
        <f t="shared" ca="1" si="99"/>
        <v>21.80036753453648</v>
      </c>
      <c r="K521" s="16">
        <f t="shared" ca="1" si="104"/>
        <v>13244.128289224042</v>
      </c>
      <c r="L521" s="16">
        <f t="shared" ca="1" si="105"/>
        <v>13254.115084121364</v>
      </c>
      <c r="M521" s="16">
        <f t="shared" ca="1" si="106"/>
        <v>13329.097181201616</v>
      </c>
      <c r="N521" s="16">
        <f t="shared" ca="1" si="100"/>
        <v>9.3454974315253612</v>
      </c>
      <c r="O521" s="16">
        <f t="shared" ca="1" si="101"/>
        <v>13338.442678633141</v>
      </c>
      <c r="P521" s="16">
        <f t="shared" ca="1" si="107"/>
        <v>9.9867948973223974</v>
      </c>
      <c r="Q521" s="16">
        <f t="shared" ca="1" si="102"/>
        <v>74.982097080252458</v>
      </c>
      <c r="R521" s="16">
        <f t="shared" ca="1" si="108"/>
        <v>94.314389409100215</v>
      </c>
      <c r="S521" s="15">
        <v>496</v>
      </c>
      <c r="T521" s="15">
        <f t="shared" ca="1" si="103"/>
        <v>3</v>
      </c>
      <c r="U521" s="16">
        <f t="shared" ca="1" si="109"/>
        <v>13302.765619233529</v>
      </c>
      <c r="V521" s="16">
        <f t="shared" ca="1" si="110"/>
        <v>13257.815951720713</v>
      </c>
      <c r="W521" s="16">
        <f t="shared" ca="1" si="111"/>
        <v>13338.442678633141</v>
      </c>
      <c r="X521" s="16">
        <f t="shared" ca="1" si="112"/>
        <v>13298.502562747715</v>
      </c>
    </row>
    <row r="522" spans="9:24">
      <c r="I522" s="15">
        <v>497</v>
      </c>
      <c r="J522" s="16">
        <f t="shared" ca="1" si="99"/>
        <v>1.2608385118469301</v>
      </c>
      <c r="K522" s="16">
        <f t="shared" ca="1" si="104"/>
        <v>13245.389127735889</v>
      </c>
      <c r="L522" s="16">
        <f t="shared" ca="1" si="105"/>
        <v>13257.815951720713</v>
      </c>
      <c r="M522" s="16">
        <f t="shared" ca="1" si="106"/>
        <v>13318.394776712867</v>
      </c>
      <c r="N522" s="16">
        <f t="shared" ca="1" si="100"/>
        <v>8.9440460838665121</v>
      </c>
      <c r="O522" s="16">
        <f t="shared" ca="1" si="101"/>
        <v>13327.338822796733</v>
      </c>
      <c r="P522" s="16">
        <f t="shared" ca="1" si="107"/>
        <v>12.426823984824296</v>
      </c>
      <c r="Q522" s="16">
        <f t="shared" ca="1" si="102"/>
        <v>60.578824992153194</v>
      </c>
      <c r="R522" s="16">
        <f t="shared" ca="1" si="108"/>
        <v>81.949695060843993</v>
      </c>
      <c r="S522" s="15">
        <v>497</v>
      </c>
      <c r="T522" s="15">
        <f t="shared" ca="1" si="103"/>
        <v>2</v>
      </c>
      <c r="U522" s="16">
        <f t="shared" ca="1" si="109"/>
        <v>13302.765619233529</v>
      </c>
      <c r="V522" s="16">
        <f t="shared" ca="1" si="110"/>
        <v>13327.338822796733</v>
      </c>
      <c r="W522" s="16">
        <f t="shared" ca="1" si="111"/>
        <v>13338.442678633141</v>
      </c>
      <c r="X522" s="16">
        <f t="shared" ca="1" si="112"/>
        <v>13298.502562747715</v>
      </c>
    </row>
    <row r="523" spans="9:24">
      <c r="I523" s="15">
        <v>498</v>
      </c>
      <c r="J523" s="16">
        <f t="shared" ca="1" si="99"/>
        <v>0.69275196906557923</v>
      </c>
      <c r="K523" s="16">
        <f t="shared" ca="1" si="104"/>
        <v>13246.081879704954</v>
      </c>
      <c r="L523" s="16">
        <f t="shared" ca="1" si="105"/>
        <v>13298.502562747715</v>
      </c>
      <c r="M523" s="16">
        <f t="shared" ca="1" si="106"/>
        <v>13379.455824027655</v>
      </c>
      <c r="N523" s="16">
        <f t="shared" ca="1" si="100"/>
        <v>9.3671446333894757</v>
      </c>
      <c r="O523" s="16">
        <f t="shared" ca="1" si="101"/>
        <v>13388.822968661045</v>
      </c>
      <c r="P523" s="16">
        <f t="shared" ca="1" si="107"/>
        <v>52.420683042761084</v>
      </c>
      <c r="Q523" s="16">
        <f t="shared" ca="1" si="102"/>
        <v>80.953261279940165</v>
      </c>
      <c r="R523" s="16">
        <f t="shared" ca="1" si="108"/>
        <v>142.74108895609072</v>
      </c>
      <c r="S523" s="15">
        <v>498</v>
      </c>
      <c r="T523" s="15">
        <f t="shared" ca="1" si="103"/>
        <v>4</v>
      </c>
      <c r="U523" s="16">
        <f t="shared" ca="1" si="109"/>
        <v>13302.765619233529</v>
      </c>
      <c r="V523" s="16">
        <f t="shared" ca="1" si="110"/>
        <v>13327.338822796733</v>
      </c>
      <c r="W523" s="16">
        <f t="shared" ca="1" si="111"/>
        <v>13338.442678633141</v>
      </c>
      <c r="X523" s="16">
        <f t="shared" ca="1" si="112"/>
        <v>13388.822968661045</v>
      </c>
    </row>
    <row r="524" spans="9:24">
      <c r="I524" s="15">
        <v>499</v>
      </c>
      <c r="J524" s="16">
        <f t="shared" ca="1" si="99"/>
        <v>26.999174511598039</v>
      </c>
      <c r="K524" s="16">
        <f t="shared" ca="1" si="104"/>
        <v>13273.081054216553</v>
      </c>
      <c r="L524" s="16">
        <f t="shared" ca="1" si="105"/>
        <v>13302.765619233529</v>
      </c>
      <c r="M524" s="16">
        <f t="shared" ca="1" si="106"/>
        <v>13363.541247929428</v>
      </c>
      <c r="N524" s="16">
        <f t="shared" ca="1" si="100"/>
        <v>8.1942579867684984</v>
      </c>
      <c r="O524" s="16">
        <f t="shared" ca="1" si="101"/>
        <v>13371.735505916196</v>
      </c>
      <c r="P524" s="16">
        <f t="shared" ca="1" si="107"/>
        <v>29.684565016976194</v>
      </c>
      <c r="Q524" s="16">
        <f t="shared" ca="1" si="102"/>
        <v>60.775628695898732</v>
      </c>
      <c r="R524" s="16">
        <f t="shared" ca="1" si="108"/>
        <v>98.654451699643431</v>
      </c>
      <c r="S524" s="15">
        <v>499</v>
      </c>
      <c r="T524" s="15">
        <f t="shared" ca="1" si="103"/>
        <v>1</v>
      </c>
      <c r="U524" s="16">
        <f t="shared" ca="1" si="109"/>
        <v>13371.735505916196</v>
      </c>
      <c r="V524" s="16">
        <f t="shared" ca="1" si="110"/>
        <v>13327.338822796733</v>
      </c>
      <c r="W524" s="16">
        <f t="shared" ca="1" si="111"/>
        <v>13338.442678633141</v>
      </c>
      <c r="X524" s="16">
        <f t="shared" ca="1" si="112"/>
        <v>13388.822968661045</v>
      </c>
    </row>
    <row r="525" spans="9:24">
      <c r="I525" s="15">
        <v>500</v>
      </c>
      <c r="J525" s="16">
        <f t="shared" ca="1" si="99"/>
        <v>32.397215163628758</v>
      </c>
      <c r="K525" s="16">
        <f t="shared" ca="1" si="104"/>
        <v>13305.478269380181</v>
      </c>
      <c r="L525" s="16">
        <f t="shared" ca="1" si="105"/>
        <v>13327.338822796733</v>
      </c>
      <c r="M525" s="16">
        <f t="shared" ca="1" si="106"/>
        <v>13402.612055307623</v>
      </c>
      <c r="N525" s="16">
        <f t="shared" ca="1" si="100"/>
        <v>5.7445831559332721</v>
      </c>
      <c r="O525" s="16">
        <f t="shared" ca="1" si="101"/>
        <v>13408.356638463556</v>
      </c>
      <c r="P525" s="16">
        <f t="shared" ca="1" si="107"/>
        <v>21.860553416552648</v>
      </c>
      <c r="Q525" s="16">
        <f t="shared" ca="1" si="102"/>
        <v>75.273232510890494</v>
      </c>
      <c r="R525" s="16">
        <f t="shared" ca="1" si="108"/>
        <v>102.87836908337641</v>
      </c>
      <c r="S525" s="15">
        <v>500</v>
      </c>
      <c r="T525" s="15">
        <f t="shared" ca="1" si="103"/>
        <v>2</v>
      </c>
      <c r="U525" s="16">
        <f t="shared" ca="1" si="109"/>
        <v>13371.735505916196</v>
      </c>
      <c r="V525" s="16">
        <f t="shared" ca="1" si="110"/>
        <v>13408.356638463556</v>
      </c>
      <c r="W525" s="16">
        <f t="shared" ca="1" si="111"/>
        <v>13338.442678633141</v>
      </c>
      <c r="X525" s="16">
        <f t="shared" ca="1" si="112"/>
        <v>13388.822968661045</v>
      </c>
    </row>
    <row r="526" spans="9:24">
      <c r="I526" s="15">
        <v>501</v>
      </c>
      <c r="J526" s="16">
        <f t="shared" ca="1" si="99"/>
        <v>2.0900092099016385</v>
      </c>
      <c r="K526" s="16">
        <f t="shared" ca="1" si="104"/>
        <v>13307.568278590083</v>
      </c>
      <c r="L526" s="16">
        <f t="shared" ca="1" si="105"/>
        <v>13338.442678633141</v>
      </c>
      <c r="M526" s="16">
        <f t="shared" ca="1" si="106"/>
        <v>13406.312588736755</v>
      </c>
      <c r="N526" s="16">
        <f t="shared" ca="1" si="100"/>
        <v>9.3692186777034898</v>
      </c>
      <c r="O526" s="16">
        <f t="shared" ca="1" si="101"/>
        <v>13415.681807414459</v>
      </c>
      <c r="P526" s="16">
        <f t="shared" ca="1" si="107"/>
        <v>30.874400043057904</v>
      </c>
      <c r="Q526" s="16">
        <f t="shared" ca="1" si="102"/>
        <v>67.869910103615396</v>
      </c>
      <c r="R526" s="16">
        <f t="shared" ca="1" si="108"/>
        <v>108.11352882437679</v>
      </c>
      <c r="S526" s="15">
        <v>501</v>
      </c>
      <c r="T526" s="15">
        <f t="shared" ca="1" si="103"/>
        <v>3</v>
      </c>
      <c r="U526" s="16">
        <f t="shared" ca="1" si="109"/>
        <v>13371.735505916196</v>
      </c>
      <c r="V526" s="16">
        <f t="shared" ca="1" si="110"/>
        <v>13408.356638463556</v>
      </c>
      <c r="W526" s="16">
        <f t="shared" ca="1" si="111"/>
        <v>13415.681807414459</v>
      </c>
      <c r="X526" s="16">
        <f t="shared" ca="1" si="112"/>
        <v>13388.822968661045</v>
      </c>
    </row>
    <row r="527" spans="9:24">
      <c r="I527" s="15">
        <v>502</v>
      </c>
      <c r="J527" s="16">
        <f t="shared" ca="1" si="99"/>
        <v>5.3036726436410335</v>
      </c>
      <c r="K527" s="16">
        <f t="shared" ca="1" si="104"/>
        <v>13312.871951233723</v>
      </c>
      <c r="L527" s="16">
        <f t="shared" ca="1" si="105"/>
        <v>13371.735505916196</v>
      </c>
      <c r="M527" s="16">
        <f t="shared" ca="1" si="106"/>
        <v>13439.18083896879</v>
      </c>
      <c r="N527" s="16">
        <f t="shared" ca="1" si="100"/>
        <v>8.9121016429940028</v>
      </c>
      <c r="O527" s="16">
        <f t="shared" ca="1" si="101"/>
        <v>13448.092940611785</v>
      </c>
      <c r="P527" s="16">
        <f t="shared" ca="1" si="107"/>
        <v>58.863554682473477</v>
      </c>
      <c r="Q527" s="16">
        <f t="shared" ca="1" si="102"/>
        <v>67.445333052594606</v>
      </c>
      <c r="R527" s="16">
        <f t="shared" ca="1" si="108"/>
        <v>135.22098937806209</v>
      </c>
      <c r="S527" s="15">
        <v>502</v>
      </c>
      <c r="T527" s="15">
        <f t="shared" ca="1" si="103"/>
        <v>1</v>
      </c>
      <c r="U527" s="16">
        <f t="shared" ca="1" si="109"/>
        <v>13448.092940611785</v>
      </c>
      <c r="V527" s="16">
        <f t="shared" ca="1" si="110"/>
        <v>13408.356638463556</v>
      </c>
      <c r="W527" s="16">
        <f t="shared" ca="1" si="111"/>
        <v>13415.681807414459</v>
      </c>
      <c r="X527" s="16">
        <f t="shared" ca="1" si="112"/>
        <v>13388.822968661045</v>
      </c>
    </row>
    <row r="528" spans="9:24">
      <c r="I528" s="15">
        <v>503</v>
      </c>
      <c r="J528" s="16">
        <f t="shared" ca="1" si="99"/>
        <v>47.676876708953962</v>
      </c>
      <c r="K528" s="16">
        <f t="shared" ca="1" si="104"/>
        <v>13360.548827942677</v>
      </c>
      <c r="L528" s="16">
        <f t="shared" ca="1" si="105"/>
        <v>13388.822968661045</v>
      </c>
      <c r="M528" s="16">
        <f t="shared" ca="1" si="106"/>
        <v>13443.738447297774</v>
      </c>
      <c r="N528" s="16">
        <f t="shared" ca="1" si="100"/>
        <v>6.8274686246163405</v>
      </c>
      <c r="O528" s="16">
        <f t="shared" ca="1" si="101"/>
        <v>13450.565915922391</v>
      </c>
      <c r="P528" s="16">
        <f t="shared" ca="1" si="107"/>
        <v>28.274140718367562</v>
      </c>
      <c r="Q528" s="16">
        <f t="shared" ca="1" si="102"/>
        <v>54.915478636729588</v>
      </c>
      <c r="R528" s="16">
        <f t="shared" ca="1" si="108"/>
        <v>90.017087979713494</v>
      </c>
      <c r="S528" s="15">
        <v>503</v>
      </c>
      <c r="T528" s="15">
        <f t="shared" ca="1" si="103"/>
        <v>4</v>
      </c>
      <c r="U528" s="16">
        <f t="shared" ca="1" si="109"/>
        <v>13448.092940611785</v>
      </c>
      <c r="V528" s="16">
        <f t="shared" ca="1" si="110"/>
        <v>13408.356638463556</v>
      </c>
      <c r="W528" s="16">
        <f t="shared" ca="1" si="111"/>
        <v>13415.681807414459</v>
      </c>
      <c r="X528" s="16">
        <f t="shared" ca="1" si="112"/>
        <v>13450.565915922391</v>
      </c>
    </row>
    <row r="529" spans="9:24">
      <c r="I529" s="15">
        <v>504</v>
      </c>
      <c r="J529" s="16">
        <f t="shared" ca="1" si="99"/>
        <v>21.923231218851537</v>
      </c>
      <c r="K529" s="16">
        <f t="shared" ca="1" si="104"/>
        <v>13382.47205916153</v>
      </c>
      <c r="L529" s="16">
        <f t="shared" ca="1" si="105"/>
        <v>13408.356638463556</v>
      </c>
      <c r="M529" s="16">
        <f t="shared" ca="1" si="106"/>
        <v>13464.665941828247</v>
      </c>
      <c r="N529" s="16">
        <f t="shared" ca="1" si="100"/>
        <v>9.6301335157883976</v>
      </c>
      <c r="O529" s="16">
        <f t="shared" ca="1" si="101"/>
        <v>13474.296075344035</v>
      </c>
      <c r="P529" s="16">
        <f t="shared" ca="1" si="107"/>
        <v>25.884579302026395</v>
      </c>
      <c r="Q529" s="16">
        <f t="shared" ca="1" si="102"/>
        <v>56.309303364691289</v>
      </c>
      <c r="R529" s="16">
        <f t="shared" ca="1" si="108"/>
        <v>91.824016182506085</v>
      </c>
      <c r="S529" s="15">
        <v>504</v>
      </c>
      <c r="T529" s="15">
        <f t="shared" ca="1" si="103"/>
        <v>2</v>
      </c>
      <c r="U529" s="16">
        <f t="shared" ca="1" si="109"/>
        <v>13448.092940611785</v>
      </c>
      <c r="V529" s="16">
        <f t="shared" ca="1" si="110"/>
        <v>13474.296075344035</v>
      </c>
      <c r="W529" s="16">
        <f t="shared" ca="1" si="111"/>
        <v>13415.681807414459</v>
      </c>
      <c r="X529" s="16">
        <f t="shared" ca="1" si="112"/>
        <v>13450.565915922391</v>
      </c>
    </row>
    <row r="530" spans="9:24">
      <c r="I530" s="15">
        <v>505</v>
      </c>
      <c r="J530" s="16">
        <f t="shared" ca="1" si="99"/>
        <v>33.174834954825698</v>
      </c>
      <c r="K530" s="16">
        <f t="shared" ca="1" si="104"/>
        <v>13415.646894116355</v>
      </c>
      <c r="L530" s="16">
        <f t="shared" ca="1" si="105"/>
        <v>13415.681807414459</v>
      </c>
      <c r="M530" s="16">
        <f t="shared" ca="1" si="106"/>
        <v>13497.634136129051</v>
      </c>
      <c r="N530" s="16">
        <f t="shared" ca="1" si="100"/>
        <v>6.9554497728630533</v>
      </c>
      <c r="O530" s="16">
        <f t="shared" ca="1" si="101"/>
        <v>13504.589585901913</v>
      </c>
      <c r="P530" s="16">
        <f t="shared" ca="1" si="107"/>
        <v>3.4913298104584101E-2</v>
      </c>
      <c r="Q530" s="16">
        <f t="shared" ca="1" si="102"/>
        <v>81.952328714591218</v>
      </c>
      <c r="R530" s="16">
        <f t="shared" ca="1" si="108"/>
        <v>88.94269178555885</v>
      </c>
      <c r="S530" s="15">
        <v>505</v>
      </c>
      <c r="T530" s="15">
        <f t="shared" ca="1" si="103"/>
        <v>3</v>
      </c>
      <c r="U530" s="16">
        <f t="shared" ca="1" si="109"/>
        <v>13448.092940611785</v>
      </c>
      <c r="V530" s="16">
        <f t="shared" ca="1" si="110"/>
        <v>13474.296075344035</v>
      </c>
      <c r="W530" s="16">
        <f t="shared" ca="1" si="111"/>
        <v>13504.589585901913</v>
      </c>
      <c r="X530" s="16">
        <f t="shared" ca="1" si="112"/>
        <v>13450.565915922391</v>
      </c>
    </row>
    <row r="531" spans="9:24">
      <c r="I531" s="15">
        <v>506</v>
      </c>
      <c r="J531" s="16">
        <f t="shared" ca="1" si="99"/>
        <v>77.577607883964816</v>
      </c>
      <c r="K531" s="16">
        <f t="shared" ca="1" si="104"/>
        <v>13493.224502000319</v>
      </c>
      <c r="L531" s="16">
        <f t="shared" ca="1" si="105"/>
        <v>13493.224502000319</v>
      </c>
      <c r="M531" s="16">
        <f t="shared" ca="1" si="106"/>
        <v>13531.624797212526</v>
      </c>
      <c r="N531" s="16">
        <f t="shared" ca="1" si="100"/>
        <v>5.8477237527825299</v>
      </c>
      <c r="O531" s="16">
        <f t="shared" ca="1" si="101"/>
        <v>13537.472520965308</v>
      </c>
      <c r="P531" s="16">
        <f t="shared" ca="1" si="107"/>
        <v>0</v>
      </c>
      <c r="Q531" s="16">
        <f t="shared" ca="1" si="102"/>
        <v>38.400295212206274</v>
      </c>
      <c r="R531" s="16">
        <f t="shared" ca="1" si="108"/>
        <v>44.248018964988802</v>
      </c>
      <c r="S531" s="15">
        <v>506</v>
      </c>
      <c r="T531" s="15">
        <f t="shared" ca="1" si="103"/>
        <v>1</v>
      </c>
      <c r="U531" s="16">
        <f t="shared" ca="1" si="109"/>
        <v>13537.472520965308</v>
      </c>
      <c r="V531" s="16">
        <f t="shared" ca="1" si="110"/>
        <v>13474.296075344035</v>
      </c>
      <c r="W531" s="16">
        <f t="shared" ca="1" si="111"/>
        <v>13504.589585901913</v>
      </c>
      <c r="X531" s="16">
        <f t="shared" ca="1" si="112"/>
        <v>13450.565915922391</v>
      </c>
    </row>
    <row r="532" spans="9:24">
      <c r="I532" s="15">
        <v>507</v>
      </c>
      <c r="J532" s="16">
        <f t="shared" ca="1" si="99"/>
        <v>55.736414520822301</v>
      </c>
      <c r="K532" s="16">
        <f t="shared" ca="1" si="104"/>
        <v>13548.960916521142</v>
      </c>
      <c r="L532" s="16">
        <f t="shared" ca="1" si="105"/>
        <v>13548.960916521142</v>
      </c>
      <c r="M532" s="16">
        <f t="shared" ca="1" si="106"/>
        <v>13607.773420698815</v>
      </c>
      <c r="N532" s="16">
        <f t="shared" ca="1" si="100"/>
        <v>9.5943831303469285</v>
      </c>
      <c r="O532" s="16">
        <f t="shared" ca="1" si="101"/>
        <v>13617.367803829162</v>
      </c>
      <c r="P532" s="16">
        <f t="shared" ca="1" si="107"/>
        <v>0</v>
      </c>
      <c r="Q532" s="16">
        <f t="shared" ca="1" si="102"/>
        <v>58.812504177673446</v>
      </c>
      <c r="R532" s="16">
        <f t="shared" ca="1" si="108"/>
        <v>68.406887308020373</v>
      </c>
      <c r="S532" s="15">
        <v>507</v>
      </c>
      <c r="T532" s="15">
        <f t="shared" ca="1" si="103"/>
        <v>4</v>
      </c>
      <c r="U532" s="16">
        <f t="shared" ca="1" si="109"/>
        <v>13537.472520965308</v>
      </c>
      <c r="V532" s="16">
        <f t="shared" ca="1" si="110"/>
        <v>13474.296075344035</v>
      </c>
      <c r="W532" s="16">
        <f t="shared" ca="1" si="111"/>
        <v>13504.589585901913</v>
      </c>
      <c r="X532" s="16">
        <f t="shared" ca="1" si="112"/>
        <v>13617.367803829162</v>
      </c>
    </row>
    <row r="533" spans="9:24">
      <c r="I533" s="15">
        <v>508</v>
      </c>
      <c r="J533" s="16">
        <f t="shared" ca="1" si="99"/>
        <v>7.3906900605022567</v>
      </c>
      <c r="K533" s="16">
        <f t="shared" ca="1" si="104"/>
        <v>13556.351606581644</v>
      </c>
      <c r="L533" s="16">
        <f t="shared" ca="1" si="105"/>
        <v>13556.351606581644</v>
      </c>
      <c r="M533" s="16">
        <f t="shared" ca="1" si="106"/>
        <v>13608.11078484771</v>
      </c>
      <c r="N533" s="16">
        <f t="shared" ca="1" si="100"/>
        <v>8.5837942939896568</v>
      </c>
      <c r="O533" s="16">
        <f t="shared" ca="1" si="101"/>
        <v>13616.694579141698</v>
      </c>
      <c r="P533" s="16">
        <f t="shared" ca="1" si="107"/>
        <v>0</v>
      </c>
      <c r="Q533" s="16">
        <f t="shared" ca="1" si="102"/>
        <v>51.759178266065476</v>
      </c>
      <c r="R533" s="16">
        <f t="shared" ca="1" si="108"/>
        <v>60.342972560055131</v>
      </c>
      <c r="S533" s="15">
        <v>508</v>
      </c>
      <c r="T533" s="15">
        <f t="shared" ca="1" si="103"/>
        <v>2</v>
      </c>
      <c r="U533" s="16">
        <f t="shared" ca="1" si="109"/>
        <v>13537.472520965308</v>
      </c>
      <c r="V533" s="16">
        <f t="shared" ca="1" si="110"/>
        <v>13616.694579141698</v>
      </c>
      <c r="W533" s="16">
        <f t="shared" ca="1" si="111"/>
        <v>13504.589585901913</v>
      </c>
      <c r="X533" s="16">
        <f t="shared" ca="1" si="112"/>
        <v>13617.367803829162</v>
      </c>
    </row>
    <row r="534" spans="9:24">
      <c r="I534" s="15">
        <v>509</v>
      </c>
      <c r="J534" s="16">
        <f t="shared" ca="1" si="99"/>
        <v>46.875518928063563</v>
      </c>
      <c r="K534" s="16">
        <f t="shared" ca="1" si="104"/>
        <v>13603.227125509708</v>
      </c>
      <c r="L534" s="16">
        <f t="shared" ca="1" si="105"/>
        <v>13603.227125509708</v>
      </c>
      <c r="M534" s="16">
        <f t="shared" ca="1" si="106"/>
        <v>13676.582761892041</v>
      </c>
      <c r="N534" s="16">
        <f t="shared" ca="1" si="100"/>
        <v>7.9628103252209304</v>
      </c>
      <c r="O534" s="16">
        <f t="shared" ca="1" si="101"/>
        <v>13684.545572217263</v>
      </c>
      <c r="P534" s="16">
        <f t="shared" ca="1" si="107"/>
        <v>0</v>
      </c>
      <c r="Q534" s="16">
        <f t="shared" ca="1" si="102"/>
        <v>73.355636382334112</v>
      </c>
      <c r="R534" s="16">
        <f t="shared" ca="1" si="108"/>
        <v>81.31844670755504</v>
      </c>
      <c r="S534" s="15">
        <v>509</v>
      </c>
      <c r="T534" s="15">
        <f t="shared" ca="1" si="103"/>
        <v>3</v>
      </c>
      <c r="U534" s="16">
        <f t="shared" ca="1" si="109"/>
        <v>13537.472520965308</v>
      </c>
      <c r="V534" s="16">
        <f t="shared" ca="1" si="110"/>
        <v>13616.694579141698</v>
      </c>
      <c r="W534" s="16">
        <f t="shared" ca="1" si="111"/>
        <v>13684.545572217263</v>
      </c>
      <c r="X534" s="16">
        <f t="shared" ca="1" si="112"/>
        <v>13617.367803829162</v>
      </c>
    </row>
    <row r="535" spans="9:24">
      <c r="I535" s="15">
        <v>510</v>
      </c>
      <c r="J535" s="16">
        <f t="shared" ca="1" si="99"/>
        <v>15.634650131559695</v>
      </c>
      <c r="K535" s="16">
        <f t="shared" ca="1" si="104"/>
        <v>13618.861775641268</v>
      </c>
      <c r="L535" s="16">
        <f t="shared" ca="1" si="105"/>
        <v>13618.861775641268</v>
      </c>
      <c r="M535" s="16">
        <f t="shared" ca="1" si="106"/>
        <v>13706.126593566667</v>
      </c>
      <c r="N535" s="16">
        <f t="shared" ca="1" si="100"/>
        <v>9.002733557112883</v>
      </c>
      <c r="O535" s="16">
        <f t="shared" ca="1" si="101"/>
        <v>13715.129327123779</v>
      </c>
      <c r="P535" s="16">
        <f t="shared" ca="1" si="107"/>
        <v>0</v>
      </c>
      <c r="Q535" s="16">
        <f t="shared" ca="1" si="102"/>
        <v>87.264817925398546</v>
      </c>
      <c r="R535" s="16">
        <f t="shared" ca="1" si="108"/>
        <v>96.267551482511436</v>
      </c>
      <c r="S535" s="15">
        <v>510</v>
      </c>
      <c r="T535" s="15">
        <f t="shared" ca="1" si="103"/>
        <v>1</v>
      </c>
      <c r="U535" s="16">
        <f t="shared" ca="1" si="109"/>
        <v>13715.129327123779</v>
      </c>
      <c r="V535" s="16">
        <f t="shared" ca="1" si="110"/>
        <v>13616.694579141698</v>
      </c>
      <c r="W535" s="16">
        <f t="shared" ca="1" si="111"/>
        <v>13684.545572217263</v>
      </c>
      <c r="X535" s="16">
        <f t="shared" ca="1" si="112"/>
        <v>13617.367803829162</v>
      </c>
    </row>
    <row r="536" spans="9:24">
      <c r="I536" s="15">
        <v>511</v>
      </c>
      <c r="J536" s="16">
        <f t="shared" ca="1" si="99"/>
        <v>30.43788099838747</v>
      </c>
      <c r="K536" s="16">
        <f t="shared" ca="1" si="104"/>
        <v>13649.299656639656</v>
      </c>
      <c r="L536" s="16">
        <f t="shared" ca="1" si="105"/>
        <v>13649.299656639656</v>
      </c>
      <c r="M536" s="16">
        <f t="shared" ca="1" si="106"/>
        <v>13690.90013265434</v>
      </c>
      <c r="N536" s="16">
        <f t="shared" ca="1" si="100"/>
        <v>9.8283513639967328</v>
      </c>
      <c r="O536" s="16">
        <f t="shared" ca="1" si="101"/>
        <v>13700.728484018337</v>
      </c>
      <c r="P536" s="16">
        <f t="shared" ca="1" si="107"/>
        <v>0</v>
      </c>
      <c r="Q536" s="16">
        <f t="shared" ca="1" si="102"/>
        <v>41.60047601468483</v>
      </c>
      <c r="R536" s="16">
        <f t="shared" ca="1" si="108"/>
        <v>51.428827378681561</v>
      </c>
      <c r="S536" s="15">
        <v>511</v>
      </c>
      <c r="T536" s="15">
        <f t="shared" ca="1" si="103"/>
        <v>2</v>
      </c>
      <c r="U536" s="16">
        <f t="shared" ca="1" si="109"/>
        <v>13715.129327123779</v>
      </c>
      <c r="V536" s="16">
        <f t="shared" ca="1" si="110"/>
        <v>13700.728484018337</v>
      </c>
      <c r="W536" s="16">
        <f t="shared" ca="1" si="111"/>
        <v>13684.545572217263</v>
      </c>
      <c r="X536" s="16">
        <f t="shared" ca="1" si="112"/>
        <v>13617.367803829162</v>
      </c>
    </row>
    <row r="537" spans="9:24">
      <c r="I537" s="15">
        <v>512</v>
      </c>
      <c r="J537" s="16">
        <f t="shared" ca="1" si="99"/>
        <v>0.80470739048180517</v>
      </c>
      <c r="K537" s="16">
        <f t="shared" ca="1" si="104"/>
        <v>13650.104364030138</v>
      </c>
      <c r="L537" s="16">
        <f t="shared" ca="1" si="105"/>
        <v>13650.104364030138</v>
      </c>
      <c r="M537" s="16">
        <f t="shared" ca="1" si="106"/>
        <v>13709.503557989092</v>
      </c>
      <c r="N537" s="16">
        <f t="shared" ca="1" si="100"/>
        <v>6.5024028529160365</v>
      </c>
      <c r="O537" s="16">
        <f t="shared" ca="1" si="101"/>
        <v>13716.005960842009</v>
      </c>
      <c r="P537" s="16">
        <f t="shared" ca="1" si="107"/>
        <v>0</v>
      </c>
      <c r="Q537" s="16">
        <f t="shared" ca="1" si="102"/>
        <v>59.399193958954868</v>
      </c>
      <c r="R537" s="16">
        <f t="shared" ca="1" si="108"/>
        <v>65.901596811870903</v>
      </c>
      <c r="S537" s="15">
        <v>512</v>
      </c>
      <c r="T537" s="15">
        <f t="shared" ca="1" si="103"/>
        <v>4</v>
      </c>
      <c r="U537" s="16">
        <f t="shared" ca="1" si="109"/>
        <v>13715.129327123779</v>
      </c>
      <c r="V537" s="16">
        <f t="shared" ca="1" si="110"/>
        <v>13700.728484018337</v>
      </c>
      <c r="W537" s="16">
        <f t="shared" ca="1" si="111"/>
        <v>13684.545572217263</v>
      </c>
      <c r="X537" s="16">
        <f t="shared" ca="1" si="112"/>
        <v>13716.005960842009</v>
      </c>
    </row>
    <row r="538" spans="9:24">
      <c r="I538" s="15">
        <v>513</v>
      </c>
      <c r="J538" s="16">
        <f t="shared" ca="1" si="99"/>
        <v>5.9464534551816834</v>
      </c>
      <c r="K538" s="16">
        <f t="shared" ca="1" si="104"/>
        <v>13656.05081748532</v>
      </c>
      <c r="L538" s="16">
        <f t="shared" ca="1" si="105"/>
        <v>13684.545572217263</v>
      </c>
      <c r="M538" s="16">
        <f t="shared" ca="1" si="106"/>
        <v>13754.291565385194</v>
      </c>
      <c r="N538" s="16">
        <f t="shared" ca="1" si="100"/>
        <v>6.5776874170259987</v>
      </c>
      <c r="O538" s="16">
        <f t="shared" ca="1" si="101"/>
        <v>13760.86925280222</v>
      </c>
      <c r="P538" s="16">
        <f t="shared" ca="1" si="107"/>
        <v>28.494754731942521</v>
      </c>
      <c r="Q538" s="16">
        <f t="shared" ca="1" si="102"/>
        <v>69.745993167931331</v>
      </c>
      <c r="R538" s="16">
        <f t="shared" ca="1" si="108"/>
        <v>104.81843531689985</v>
      </c>
      <c r="S538" s="15">
        <v>513</v>
      </c>
      <c r="T538" s="15">
        <f t="shared" ca="1" si="103"/>
        <v>3</v>
      </c>
      <c r="U538" s="16">
        <f t="shared" ca="1" si="109"/>
        <v>13715.129327123779</v>
      </c>
      <c r="V538" s="16">
        <f t="shared" ca="1" si="110"/>
        <v>13700.728484018337</v>
      </c>
      <c r="W538" s="16">
        <f t="shared" ca="1" si="111"/>
        <v>13760.86925280222</v>
      </c>
      <c r="X538" s="16">
        <f t="shared" ca="1" si="112"/>
        <v>13716.005960842009</v>
      </c>
    </row>
    <row r="539" spans="9:24">
      <c r="I539" s="15">
        <v>514</v>
      </c>
      <c r="J539" s="16">
        <f t="shared" ref="J539:J602" ca="1" si="113">LN(RAND())*(-$B$15)</f>
        <v>32.538501651092581</v>
      </c>
      <c r="K539" s="16">
        <f t="shared" ca="1" si="104"/>
        <v>13688.589319136412</v>
      </c>
      <c r="L539" s="16">
        <f t="shared" ca="1" si="105"/>
        <v>13700.728484018337</v>
      </c>
      <c r="M539" s="16">
        <f t="shared" ca="1" si="106"/>
        <v>13739.114473954694</v>
      </c>
      <c r="N539" s="16">
        <f t="shared" ref="N539:N602" ca="1" si="114">(RAND()*5)+5</f>
        <v>6.4123139288292936</v>
      </c>
      <c r="O539" s="16">
        <f t="shared" ref="O539:O602" ca="1" si="115">M539+N539</f>
        <v>13745.526787883524</v>
      </c>
      <c r="P539" s="16">
        <f t="shared" ca="1" si="107"/>
        <v>12.139164881924444</v>
      </c>
      <c r="Q539" s="16">
        <f t="shared" ref="Q539:Q602" ca="1" si="116">_xlfn.NORM.INV(RAND(), $B$11,$B$12)</f>
        <v>38.385989936357035</v>
      </c>
      <c r="R539" s="16">
        <f t="shared" ca="1" si="108"/>
        <v>56.937468747110771</v>
      </c>
      <c r="S539" s="15">
        <v>514</v>
      </c>
      <c r="T539" s="15">
        <f t="shared" ref="T539:T602" ca="1" si="117">IF(O539=U539, 1, IF(O539=V539, 2, IF(W539=O539, 3, IF(X539=O539, 4, 0))))</f>
        <v>2</v>
      </c>
      <c r="U539" s="16">
        <f t="shared" ca="1" si="109"/>
        <v>13715.129327123779</v>
      </c>
      <c r="V539" s="16">
        <f t="shared" ca="1" si="110"/>
        <v>13745.526787883524</v>
      </c>
      <c r="W539" s="16">
        <f t="shared" ca="1" si="111"/>
        <v>13760.86925280222</v>
      </c>
      <c r="X539" s="16">
        <f t="shared" ca="1" si="112"/>
        <v>13716.005960842009</v>
      </c>
    </row>
    <row r="540" spans="9:24">
      <c r="I540" s="15">
        <v>515</v>
      </c>
      <c r="J540" s="16">
        <f t="shared" ca="1" si="113"/>
        <v>26.487540404025879</v>
      </c>
      <c r="K540" s="16">
        <f t="shared" ref="K540:K603" ca="1" si="118">K539+J540</f>
        <v>13715.076859540439</v>
      </c>
      <c r="L540" s="16">
        <f t="shared" ref="L540:L603" ca="1" si="119">IF(K540&gt;MIN(U539:X539), K540, MIN(U539:X539))</f>
        <v>13715.129327123779</v>
      </c>
      <c r="M540" s="16">
        <f t="shared" ref="M540:M603" ca="1" si="120">L540+Q540</f>
        <v>13764.238199514575</v>
      </c>
      <c r="N540" s="16">
        <f t="shared" ca="1" si="114"/>
        <v>5.3174967349956113</v>
      </c>
      <c r="O540" s="16">
        <f t="shared" ca="1" si="115"/>
        <v>13769.55569624957</v>
      </c>
      <c r="P540" s="16">
        <f t="shared" ref="P540:P603" ca="1" si="121">IF((L540-K540) &gt;=0, (L540-K540), 0)</f>
        <v>5.2467583340330748E-2</v>
      </c>
      <c r="Q540" s="16">
        <f t="shared" ca="1" si="116"/>
        <v>49.108872390796655</v>
      </c>
      <c r="R540" s="16">
        <f t="shared" ref="R540:R603" ca="1" si="122">Q540+P540+N540</f>
        <v>54.478836709132594</v>
      </c>
      <c r="S540" s="15">
        <v>515</v>
      </c>
      <c r="T540" s="15">
        <f t="shared" ca="1" si="117"/>
        <v>1</v>
      </c>
      <c r="U540" s="16">
        <f t="shared" ca="1" si="109"/>
        <v>13769.55569624957</v>
      </c>
      <c r="V540" s="16">
        <f t="shared" ca="1" si="110"/>
        <v>13745.526787883524</v>
      </c>
      <c r="W540" s="16">
        <f t="shared" ca="1" si="111"/>
        <v>13760.86925280222</v>
      </c>
      <c r="X540" s="16">
        <f t="shared" ca="1" si="112"/>
        <v>13716.005960842009</v>
      </c>
    </row>
    <row r="541" spans="9:24">
      <c r="I541" s="15">
        <v>516</v>
      </c>
      <c r="J541" s="16">
        <f t="shared" ca="1" si="113"/>
        <v>51.760720087773137</v>
      </c>
      <c r="K541" s="16">
        <f t="shared" ca="1" si="118"/>
        <v>13766.837579628213</v>
      </c>
      <c r="L541" s="16">
        <f t="shared" ca="1" si="119"/>
        <v>13766.837579628213</v>
      </c>
      <c r="M541" s="16">
        <f t="shared" ca="1" si="120"/>
        <v>13810.677834184622</v>
      </c>
      <c r="N541" s="16">
        <f t="shared" ca="1" si="114"/>
        <v>6.1098938319664695</v>
      </c>
      <c r="O541" s="16">
        <f t="shared" ca="1" si="115"/>
        <v>13816.787728016589</v>
      </c>
      <c r="P541" s="16">
        <f t="shared" ca="1" si="121"/>
        <v>0</v>
      </c>
      <c r="Q541" s="16">
        <f t="shared" ca="1" si="116"/>
        <v>43.840254556409377</v>
      </c>
      <c r="R541" s="16">
        <f t="shared" ca="1" si="122"/>
        <v>49.950148388375844</v>
      </c>
      <c r="S541" s="15">
        <v>516</v>
      </c>
      <c r="T541" s="15">
        <f t="shared" ca="1" si="117"/>
        <v>4</v>
      </c>
      <c r="U541" s="16">
        <f t="shared" ca="1" si="109"/>
        <v>13769.55569624957</v>
      </c>
      <c r="V541" s="16">
        <f t="shared" ca="1" si="110"/>
        <v>13745.526787883524</v>
      </c>
      <c r="W541" s="16">
        <f t="shared" ca="1" si="111"/>
        <v>13760.86925280222</v>
      </c>
      <c r="X541" s="16">
        <f t="shared" ca="1" si="112"/>
        <v>13816.787728016589</v>
      </c>
    </row>
    <row r="542" spans="9:24">
      <c r="I542" s="15">
        <v>517</v>
      </c>
      <c r="J542" s="16">
        <f t="shared" ca="1" si="113"/>
        <v>2.3172031746572781</v>
      </c>
      <c r="K542" s="16">
        <f t="shared" ca="1" si="118"/>
        <v>13769.154782802871</v>
      </c>
      <c r="L542" s="16">
        <f t="shared" ca="1" si="119"/>
        <v>13769.154782802871</v>
      </c>
      <c r="M542" s="16">
        <f t="shared" ca="1" si="120"/>
        <v>13823.176076086933</v>
      </c>
      <c r="N542" s="16">
        <f t="shared" ca="1" si="114"/>
        <v>6.6480229680255629</v>
      </c>
      <c r="O542" s="16">
        <f t="shared" ca="1" si="115"/>
        <v>13829.824099054958</v>
      </c>
      <c r="P542" s="16">
        <f t="shared" ca="1" si="121"/>
        <v>0</v>
      </c>
      <c r="Q542" s="16">
        <f t="shared" ca="1" si="116"/>
        <v>54.021293284061485</v>
      </c>
      <c r="R542" s="16">
        <f t="shared" ca="1" si="122"/>
        <v>60.66931625208705</v>
      </c>
      <c r="S542" s="15">
        <v>517</v>
      </c>
      <c r="T542" s="15">
        <f t="shared" ca="1" si="117"/>
        <v>2</v>
      </c>
      <c r="U542" s="16">
        <f t="shared" ref="U542:U605" ca="1" si="123">IF(U541=MIN(U541:X541), M542 + N542, U541)</f>
        <v>13769.55569624957</v>
      </c>
      <c r="V542" s="16">
        <f t="shared" ref="V542:V605" ca="1" si="124">IF(V541=MIN(U541:X541), M542 + N542, V541)</f>
        <v>13829.824099054958</v>
      </c>
      <c r="W542" s="16">
        <f t="shared" ref="W542:W605" ca="1" si="125">IF(W541=MIN(U541:X541), N542+M542, W541)</f>
        <v>13760.86925280222</v>
      </c>
      <c r="X542" s="16">
        <f t="shared" ref="X542:X605" ca="1" si="126">IF(X541=MIN(U541:X541), N542+M542, X541)</f>
        <v>13816.787728016589</v>
      </c>
    </row>
    <row r="543" spans="9:24">
      <c r="I543" s="15">
        <v>518</v>
      </c>
      <c r="J543" s="16">
        <f t="shared" ca="1" si="113"/>
        <v>63.028648198382221</v>
      </c>
      <c r="K543" s="16">
        <f t="shared" ca="1" si="118"/>
        <v>13832.183431001253</v>
      </c>
      <c r="L543" s="16">
        <f t="shared" ca="1" si="119"/>
        <v>13832.183431001253</v>
      </c>
      <c r="M543" s="16">
        <f t="shared" ca="1" si="120"/>
        <v>13922.786028060285</v>
      </c>
      <c r="N543" s="16">
        <f t="shared" ca="1" si="114"/>
        <v>5.9486415906890269</v>
      </c>
      <c r="O543" s="16">
        <f t="shared" ca="1" si="115"/>
        <v>13928.734669650974</v>
      </c>
      <c r="P543" s="16">
        <f t="shared" ca="1" si="121"/>
        <v>0</v>
      </c>
      <c r="Q543" s="16">
        <f t="shared" ca="1" si="116"/>
        <v>90.602597059031794</v>
      </c>
      <c r="R543" s="16">
        <f t="shared" ca="1" si="122"/>
        <v>96.551238649720815</v>
      </c>
      <c r="S543" s="15">
        <v>518</v>
      </c>
      <c r="T543" s="15">
        <f t="shared" ca="1" si="117"/>
        <v>3</v>
      </c>
      <c r="U543" s="16">
        <f t="shared" ca="1" si="123"/>
        <v>13769.55569624957</v>
      </c>
      <c r="V543" s="16">
        <f t="shared" ca="1" si="124"/>
        <v>13829.824099054958</v>
      </c>
      <c r="W543" s="16">
        <f t="shared" ca="1" si="125"/>
        <v>13928.734669650974</v>
      </c>
      <c r="X543" s="16">
        <f t="shared" ca="1" si="126"/>
        <v>13816.787728016589</v>
      </c>
    </row>
    <row r="544" spans="9:24">
      <c r="I544" s="15">
        <v>519</v>
      </c>
      <c r="J544" s="16">
        <f t="shared" ca="1" si="113"/>
        <v>112.93211358863515</v>
      </c>
      <c r="K544" s="16">
        <f t="shared" ca="1" si="118"/>
        <v>13945.115544589888</v>
      </c>
      <c r="L544" s="16">
        <f t="shared" ca="1" si="119"/>
        <v>13945.115544589888</v>
      </c>
      <c r="M544" s="16">
        <f t="shared" ca="1" si="120"/>
        <v>14003.661775812257</v>
      </c>
      <c r="N544" s="16">
        <f t="shared" ca="1" si="114"/>
        <v>9.0581248631438669</v>
      </c>
      <c r="O544" s="16">
        <f t="shared" ca="1" si="115"/>
        <v>14012.719900675402</v>
      </c>
      <c r="P544" s="16">
        <f t="shared" ca="1" si="121"/>
        <v>0</v>
      </c>
      <c r="Q544" s="16">
        <f t="shared" ca="1" si="116"/>
        <v>58.546231222369585</v>
      </c>
      <c r="R544" s="16">
        <f t="shared" ca="1" si="122"/>
        <v>67.604356085513444</v>
      </c>
      <c r="S544" s="15">
        <v>519</v>
      </c>
      <c r="T544" s="15">
        <f t="shared" ca="1" si="117"/>
        <v>1</v>
      </c>
      <c r="U544" s="16">
        <f t="shared" ca="1" si="123"/>
        <v>14012.719900675402</v>
      </c>
      <c r="V544" s="16">
        <f t="shared" ca="1" si="124"/>
        <v>13829.824099054958</v>
      </c>
      <c r="W544" s="16">
        <f t="shared" ca="1" si="125"/>
        <v>13928.734669650974</v>
      </c>
      <c r="X544" s="16">
        <f t="shared" ca="1" si="126"/>
        <v>13816.787728016589</v>
      </c>
    </row>
    <row r="545" spans="9:24">
      <c r="I545" s="15">
        <v>520</v>
      </c>
      <c r="J545" s="16">
        <f t="shared" ca="1" si="113"/>
        <v>44.06605609546633</v>
      </c>
      <c r="K545" s="16">
        <f t="shared" ca="1" si="118"/>
        <v>13989.181600685353</v>
      </c>
      <c r="L545" s="16">
        <f t="shared" ca="1" si="119"/>
        <v>13989.181600685353</v>
      </c>
      <c r="M545" s="16">
        <f t="shared" ca="1" si="120"/>
        <v>14041.916076873898</v>
      </c>
      <c r="N545" s="16">
        <f t="shared" ca="1" si="114"/>
        <v>6.1958209058173797</v>
      </c>
      <c r="O545" s="16">
        <f t="shared" ca="1" si="115"/>
        <v>14048.111897779716</v>
      </c>
      <c r="P545" s="16">
        <f t="shared" ca="1" si="121"/>
        <v>0</v>
      </c>
      <c r="Q545" s="16">
        <f t="shared" ca="1" si="116"/>
        <v>52.734476188545102</v>
      </c>
      <c r="R545" s="16">
        <f t="shared" ca="1" si="122"/>
        <v>58.93029709436248</v>
      </c>
      <c r="S545" s="15">
        <v>520</v>
      </c>
      <c r="T545" s="15">
        <f t="shared" ca="1" si="117"/>
        <v>4</v>
      </c>
      <c r="U545" s="16">
        <f t="shared" ca="1" si="123"/>
        <v>14012.719900675402</v>
      </c>
      <c r="V545" s="16">
        <f t="shared" ca="1" si="124"/>
        <v>13829.824099054958</v>
      </c>
      <c r="W545" s="16">
        <f t="shared" ca="1" si="125"/>
        <v>13928.734669650974</v>
      </c>
      <c r="X545" s="16">
        <f t="shared" ca="1" si="126"/>
        <v>14048.111897779716</v>
      </c>
    </row>
    <row r="546" spans="9:24">
      <c r="I546" s="15">
        <v>521</v>
      </c>
      <c r="J546" s="16">
        <f t="shared" ca="1" si="113"/>
        <v>1.4924456717814338</v>
      </c>
      <c r="K546" s="16">
        <f t="shared" ca="1" si="118"/>
        <v>13990.674046357135</v>
      </c>
      <c r="L546" s="16">
        <f t="shared" ca="1" si="119"/>
        <v>13990.674046357135</v>
      </c>
      <c r="M546" s="16">
        <f t="shared" ca="1" si="120"/>
        <v>14076.094818792935</v>
      </c>
      <c r="N546" s="16">
        <f t="shared" ca="1" si="114"/>
        <v>7.729593292482023</v>
      </c>
      <c r="O546" s="16">
        <f t="shared" ca="1" si="115"/>
        <v>14083.824412085418</v>
      </c>
      <c r="P546" s="16">
        <f t="shared" ca="1" si="121"/>
        <v>0</v>
      </c>
      <c r="Q546" s="16">
        <f t="shared" ca="1" si="116"/>
        <v>85.420772435800416</v>
      </c>
      <c r="R546" s="16">
        <f t="shared" ca="1" si="122"/>
        <v>93.150365728282438</v>
      </c>
      <c r="S546" s="15">
        <v>521</v>
      </c>
      <c r="T546" s="15">
        <f t="shared" ca="1" si="117"/>
        <v>2</v>
      </c>
      <c r="U546" s="16">
        <f t="shared" ca="1" si="123"/>
        <v>14012.719900675402</v>
      </c>
      <c r="V546" s="16">
        <f t="shared" ca="1" si="124"/>
        <v>14083.824412085418</v>
      </c>
      <c r="W546" s="16">
        <f t="shared" ca="1" si="125"/>
        <v>13928.734669650974</v>
      </c>
      <c r="X546" s="16">
        <f t="shared" ca="1" si="126"/>
        <v>14048.111897779716</v>
      </c>
    </row>
    <row r="547" spans="9:24">
      <c r="I547" s="15">
        <v>522</v>
      </c>
      <c r="J547" s="16">
        <f t="shared" ca="1" si="113"/>
        <v>26.198347903993721</v>
      </c>
      <c r="K547" s="16">
        <f t="shared" ca="1" si="118"/>
        <v>14016.872394261129</v>
      </c>
      <c r="L547" s="16">
        <f t="shared" ca="1" si="119"/>
        <v>14016.872394261129</v>
      </c>
      <c r="M547" s="16">
        <f t="shared" ca="1" si="120"/>
        <v>14071.379861361571</v>
      </c>
      <c r="N547" s="16">
        <f t="shared" ca="1" si="114"/>
        <v>9.7268836800420058</v>
      </c>
      <c r="O547" s="16">
        <f t="shared" ca="1" si="115"/>
        <v>14081.106745041612</v>
      </c>
      <c r="P547" s="16">
        <f t="shared" ca="1" si="121"/>
        <v>0</v>
      </c>
      <c r="Q547" s="16">
        <f t="shared" ca="1" si="116"/>
        <v>54.507467100442561</v>
      </c>
      <c r="R547" s="16">
        <f t="shared" ca="1" si="122"/>
        <v>64.234350780484561</v>
      </c>
      <c r="S547" s="15">
        <v>522</v>
      </c>
      <c r="T547" s="15">
        <f t="shared" ca="1" si="117"/>
        <v>3</v>
      </c>
      <c r="U547" s="16">
        <f t="shared" ca="1" si="123"/>
        <v>14012.719900675402</v>
      </c>
      <c r="V547" s="16">
        <f t="shared" ca="1" si="124"/>
        <v>14083.824412085418</v>
      </c>
      <c r="W547" s="16">
        <f t="shared" ca="1" si="125"/>
        <v>14081.106745041612</v>
      </c>
      <c r="X547" s="16">
        <f t="shared" ca="1" si="126"/>
        <v>14048.111897779716</v>
      </c>
    </row>
    <row r="548" spans="9:24">
      <c r="I548" s="15">
        <v>523</v>
      </c>
      <c r="J548" s="16">
        <f t="shared" ca="1" si="113"/>
        <v>43.49274185489837</v>
      </c>
      <c r="K548" s="16">
        <f t="shared" ca="1" si="118"/>
        <v>14060.365136116026</v>
      </c>
      <c r="L548" s="16">
        <f t="shared" ca="1" si="119"/>
        <v>14060.365136116026</v>
      </c>
      <c r="M548" s="16">
        <f t="shared" ca="1" si="120"/>
        <v>14107.523850614543</v>
      </c>
      <c r="N548" s="16">
        <f t="shared" ca="1" si="114"/>
        <v>9.576883674749439</v>
      </c>
      <c r="O548" s="16">
        <f t="shared" ca="1" si="115"/>
        <v>14117.100734289294</v>
      </c>
      <c r="P548" s="16">
        <f t="shared" ca="1" si="121"/>
        <v>0</v>
      </c>
      <c r="Q548" s="16">
        <f t="shared" ca="1" si="116"/>
        <v>47.158714498517114</v>
      </c>
      <c r="R548" s="16">
        <f t="shared" ca="1" si="122"/>
        <v>56.735598173266553</v>
      </c>
      <c r="S548" s="15">
        <v>523</v>
      </c>
      <c r="T548" s="15">
        <f t="shared" ca="1" si="117"/>
        <v>1</v>
      </c>
      <c r="U548" s="16">
        <f t="shared" ca="1" si="123"/>
        <v>14117.100734289294</v>
      </c>
      <c r="V548" s="16">
        <f t="shared" ca="1" si="124"/>
        <v>14083.824412085418</v>
      </c>
      <c r="W548" s="16">
        <f t="shared" ca="1" si="125"/>
        <v>14081.106745041612</v>
      </c>
      <c r="X548" s="16">
        <f t="shared" ca="1" si="126"/>
        <v>14048.111897779716</v>
      </c>
    </row>
    <row r="549" spans="9:24">
      <c r="I549" s="15">
        <v>524</v>
      </c>
      <c r="J549" s="16">
        <f t="shared" ca="1" si="113"/>
        <v>21.963882560516563</v>
      </c>
      <c r="K549" s="16">
        <f t="shared" ca="1" si="118"/>
        <v>14082.329018676543</v>
      </c>
      <c r="L549" s="16">
        <f t="shared" ca="1" si="119"/>
        <v>14082.329018676543</v>
      </c>
      <c r="M549" s="16">
        <f t="shared" ca="1" si="120"/>
        <v>14174.834049483714</v>
      </c>
      <c r="N549" s="16">
        <f t="shared" ca="1" si="114"/>
        <v>8.285631914092324</v>
      </c>
      <c r="O549" s="16">
        <f t="shared" ca="1" si="115"/>
        <v>14183.119681397806</v>
      </c>
      <c r="P549" s="16">
        <f t="shared" ca="1" si="121"/>
        <v>0</v>
      </c>
      <c r="Q549" s="16">
        <f t="shared" ca="1" si="116"/>
        <v>92.505030807170883</v>
      </c>
      <c r="R549" s="16">
        <f t="shared" ca="1" si="122"/>
        <v>100.7906627212632</v>
      </c>
      <c r="S549" s="15">
        <v>524</v>
      </c>
      <c r="T549" s="15">
        <f t="shared" ca="1" si="117"/>
        <v>4</v>
      </c>
      <c r="U549" s="16">
        <f t="shared" ca="1" si="123"/>
        <v>14117.100734289294</v>
      </c>
      <c r="V549" s="16">
        <f t="shared" ca="1" si="124"/>
        <v>14083.824412085418</v>
      </c>
      <c r="W549" s="16">
        <f t="shared" ca="1" si="125"/>
        <v>14081.106745041612</v>
      </c>
      <c r="X549" s="16">
        <f t="shared" ca="1" si="126"/>
        <v>14183.119681397806</v>
      </c>
    </row>
    <row r="550" spans="9:24">
      <c r="I550" s="15">
        <v>525</v>
      </c>
      <c r="J550" s="16">
        <f t="shared" ca="1" si="113"/>
        <v>4.8147602143239476</v>
      </c>
      <c r="K550" s="16">
        <f t="shared" ca="1" si="118"/>
        <v>14087.143778890866</v>
      </c>
      <c r="L550" s="16">
        <f t="shared" ca="1" si="119"/>
        <v>14087.143778890866</v>
      </c>
      <c r="M550" s="16">
        <f t="shared" ca="1" si="120"/>
        <v>14151.648494269206</v>
      </c>
      <c r="N550" s="16">
        <f t="shared" ca="1" si="114"/>
        <v>5.5743861211488577</v>
      </c>
      <c r="O550" s="16">
        <f t="shared" ca="1" si="115"/>
        <v>14157.222880390354</v>
      </c>
      <c r="P550" s="16">
        <f t="shared" ca="1" si="121"/>
        <v>0</v>
      </c>
      <c r="Q550" s="16">
        <f t="shared" ca="1" si="116"/>
        <v>64.504715378340194</v>
      </c>
      <c r="R550" s="16">
        <f t="shared" ca="1" si="122"/>
        <v>70.079101499489056</v>
      </c>
      <c r="S550" s="15">
        <v>525</v>
      </c>
      <c r="T550" s="15">
        <f t="shared" ca="1" si="117"/>
        <v>3</v>
      </c>
      <c r="U550" s="16">
        <f t="shared" ca="1" si="123"/>
        <v>14117.100734289294</v>
      </c>
      <c r="V550" s="16">
        <f t="shared" ca="1" si="124"/>
        <v>14083.824412085418</v>
      </c>
      <c r="W550" s="16">
        <f t="shared" ca="1" si="125"/>
        <v>14157.222880390354</v>
      </c>
      <c r="X550" s="16">
        <f t="shared" ca="1" si="126"/>
        <v>14183.119681397806</v>
      </c>
    </row>
    <row r="551" spans="9:24">
      <c r="I551" s="15">
        <v>526</v>
      </c>
      <c r="J551" s="16">
        <f t="shared" ca="1" si="113"/>
        <v>15.425117309052734</v>
      </c>
      <c r="K551" s="16">
        <f t="shared" ca="1" si="118"/>
        <v>14102.568896199919</v>
      </c>
      <c r="L551" s="16">
        <f t="shared" ca="1" si="119"/>
        <v>14102.568896199919</v>
      </c>
      <c r="M551" s="16">
        <f t="shared" ca="1" si="120"/>
        <v>14175.166068358376</v>
      </c>
      <c r="N551" s="16">
        <f t="shared" ca="1" si="114"/>
        <v>6.205554597688236</v>
      </c>
      <c r="O551" s="16">
        <f t="shared" ca="1" si="115"/>
        <v>14181.371622956065</v>
      </c>
      <c r="P551" s="16">
        <f t="shared" ca="1" si="121"/>
        <v>0</v>
      </c>
      <c r="Q551" s="16">
        <f t="shared" ca="1" si="116"/>
        <v>72.597172158456502</v>
      </c>
      <c r="R551" s="16">
        <f t="shared" ca="1" si="122"/>
        <v>78.802726756144736</v>
      </c>
      <c r="S551" s="15">
        <v>526</v>
      </c>
      <c r="T551" s="15">
        <f t="shared" ca="1" si="117"/>
        <v>2</v>
      </c>
      <c r="U551" s="16">
        <f t="shared" ca="1" si="123"/>
        <v>14117.100734289294</v>
      </c>
      <c r="V551" s="16">
        <f t="shared" ca="1" si="124"/>
        <v>14181.371622956065</v>
      </c>
      <c r="W551" s="16">
        <f t="shared" ca="1" si="125"/>
        <v>14157.222880390354</v>
      </c>
      <c r="X551" s="16">
        <f t="shared" ca="1" si="126"/>
        <v>14183.119681397806</v>
      </c>
    </row>
    <row r="552" spans="9:24">
      <c r="I552" s="15">
        <v>527</v>
      </c>
      <c r="J552" s="16">
        <f t="shared" ca="1" si="113"/>
        <v>14.118992005465017</v>
      </c>
      <c r="K552" s="16">
        <f t="shared" ca="1" si="118"/>
        <v>14116.687888205384</v>
      </c>
      <c r="L552" s="16">
        <f t="shared" ca="1" si="119"/>
        <v>14117.100734289294</v>
      </c>
      <c r="M552" s="16">
        <f t="shared" ca="1" si="120"/>
        <v>14196.692227049229</v>
      </c>
      <c r="N552" s="16">
        <f t="shared" ca="1" si="114"/>
        <v>7.2986682870516439</v>
      </c>
      <c r="O552" s="16">
        <f t="shared" ca="1" si="115"/>
        <v>14203.990895336281</v>
      </c>
      <c r="P552" s="16">
        <f t="shared" ca="1" si="121"/>
        <v>0.41284608390924404</v>
      </c>
      <c r="Q552" s="16">
        <f t="shared" ca="1" si="116"/>
        <v>79.591492759934454</v>
      </c>
      <c r="R552" s="16">
        <f t="shared" ca="1" si="122"/>
        <v>87.303007130895338</v>
      </c>
      <c r="S552" s="15">
        <v>527</v>
      </c>
      <c r="T552" s="15">
        <f t="shared" ca="1" si="117"/>
        <v>1</v>
      </c>
      <c r="U552" s="16">
        <f t="shared" ca="1" si="123"/>
        <v>14203.990895336281</v>
      </c>
      <c r="V552" s="16">
        <f t="shared" ca="1" si="124"/>
        <v>14181.371622956065</v>
      </c>
      <c r="W552" s="16">
        <f t="shared" ca="1" si="125"/>
        <v>14157.222880390354</v>
      </c>
      <c r="X552" s="16">
        <f t="shared" ca="1" si="126"/>
        <v>14183.119681397806</v>
      </c>
    </row>
    <row r="553" spans="9:24">
      <c r="I553" s="15">
        <v>528</v>
      </c>
      <c r="J553" s="16">
        <f t="shared" ca="1" si="113"/>
        <v>5.2474241189022566</v>
      </c>
      <c r="K553" s="16">
        <f t="shared" ca="1" si="118"/>
        <v>14121.935312324287</v>
      </c>
      <c r="L553" s="16">
        <f t="shared" ca="1" si="119"/>
        <v>14157.222880390354</v>
      </c>
      <c r="M553" s="16">
        <f t="shared" ca="1" si="120"/>
        <v>14219.986788161528</v>
      </c>
      <c r="N553" s="16">
        <f t="shared" ca="1" si="114"/>
        <v>9.6882044578897002</v>
      </c>
      <c r="O553" s="16">
        <f t="shared" ca="1" si="115"/>
        <v>14229.674992619419</v>
      </c>
      <c r="P553" s="16">
        <f t="shared" ca="1" si="121"/>
        <v>35.287568066067251</v>
      </c>
      <c r="Q553" s="16">
        <f t="shared" ca="1" si="116"/>
        <v>62.763907771174033</v>
      </c>
      <c r="R553" s="16">
        <f t="shared" ca="1" si="122"/>
        <v>107.73968029513098</v>
      </c>
      <c r="S553" s="15">
        <v>528</v>
      </c>
      <c r="T553" s="15">
        <f t="shared" ca="1" si="117"/>
        <v>3</v>
      </c>
      <c r="U553" s="16">
        <f t="shared" ca="1" si="123"/>
        <v>14203.990895336281</v>
      </c>
      <c r="V553" s="16">
        <f t="shared" ca="1" si="124"/>
        <v>14181.371622956065</v>
      </c>
      <c r="W553" s="16">
        <f t="shared" ca="1" si="125"/>
        <v>14229.674992619419</v>
      </c>
      <c r="X553" s="16">
        <f t="shared" ca="1" si="126"/>
        <v>14183.119681397806</v>
      </c>
    </row>
    <row r="554" spans="9:24">
      <c r="I554" s="15">
        <v>529</v>
      </c>
      <c r="J554" s="16">
        <f t="shared" ca="1" si="113"/>
        <v>88.987665831929419</v>
      </c>
      <c r="K554" s="16">
        <f t="shared" ca="1" si="118"/>
        <v>14210.922978156217</v>
      </c>
      <c r="L554" s="16">
        <f t="shared" ca="1" si="119"/>
        <v>14210.922978156217</v>
      </c>
      <c r="M554" s="16">
        <f t="shared" ca="1" si="120"/>
        <v>14290.26362816145</v>
      </c>
      <c r="N554" s="16">
        <f t="shared" ca="1" si="114"/>
        <v>7.7993209228634823</v>
      </c>
      <c r="O554" s="16">
        <f t="shared" ca="1" si="115"/>
        <v>14298.062949084315</v>
      </c>
      <c r="P554" s="16">
        <f t="shared" ca="1" si="121"/>
        <v>0</v>
      </c>
      <c r="Q554" s="16">
        <f t="shared" ca="1" si="116"/>
        <v>79.340650005233513</v>
      </c>
      <c r="R554" s="16">
        <f t="shared" ca="1" si="122"/>
        <v>87.139970928097</v>
      </c>
      <c r="S554" s="15">
        <v>529</v>
      </c>
      <c r="T554" s="15">
        <f t="shared" ca="1" si="117"/>
        <v>2</v>
      </c>
      <c r="U554" s="16">
        <f t="shared" ca="1" si="123"/>
        <v>14203.990895336281</v>
      </c>
      <c r="V554" s="16">
        <f t="shared" ca="1" si="124"/>
        <v>14298.062949084315</v>
      </c>
      <c r="W554" s="16">
        <f t="shared" ca="1" si="125"/>
        <v>14229.674992619419</v>
      </c>
      <c r="X554" s="16">
        <f t="shared" ca="1" si="126"/>
        <v>14183.119681397806</v>
      </c>
    </row>
    <row r="555" spans="9:24">
      <c r="I555" s="15">
        <v>530</v>
      </c>
      <c r="J555" s="16">
        <f t="shared" ca="1" si="113"/>
        <v>21.146639971379706</v>
      </c>
      <c r="K555" s="16">
        <f t="shared" ca="1" si="118"/>
        <v>14232.069618127596</v>
      </c>
      <c r="L555" s="16">
        <f t="shared" ca="1" si="119"/>
        <v>14232.069618127596</v>
      </c>
      <c r="M555" s="16">
        <f t="shared" ca="1" si="120"/>
        <v>14312.96861822201</v>
      </c>
      <c r="N555" s="16">
        <f t="shared" ca="1" si="114"/>
        <v>9.2468822700032103</v>
      </c>
      <c r="O555" s="16">
        <f t="shared" ca="1" si="115"/>
        <v>14322.215500492013</v>
      </c>
      <c r="P555" s="16">
        <f t="shared" ca="1" si="121"/>
        <v>0</v>
      </c>
      <c r="Q555" s="16">
        <f t="shared" ca="1" si="116"/>
        <v>80.899000094413282</v>
      </c>
      <c r="R555" s="16">
        <f t="shared" ca="1" si="122"/>
        <v>90.145882364416494</v>
      </c>
      <c r="S555" s="15">
        <v>530</v>
      </c>
      <c r="T555" s="15">
        <f t="shared" ca="1" si="117"/>
        <v>4</v>
      </c>
      <c r="U555" s="16">
        <f t="shared" ca="1" si="123"/>
        <v>14203.990895336281</v>
      </c>
      <c r="V555" s="16">
        <f t="shared" ca="1" si="124"/>
        <v>14298.062949084315</v>
      </c>
      <c r="W555" s="16">
        <f t="shared" ca="1" si="125"/>
        <v>14229.674992619419</v>
      </c>
      <c r="X555" s="16">
        <f t="shared" ca="1" si="126"/>
        <v>14322.215500492013</v>
      </c>
    </row>
    <row r="556" spans="9:24">
      <c r="I556" s="15">
        <v>531</v>
      </c>
      <c r="J556" s="16">
        <f t="shared" ca="1" si="113"/>
        <v>40.86471982199479</v>
      </c>
      <c r="K556" s="16">
        <f t="shared" ca="1" si="118"/>
        <v>14272.934337949591</v>
      </c>
      <c r="L556" s="16">
        <f t="shared" ca="1" si="119"/>
        <v>14272.934337949591</v>
      </c>
      <c r="M556" s="16">
        <f t="shared" ca="1" si="120"/>
        <v>14323.613990067102</v>
      </c>
      <c r="N556" s="16">
        <f t="shared" ca="1" si="114"/>
        <v>6.9165998603754852</v>
      </c>
      <c r="O556" s="16">
        <f t="shared" ca="1" si="115"/>
        <v>14330.530589927477</v>
      </c>
      <c r="P556" s="16">
        <f t="shared" ca="1" si="121"/>
        <v>0</v>
      </c>
      <c r="Q556" s="16">
        <f t="shared" ca="1" si="116"/>
        <v>50.679652117511722</v>
      </c>
      <c r="R556" s="16">
        <f t="shared" ca="1" si="122"/>
        <v>57.596251977887206</v>
      </c>
      <c r="S556" s="15">
        <v>531</v>
      </c>
      <c r="T556" s="15">
        <f t="shared" ca="1" si="117"/>
        <v>1</v>
      </c>
      <c r="U556" s="16">
        <f t="shared" ca="1" si="123"/>
        <v>14330.530589927477</v>
      </c>
      <c r="V556" s="16">
        <f t="shared" ca="1" si="124"/>
        <v>14298.062949084315</v>
      </c>
      <c r="W556" s="16">
        <f t="shared" ca="1" si="125"/>
        <v>14229.674992619419</v>
      </c>
      <c r="X556" s="16">
        <f t="shared" ca="1" si="126"/>
        <v>14322.215500492013</v>
      </c>
    </row>
    <row r="557" spans="9:24">
      <c r="I557" s="15">
        <v>532</v>
      </c>
      <c r="J557" s="16">
        <f t="shared" ca="1" si="113"/>
        <v>4.3665505766294785</v>
      </c>
      <c r="K557" s="16">
        <f t="shared" ca="1" si="118"/>
        <v>14277.300888526221</v>
      </c>
      <c r="L557" s="16">
        <f t="shared" ca="1" si="119"/>
        <v>14277.300888526221</v>
      </c>
      <c r="M557" s="16">
        <f t="shared" ca="1" si="120"/>
        <v>14344.511320145137</v>
      </c>
      <c r="N557" s="16">
        <f t="shared" ca="1" si="114"/>
        <v>7.1179447245163718</v>
      </c>
      <c r="O557" s="16">
        <f t="shared" ca="1" si="115"/>
        <v>14351.629264869653</v>
      </c>
      <c r="P557" s="16">
        <f t="shared" ca="1" si="121"/>
        <v>0</v>
      </c>
      <c r="Q557" s="16">
        <f t="shared" ca="1" si="116"/>
        <v>67.210431618916871</v>
      </c>
      <c r="R557" s="16">
        <f t="shared" ca="1" si="122"/>
        <v>74.328376343433249</v>
      </c>
      <c r="S557" s="15">
        <v>532</v>
      </c>
      <c r="T557" s="15">
        <f t="shared" ca="1" si="117"/>
        <v>3</v>
      </c>
      <c r="U557" s="16">
        <f t="shared" ca="1" si="123"/>
        <v>14330.530589927477</v>
      </c>
      <c r="V557" s="16">
        <f t="shared" ca="1" si="124"/>
        <v>14298.062949084315</v>
      </c>
      <c r="W557" s="16">
        <f t="shared" ca="1" si="125"/>
        <v>14351.629264869653</v>
      </c>
      <c r="X557" s="16">
        <f t="shared" ca="1" si="126"/>
        <v>14322.215500492013</v>
      </c>
    </row>
    <row r="558" spans="9:24">
      <c r="I558" s="15">
        <v>533</v>
      </c>
      <c r="J558" s="16">
        <f t="shared" ca="1" si="113"/>
        <v>63.37954266621481</v>
      </c>
      <c r="K558" s="16">
        <f t="shared" ca="1" si="118"/>
        <v>14340.680431192435</v>
      </c>
      <c r="L558" s="16">
        <f t="shared" ca="1" si="119"/>
        <v>14340.680431192435</v>
      </c>
      <c r="M558" s="16">
        <f t="shared" ca="1" si="120"/>
        <v>14369.047963666506</v>
      </c>
      <c r="N558" s="16">
        <f t="shared" ca="1" si="114"/>
        <v>7.2139477722043921</v>
      </c>
      <c r="O558" s="16">
        <f t="shared" ca="1" si="115"/>
        <v>14376.261911438711</v>
      </c>
      <c r="P558" s="16">
        <f t="shared" ca="1" si="121"/>
        <v>0</v>
      </c>
      <c r="Q558" s="16">
        <f t="shared" ca="1" si="116"/>
        <v>28.367532474069932</v>
      </c>
      <c r="R558" s="16">
        <f t="shared" ca="1" si="122"/>
        <v>35.581480246274324</v>
      </c>
      <c r="S558" s="15">
        <v>533</v>
      </c>
      <c r="T558" s="15">
        <f t="shared" ca="1" si="117"/>
        <v>2</v>
      </c>
      <c r="U558" s="16">
        <f t="shared" ca="1" si="123"/>
        <v>14330.530589927477</v>
      </c>
      <c r="V558" s="16">
        <f t="shared" ca="1" si="124"/>
        <v>14376.261911438711</v>
      </c>
      <c r="W558" s="16">
        <f t="shared" ca="1" si="125"/>
        <v>14351.629264869653</v>
      </c>
      <c r="X558" s="16">
        <f t="shared" ca="1" si="126"/>
        <v>14322.215500492013</v>
      </c>
    </row>
    <row r="559" spans="9:24">
      <c r="I559" s="15">
        <v>534</v>
      </c>
      <c r="J559" s="16">
        <f t="shared" ca="1" si="113"/>
        <v>14.723964254506507</v>
      </c>
      <c r="K559" s="16">
        <f t="shared" ca="1" si="118"/>
        <v>14355.404395446942</v>
      </c>
      <c r="L559" s="16">
        <f t="shared" ca="1" si="119"/>
        <v>14355.404395446942</v>
      </c>
      <c r="M559" s="16">
        <f t="shared" ca="1" si="120"/>
        <v>14431.168642714732</v>
      </c>
      <c r="N559" s="16">
        <f t="shared" ca="1" si="114"/>
        <v>7.4303782117177102</v>
      </c>
      <c r="O559" s="16">
        <f t="shared" ca="1" si="115"/>
        <v>14438.599020926451</v>
      </c>
      <c r="P559" s="16">
        <f t="shared" ca="1" si="121"/>
        <v>0</v>
      </c>
      <c r="Q559" s="16">
        <f t="shared" ca="1" si="116"/>
        <v>75.764247267789926</v>
      </c>
      <c r="R559" s="16">
        <f t="shared" ca="1" si="122"/>
        <v>83.194625479507636</v>
      </c>
      <c r="S559" s="15">
        <v>534</v>
      </c>
      <c r="T559" s="15">
        <f t="shared" ca="1" si="117"/>
        <v>4</v>
      </c>
      <c r="U559" s="16">
        <f t="shared" ca="1" si="123"/>
        <v>14330.530589927477</v>
      </c>
      <c r="V559" s="16">
        <f t="shared" ca="1" si="124"/>
        <v>14376.261911438711</v>
      </c>
      <c r="W559" s="16">
        <f t="shared" ca="1" si="125"/>
        <v>14351.629264869653</v>
      </c>
      <c r="X559" s="16">
        <f t="shared" ca="1" si="126"/>
        <v>14438.599020926451</v>
      </c>
    </row>
    <row r="560" spans="9:24">
      <c r="I560" s="15">
        <v>535</v>
      </c>
      <c r="J560" s="16">
        <f t="shared" ca="1" si="113"/>
        <v>45.47392012345906</v>
      </c>
      <c r="K560" s="16">
        <f t="shared" ca="1" si="118"/>
        <v>14400.8783155704</v>
      </c>
      <c r="L560" s="16">
        <f t="shared" ca="1" si="119"/>
        <v>14400.8783155704</v>
      </c>
      <c r="M560" s="16">
        <f t="shared" ca="1" si="120"/>
        <v>14460.137492067737</v>
      </c>
      <c r="N560" s="16">
        <f t="shared" ca="1" si="114"/>
        <v>7.7625044716225959</v>
      </c>
      <c r="O560" s="16">
        <f t="shared" ca="1" si="115"/>
        <v>14467.89999653936</v>
      </c>
      <c r="P560" s="16">
        <f t="shared" ca="1" si="121"/>
        <v>0</v>
      </c>
      <c r="Q560" s="16">
        <f t="shared" ca="1" si="116"/>
        <v>59.259176497335936</v>
      </c>
      <c r="R560" s="16">
        <f t="shared" ca="1" si="122"/>
        <v>67.021680968958535</v>
      </c>
      <c r="S560" s="15">
        <v>535</v>
      </c>
      <c r="T560" s="15">
        <f t="shared" ca="1" si="117"/>
        <v>1</v>
      </c>
      <c r="U560" s="16">
        <f t="shared" ca="1" si="123"/>
        <v>14467.89999653936</v>
      </c>
      <c r="V560" s="16">
        <f t="shared" ca="1" si="124"/>
        <v>14376.261911438711</v>
      </c>
      <c r="W560" s="16">
        <f t="shared" ca="1" si="125"/>
        <v>14351.629264869653</v>
      </c>
      <c r="X560" s="16">
        <f t="shared" ca="1" si="126"/>
        <v>14438.599020926451</v>
      </c>
    </row>
    <row r="561" spans="9:24">
      <c r="I561" s="15">
        <v>536</v>
      </c>
      <c r="J561" s="16">
        <f t="shared" ca="1" si="113"/>
        <v>41.804847945148865</v>
      </c>
      <c r="K561" s="16">
        <f t="shared" ca="1" si="118"/>
        <v>14442.683163515549</v>
      </c>
      <c r="L561" s="16">
        <f t="shared" ca="1" si="119"/>
        <v>14442.683163515549</v>
      </c>
      <c r="M561" s="16">
        <f t="shared" ca="1" si="120"/>
        <v>14502.894051913539</v>
      </c>
      <c r="N561" s="16">
        <f t="shared" ca="1" si="114"/>
        <v>6.5394015662906044</v>
      </c>
      <c r="O561" s="16">
        <f t="shared" ca="1" si="115"/>
        <v>14509.433453479831</v>
      </c>
      <c r="P561" s="16">
        <f t="shared" ca="1" si="121"/>
        <v>0</v>
      </c>
      <c r="Q561" s="16">
        <f t="shared" ca="1" si="116"/>
        <v>60.210888397990686</v>
      </c>
      <c r="R561" s="16">
        <f t="shared" ca="1" si="122"/>
        <v>66.750289964281293</v>
      </c>
      <c r="S561" s="15">
        <v>536</v>
      </c>
      <c r="T561" s="15">
        <f t="shared" ca="1" si="117"/>
        <v>3</v>
      </c>
      <c r="U561" s="16">
        <f t="shared" ca="1" si="123"/>
        <v>14467.89999653936</v>
      </c>
      <c r="V561" s="16">
        <f t="shared" ca="1" si="124"/>
        <v>14376.261911438711</v>
      </c>
      <c r="W561" s="16">
        <f t="shared" ca="1" si="125"/>
        <v>14509.433453479831</v>
      </c>
      <c r="X561" s="16">
        <f t="shared" ca="1" si="126"/>
        <v>14438.599020926451</v>
      </c>
    </row>
    <row r="562" spans="9:24">
      <c r="I562" s="15">
        <v>537</v>
      </c>
      <c r="J562" s="16">
        <f t="shared" ca="1" si="113"/>
        <v>11.71655735745736</v>
      </c>
      <c r="K562" s="16">
        <f t="shared" ca="1" si="118"/>
        <v>14454.399720873005</v>
      </c>
      <c r="L562" s="16">
        <f t="shared" ca="1" si="119"/>
        <v>14454.399720873005</v>
      </c>
      <c r="M562" s="16">
        <f t="shared" ca="1" si="120"/>
        <v>14551.307414527948</v>
      </c>
      <c r="N562" s="16">
        <f t="shared" ca="1" si="114"/>
        <v>7.7682576219349979</v>
      </c>
      <c r="O562" s="16">
        <f t="shared" ca="1" si="115"/>
        <v>14559.075672149884</v>
      </c>
      <c r="P562" s="16">
        <f t="shared" ca="1" si="121"/>
        <v>0</v>
      </c>
      <c r="Q562" s="16">
        <f t="shared" ca="1" si="116"/>
        <v>96.907693654943301</v>
      </c>
      <c r="R562" s="16">
        <f t="shared" ca="1" si="122"/>
        <v>104.67595127687829</v>
      </c>
      <c r="S562" s="15">
        <v>537</v>
      </c>
      <c r="T562" s="15">
        <f t="shared" ca="1" si="117"/>
        <v>2</v>
      </c>
      <c r="U562" s="16">
        <f t="shared" ca="1" si="123"/>
        <v>14467.89999653936</v>
      </c>
      <c r="V562" s="16">
        <f t="shared" ca="1" si="124"/>
        <v>14559.075672149884</v>
      </c>
      <c r="W562" s="16">
        <f t="shared" ca="1" si="125"/>
        <v>14509.433453479831</v>
      </c>
      <c r="X562" s="16">
        <f t="shared" ca="1" si="126"/>
        <v>14438.599020926451</v>
      </c>
    </row>
    <row r="563" spans="9:24">
      <c r="I563" s="15">
        <v>538</v>
      </c>
      <c r="J563" s="16">
        <f t="shared" ca="1" si="113"/>
        <v>2.4228138916756783</v>
      </c>
      <c r="K563" s="16">
        <f t="shared" ca="1" si="118"/>
        <v>14456.82253476468</v>
      </c>
      <c r="L563" s="16">
        <f t="shared" ca="1" si="119"/>
        <v>14456.82253476468</v>
      </c>
      <c r="M563" s="16">
        <f t="shared" ca="1" si="120"/>
        <v>14547.798355812432</v>
      </c>
      <c r="N563" s="16">
        <f t="shared" ca="1" si="114"/>
        <v>8.2989446856713123</v>
      </c>
      <c r="O563" s="16">
        <f t="shared" ca="1" si="115"/>
        <v>14556.097300498104</v>
      </c>
      <c r="P563" s="16">
        <f t="shared" ca="1" si="121"/>
        <v>0</v>
      </c>
      <c r="Q563" s="16">
        <f t="shared" ca="1" si="116"/>
        <v>90.975821047752888</v>
      </c>
      <c r="R563" s="16">
        <f t="shared" ca="1" si="122"/>
        <v>99.274765733424204</v>
      </c>
      <c r="S563" s="15">
        <v>538</v>
      </c>
      <c r="T563" s="15">
        <f t="shared" ca="1" si="117"/>
        <v>4</v>
      </c>
      <c r="U563" s="16">
        <f t="shared" ca="1" si="123"/>
        <v>14467.89999653936</v>
      </c>
      <c r="V563" s="16">
        <f t="shared" ca="1" si="124"/>
        <v>14559.075672149884</v>
      </c>
      <c r="W563" s="16">
        <f t="shared" ca="1" si="125"/>
        <v>14509.433453479831</v>
      </c>
      <c r="X563" s="16">
        <f t="shared" ca="1" si="126"/>
        <v>14556.097300498104</v>
      </c>
    </row>
    <row r="564" spans="9:24">
      <c r="I564" s="15">
        <v>539</v>
      </c>
      <c r="J564" s="16">
        <f t="shared" ca="1" si="113"/>
        <v>19.881733174015565</v>
      </c>
      <c r="K564" s="16">
        <f t="shared" ca="1" si="118"/>
        <v>14476.704267938696</v>
      </c>
      <c r="L564" s="16">
        <f t="shared" ca="1" si="119"/>
        <v>14476.704267938696</v>
      </c>
      <c r="M564" s="16">
        <f t="shared" ca="1" si="120"/>
        <v>14551.441867238022</v>
      </c>
      <c r="N564" s="16">
        <f t="shared" ca="1" si="114"/>
        <v>8.6669579199681497</v>
      </c>
      <c r="O564" s="16">
        <f t="shared" ca="1" si="115"/>
        <v>14560.108825157989</v>
      </c>
      <c r="P564" s="16">
        <f t="shared" ca="1" si="121"/>
        <v>0</v>
      </c>
      <c r="Q564" s="16">
        <f t="shared" ca="1" si="116"/>
        <v>74.737599299326433</v>
      </c>
      <c r="R564" s="16">
        <f t="shared" ca="1" si="122"/>
        <v>83.404557219294588</v>
      </c>
      <c r="S564" s="15">
        <v>539</v>
      </c>
      <c r="T564" s="15">
        <f t="shared" ca="1" si="117"/>
        <v>1</v>
      </c>
      <c r="U564" s="16">
        <f t="shared" ca="1" si="123"/>
        <v>14560.108825157989</v>
      </c>
      <c r="V564" s="16">
        <f t="shared" ca="1" si="124"/>
        <v>14559.075672149884</v>
      </c>
      <c r="W564" s="16">
        <f t="shared" ca="1" si="125"/>
        <v>14509.433453479831</v>
      </c>
      <c r="X564" s="16">
        <f t="shared" ca="1" si="126"/>
        <v>14556.097300498104</v>
      </c>
    </row>
    <row r="565" spans="9:24">
      <c r="I565" s="15">
        <v>540</v>
      </c>
      <c r="J565" s="16">
        <f t="shared" ca="1" si="113"/>
        <v>1.4494078523025122</v>
      </c>
      <c r="K565" s="16">
        <f t="shared" ca="1" si="118"/>
        <v>14478.153675790998</v>
      </c>
      <c r="L565" s="16">
        <f t="shared" ca="1" si="119"/>
        <v>14509.433453479831</v>
      </c>
      <c r="M565" s="16">
        <f t="shared" ca="1" si="120"/>
        <v>14571.757934387504</v>
      </c>
      <c r="N565" s="16">
        <f t="shared" ca="1" si="114"/>
        <v>5.7902602669862606</v>
      </c>
      <c r="O565" s="16">
        <f t="shared" ca="1" si="115"/>
        <v>14577.54819465449</v>
      </c>
      <c r="P565" s="16">
        <f t="shared" ca="1" si="121"/>
        <v>31.279777688832837</v>
      </c>
      <c r="Q565" s="16">
        <f t="shared" ca="1" si="116"/>
        <v>62.324480907673291</v>
      </c>
      <c r="R565" s="16">
        <f t="shared" ca="1" si="122"/>
        <v>99.394518863492394</v>
      </c>
      <c r="S565" s="15">
        <v>540</v>
      </c>
      <c r="T565" s="15">
        <f t="shared" ca="1" si="117"/>
        <v>3</v>
      </c>
      <c r="U565" s="16">
        <f t="shared" ca="1" si="123"/>
        <v>14560.108825157989</v>
      </c>
      <c r="V565" s="16">
        <f t="shared" ca="1" si="124"/>
        <v>14559.075672149884</v>
      </c>
      <c r="W565" s="16">
        <f t="shared" ca="1" si="125"/>
        <v>14577.54819465449</v>
      </c>
      <c r="X565" s="16">
        <f t="shared" ca="1" si="126"/>
        <v>14556.097300498104</v>
      </c>
    </row>
    <row r="566" spans="9:24">
      <c r="I566" s="15">
        <v>541</v>
      </c>
      <c r="J566" s="16">
        <f t="shared" ca="1" si="113"/>
        <v>21.94364449533359</v>
      </c>
      <c r="K566" s="16">
        <f t="shared" ca="1" si="118"/>
        <v>14500.097320286332</v>
      </c>
      <c r="L566" s="16">
        <f t="shared" ca="1" si="119"/>
        <v>14556.097300498104</v>
      </c>
      <c r="M566" s="16">
        <f t="shared" ca="1" si="120"/>
        <v>14595.605614352577</v>
      </c>
      <c r="N566" s="16">
        <f t="shared" ca="1" si="114"/>
        <v>9.9140147618556469</v>
      </c>
      <c r="O566" s="16">
        <f t="shared" ca="1" si="115"/>
        <v>14605.519629114433</v>
      </c>
      <c r="P566" s="16">
        <f t="shared" ca="1" si="121"/>
        <v>55.999980211772709</v>
      </c>
      <c r="Q566" s="16">
        <f t="shared" ca="1" si="116"/>
        <v>39.508313854471737</v>
      </c>
      <c r="R566" s="16">
        <f t="shared" ca="1" si="122"/>
        <v>105.42230882810009</v>
      </c>
      <c r="S566" s="15">
        <v>541</v>
      </c>
      <c r="T566" s="15">
        <f t="shared" ca="1" si="117"/>
        <v>4</v>
      </c>
      <c r="U566" s="16">
        <f t="shared" ca="1" si="123"/>
        <v>14560.108825157989</v>
      </c>
      <c r="V566" s="16">
        <f t="shared" ca="1" si="124"/>
        <v>14559.075672149884</v>
      </c>
      <c r="W566" s="16">
        <f t="shared" ca="1" si="125"/>
        <v>14577.54819465449</v>
      </c>
      <c r="X566" s="16">
        <f t="shared" ca="1" si="126"/>
        <v>14605.519629114433</v>
      </c>
    </row>
    <row r="567" spans="9:24">
      <c r="I567" s="15">
        <v>542</v>
      </c>
      <c r="J567" s="16">
        <f t="shared" ca="1" si="113"/>
        <v>18.023467765062215</v>
      </c>
      <c r="K567" s="16">
        <f t="shared" ca="1" si="118"/>
        <v>14518.120788051394</v>
      </c>
      <c r="L567" s="16">
        <f t="shared" ca="1" si="119"/>
        <v>14559.075672149884</v>
      </c>
      <c r="M567" s="16">
        <f t="shared" ca="1" si="120"/>
        <v>14633.090759298995</v>
      </c>
      <c r="N567" s="16">
        <f t="shared" ca="1" si="114"/>
        <v>9.7638862755933644</v>
      </c>
      <c r="O567" s="16">
        <f t="shared" ca="1" si="115"/>
        <v>14642.854645574589</v>
      </c>
      <c r="P567" s="16">
        <f t="shared" ca="1" si="121"/>
        <v>40.954884098489856</v>
      </c>
      <c r="Q567" s="16">
        <f t="shared" ca="1" si="116"/>
        <v>74.015087149112247</v>
      </c>
      <c r="R567" s="16">
        <f t="shared" ca="1" si="122"/>
        <v>124.73385752319547</v>
      </c>
      <c r="S567" s="15">
        <v>542</v>
      </c>
      <c r="T567" s="15">
        <f t="shared" ca="1" si="117"/>
        <v>2</v>
      </c>
      <c r="U567" s="16">
        <f t="shared" ca="1" si="123"/>
        <v>14560.108825157989</v>
      </c>
      <c r="V567" s="16">
        <f t="shared" ca="1" si="124"/>
        <v>14642.854645574589</v>
      </c>
      <c r="W567" s="16">
        <f t="shared" ca="1" si="125"/>
        <v>14577.54819465449</v>
      </c>
      <c r="X567" s="16">
        <f t="shared" ca="1" si="126"/>
        <v>14605.519629114433</v>
      </c>
    </row>
    <row r="568" spans="9:24">
      <c r="I568" s="15">
        <v>543</v>
      </c>
      <c r="J568" s="16">
        <f t="shared" ca="1" si="113"/>
        <v>2.3811745311837087</v>
      </c>
      <c r="K568" s="16">
        <f t="shared" ca="1" si="118"/>
        <v>14520.501962582577</v>
      </c>
      <c r="L568" s="16">
        <f t="shared" ca="1" si="119"/>
        <v>14560.108825157989</v>
      </c>
      <c r="M568" s="16">
        <f t="shared" ca="1" si="120"/>
        <v>14620.523779363153</v>
      </c>
      <c r="N568" s="16">
        <f t="shared" ca="1" si="114"/>
        <v>9.6692712079137451</v>
      </c>
      <c r="O568" s="16">
        <f t="shared" ca="1" si="115"/>
        <v>14630.193050571066</v>
      </c>
      <c r="P568" s="16">
        <f t="shared" ca="1" si="121"/>
        <v>39.606862575412379</v>
      </c>
      <c r="Q568" s="16">
        <f t="shared" ca="1" si="116"/>
        <v>60.414954205164356</v>
      </c>
      <c r="R568" s="16">
        <f t="shared" ca="1" si="122"/>
        <v>109.69108798849047</v>
      </c>
      <c r="S568" s="15">
        <v>543</v>
      </c>
      <c r="T568" s="15">
        <f t="shared" ca="1" si="117"/>
        <v>1</v>
      </c>
      <c r="U568" s="16">
        <f t="shared" ca="1" si="123"/>
        <v>14630.193050571066</v>
      </c>
      <c r="V568" s="16">
        <f t="shared" ca="1" si="124"/>
        <v>14642.854645574589</v>
      </c>
      <c r="W568" s="16">
        <f t="shared" ca="1" si="125"/>
        <v>14577.54819465449</v>
      </c>
      <c r="X568" s="16">
        <f t="shared" ca="1" si="126"/>
        <v>14605.519629114433</v>
      </c>
    </row>
    <row r="569" spans="9:24">
      <c r="I569" s="15">
        <v>544</v>
      </c>
      <c r="J569" s="16">
        <f t="shared" ca="1" si="113"/>
        <v>5.4870911648842844</v>
      </c>
      <c r="K569" s="16">
        <f t="shared" ca="1" si="118"/>
        <v>14525.989053747462</v>
      </c>
      <c r="L569" s="16">
        <f t="shared" ca="1" si="119"/>
        <v>14577.54819465449</v>
      </c>
      <c r="M569" s="16">
        <f t="shared" ca="1" si="120"/>
        <v>14618.871239065566</v>
      </c>
      <c r="N569" s="16">
        <f t="shared" ca="1" si="114"/>
        <v>8.5440473020188215</v>
      </c>
      <c r="O569" s="16">
        <f t="shared" ca="1" si="115"/>
        <v>14627.415286367584</v>
      </c>
      <c r="P569" s="16">
        <f t="shared" ca="1" si="121"/>
        <v>51.55914090702754</v>
      </c>
      <c r="Q569" s="16">
        <f t="shared" ca="1" si="116"/>
        <v>41.32304441107658</v>
      </c>
      <c r="R569" s="16">
        <f t="shared" ca="1" si="122"/>
        <v>101.42623262012295</v>
      </c>
      <c r="S569" s="15">
        <v>544</v>
      </c>
      <c r="T569" s="15">
        <f t="shared" ca="1" si="117"/>
        <v>3</v>
      </c>
      <c r="U569" s="16">
        <f t="shared" ca="1" si="123"/>
        <v>14630.193050571066</v>
      </c>
      <c r="V569" s="16">
        <f t="shared" ca="1" si="124"/>
        <v>14642.854645574589</v>
      </c>
      <c r="W569" s="16">
        <f t="shared" ca="1" si="125"/>
        <v>14627.415286367584</v>
      </c>
      <c r="X569" s="16">
        <f t="shared" ca="1" si="126"/>
        <v>14605.519629114433</v>
      </c>
    </row>
    <row r="570" spans="9:24">
      <c r="I570" s="15">
        <v>545</v>
      </c>
      <c r="J570" s="16">
        <f t="shared" ca="1" si="113"/>
        <v>17.683316960031593</v>
      </c>
      <c r="K570" s="16">
        <f t="shared" ca="1" si="118"/>
        <v>14543.672370707494</v>
      </c>
      <c r="L570" s="16">
        <f t="shared" ca="1" si="119"/>
        <v>14605.519629114433</v>
      </c>
      <c r="M570" s="16">
        <f t="shared" ca="1" si="120"/>
        <v>14682.941558136796</v>
      </c>
      <c r="N570" s="16">
        <f t="shared" ca="1" si="114"/>
        <v>5.4558970158436724</v>
      </c>
      <c r="O570" s="16">
        <f t="shared" ca="1" si="115"/>
        <v>14688.397455152639</v>
      </c>
      <c r="P570" s="16">
        <f t="shared" ca="1" si="121"/>
        <v>61.847258406938636</v>
      </c>
      <c r="Q570" s="16">
        <f t="shared" ca="1" si="116"/>
        <v>77.42192902236232</v>
      </c>
      <c r="R570" s="16">
        <f t="shared" ca="1" si="122"/>
        <v>144.72508444514463</v>
      </c>
      <c r="S570" s="15">
        <v>545</v>
      </c>
      <c r="T570" s="15">
        <f t="shared" ca="1" si="117"/>
        <v>4</v>
      </c>
      <c r="U570" s="16">
        <f t="shared" ca="1" si="123"/>
        <v>14630.193050571066</v>
      </c>
      <c r="V570" s="16">
        <f t="shared" ca="1" si="124"/>
        <v>14642.854645574589</v>
      </c>
      <c r="W570" s="16">
        <f t="shared" ca="1" si="125"/>
        <v>14627.415286367584</v>
      </c>
      <c r="X570" s="16">
        <f t="shared" ca="1" si="126"/>
        <v>14688.397455152639</v>
      </c>
    </row>
    <row r="571" spans="9:24">
      <c r="I571" s="15">
        <v>546</v>
      </c>
      <c r="J571" s="16">
        <f t="shared" ca="1" si="113"/>
        <v>36.85149671556497</v>
      </c>
      <c r="K571" s="16">
        <f t="shared" ca="1" si="118"/>
        <v>14580.523867423059</v>
      </c>
      <c r="L571" s="16">
        <f t="shared" ca="1" si="119"/>
        <v>14627.415286367584</v>
      </c>
      <c r="M571" s="16">
        <f t="shared" ca="1" si="120"/>
        <v>14691.787685375299</v>
      </c>
      <c r="N571" s="16">
        <f t="shared" ca="1" si="114"/>
        <v>5.945820739835848</v>
      </c>
      <c r="O571" s="16">
        <f t="shared" ca="1" si="115"/>
        <v>14697.733506115135</v>
      </c>
      <c r="P571" s="16">
        <f t="shared" ca="1" si="121"/>
        <v>46.891418944525867</v>
      </c>
      <c r="Q571" s="16">
        <f t="shared" ca="1" si="116"/>
        <v>64.372399007713597</v>
      </c>
      <c r="R571" s="16">
        <f t="shared" ca="1" si="122"/>
        <v>117.20963869207532</v>
      </c>
      <c r="S571" s="15">
        <v>546</v>
      </c>
      <c r="T571" s="15">
        <f t="shared" ca="1" si="117"/>
        <v>3</v>
      </c>
      <c r="U571" s="16">
        <f t="shared" ca="1" si="123"/>
        <v>14630.193050571066</v>
      </c>
      <c r="V571" s="16">
        <f t="shared" ca="1" si="124"/>
        <v>14642.854645574589</v>
      </c>
      <c r="W571" s="16">
        <f t="shared" ca="1" si="125"/>
        <v>14697.733506115135</v>
      </c>
      <c r="X571" s="16">
        <f t="shared" ca="1" si="126"/>
        <v>14688.397455152639</v>
      </c>
    </row>
    <row r="572" spans="9:24">
      <c r="I572" s="15">
        <v>547</v>
      </c>
      <c r="J572" s="16">
        <f t="shared" ca="1" si="113"/>
        <v>24.518122132933119</v>
      </c>
      <c r="K572" s="16">
        <f t="shared" ca="1" si="118"/>
        <v>14605.041989555992</v>
      </c>
      <c r="L572" s="16">
        <f t="shared" ca="1" si="119"/>
        <v>14630.193050571066</v>
      </c>
      <c r="M572" s="16">
        <f t="shared" ca="1" si="120"/>
        <v>14713.907131627162</v>
      </c>
      <c r="N572" s="16">
        <f t="shared" ca="1" si="114"/>
        <v>7.3442590292195593</v>
      </c>
      <c r="O572" s="16">
        <f t="shared" ca="1" si="115"/>
        <v>14721.251390656382</v>
      </c>
      <c r="P572" s="16">
        <f t="shared" ca="1" si="121"/>
        <v>25.151061015074447</v>
      </c>
      <c r="Q572" s="16">
        <f t="shared" ca="1" si="116"/>
        <v>83.714081056096447</v>
      </c>
      <c r="R572" s="16">
        <f t="shared" ca="1" si="122"/>
        <v>116.20940110039045</v>
      </c>
      <c r="S572" s="15">
        <v>547</v>
      </c>
      <c r="T572" s="15">
        <f t="shared" ca="1" si="117"/>
        <v>1</v>
      </c>
      <c r="U572" s="16">
        <f t="shared" ca="1" si="123"/>
        <v>14721.251390656382</v>
      </c>
      <c r="V572" s="16">
        <f t="shared" ca="1" si="124"/>
        <v>14642.854645574589</v>
      </c>
      <c r="W572" s="16">
        <f t="shared" ca="1" si="125"/>
        <v>14697.733506115135</v>
      </c>
      <c r="X572" s="16">
        <f t="shared" ca="1" si="126"/>
        <v>14688.397455152639</v>
      </c>
    </row>
    <row r="573" spans="9:24">
      <c r="I573" s="15">
        <v>548</v>
      </c>
      <c r="J573" s="16">
        <f t="shared" ca="1" si="113"/>
        <v>7.3090615766937637</v>
      </c>
      <c r="K573" s="16">
        <f t="shared" ca="1" si="118"/>
        <v>14612.351051132686</v>
      </c>
      <c r="L573" s="16">
        <f t="shared" ca="1" si="119"/>
        <v>14642.854645574589</v>
      </c>
      <c r="M573" s="16">
        <f t="shared" ca="1" si="120"/>
        <v>14678.204845568369</v>
      </c>
      <c r="N573" s="16">
        <f t="shared" ca="1" si="114"/>
        <v>7.0334159122336901</v>
      </c>
      <c r="O573" s="16">
        <f t="shared" ca="1" si="115"/>
        <v>14685.238261480603</v>
      </c>
      <c r="P573" s="16">
        <f t="shared" ca="1" si="121"/>
        <v>30.50359444190326</v>
      </c>
      <c r="Q573" s="16">
        <f t="shared" ca="1" si="116"/>
        <v>35.350199993780535</v>
      </c>
      <c r="R573" s="16">
        <f t="shared" ca="1" si="122"/>
        <v>72.887210347917488</v>
      </c>
      <c r="S573" s="15">
        <v>548</v>
      </c>
      <c r="T573" s="15">
        <f t="shared" ca="1" si="117"/>
        <v>2</v>
      </c>
      <c r="U573" s="16">
        <f t="shared" ca="1" si="123"/>
        <v>14721.251390656382</v>
      </c>
      <c r="V573" s="16">
        <f t="shared" ca="1" si="124"/>
        <v>14685.238261480603</v>
      </c>
      <c r="W573" s="16">
        <f t="shared" ca="1" si="125"/>
        <v>14697.733506115135</v>
      </c>
      <c r="X573" s="16">
        <f t="shared" ca="1" si="126"/>
        <v>14688.397455152639</v>
      </c>
    </row>
    <row r="574" spans="9:24">
      <c r="I574" s="15">
        <v>549</v>
      </c>
      <c r="J574" s="16">
        <f t="shared" ca="1" si="113"/>
        <v>11.045300861263964</v>
      </c>
      <c r="K574" s="16">
        <f t="shared" ca="1" si="118"/>
        <v>14623.39635199395</v>
      </c>
      <c r="L574" s="16">
        <f t="shared" ca="1" si="119"/>
        <v>14685.238261480603</v>
      </c>
      <c r="M574" s="16">
        <f t="shared" ca="1" si="120"/>
        <v>14746.255092971123</v>
      </c>
      <c r="N574" s="16">
        <f t="shared" ca="1" si="114"/>
        <v>5.4694738253311312</v>
      </c>
      <c r="O574" s="16">
        <f t="shared" ca="1" si="115"/>
        <v>14751.724566796454</v>
      </c>
      <c r="P574" s="16">
        <f t="shared" ca="1" si="121"/>
        <v>61.841909486653094</v>
      </c>
      <c r="Q574" s="16">
        <f t="shared" ca="1" si="116"/>
        <v>61.016831490520268</v>
      </c>
      <c r="R574" s="16">
        <f t="shared" ca="1" si="122"/>
        <v>128.3282148025045</v>
      </c>
      <c r="S574" s="15">
        <v>549</v>
      </c>
      <c r="T574" s="15">
        <f t="shared" ca="1" si="117"/>
        <v>2</v>
      </c>
      <c r="U574" s="16">
        <f t="shared" ca="1" si="123"/>
        <v>14721.251390656382</v>
      </c>
      <c r="V574" s="16">
        <f t="shared" ca="1" si="124"/>
        <v>14751.724566796454</v>
      </c>
      <c r="W574" s="16">
        <f t="shared" ca="1" si="125"/>
        <v>14697.733506115135</v>
      </c>
      <c r="X574" s="16">
        <f t="shared" ca="1" si="126"/>
        <v>14688.397455152639</v>
      </c>
    </row>
    <row r="575" spans="9:24">
      <c r="I575" s="15">
        <v>550</v>
      </c>
      <c r="J575" s="16">
        <f t="shared" ca="1" si="113"/>
        <v>80.750287153431799</v>
      </c>
      <c r="K575" s="16">
        <f t="shared" ca="1" si="118"/>
        <v>14704.146639147382</v>
      </c>
      <c r="L575" s="16">
        <f t="shared" ca="1" si="119"/>
        <v>14704.146639147382</v>
      </c>
      <c r="M575" s="16">
        <f t="shared" ca="1" si="120"/>
        <v>14793.050632967475</v>
      </c>
      <c r="N575" s="16">
        <f t="shared" ca="1" si="114"/>
        <v>8.7595575163620811</v>
      </c>
      <c r="O575" s="16">
        <f t="shared" ca="1" si="115"/>
        <v>14801.810190483837</v>
      </c>
      <c r="P575" s="16">
        <f t="shared" ca="1" si="121"/>
        <v>0</v>
      </c>
      <c r="Q575" s="16">
        <f t="shared" ca="1" si="116"/>
        <v>88.903993820093547</v>
      </c>
      <c r="R575" s="16">
        <f t="shared" ca="1" si="122"/>
        <v>97.663551336455626</v>
      </c>
      <c r="S575" s="15">
        <v>550</v>
      </c>
      <c r="T575" s="15">
        <f t="shared" ca="1" si="117"/>
        <v>4</v>
      </c>
      <c r="U575" s="16">
        <f t="shared" ca="1" si="123"/>
        <v>14721.251390656382</v>
      </c>
      <c r="V575" s="16">
        <f t="shared" ca="1" si="124"/>
        <v>14751.724566796454</v>
      </c>
      <c r="W575" s="16">
        <f t="shared" ca="1" si="125"/>
        <v>14697.733506115135</v>
      </c>
      <c r="X575" s="16">
        <f t="shared" ca="1" si="126"/>
        <v>14801.810190483837</v>
      </c>
    </row>
    <row r="576" spans="9:24">
      <c r="I576" s="15">
        <v>551</v>
      </c>
      <c r="J576" s="16">
        <f t="shared" ca="1" si="113"/>
        <v>19.00955537421984</v>
      </c>
      <c r="K576" s="16">
        <f t="shared" ca="1" si="118"/>
        <v>14723.156194521602</v>
      </c>
      <c r="L576" s="16">
        <f t="shared" ca="1" si="119"/>
        <v>14723.156194521602</v>
      </c>
      <c r="M576" s="16">
        <f t="shared" ca="1" si="120"/>
        <v>14807.295178254646</v>
      </c>
      <c r="N576" s="16">
        <f t="shared" ca="1" si="114"/>
        <v>7.7085206226947776</v>
      </c>
      <c r="O576" s="16">
        <f t="shared" ca="1" si="115"/>
        <v>14815.003698877341</v>
      </c>
      <c r="P576" s="16">
        <f t="shared" ca="1" si="121"/>
        <v>0</v>
      </c>
      <c r="Q576" s="16">
        <f t="shared" ca="1" si="116"/>
        <v>84.138983733043617</v>
      </c>
      <c r="R576" s="16">
        <f t="shared" ca="1" si="122"/>
        <v>91.847504355738394</v>
      </c>
      <c r="S576" s="15">
        <v>551</v>
      </c>
      <c r="T576" s="15">
        <f t="shared" ca="1" si="117"/>
        <v>3</v>
      </c>
      <c r="U576" s="16">
        <f t="shared" ca="1" si="123"/>
        <v>14721.251390656382</v>
      </c>
      <c r="V576" s="16">
        <f t="shared" ca="1" si="124"/>
        <v>14751.724566796454</v>
      </c>
      <c r="W576" s="16">
        <f t="shared" ca="1" si="125"/>
        <v>14815.003698877341</v>
      </c>
      <c r="X576" s="16">
        <f t="shared" ca="1" si="126"/>
        <v>14801.810190483837</v>
      </c>
    </row>
    <row r="577" spans="9:24">
      <c r="I577" s="15">
        <v>552</v>
      </c>
      <c r="J577" s="16">
        <f t="shared" ca="1" si="113"/>
        <v>16.575999663767814</v>
      </c>
      <c r="K577" s="16">
        <f t="shared" ca="1" si="118"/>
        <v>14739.73219418537</v>
      </c>
      <c r="L577" s="16">
        <f t="shared" ca="1" si="119"/>
        <v>14739.73219418537</v>
      </c>
      <c r="M577" s="16">
        <f t="shared" ca="1" si="120"/>
        <v>14803.688526419717</v>
      </c>
      <c r="N577" s="16">
        <f t="shared" ca="1" si="114"/>
        <v>6.7199753356505489</v>
      </c>
      <c r="O577" s="16">
        <f t="shared" ca="1" si="115"/>
        <v>14810.408501755368</v>
      </c>
      <c r="P577" s="16">
        <f t="shared" ca="1" si="121"/>
        <v>0</v>
      </c>
      <c r="Q577" s="16">
        <f t="shared" ca="1" si="116"/>
        <v>63.956332234346547</v>
      </c>
      <c r="R577" s="16">
        <f t="shared" ca="1" si="122"/>
        <v>70.676307569997093</v>
      </c>
      <c r="S577" s="15">
        <v>552</v>
      </c>
      <c r="T577" s="15">
        <f t="shared" ca="1" si="117"/>
        <v>1</v>
      </c>
      <c r="U577" s="16">
        <f t="shared" ca="1" si="123"/>
        <v>14810.408501755368</v>
      </c>
      <c r="V577" s="16">
        <f t="shared" ca="1" si="124"/>
        <v>14751.724566796454</v>
      </c>
      <c r="W577" s="16">
        <f t="shared" ca="1" si="125"/>
        <v>14815.003698877341</v>
      </c>
      <c r="X577" s="16">
        <f t="shared" ca="1" si="126"/>
        <v>14801.810190483837</v>
      </c>
    </row>
    <row r="578" spans="9:24">
      <c r="I578" s="15">
        <v>553</v>
      </c>
      <c r="J578" s="16">
        <f t="shared" ca="1" si="113"/>
        <v>7.185538471796705</v>
      </c>
      <c r="K578" s="16">
        <f t="shared" ca="1" si="118"/>
        <v>14746.917732657166</v>
      </c>
      <c r="L578" s="16">
        <f t="shared" ca="1" si="119"/>
        <v>14751.724566796454</v>
      </c>
      <c r="M578" s="16">
        <f t="shared" ca="1" si="120"/>
        <v>14790.555143423493</v>
      </c>
      <c r="N578" s="16">
        <f t="shared" ca="1" si="114"/>
        <v>9.8614559152951617</v>
      </c>
      <c r="O578" s="16">
        <f t="shared" ca="1" si="115"/>
        <v>14800.416599338789</v>
      </c>
      <c r="P578" s="16">
        <f t="shared" ca="1" si="121"/>
        <v>4.8068341392881848</v>
      </c>
      <c r="Q578" s="16">
        <f t="shared" ca="1" si="116"/>
        <v>38.830576627038937</v>
      </c>
      <c r="R578" s="16">
        <f t="shared" ca="1" si="122"/>
        <v>53.498866681622282</v>
      </c>
      <c r="S578" s="15">
        <v>553</v>
      </c>
      <c r="T578" s="15">
        <f t="shared" ca="1" si="117"/>
        <v>2</v>
      </c>
      <c r="U578" s="16">
        <f t="shared" ca="1" si="123"/>
        <v>14810.408501755368</v>
      </c>
      <c r="V578" s="16">
        <f t="shared" ca="1" si="124"/>
        <v>14800.416599338789</v>
      </c>
      <c r="W578" s="16">
        <f t="shared" ca="1" si="125"/>
        <v>14815.003698877341</v>
      </c>
      <c r="X578" s="16">
        <f t="shared" ca="1" si="126"/>
        <v>14801.810190483837</v>
      </c>
    </row>
    <row r="579" spans="9:24">
      <c r="I579" s="15">
        <v>554</v>
      </c>
      <c r="J579" s="16">
        <f t="shared" ca="1" si="113"/>
        <v>35.804158572980121</v>
      </c>
      <c r="K579" s="16">
        <f t="shared" ca="1" si="118"/>
        <v>14782.721891230147</v>
      </c>
      <c r="L579" s="16">
        <f t="shared" ca="1" si="119"/>
        <v>14800.416599338789</v>
      </c>
      <c r="M579" s="16">
        <f t="shared" ca="1" si="120"/>
        <v>14866.864367516928</v>
      </c>
      <c r="N579" s="16">
        <f t="shared" ca="1" si="114"/>
        <v>8.2410780647995256</v>
      </c>
      <c r="O579" s="16">
        <f t="shared" ca="1" si="115"/>
        <v>14875.105445581727</v>
      </c>
      <c r="P579" s="16">
        <f t="shared" ca="1" si="121"/>
        <v>17.694708108641862</v>
      </c>
      <c r="Q579" s="16">
        <f t="shared" ca="1" si="116"/>
        <v>66.447768178138872</v>
      </c>
      <c r="R579" s="16">
        <f t="shared" ca="1" si="122"/>
        <v>92.383554351580258</v>
      </c>
      <c r="S579" s="15">
        <v>554</v>
      </c>
      <c r="T579" s="15">
        <f t="shared" ca="1" si="117"/>
        <v>2</v>
      </c>
      <c r="U579" s="16">
        <f t="shared" ca="1" si="123"/>
        <v>14810.408501755368</v>
      </c>
      <c r="V579" s="16">
        <f t="shared" ca="1" si="124"/>
        <v>14875.105445581727</v>
      </c>
      <c r="W579" s="16">
        <f t="shared" ca="1" si="125"/>
        <v>14815.003698877341</v>
      </c>
      <c r="X579" s="16">
        <f t="shared" ca="1" si="126"/>
        <v>14801.810190483837</v>
      </c>
    </row>
    <row r="580" spans="9:24">
      <c r="I580" s="15">
        <v>555</v>
      </c>
      <c r="J580" s="16">
        <f t="shared" ca="1" si="113"/>
        <v>27.264227379569164</v>
      </c>
      <c r="K580" s="16">
        <f t="shared" ca="1" si="118"/>
        <v>14809.986118609717</v>
      </c>
      <c r="L580" s="16">
        <f t="shared" ca="1" si="119"/>
        <v>14809.986118609717</v>
      </c>
      <c r="M580" s="16">
        <f t="shared" ca="1" si="120"/>
        <v>14857.421948911991</v>
      </c>
      <c r="N580" s="16">
        <f t="shared" ca="1" si="114"/>
        <v>6.5385894133411595</v>
      </c>
      <c r="O580" s="16">
        <f t="shared" ca="1" si="115"/>
        <v>14863.960538325333</v>
      </c>
      <c r="P580" s="16">
        <f t="shared" ca="1" si="121"/>
        <v>0</v>
      </c>
      <c r="Q580" s="16">
        <f t="shared" ca="1" si="116"/>
        <v>47.435830302274965</v>
      </c>
      <c r="R580" s="16">
        <f t="shared" ca="1" si="122"/>
        <v>53.974419715616122</v>
      </c>
      <c r="S580" s="15">
        <v>555</v>
      </c>
      <c r="T580" s="15">
        <f t="shared" ca="1" si="117"/>
        <v>4</v>
      </c>
      <c r="U580" s="16">
        <f t="shared" ca="1" si="123"/>
        <v>14810.408501755368</v>
      </c>
      <c r="V580" s="16">
        <f t="shared" ca="1" si="124"/>
        <v>14875.105445581727</v>
      </c>
      <c r="W580" s="16">
        <f t="shared" ca="1" si="125"/>
        <v>14815.003698877341</v>
      </c>
      <c r="X580" s="16">
        <f t="shared" ca="1" si="126"/>
        <v>14863.960538325333</v>
      </c>
    </row>
    <row r="581" spans="9:24">
      <c r="I581" s="15">
        <v>556</v>
      </c>
      <c r="J581" s="16">
        <f t="shared" ca="1" si="113"/>
        <v>2.292059655929215</v>
      </c>
      <c r="K581" s="16">
        <f t="shared" ca="1" si="118"/>
        <v>14812.278178265646</v>
      </c>
      <c r="L581" s="16">
        <f t="shared" ca="1" si="119"/>
        <v>14812.278178265646</v>
      </c>
      <c r="M581" s="16">
        <f t="shared" ca="1" si="120"/>
        <v>14860.614568483357</v>
      </c>
      <c r="N581" s="16">
        <f t="shared" ca="1" si="114"/>
        <v>9.0403733415233702</v>
      </c>
      <c r="O581" s="16">
        <f t="shared" ca="1" si="115"/>
        <v>14869.654941824881</v>
      </c>
      <c r="P581" s="16">
        <f t="shared" ca="1" si="121"/>
        <v>0</v>
      </c>
      <c r="Q581" s="16">
        <f t="shared" ca="1" si="116"/>
        <v>48.336390217711404</v>
      </c>
      <c r="R581" s="16">
        <f t="shared" ca="1" si="122"/>
        <v>57.376763559234774</v>
      </c>
      <c r="S581" s="15">
        <v>556</v>
      </c>
      <c r="T581" s="15">
        <f t="shared" ca="1" si="117"/>
        <v>1</v>
      </c>
      <c r="U581" s="16">
        <f t="shared" ca="1" si="123"/>
        <v>14869.654941824881</v>
      </c>
      <c r="V581" s="16">
        <f t="shared" ca="1" si="124"/>
        <v>14875.105445581727</v>
      </c>
      <c r="W581" s="16">
        <f t="shared" ca="1" si="125"/>
        <v>14815.003698877341</v>
      </c>
      <c r="X581" s="16">
        <f t="shared" ca="1" si="126"/>
        <v>14863.960538325333</v>
      </c>
    </row>
    <row r="582" spans="9:24">
      <c r="I582" s="15">
        <v>557</v>
      </c>
      <c r="J582" s="16">
        <f t="shared" ca="1" si="113"/>
        <v>27.655570400650742</v>
      </c>
      <c r="K582" s="16">
        <f t="shared" ca="1" si="118"/>
        <v>14839.933748666297</v>
      </c>
      <c r="L582" s="16">
        <f t="shared" ca="1" si="119"/>
        <v>14839.933748666297</v>
      </c>
      <c r="M582" s="16">
        <f t="shared" ca="1" si="120"/>
        <v>14907.355091438829</v>
      </c>
      <c r="N582" s="16">
        <f t="shared" ca="1" si="114"/>
        <v>9.8299143908408873</v>
      </c>
      <c r="O582" s="16">
        <f t="shared" ca="1" si="115"/>
        <v>14917.18500582967</v>
      </c>
      <c r="P582" s="16">
        <f t="shared" ca="1" si="121"/>
        <v>0</v>
      </c>
      <c r="Q582" s="16">
        <f t="shared" ca="1" si="116"/>
        <v>67.421342772532199</v>
      </c>
      <c r="R582" s="16">
        <f t="shared" ca="1" si="122"/>
        <v>77.251257163373083</v>
      </c>
      <c r="S582" s="15">
        <v>557</v>
      </c>
      <c r="T582" s="15">
        <f t="shared" ca="1" si="117"/>
        <v>3</v>
      </c>
      <c r="U582" s="16">
        <f t="shared" ca="1" si="123"/>
        <v>14869.654941824881</v>
      </c>
      <c r="V582" s="16">
        <f t="shared" ca="1" si="124"/>
        <v>14875.105445581727</v>
      </c>
      <c r="W582" s="16">
        <f t="shared" ca="1" si="125"/>
        <v>14917.18500582967</v>
      </c>
      <c r="X582" s="16">
        <f t="shared" ca="1" si="126"/>
        <v>14863.960538325333</v>
      </c>
    </row>
    <row r="583" spans="9:24">
      <c r="I583" s="15">
        <v>558</v>
      </c>
      <c r="J583" s="16">
        <f t="shared" ca="1" si="113"/>
        <v>8.2033318153619739</v>
      </c>
      <c r="K583" s="16">
        <f t="shared" ca="1" si="118"/>
        <v>14848.13708048166</v>
      </c>
      <c r="L583" s="16">
        <f t="shared" ca="1" si="119"/>
        <v>14863.960538325333</v>
      </c>
      <c r="M583" s="16">
        <f t="shared" ca="1" si="120"/>
        <v>14965.300127850962</v>
      </c>
      <c r="N583" s="16">
        <f t="shared" ca="1" si="114"/>
        <v>9.4885504005874495</v>
      </c>
      <c r="O583" s="16">
        <f t="shared" ca="1" si="115"/>
        <v>14974.788678251549</v>
      </c>
      <c r="P583" s="16">
        <f t="shared" ca="1" si="121"/>
        <v>15.823457843673168</v>
      </c>
      <c r="Q583" s="16">
        <f t="shared" ca="1" si="116"/>
        <v>101.33958952562824</v>
      </c>
      <c r="R583" s="16">
        <f t="shared" ca="1" si="122"/>
        <v>126.65159776988887</v>
      </c>
      <c r="S583" s="15">
        <v>558</v>
      </c>
      <c r="T583" s="15">
        <f t="shared" ca="1" si="117"/>
        <v>4</v>
      </c>
      <c r="U583" s="16">
        <f t="shared" ca="1" si="123"/>
        <v>14869.654941824881</v>
      </c>
      <c r="V583" s="16">
        <f t="shared" ca="1" si="124"/>
        <v>14875.105445581727</v>
      </c>
      <c r="W583" s="16">
        <f t="shared" ca="1" si="125"/>
        <v>14917.18500582967</v>
      </c>
      <c r="X583" s="16">
        <f t="shared" ca="1" si="126"/>
        <v>14974.788678251549</v>
      </c>
    </row>
    <row r="584" spans="9:24">
      <c r="I584" s="15">
        <v>559</v>
      </c>
      <c r="J584" s="16">
        <f t="shared" ca="1" si="113"/>
        <v>30.963067560152041</v>
      </c>
      <c r="K584" s="16">
        <f t="shared" ca="1" si="118"/>
        <v>14879.100148041813</v>
      </c>
      <c r="L584" s="16">
        <f t="shared" ca="1" si="119"/>
        <v>14879.100148041813</v>
      </c>
      <c r="M584" s="16">
        <f t="shared" ca="1" si="120"/>
        <v>14964.133888573098</v>
      </c>
      <c r="N584" s="16">
        <f t="shared" ca="1" si="114"/>
        <v>7.2788045811894033</v>
      </c>
      <c r="O584" s="16">
        <f t="shared" ca="1" si="115"/>
        <v>14971.412693154287</v>
      </c>
      <c r="P584" s="16">
        <f t="shared" ca="1" si="121"/>
        <v>0</v>
      </c>
      <c r="Q584" s="16">
        <f t="shared" ca="1" si="116"/>
        <v>85.033740531285105</v>
      </c>
      <c r="R584" s="16">
        <f t="shared" ca="1" si="122"/>
        <v>92.31254511247451</v>
      </c>
      <c r="S584" s="15">
        <v>559</v>
      </c>
      <c r="T584" s="15">
        <f t="shared" ca="1" si="117"/>
        <v>1</v>
      </c>
      <c r="U584" s="16">
        <f t="shared" ca="1" si="123"/>
        <v>14971.412693154287</v>
      </c>
      <c r="V584" s="16">
        <f t="shared" ca="1" si="124"/>
        <v>14875.105445581727</v>
      </c>
      <c r="W584" s="16">
        <f t="shared" ca="1" si="125"/>
        <v>14917.18500582967</v>
      </c>
      <c r="X584" s="16">
        <f t="shared" ca="1" si="126"/>
        <v>14974.788678251549</v>
      </c>
    </row>
    <row r="585" spans="9:24">
      <c r="I585" s="15">
        <v>560</v>
      </c>
      <c r="J585" s="16">
        <f t="shared" ca="1" si="113"/>
        <v>9.250592473992965</v>
      </c>
      <c r="K585" s="16">
        <f t="shared" ca="1" si="118"/>
        <v>14888.350740515805</v>
      </c>
      <c r="L585" s="16">
        <f t="shared" ca="1" si="119"/>
        <v>14888.350740515805</v>
      </c>
      <c r="M585" s="16">
        <f t="shared" ca="1" si="120"/>
        <v>14959.567217458818</v>
      </c>
      <c r="N585" s="16">
        <f t="shared" ca="1" si="114"/>
        <v>5.0527303399680443</v>
      </c>
      <c r="O585" s="16">
        <f t="shared" ca="1" si="115"/>
        <v>14964.619947798787</v>
      </c>
      <c r="P585" s="16">
        <f t="shared" ca="1" si="121"/>
        <v>0</v>
      </c>
      <c r="Q585" s="16">
        <f t="shared" ca="1" si="116"/>
        <v>71.216476943012623</v>
      </c>
      <c r="R585" s="16">
        <f t="shared" ca="1" si="122"/>
        <v>76.269207282980673</v>
      </c>
      <c r="S585" s="15">
        <v>560</v>
      </c>
      <c r="T585" s="15">
        <f t="shared" ca="1" si="117"/>
        <v>2</v>
      </c>
      <c r="U585" s="16">
        <f t="shared" ca="1" si="123"/>
        <v>14971.412693154287</v>
      </c>
      <c r="V585" s="16">
        <f t="shared" ca="1" si="124"/>
        <v>14964.619947798787</v>
      </c>
      <c r="W585" s="16">
        <f t="shared" ca="1" si="125"/>
        <v>14917.18500582967</v>
      </c>
      <c r="X585" s="16">
        <f t="shared" ca="1" si="126"/>
        <v>14974.788678251549</v>
      </c>
    </row>
    <row r="586" spans="9:24">
      <c r="I586" s="15">
        <v>561</v>
      </c>
      <c r="J586" s="16">
        <f t="shared" ca="1" si="113"/>
        <v>84.409603710261123</v>
      </c>
      <c r="K586" s="16">
        <f t="shared" ca="1" si="118"/>
        <v>14972.760344226066</v>
      </c>
      <c r="L586" s="16">
        <f t="shared" ca="1" si="119"/>
        <v>14972.760344226066</v>
      </c>
      <c r="M586" s="16">
        <f t="shared" ca="1" si="120"/>
        <v>14979.411526775817</v>
      </c>
      <c r="N586" s="16">
        <f t="shared" ca="1" si="114"/>
        <v>8.7072114558525797</v>
      </c>
      <c r="O586" s="16">
        <f t="shared" ca="1" si="115"/>
        <v>14988.118738231669</v>
      </c>
      <c r="P586" s="16">
        <f t="shared" ca="1" si="121"/>
        <v>0</v>
      </c>
      <c r="Q586" s="16">
        <f t="shared" ca="1" si="116"/>
        <v>6.6511825497509562</v>
      </c>
      <c r="R586" s="16">
        <f t="shared" ca="1" si="122"/>
        <v>15.358394005603536</v>
      </c>
      <c r="S586" s="15">
        <v>561</v>
      </c>
      <c r="T586" s="15">
        <f t="shared" ca="1" si="117"/>
        <v>3</v>
      </c>
      <c r="U586" s="16">
        <f t="shared" ca="1" si="123"/>
        <v>14971.412693154287</v>
      </c>
      <c r="V586" s="16">
        <f t="shared" ca="1" si="124"/>
        <v>14964.619947798787</v>
      </c>
      <c r="W586" s="16">
        <f t="shared" ca="1" si="125"/>
        <v>14988.118738231669</v>
      </c>
      <c r="X586" s="16">
        <f t="shared" ca="1" si="126"/>
        <v>14974.788678251549</v>
      </c>
    </row>
    <row r="587" spans="9:24">
      <c r="I587" s="15">
        <v>562</v>
      </c>
      <c r="J587" s="16">
        <f t="shared" ca="1" si="113"/>
        <v>79.580364463876251</v>
      </c>
      <c r="K587" s="16">
        <f t="shared" ca="1" si="118"/>
        <v>15052.340708689942</v>
      </c>
      <c r="L587" s="16">
        <f t="shared" ca="1" si="119"/>
        <v>15052.340708689942</v>
      </c>
      <c r="M587" s="16">
        <f t="shared" ca="1" si="120"/>
        <v>15123.763852928572</v>
      </c>
      <c r="N587" s="16">
        <f t="shared" ca="1" si="114"/>
        <v>6.5025220759340039</v>
      </c>
      <c r="O587" s="16">
        <f t="shared" ca="1" si="115"/>
        <v>15130.266375004507</v>
      </c>
      <c r="P587" s="16">
        <f t="shared" ca="1" si="121"/>
        <v>0</v>
      </c>
      <c r="Q587" s="16">
        <f t="shared" ca="1" si="116"/>
        <v>71.423144238630101</v>
      </c>
      <c r="R587" s="16">
        <f t="shared" ca="1" si="122"/>
        <v>77.925666314564111</v>
      </c>
      <c r="S587" s="15">
        <v>562</v>
      </c>
      <c r="T587" s="15">
        <f t="shared" ca="1" si="117"/>
        <v>2</v>
      </c>
      <c r="U587" s="16">
        <f t="shared" ca="1" si="123"/>
        <v>14971.412693154287</v>
      </c>
      <c r="V587" s="16">
        <f t="shared" ca="1" si="124"/>
        <v>15130.266375004507</v>
      </c>
      <c r="W587" s="16">
        <f t="shared" ca="1" si="125"/>
        <v>14988.118738231669</v>
      </c>
      <c r="X587" s="16">
        <f t="shared" ca="1" si="126"/>
        <v>14974.788678251549</v>
      </c>
    </row>
    <row r="588" spans="9:24">
      <c r="I588" s="15">
        <v>563</v>
      </c>
      <c r="J588" s="16">
        <f t="shared" ca="1" si="113"/>
        <v>13.514346602536506</v>
      </c>
      <c r="K588" s="16">
        <f t="shared" ca="1" si="118"/>
        <v>15065.855055292479</v>
      </c>
      <c r="L588" s="16">
        <f t="shared" ca="1" si="119"/>
        <v>15065.855055292479</v>
      </c>
      <c r="M588" s="16">
        <f t="shared" ca="1" si="120"/>
        <v>15120.690422450329</v>
      </c>
      <c r="N588" s="16">
        <f t="shared" ca="1" si="114"/>
        <v>6.4537999846229468</v>
      </c>
      <c r="O588" s="16">
        <f t="shared" ca="1" si="115"/>
        <v>15127.144222434952</v>
      </c>
      <c r="P588" s="16">
        <f t="shared" ca="1" si="121"/>
        <v>0</v>
      </c>
      <c r="Q588" s="16">
        <f t="shared" ca="1" si="116"/>
        <v>54.835367157849014</v>
      </c>
      <c r="R588" s="16">
        <f t="shared" ca="1" si="122"/>
        <v>61.28916714247196</v>
      </c>
      <c r="S588" s="15">
        <v>563</v>
      </c>
      <c r="T588" s="15">
        <f t="shared" ca="1" si="117"/>
        <v>1</v>
      </c>
      <c r="U588" s="16">
        <f t="shared" ca="1" si="123"/>
        <v>15127.144222434952</v>
      </c>
      <c r="V588" s="16">
        <f t="shared" ca="1" si="124"/>
        <v>15130.266375004507</v>
      </c>
      <c r="W588" s="16">
        <f t="shared" ca="1" si="125"/>
        <v>14988.118738231669</v>
      </c>
      <c r="X588" s="16">
        <f t="shared" ca="1" si="126"/>
        <v>14974.788678251549</v>
      </c>
    </row>
    <row r="589" spans="9:24">
      <c r="I589" s="15">
        <v>564</v>
      </c>
      <c r="J589" s="16">
        <f t="shared" ca="1" si="113"/>
        <v>3.2986596195024283</v>
      </c>
      <c r="K589" s="16">
        <f t="shared" ca="1" si="118"/>
        <v>15069.153714911981</v>
      </c>
      <c r="L589" s="16">
        <f t="shared" ca="1" si="119"/>
        <v>15069.153714911981</v>
      </c>
      <c r="M589" s="16">
        <f t="shared" ca="1" si="120"/>
        <v>15132.855137408484</v>
      </c>
      <c r="N589" s="16">
        <f t="shared" ca="1" si="114"/>
        <v>6.812196074409246</v>
      </c>
      <c r="O589" s="16">
        <f t="shared" ca="1" si="115"/>
        <v>15139.667333482892</v>
      </c>
      <c r="P589" s="16">
        <f t="shared" ca="1" si="121"/>
        <v>0</v>
      </c>
      <c r="Q589" s="16">
        <f t="shared" ca="1" si="116"/>
        <v>63.701422496502765</v>
      </c>
      <c r="R589" s="16">
        <f t="shared" ca="1" si="122"/>
        <v>70.513618570912016</v>
      </c>
      <c r="S589" s="15">
        <v>564</v>
      </c>
      <c r="T589" s="15">
        <f t="shared" ca="1" si="117"/>
        <v>4</v>
      </c>
      <c r="U589" s="16">
        <f t="shared" ca="1" si="123"/>
        <v>15127.144222434952</v>
      </c>
      <c r="V589" s="16">
        <f t="shared" ca="1" si="124"/>
        <v>15130.266375004507</v>
      </c>
      <c r="W589" s="16">
        <f t="shared" ca="1" si="125"/>
        <v>14988.118738231669</v>
      </c>
      <c r="X589" s="16">
        <f t="shared" ca="1" si="126"/>
        <v>15139.667333482892</v>
      </c>
    </row>
    <row r="590" spans="9:24">
      <c r="I590" s="15">
        <v>565</v>
      </c>
      <c r="J590" s="16">
        <f t="shared" ca="1" si="113"/>
        <v>40.587486601555192</v>
      </c>
      <c r="K590" s="16">
        <f t="shared" ca="1" si="118"/>
        <v>15109.741201513536</v>
      </c>
      <c r="L590" s="16">
        <f t="shared" ca="1" si="119"/>
        <v>15109.741201513536</v>
      </c>
      <c r="M590" s="16">
        <f t="shared" ca="1" si="120"/>
        <v>15154.414486300959</v>
      </c>
      <c r="N590" s="16">
        <f t="shared" ca="1" si="114"/>
        <v>7.9605978322161901</v>
      </c>
      <c r="O590" s="16">
        <f t="shared" ca="1" si="115"/>
        <v>15162.375084133175</v>
      </c>
      <c r="P590" s="16">
        <f t="shared" ca="1" si="121"/>
        <v>0</v>
      </c>
      <c r="Q590" s="16">
        <f t="shared" ca="1" si="116"/>
        <v>44.673284787423228</v>
      </c>
      <c r="R590" s="16">
        <f t="shared" ca="1" si="122"/>
        <v>52.633882619639415</v>
      </c>
      <c r="S590" s="15">
        <v>565</v>
      </c>
      <c r="T590" s="15">
        <f t="shared" ca="1" si="117"/>
        <v>3</v>
      </c>
      <c r="U590" s="16">
        <f t="shared" ca="1" si="123"/>
        <v>15127.144222434952</v>
      </c>
      <c r="V590" s="16">
        <f t="shared" ca="1" si="124"/>
        <v>15130.266375004507</v>
      </c>
      <c r="W590" s="16">
        <f t="shared" ca="1" si="125"/>
        <v>15162.375084133175</v>
      </c>
      <c r="X590" s="16">
        <f t="shared" ca="1" si="126"/>
        <v>15139.667333482892</v>
      </c>
    </row>
    <row r="591" spans="9:24">
      <c r="I591" s="15">
        <v>566</v>
      </c>
      <c r="J591" s="16">
        <f t="shared" ca="1" si="113"/>
        <v>1.4904841199016112</v>
      </c>
      <c r="K591" s="16">
        <f t="shared" ca="1" si="118"/>
        <v>15111.231685633438</v>
      </c>
      <c r="L591" s="16">
        <f t="shared" ca="1" si="119"/>
        <v>15127.144222434952</v>
      </c>
      <c r="M591" s="16">
        <f t="shared" ca="1" si="120"/>
        <v>15174.767439012243</v>
      </c>
      <c r="N591" s="16">
        <f t="shared" ca="1" si="114"/>
        <v>8.1921263539268363</v>
      </c>
      <c r="O591" s="16">
        <f t="shared" ca="1" si="115"/>
        <v>15182.959565366169</v>
      </c>
      <c r="P591" s="16">
        <f t="shared" ca="1" si="121"/>
        <v>15.912536801513852</v>
      </c>
      <c r="Q591" s="16">
        <f t="shared" ca="1" si="116"/>
        <v>47.623216577290549</v>
      </c>
      <c r="R591" s="16">
        <f t="shared" ca="1" si="122"/>
        <v>71.727879732731239</v>
      </c>
      <c r="S591" s="15">
        <v>566</v>
      </c>
      <c r="T591" s="15">
        <f t="shared" ca="1" si="117"/>
        <v>1</v>
      </c>
      <c r="U591" s="16">
        <f t="shared" ca="1" si="123"/>
        <v>15182.959565366169</v>
      </c>
      <c r="V591" s="16">
        <f t="shared" ca="1" si="124"/>
        <v>15130.266375004507</v>
      </c>
      <c r="W591" s="16">
        <f t="shared" ca="1" si="125"/>
        <v>15162.375084133175</v>
      </c>
      <c r="X591" s="16">
        <f t="shared" ca="1" si="126"/>
        <v>15139.667333482892</v>
      </c>
    </row>
    <row r="592" spans="9:24">
      <c r="I592" s="15">
        <v>567</v>
      </c>
      <c r="J592" s="16">
        <f t="shared" ca="1" si="113"/>
        <v>9.3260463866299581</v>
      </c>
      <c r="K592" s="16">
        <f t="shared" ca="1" si="118"/>
        <v>15120.557732020068</v>
      </c>
      <c r="L592" s="16">
        <f t="shared" ca="1" si="119"/>
        <v>15130.266375004507</v>
      </c>
      <c r="M592" s="16">
        <f t="shared" ca="1" si="120"/>
        <v>15217.655588020507</v>
      </c>
      <c r="N592" s="16">
        <f t="shared" ca="1" si="114"/>
        <v>9.790716832748334</v>
      </c>
      <c r="O592" s="16">
        <f t="shared" ca="1" si="115"/>
        <v>15227.446304853256</v>
      </c>
      <c r="P592" s="16">
        <f t="shared" ca="1" si="121"/>
        <v>9.7086429844384838</v>
      </c>
      <c r="Q592" s="16">
        <f t="shared" ca="1" si="116"/>
        <v>87.389213016001079</v>
      </c>
      <c r="R592" s="16">
        <f t="shared" ca="1" si="122"/>
        <v>106.88857283318789</v>
      </c>
      <c r="S592" s="15">
        <v>567</v>
      </c>
      <c r="T592" s="15">
        <f t="shared" ca="1" si="117"/>
        <v>2</v>
      </c>
      <c r="U592" s="16">
        <f t="shared" ca="1" si="123"/>
        <v>15182.959565366169</v>
      </c>
      <c r="V592" s="16">
        <f t="shared" ca="1" si="124"/>
        <v>15227.446304853256</v>
      </c>
      <c r="W592" s="16">
        <f t="shared" ca="1" si="125"/>
        <v>15162.375084133175</v>
      </c>
      <c r="X592" s="16">
        <f t="shared" ca="1" si="126"/>
        <v>15139.667333482892</v>
      </c>
    </row>
    <row r="593" spans="9:24">
      <c r="I593" s="15">
        <v>568</v>
      </c>
      <c r="J593" s="16">
        <f t="shared" ca="1" si="113"/>
        <v>15.349852221238301</v>
      </c>
      <c r="K593" s="16">
        <f t="shared" ca="1" si="118"/>
        <v>15135.907584241306</v>
      </c>
      <c r="L593" s="16">
        <f t="shared" ca="1" si="119"/>
        <v>15139.667333482892</v>
      </c>
      <c r="M593" s="16">
        <f t="shared" ca="1" si="120"/>
        <v>15223.608544442508</v>
      </c>
      <c r="N593" s="16">
        <f t="shared" ca="1" si="114"/>
        <v>9.4044745467839377</v>
      </c>
      <c r="O593" s="16">
        <f t="shared" ca="1" si="115"/>
        <v>15233.013018989292</v>
      </c>
      <c r="P593" s="16">
        <f t="shared" ca="1" si="121"/>
        <v>3.759749241586178</v>
      </c>
      <c r="Q593" s="16">
        <f t="shared" ca="1" si="116"/>
        <v>83.941210959615759</v>
      </c>
      <c r="R593" s="16">
        <f t="shared" ca="1" si="122"/>
        <v>97.105434747985868</v>
      </c>
      <c r="S593" s="15">
        <v>568</v>
      </c>
      <c r="T593" s="15">
        <f t="shared" ca="1" si="117"/>
        <v>4</v>
      </c>
      <c r="U593" s="16">
        <f t="shared" ca="1" si="123"/>
        <v>15182.959565366169</v>
      </c>
      <c r="V593" s="16">
        <f t="shared" ca="1" si="124"/>
        <v>15227.446304853256</v>
      </c>
      <c r="W593" s="16">
        <f t="shared" ca="1" si="125"/>
        <v>15162.375084133175</v>
      </c>
      <c r="X593" s="16">
        <f t="shared" ca="1" si="126"/>
        <v>15233.013018989292</v>
      </c>
    </row>
    <row r="594" spans="9:24">
      <c r="I594" s="15">
        <v>569</v>
      </c>
      <c r="J594" s="16">
        <f t="shared" ca="1" si="113"/>
        <v>27.06156935559401</v>
      </c>
      <c r="K594" s="16">
        <f t="shared" ca="1" si="118"/>
        <v>15162.9691535969</v>
      </c>
      <c r="L594" s="16">
        <f t="shared" ca="1" si="119"/>
        <v>15162.9691535969</v>
      </c>
      <c r="M594" s="16">
        <f t="shared" ca="1" si="120"/>
        <v>15245.352138042055</v>
      </c>
      <c r="N594" s="16">
        <f t="shared" ca="1" si="114"/>
        <v>8.3908031530704843</v>
      </c>
      <c r="O594" s="16">
        <f t="shared" ca="1" si="115"/>
        <v>15253.742941195125</v>
      </c>
      <c r="P594" s="16">
        <f t="shared" ca="1" si="121"/>
        <v>0</v>
      </c>
      <c r="Q594" s="16">
        <f t="shared" ca="1" si="116"/>
        <v>82.38298444515641</v>
      </c>
      <c r="R594" s="16">
        <f t="shared" ca="1" si="122"/>
        <v>90.773787598226889</v>
      </c>
      <c r="S594" s="15">
        <v>569</v>
      </c>
      <c r="T594" s="15">
        <f t="shared" ca="1" si="117"/>
        <v>3</v>
      </c>
      <c r="U594" s="16">
        <f t="shared" ca="1" si="123"/>
        <v>15182.959565366169</v>
      </c>
      <c r="V594" s="16">
        <f t="shared" ca="1" si="124"/>
        <v>15227.446304853256</v>
      </c>
      <c r="W594" s="16">
        <f t="shared" ca="1" si="125"/>
        <v>15253.742941195125</v>
      </c>
      <c r="X594" s="16">
        <f t="shared" ca="1" si="126"/>
        <v>15233.013018989292</v>
      </c>
    </row>
    <row r="595" spans="9:24">
      <c r="I595" s="15">
        <v>570</v>
      </c>
      <c r="J595" s="16">
        <f t="shared" ca="1" si="113"/>
        <v>45.817709719586368</v>
      </c>
      <c r="K595" s="16">
        <f t="shared" ca="1" si="118"/>
        <v>15208.786863316485</v>
      </c>
      <c r="L595" s="16">
        <f t="shared" ca="1" si="119"/>
        <v>15208.786863316485</v>
      </c>
      <c r="M595" s="16">
        <f t="shared" ca="1" si="120"/>
        <v>15259.378630916124</v>
      </c>
      <c r="N595" s="16">
        <f t="shared" ca="1" si="114"/>
        <v>6.4786120735240136</v>
      </c>
      <c r="O595" s="16">
        <f t="shared" ca="1" si="115"/>
        <v>15265.857242989649</v>
      </c>
      <c r="P595" s="16">
        <f t="shared" ca="1" si="121"/>
        <v>0</v>
      </c>
      <c r="Q595" s="16">
        <f t="shared" ca="1" si="116"/>
        <v>50.591767599638416</v>
      </c>
      <c r="R595" s="16">
        <f t="shared" ca="1" si="122"/>
        <v>57.070379673162428</v>
      </c>
      <c r="S595" s="15">
        <v>570</v>
      </c>
      <c r="T595" s="15">
        <f t="shared" ca="1" si="117"/>
        <v>1</v>
      </c>
      <c r="U595" s="16">
        <f t="shared" ca="1" si="123"/>
        <v>15265.857242989649</v>
      </c>
      <c r="V595" s="16">
        <f t="shared" ca="1" si="124"/>
        <v>15227.446304853256</v>
      </c>
      <c r="W595" s="16">
        <f t="shared" ca="1" si="125"/>
        <v>15253.742941195125</v>
      </c>
      <c r="X595" s="16">
        <f t="shared" ca="1" si="126"/>
        <v>15233.013018989292</v>
      </c>
    </row>
    <row r="596" spans="9:24">
      <c r="I596" s="15">
        <v>571</v>
      </c>
      <c r="J596" s="16">
        <f t="shared" ca="1" si="113"/>
        <v>4.9106814996979322</v>
      </c>
      <c r="K596" s="16">
        <f t="shared" ca="1" si="118"/>
        <v>15213.697544816183</v>
      </c>
      <c r="L596" s="16">
        <f t="shared" ca="1" si="119"/>
        <v>15227.446304853256</v>
      </c>
      <c r="M596" s="16">
        <f t="shared" ca="1" si="120"/>
        <v>15289.786740163367</v>
      </c>
      <c r="N596" s="16">
        <f t="shared" ca="1" si="114"/>
        <v>8.350668758884467</v>
      </c>
      <c r="O596" s="16">
        <f t="shared" ca="1" si="115"/>
        <v>15298.137408922252</v>
      </c>
      <c r="P596" s="16">
        <f t="shared" ca="1" si="121"/>
        <v>13.748760037073225</v>
      </c>
      <c r="Q596" s="16">
        <f t="shared" ca="1" si="116"/>
        <v>62.340435310110713</v>
      </c>
      <c r="R596" s="16">
        <f t="shared" ca="1" si="122"/>
        <v>84.439864106068399</v>
      </c>
      <c r="S596" s="15">
        <v>571</v>
      </c>
      <c r="T596" s="15">
        <f t="shared" ca="1" si="117"/>
        <v>2</v>
      </c>
      <c r="U596" s="16">
        <f t="shared" ca="1" si="123"/>
        <v>15265.857242989649</v>
      </c>
      <c r="V596" s="16">
        <f t="shared" ca="1" si="124"/>
        <v>15298.137408922252</v>
      </c>
      <c r="W596" s="16">
        <f t="shared" ca="1" si="125"/>
        <v>15253.742941195125</v>
      </c>
      <c r="X596" s="16">
        <f t="shared" ca="1" si="126"/>
        <v>15233.013018989292</v>
      </c>
    </row>
    <row r="597" spans="9:24">
      <c r="I597" s="15">
        <v>572</v>
      </c>
      <c r="J597" s="16">
        <f t="shared" ca="1" si="113"/>
        <v>20.252384886485505</v>
      </c>
      <c r="K597" s="16">
        <f t="shared" ca="1" si="118"/>
        <v>15233.949929702669</v>
      </c>
      <c r="L597" s="16">
        <f t="shared" ca="1" si="119"/>
        <v>15233.949929702669</v>
      </c>
      <c r="M597" s="16">
        <f t="shared" ca="1" si="120"/>
        <v>15294.84147508858</v>
      </c>
      <c r="N597" s="16">
        <f t="shared" ca="1" si="114"/>
        <v>5.0248676123241696</v>
      </c>
      <c r="O597" s="16">
        <f t="shared" ca="1" si="115"/>
        <v>15299.866342700905</v>
      </c>
      <c r="P597" s="16">
        <f t="shared" ca="1" si="121"/>
        <v>0</v>
      </c>
      <c r="Q597" s="16">
        <f t="shared" ca="1" si="116"/>
        <v>60.891545385911044</v>
      </c>
      <c r="R597" s="16">
        <f t="shared" ca="1" si="122"/>
        <v>65.916412998235216</v>
      </c>
      <c r="S597" s="15">
        <v>572</v>
      </c>
      <c r="T597" s="15">
        <f t="shared" ca="1" si="117"/>
        <v>4</v>
      </c>
      <c r="U597" s="16">
        <f t="shared" ca="1" si="123"/>
        <v>15265.857242989649</v>
      </c>
      <c r="V597" s="16">
        <f t="shared" ca="1" si="124"/>
        <v>15298.137408922252</v>
      </c>
      <c r="W597" s="16">
        <f t="shared" ca="1" si="125"/>
        <v>15253.742941195125</v>
      </c>
      <c r="X597" s="16">
        <f t="shared" ca="1" si="126"/>
        <v>15299.866342700905</v>
      </c>
    </row>
    <row r="598" spans="9:24">
      <c r="I598" s="15">
        <v>573</v>
      </c>
      <c r="J598" s="16">
        <f t="shared" ca="1" si="113"/>
        <v>14.444834080463394</v>
      </c>
      <c r="K598" s="16">
        <f t="shared" ca="1" si="118"/>
        <v>15248.394763783132</v>
      </c>
      <c r="L598" s="16">
        <f t="shared" ca="1" si="119"/>
        <v>15253.742941195125</v>
      </c>
      <c r="M598" s="16">
        <f t="shared" ca="1" si="120"/>
        <v>15310.234676621767</v>
      </c>
      <c r="N598" s="16">
        <f t="shared" ca="1" si="114"/>
        <v>7.503399849232526</v>
      </c>
      <c r="O598" s="16">
        <f t="shared" ca="1" si="115"/>
        <v>15317.738076471</v>
      </c>
      <c r="P598" s="16">
        <f t="shared" ca="1" si="121"/>
        <v>5.3481774119936745</v>
      </c>
      <c r="Q598" s="16">
        <f t="shared" ca="1" si="116"/>
        <v>56.491735426641469</v>
      </c>
      <c r="R598" s="16">
        <f t="shared" ca="1" si="122"/>
        <v>69.343312687867666</v>
      </c>
      <c r="S598" s="15">
        <v>573</v>
      </c>
      <c r="T598" s="15">
        <f t="shared" ca="1" si="117"/>
        <v>3</v>
      </c>
      <c r="U598" s="16">
        <f t="shared" ca="1" si="123"/>
        <v>15265.857242989649</v>
      </c>
      <c r="V598" s="16">
        <f t="shared" ca="1" si="124"/>
        <v>15298.137408922252</v>
      </c>
      <c r="W598" s="16">
        <f t="shared" ca="1" si="125"/>
        <v>15317.738076471</v>
      </c>
      <c r="X598" s="16">
        <f t="shared" ca="1" si="126"/>
        <v>15299.866342700905</v>
      </c>
    </row>
    <row r="599" spans="9:24">
      <c r="I599" s="15">
        <v>574</v>
      </c>
      <c r="J599" s="16">
        <f t="shared" ca="1" si="113"/>
        <v>7.7464210022219309</v>
      </c>
      <c r="K599" s="16">
        <f t="shared" ca="1" si="118"/>
        <v>15256.141184785354</v>
      </c>
      <c r="L599" s="16">
        <f t="shared" ca="1" si="119"/>
        <v>15265.857242989649</v>
      </c>
      <c r="M599" s="16">
        <f t="shared" ca="1" si="120"/>
        <v>15327.552041621353</v>
      </c>
      <c r="N599" s="16">
        <f t="shared" ca="1" si="114"/>
        <v>9.0625805589980288</v>
      </c>
      <c r="O599" s="16">
        <f t="shared" ca="1" si="115"/>
        <v>15336.614622180352</v>
      </c>
      <c r="P599" s="16">
        <f t="shared" ca="1" si="121"/>
        <v>9.7160582042943133</v>
      </c>
      <c r="Q599" s="16">
        <f t="shared" ca="1" si="116"/>
        <v>61.694798631704813</v>
      </c>
      <c r="R599" s="16">
        <f t="shared" ca="1" si="122"/>
        <v>80.473437394997148</v>
      </c>
      <c r="S599" s="15">
        <v>574</v>
      </c>
      <c r="T599" s="15">
        <f t="shared" ca="1" si="117"/>
        <v>1</v>
      </c>
      <c r="U599" s="16">
        <f t="shared" ca="1" si="123"/>
        <v>15336.614622180352</v>
      </c>
      <c r="V599" s="16">
        <f t="shared" ca="1" si="124"/>
        <v>15298.137408922252</v>
      </c>
      <c r="W599" s="16">
        <f t="shared" ca="1" si="125"/>
        <v>15317.738076471</v>
      </c>
      <c r="X599" s="16">
        <f t="shared" ca="1" si="126"/>
        <v>15299.866342700905</v>
      </c>
    </row>
    <row r="600" spans="9:24">
      <c r="I600" s="15">
        <v>575</v>
      </c>
      <c r="J600" s="16">
        <f t="shared" ca="1" si="113"/>
        <v>69.335504674803246</v>
      </c>
      <c r="K600" s="16">
        <f t="shared" ca="1" si="118"/>
        <v>15325.476689460158</v>
      </c>
      <c r="L600" s="16">
        <f t="shared" ca="1" si="119"/>
        <v>15325.476689460158</v>
      </c>
      <c r="M600" s="16">
        <f t="shared" ca="1" si="120"/>
        <v>15381.928051472965</v>
      </c>
      <c r="N600" s="16">
        <f t="shared" ca="1" si="114"/>
        <v>5.8914058030311072</v>
      </c>
      <c r="O600" s="16">
        <f t="shared" ca="1" si="115"/>
        <v>15387.819457275997</v>
      </c>
      <c r="P600" s="16">
        <f t="shared" ca="1" si="121"/>
        <v>0</v>
      </c>
      <c r="Q600" s="16">
        <f t="shared" ca="1" si="116"/>
        <v>56.451362012807962</v>
      </c>
      <c r="R600" s="16">
        <f t="shared" ca="1" si="122"/>
        <v>62.342767815839068</v>
      </c>
      <c r="S600" s="15">
        <v>575</v>
      </c>
      <c r="T600" s="15">
        <f t="shared" ca="1" si="117"/>
        <v>2</v>
      </c>
      <c r="U600" s="16">
        <f t="shared" ca="1" si="123"/>
        <v>15336.614622180352</v>
      </c>
      <c r="V600" s="16">
        <f t="shared" ca="1" si="124"/>
        <v>15387.819457275997</v>
      </c>
      <c r="W600" s="16">
        <f t="shared" ca="1" si="125"/>
        <v>15317.738076471</v>
      </c>
      <c r="X600" s="16">
        <f t="shared" ca="1" si="126"/>
        <v>15299.866342700905</v>
      </c>
    </row>
    <row r="601" spans="9:24">
      <c r="I601" s="15">
        <v>576</v>
      </c>
      <c r="J601" s="16">
        <f t="shared" ca="1" si="113"/>
        <v>106.68929598583394</v>
      </c>
      <c r="K601" s="16">
        <f t="shared" ca="1" si="118"/>
        <v>15432.165985445992</v>
      </c>
      <c r="L601" s="16">
        <f t="shared" ca="1" si="119"/>
        <v>15432.165985445992</v>
      </c>
      <c r="M601" s="16">
        <f t="shared" ca="1" si="120"/>
        <v>15497.422649927974</v>
      </c>
      <c r="N601" s="16">
        <f t="shared" ca="1" si="114"/>
        <v>7.4202280837385199</v>
      </c>
      <c r="O601" s="16">
        <f t="shared" ca="1" si="115"/>
        <v>15504.842878011712</v>
      </c>
      <c r="P601" s="16">
        <f t="shared" ca="1" si="121"/>
        <v>0</v>
      </c>
      <c r="Q601" s="16">
        <f t="shared" ca="1" si="116"/>
        <v>65.256664481981218</v>
      </c>
      <c r="R601" s="16">
        <f t="shared" ca="1" si="122"/>
        <v>72.67689256571974</v>
      </c>
      <c r="S601" s="15">
        <v>576</v>
      </c>
      <c r="T601" s="15">
        <f t="shared" ca="1" si="117"/>
        <v>4</v>
      </c>
      <c r="U601" s="16">
        <f t="shared" ca="1" si="123"/>
        <v>15336.614622180352</v>
      </c>
      <c r="V601" s="16">
        <f t="shared" ca="1" si="124"/>
        <v>15387.819457275997</v>
      </c>
      <c r="W601" s="16">
        <f t="shared" ca="1" si="125"/>
        <v>15317.738076471</v>
      </c>
      <c r="X601" s="16">
        <f t="shared" ca="1" si="126"/>
        <v>15504.842878011712</v>
      </c>
    </row>
    <row r="602" spans="9:24">
      <c r="I602" s="15">
        <v>577</v>
      </c>
      <c r="J602" s="16">
        <f t="shared" ca="1" si="113"/>
        <v>4.3990995566883946</v>
      </c>
      <c r="K602" s="16">
        <f t="shared" ca="1" si="118"/>
        <v>15436.565085002681</v>
      </c>
      <c r="L602" s="16">
        <f t="shared" ca="1" si="119"/>
        <v>15436.565085002681</v>
      </c>
      <c r="M602" s="16">
        <f t="shared" ca="1" si="120"/>
        <v>15512.121049834235</v>
      </c>
      <c r="N602" s="16">
        <f t="shared" ca="1" si="114"/>
        <v>9.5357595705947844</v>
      </c>
      <c r="O602" s="16">
        <f t="shared" ca="1" si="115"/>
        <v>15521.656809404831</v>
      </c>
      <c r="P602" s="16">
        <f t="shared" ca="1" si="121"/>
        <v>0</v>
      </c>
      <c r="Q602" s="16">
        <f t="shared" ca="1" si="116"/>
        <v>75.555964831553808</v>
      </c>
      <c r="R602" s="16">
        <f t="shared" ca="1" si="122"/>
        <v>85.0917244021486</v>
      </c>
      <c r="S602" s="15">
        <v>577</v>
      </c>
      <c r="T602" s="15">
        <f t="shared" ca="1" si="117"/>
        <v>3</v>
      </c>
      <c r="U602" s="16">
        <f t="shared" ca="1" si="123"/>
        <v>15336.614622180352</v>
      </c>
      <c r="V602" s="16">
        <f t="shared" ca="1" si="124"/>
        <v>15387.819457275997</v>
      </c>
      <c r="W602" s="16">
        <f t="shared" ca="1" si="125"/>
        <v>15521.656809404831</v>
      </c>
      <c r="X602" s="16">
        <f t="shared" ca="1" si="126"/>
        <v>15504.842878011712</v>
      </c>
    </row>
    <row r="603" spans="9:24">
      <c r="I603" s="15">
        <v>578</v>
      </c>
      <c r="J603" s="16">
        <f t="shared" ref="J603:J666" ca="1" si="127">LN(RAND())*(-$B$15)</f>
        <v>26.071701692354001</v>
      </c>
      <c r="K603" s="16">
        <f t="shared" ca="1" si="118"/>
        <v>15462.636786695035</v>
      </c>
      <c r="L603" s="16">
        <f t="shared" ca="1" si="119"/>
        <v>15462.636786695035</v>
      </c>
      <c r="M603" s="16">
        <f t="shared" ca="1" si="120"/>
        <v>15519.401350869044</v>
      </c>
      <c r="N603" s="16">
        <f t="shared" ref="N603:N666" ca="1" si="128">(RAND()*5)+5</f>
        <v>7.4560482454757402</v>
      </c>
      <c r="O603" s="16">
        <f t="shared" ref="O603:O666" ca="1" si="129">M603+N603</f>
        <v>15526.85739911452</v>
      </c>
      <c r="P603" s="16">
        <f t="shared" ca="1" si="121"/>
        <v>0</v>
      </c>
      <c r="Q603" s="16">
        <f t="shared" ref="Q603:Q666" ca="1" si="130">_xlfn.NORM.INV(RAND(), $B$11,$B$12)</f>
        <v>56.764564174009777</v>
      </c>
      <c r="R603" s="16">
        <f t="shared" ca="1" si="122"/>
        <v>64.220612419485519</v>
      </c>
      <c r="S603" s="15">
        <v>578</v>
      </c>
      <c r="T603" s="15">
        <f t="shared" ref="T603:T666" ca="1" si="131">IF(O603=U603, 1, IF(O603=V603, 2, IF(W603=O603, 3, IF(X603=O603, 4, 0))))</f>
        <v>1</v>
      </c>
      <c r="U603" s="16">
        <f t="shared" ca="1" si="123"/>
        <v>15526.85739911452</v>
      </c>
      <c r="V603" s="16">
        <f t="shared" ca="1" si="124"/>
        <v>15387.819457275997</v>
      </c>
      <c r="W603" s="16">
        <f t="shared" ca="1" si="125"/>
        <v>15521.656809404831</v>
      </c>
      <c r="X603" s="16">
        <f t="shared" ca="1" si="126"/>
        <v>15504.842878011712</v>
      </c>
    </row>
    <row r="604" spans="9:24">
      <c r="I604" s="15">
        <v>579</v>
      </c>
      <c r="J604" s="16">
        <f t="shared" ca="1" si="127"/>
        <v>53.765869989094121</v>
      </c>
      <c r="K604" s="16">
        <f t="shared" ref="K604:K667" ca="1" si="132">K603+J604</f>
        <v>15516.402656684129</v>
      </c>
      <c r="L604" s="16">
        <f t="shared" ref="L604:L667" ca="1" si="133">IF(K604&gt;MIN(U603:X603), K604, MIN(U603:X603))</f>
        <v>15516.402656684129</v>
      </c>
      <c r="M604" s="16">
        <f t="shared" ref="M604:M667" ca="1" si="134">L604+Q604</f>
        <v>15592.08657362962</v>
      </c>
      <c r="N604" s="16">
        <f t="shared" ca="1" si="128"/>
        <v>9.285865750476292</v>
      </c>
      <c r="O604" s="16">
        <f t="shared" ca="1" si="129"/>
        <v>15601.372439380097</v>
      </c>
      <c r="P604" s="16">
        <f t="shared" ref="P604:P667" ca="1" si="135">IF((L604-K604) &gt;=0, (L604-K604), 0)</f>
        <v>0</v>
      </c>
      <c r="Q604" s="16">
        <f t="shared" ca="1" si="130"/>
        <v>75.683916945490466</v>
      </c>
      <c r="R604" s="16">
        <f t="shared" ref="R604:R667" ca="1" si="136">Q604+P604+N604</f>
        <v>84.969782695966757</v>
      </c>
      <c r="S604" s="15">
        <v>579</v>
      </c>
      <c r="T604" s="15">
        <f t="shared" ca="1" si="131"/>
        <v>2</v>
      </c>
      <c r="U604" s="16">
        <f t="shared" ca="1" si="123"/>
        <v>15526.85739911452</v>
      </c>
      <c r="V604" s="16">
        <f t="shared" ca="1" si="124"/>
        <v>15601.372439380097</v>
      </c>
      <c r="W604" s="16">
        <f t="shared" ca="1" si="125"/>
        <v>15521.656809404831</v>
      </c>
      <c r="X604" s="16">
        <f t="shared" ca="1" si="126"/>
        <v>15504.842878011712</v>
      </c>
    </row>
    <row r="605" spans="9:24">
      <c r="I605" s="15">
        <v>580</v>
      </c>
      <c r="J605" s="16">
        <f t="shared" ca="1" si="127"/>
        <v>7.7508262560228891</v>
      </c>
      <c r="K605" s="16">
        <f t="shared" ca="1" si="132"/>
        <v>15524.153482940152</v>
      </c>
      <c r="L605" s="16">
        <f t="shared" ca="1" si="133"/>
        <v>15524.153482940152</v>
      </c>
      <c r="M605" s="16">
        <f t="shared" ca="1" si="134"/>
        <v>15577.743019981388</v>
      </c>
      <c r="N605" s="16">
        <f t="shared" ca="1" si="128"/>
        <v>5.3944040897042003</v>
      </c>
      <c r="O605" s="16">
        <f t="shared" ca="1" si="129"/>
        <v>15583.137424071092</v>
      </c>
      <c r="P605" s="16">
        <f t="shared" ca="1" si="135"/>
        <v>0</v>
      </c>
      <c r="Q605" s="16">
        <f t="shared" ca="1" si="130"/>
        <v>53.589537041236476</v>
      </c>
      <c r="R605" s="16">
        <f t="shared" ca="1" si="136"/>
        <v>58.983941130940678</v>
      </c>
      <c r="S605" s="15">
        <v>580</v>
      </c>
      <c r="T605" s="15">
        <f t="shared" ca="1" si="131"/>
        <v>4</v>
      </c>
      <c r="U605" s="16">
        <f t="shared" ca="1" si="123"/>
        <v>15526.85739911452</v>
      </c>
      <c r="V605" s="16">
        <f t="shared" ca="1" si="124"/>
        <v>15601.372439380097</v>
      </c>
      <c r="W605" s="16">
        <f t="shared" ca="1" si="125"/>
        <v>15521.656809404831</v>
      </c>
      <c r="X605" s="16">
        <f t="shared" ca="1" si="126"/>
        <v>15583.137424071092</v>
      </c>
    </row>
    <row r="606" spans="9:24">
      <c r="I606" s="15">
        <v>581</v>
      </c>
      <c r="J606" s="16">
        <f t="shared" ca="1" si="127"/>
        <v>66.58970793887967</v>
      </c>
      <c r="K606" s="16">
        <f t="shared" ca="1" si="132"/>
        <v>15590.743190879031</v>
      </c>
      <c r="L606" s="16">
        <f t="shared" ca="1" si="133"/>
        <v>15590.743190879031</v>
      </c>
      <c r="M606" s="16">
        <f t="shared" ca="1" si="134"/>
        <v>15641.434186990888</v>
      </c>
      <c r="N606" s="16">
        <f t="shared" ca="1" si="128"/>
        <v>9.9228993169979667</v>
      </c>
      <c r="O606" s="16">
        <f t="shared" ca="1" si="129"/>
        <v>15651.357086307886</v>
      </c>
      <c r="P606" s="16">
        <f t="shared" ca="1" si="135"/>
        <v>0</v>
      </c>
      <c r="Q606" s="16">
        <f t="shared" ca="1" si="130"/>
        <v>50.690996111857061</v>
      </c>
      <c r="R606" s="16">
        <f t="shared" ca="1" si="136"/>
        <v>60.613895428855031</v>
      </c>
      <c r="S606" s="15">
        <v>581</v>
      </c>
      <c r="T606" s="15">
        <f t="shared" ca="1" si="131"/>
        <v>3</v>
      </c>
      <c r="U606" s="16">
        <f t="shared" ref="U606:U669" ca="1" si="137">IF(U605=MIN(U605:X605), M606 + N606, U605)</f>
        <v>15526.85739911452</v>
      </c>
      <c r="V606" s="16">
        <f t="shared" ref="V606:V669" ca="1" si="138">IF(V605=MIN(U605:X605), M606 + N606, V605)</f>
        <v>15601.372439380097</v>
      </c>
      <c r="W606" s="16">
        <f t="shared" ref="W606:W669" ca="1" si="139">IF(W605=MIN(U605:X605), N606+M606, W605)</f>
        <v>15651.357086307886</v>
      </c>
      <c r="X606" s="16">
        <f t="shared" ref="X606:X669" ca="1" si="140">IF(X605=MIN(U605:X605), N606+M606, X605)</f>
        <v>15583.137424071092</v>
      </c>
    </row>
    <row r="607" spans="9:24">
      <c r="I607" s="15">
        <v>582</v>
      </c>
      <c r="J607" s="16">
        <f t="shared" ca="1" si="127"/>
        <v>16.712172683158119</v>
      </c>
      <c r="K607" s="16">
        <f t="shared" ca="1" si="132"/>
        <v>15607.455363562189</v>
      </c>
      <c r="L607" s="16">
        <f t="shared" ca="1" si="133"/>
        <v>15607.455363562189</v>
      </c>
      <c r="M607" s="16">
        <f t="shared" ca="1" si="134"/>
        <v>15678.603077610192</v>
      </c>
      <c r="N607" s="16">
        <f t="shared" ca="1" si="128"/>
        <v>9.857579313261823</v>
      </c>
      <c r="O607" s="16">
        <f t="shared" ca="1" si="129"/>
        <v>15688.460656923455</v>
      </c>
      <c r="P607" s="16">
        <f t="shared" ca="1" si="135"/>
        <v>0</v>
      </c>
      <c r="Q607" s="16">
        <f t="shared" ca="1" si="130"/>
        <v>71.147714048004545</v>
      </c>
      <c r="R607" s="16">
        <f t="shared" ca="1" si="136"/>
        <v>81.005293361266368</v>
      </c>
      <c r="S607" s="15">
        <v>582</v>
      </c>
      <c r="T607" s="15">
        <f t="shared" ca="1" si="131"/>
        <v>1</v>
      </c>
      <c r="U607" s="16">
        <f t="shared" ca="1" si="137"/>
        <v>15688.460656923455</v>
      </c>
      <c r="V607" s="16">
        <f t="shared" ca="1" si="138"/>
        <v>15601.372439380097</v>
      </c>
      <c r="W607" s="16">
        <f t="shared" ca="1" si="139"/>
        <v>15651.357086307886</v>
      </c>
      <c r="X607" s="16">
        <f t="shared" ca="1" si="140"/>
        <v>15583.137424071092</v>
      </c>
    </row>
    <row r="608" spans="9:24">
      <c r="I608" s="15">
        <v>583</v>
      </c>
      <c r="J608" s="16">
        <f t="shared" ca="1" si="127"/>
        <v>7.3165317984829334</v>
      </c>
      <c r="K608" s="16">
        <f t="shared" ca="1" si="132"/>
        <v>15614.771895360671</v>
      </c>
      <c r="L608" s="16">
        <f t="shared" ca="1" si="133"/>
        <v>15614.771895360671</v>
      </c>
      <c r="M608" s="16">
        <f t="shared" ca="1" si="134"/>
        <v>15644.241622027208</v>
      </c>
      <c r="N608" s="16">
        <f t="shared" ca="1" si="128"/>
        <v>7.5532246631198703</v>
      </c>
      <c r="O608" s="16">
        <f t="shared" ca="1" si="129"/>
        <v>15651.794846690327</v>
      </c>
      <c r="P608" s="16">
        <f t="shared" ca="1" si="135"/>
        <v>0</v>
      </c>
      <c r="Q608" s="16">
        <f t="shared" ca="1" si="130"/>
        <v>29.469726666536225</v>
      </c>
      <c r="R608" s="16">
        <f t="shared" ca="1" si="136"/>
        <v>37.022951329656095</v>
      </c>
      <c r="S608" s="15">
        <v>583</v>
      </c>
      <c r="T608" s="15">
        <f t="shared" ca="1" si="131"/>
        <v>4</v>
      </c>
      <c r="U608" s="16">
        <f t="shared" ca="1" si="137"/>
        <v>15688.460656923455</v>
      </c>
      <c r="V608" s="16">
        <f t="shared" ca="1" si="138"/>
        <v>15601.372439380097</v>
      </c>
      <c r="W608" s="16">
        <f t="shared" ca="1" si="139"/>
        <v>15651.357086307886</v>
      </c>
      <c r="X608" s="16">
        <f t="shared" ca="1" si="140"/>
        <v>15651.794846690327</v>
      </c>
    </row>
    <row r="609" spans="9:24">
      <c r="I609" s="15">
        <v>584</v>
      </c>
      <c r="J609" s="16">
        <f t="shared" ca="1" si="127"/>
        <v>116.90617219785408</v>
      </c>
      <c r="K609" s="16">
        <f t="shared" ca="1" si="132"/>
        <v>15731.678067558525</v>
      </c>
      <c r="L609" s="16">
        <f t="shared" ca="1" si="133"/>
        <v>15731.678067558525</v>
      </c>
      <c r="M609" s="16">
        <f t="shared" ca="1" si="134"/>
        <v>15801.361481218835</v>
      </c>
      <c r="N609" s="16">
        <f t="shared" ca="1" si="128"/>
        <v>7.6995105261121815</v>
      </c>
      <c r="O609" s="16">
        <f t="shared" ca="1" si="129"/>
        <v>15809.060991744947</v>
      </c>
      <c r="P609" s="16">
        <f t="shared" ca="1" si="135"/>
        <v>0</v>
      </c>
      <c r="Q609" s="16">
        <f t="shared" ca="1" si="130"/>
        <v>69.683413660309498</v>
      </c>
      <c r="R609" s="16">
        <f t="shared" ca="1" si="136"/>
        <v>77.382924186421675</v>
      </c>
      <c r="S609" s="15">
        <v>584</v>
      </c>
      <c r="T609" s="15">
        <f t="shared" ca="1" si="131"/>
        <v>2</v>
      </c>
      <c r="U609" s="16">
        <f t="shared" ca="1" si="137"/>
        <v>15688.460656923455</v>
      </c>
      <c r="V609" s="16">
        <f t="shared" ca="1" si="138"/>
        <v>15809.060991744947</v>
      </c>
      <c r="W609" s="16">
        <f t="shared" ca="1" si="139"/>
        <v>15651.357086307886</v>
      </c>
      <c r="X609" s="16">
        <f t="shared" ca="1" si="140"/>
        <v>15651.794846690327</v>
      </c>
    </row>
    <row r="610" spans="9:24">
      <c r="I610" s="15">
        <v>585</v>
      </c>
      <c r="J610" s="16">
        <f t="shared" ca="1" si="127"/>
        <v>23.760751054469672</v>
      </c>
      <c r="K610" s="16">
        <f t="shared" ca="1" si="132"/>
        <v>15755.438818612995</v>
      </c>
      <c r="L610" s="16">
        <f t="shared" ca="1" si="133"/>
        <v>15755.438818612995</v>
      </c>
      <c r="M610" s="16">
        <f t="shared" ca="1" si="134"/>
        <v>15789.274745430375</v>
      </c>
      <c r="N610" s="16">
        <f t="shared" ca="1" si="128"/>
        <v>6.4891972432004303</v>
      </c>
      <c r="O610" s="16">
        <f t="shared" ca="1" si="129"/>
        <v>15795.763942673575</v>
      </c>
      <c r="P610" s="16">
        <f t="shared" ca="1" si="135"/>
        <v>0</v>
      </c>
      <c r="Q610" s="16">
        <f t="shared" ca="1" si="130"/>
        <v>33.835926817381321</v>
      </c>
      <c r="R610" s="16">
        <f t="shared" ca="1" si="136"/>
        <v>40.32512406058175</v>
      </c>
      <c r="S610" s="15">
        <v>585</v>
      </c>
      <c r="T610" s="15">
        <f t="shared" ca="1" si="131"/>
        <v>3</v>
      </c>
      <c r="U610" s="16">
        <f t="shared" ca="1" si="137"/>
        <v>15688.460656923455</v>
      </c>
      <c r="V610" s="16">
        <f t="shared" ca="1" si="138"/>
        <v>15809.060991744947</v>
      </c>
      <c r="W610" s="16">
        <f t="shared" ca="1" si="139"/>
        <v>15795.763942673575</v>
      </c>
      <c r="X610" s="16">
        <f t="shared" ca="1" si="140"/>
        <v>15651.794846690327</v>
      </c>
    </row>
    <row r="611" spans="9:24">
      <c r="I611" s="15">
        <v>586</v>
      </c>
      <c r="J611" s="16">
        <f t="shared" ca="1" si="127"/>
        <v>58.145365766964368</v>
      </c>
      <c r="K611" s="16">
        <f t="shared" ca="1" si="132"/>
        <v>15813.584184379959</v>
      </c>
      <c r="L611" s="16">
        <f t="shared" ca="1" si="133"/>
        <v>15813.584184379959</v>
      </c>
      <c r="M611" s="16">
        <f t="shared" ca="1" si="134"/>
        <v>15839.385564118711</v>
      </c>
      <c r="N611" s="16">
        <f t="shared" ca="1" si="128"/>
        <v>5.9196257550608937</v>
      </c>
      <c r="O611" s="16">
        <f t="shared" ca="1" si="129"/>
        <v>15845.305189873772</v>
      </c>
      <c r="P611" s="16">
        <f t="shared" ca="1" si="135"/>
        <v>0</v>
      </c>
      <c r="Q611" s="16">
        <f t="shared" ca="1" si="130"/>
        <v>25.801379738752374</v>
      </c>
      <c r="R611" s="16">
        <f t="shared" ca="1" si="136"/>
        <v>31.721005493813266</v>
      </c>
      <c r="S611" s="15">
        <v>586</v>
      </c>
      <c r="T611" s="15">
        <f t="shared" ca="1" si="131"/>
        <v>4</v>
      </c>
      <c r="U611" s="16">
        <f t="shared" ca="1" si="137"/>
        <v>15688.460656923455</v>
      </c>
      <c r="V611" s="16">
        <f t="shared" ca="1" si="138"/>
        <v>15809.060991744947</v>
      </c>
      <c r="W611" s="16">
        <f t="shared" ca="1" si="139"/>
        <v>15795.763942673575</v>
      </c>
      <c r="X611" s="16">
        <f t="shared" ca="1" si="140"/>
        <v>15845.305189873772</v>
      </c>
    </row>
    <row r="612" spans="9:24">
      <c r="I612" s="15">
        <v>587</v>
      </c>
      <c r="J612" s="16">
        <f t="shared" ca="1" si="127"/>
        <v>12.353327968328914</v>
      </c>
      <c r="K612" s="16">
        <f t="shared" ca="1" si="132"/>
        <v>15825.937512348288</v>
      </c>
      <c r="L612" s="16">
        <f t="shared" ca="1" si="133"/>
        <v>15825.937512348288</v>
      </c>
      <c r="M612" s="16">
        <f t="shared" ca="1" si="134"/>
        <v>15920.662084573652</v>
      </c>
      <c r="N612" s="16">
        <f t="shared" ca="1" si="128"/>
        <v>5.3379018736938457</v>
      </c>
      <c r="O612" s="16">
        <f t="shared" ca="1" si="129"/>
        <v>15925.999986447347</v>
      </c>
      <c r="P612" s="16">
        <f t="shared" ca="1" si="135"/>
        <v>0</v>
      </c>
      <c r="Q612" s="16">
        <f t="shared" ca="1" si="130"/>
        <v>94.724572225364128</v>
      </c>
      <c r="R612" s="16">
        <f t="shared" ca="1" si="136"/>
        <v>100.06247409905798</v>
      </c>
      <c r="S612" s="15">
        <v>587</v>
      </c>
      <c r="T612" s="15">
        <f t="shared" ca="1" si="131"/>
        <v>1</v>
      </c>
      <c r="U612" s="16">
        <f t="shared" ca="1" si="137"/>
        <v>15925.999986447347</v>
      </c>
      <c r="V612" s="16">
        <f t="shared" ca="1" si="138"/>
        <v>15809.060991744947</v>
      </c>
      <c r="W612" s="16">
        <f t="shared" ca="1" si="139"/>
        <v>15795.763942673575</v>
      </c>
      <c r="X612" s="16">
        <f t="shared" ca="1" si="140"/>
        <v>15845.305189873772</v>
      </c>
    </row>
    <row r="613" spans="9:24">
      <c r="I613" s="15">
        <v>588</v>
      </c>
      <c r="J613" s="16">
        <f t="shared" ca="1" si="127"/>
        <v>3.1591847181140222</v>
      </c>
      <c r="K613" s="16">
        <f t="shared" ca="1" si="132"/>
        <v>15829.096697066401</v>
      </c>
      <c r="L613" s="16">
        <f t="shared" ca="1" si="133"/>
        <v>15829.096697066401</v>
      </c>
      <c r="M613" s="16">
        <f t="shared" ca="1" si="134"/>
        <v>15894.749876114343</v>
      </c>
      <c r="N613" s="16">
        <f t="shared" ca="1" si="128"/>
        <v>7.9069444835091307</v>
      </c>
      <c r="O613" s="16">
        <f t="shared" ca="1" si="129"/>
        <v>15902.656820597853</v>
      </c>
      <c r="P613" s="16">
        <f t="shared" ca="1" si="135"/>
        <v>0</v>
      </c>
      <c r="Q613" s="16">
        <f t="shared" ca="1" si="130"/>
        <v>65.653179047942544</v>
      </c>
      <c r="R613" s="16">
        <f t="shared" ca="1" si="136"/>
        <v>73.56012353145168</v>
      </c>
      <c r="S613" s="15">
        <v>588</v>
      </c>
      <c r="T613" s="15">
        <f t="shared" ca="1" si="131"/>
        <v>3</v>
      </c>
      <c r="U613" s="16">
        <f t="shared" ca="1" si="137"/>
        <v>15925.999986447347</v>
      </c>
      <c r="V613" s="16">
        <f t="shared" ca="1" si="138"/>
        <v>15809.060991744947</v>
      </c>
      <c r="W613" s="16">
        <f t="shared" ca="1" si="139"/>
        <v>15902.656820597853</v>
      </c>
      <c r="X613" s="16">
        <f t="shared" ca="1" si="140"/>
        <v>15845.305189873772</v>
      </c>
    </row>
    <row r="614" spans="9:24">
      <c r="I614" s="15">
        <v>589</v>
      </c>
      <c r="J614" s="16">
        <f t="shared" ca="1" si="127"/>
        <v>142.30688901478896</v>
      </c>
      <c r="K614" s="16">
        <f t="shared" ca="1" si="132"/>
        <v>15971.403586081191</v>
      </c>
      <c r="L614" s="16">
        <f t="shared" ca="1" si="133"/>
        <v>15971.403586081191</v>
      </c>
      <c r="M614" s="16">
        <f t="shared" ca="1" si="134"/>
        <v>16063.09315387622</v>
      </c>
      <c r="N614" s="16">
        <f t="shared" ca="1" si="128"/>
        <v>6.8555333718555183</v>
      </c>
      <c r="O614" s="16">
        <f t="shared" ca="1" si="129"/>
        <v>16069.948687248076</v>
      </c>
      <c r="P614" s="16">
        <f t="shared" ca="1" si="135"/>
        <v>0</v>
      </c>
      <c r="Q614" s="16">
        <f t="shared" ca="1" si="130"/>
        <v>91.689567795029092</v>
      </c>
      <c r="R614" s="16">
        <f t="shared" ca="1" si="136"/>
        <v>98.545101166884606</v>
      </c>
      <c r="S614" s="15">
        <v>589</v>
      </c>
      <c r="T614" s="15">
        <f t="shared" ca="1" si="131"/>
        <v>2</v>
      </c>
      <c r="U614" s="16">
        <f t="shared" ca="1" si="137"/>
        <v>15925.999986447347</v>
      </c>
      <c r="V614" s="16">
        <f t="shared" ca="1" si="138"/>
        <v>16069.948687248076</v>
      </c>
      <c r="W614" s="16">
        <f t="shared" ca="1" si="139"/>
        <v>15902.656820597853</v>
      </c>
      <c r="X614" s="16">
        <f t="shared" ca="1" si="140"/>
        <v>15845.305189873772</v>
      </c>
    </row>
    <row r="615" spans="9:24">
      <c r="I615" s="15">
        <v>590</v>
      </c>
      <c r="J615" s="16">
        <f t="shared" ca="1" si="127"/>
        <v>51.535107769277829</v>
      </c>
      <c r="K615" s="16">
        <f t="shared" ca="1" si="132"/>
        <v>16022.938693850469</v>
      </c>
      <c r="L615" s="16">
        <f t="shared" ca="1" si="133"/>
        <v>16022.938693850469</v>
      </c>
      <c r="M615" s="16">
        <f t="shared" ca="1" si="134"/>
        <v>16081.000011859558</v>
      </c>
      <c r="N615" s="16">
        <f t="shared" ca="1" si="128"/>
        <v>5.4666076533081212</v>
      </c>
      <c r="O615" s="16">
        <f t="shared" ca="1" si="129"/>
        <v>16086.466619512867</v>
      </c>
      <c r="P615" s="16">
        <f t="shared" ca="1" si="135"/>
        <v>0</v>
      </c>
      <c r="Q615" s="16">
        <f t="shared" ca="1" si="130"/>
        <v>58.061318009089</v>
      </c>
      <c r="R615" s="16">
        <f t="shared" ca="1" si="136"/>
        <v>63.527925662397124</v>
      </c>
      <c r="S615" s="15">
        <v>590</v>
      </c>
      <c r="T615" s="15">
        <f t="shared" ca="1" si="131"/>
        <v>4</v>
      </c>
      <c r="U615" s="16">
        <f t="shared" ca="1" si="137"/>
        <v>15925.999986447347</v>
      </c>
      <c r="V615" s="16">
        <f t="shared" ca="1" si="138"/>
        <v>16069.948687248076</v>
      </c>
      <c r="W615" s="16">
        <f t="shared" ca="1" si="139"/>
        <v>15902.656820597853</v>
      </c>
      <c r="X615" s="16">
        <f t="shared" ca="1" si="140"/>
        <v>16086.466619512867</v>
      </c>
    </row>
    <row r="616" spans="9:24">
      <c r="I616" s="15">
        <v>591</v>
      </c>
      <c r="J616" s="16">
        <f t="shared" ca="1" si="127"/>
        <v>59.84210952789396</v>
      </c>
      <c r="K616" s="16">
        <f t="shared" ca="1" si="132"/>
        <v>16082.780803378362</v>
      </c>
      <c r="L616" s="16">
        <f t="shared" ca="1" si="133"/>
        <v>16082.780803378362</v>
      </c>
      <c r="M616" s="16">
        <f t="shared" ca="1" si="134"/>
        <v>16147.155968997</v>
      </c>
      <c r="N616" s="16">
        <f t="shared" ca="1" si="128"/>
        <v>6.0284277274473297</v>
      </c>
      <c r="O616" s="16">
        <f t="shared" ca="1" si="129"/>
        <v>16153.184396724448</v>
      </c>
      <c r="P616" s="16">
        <f t="shared" ca="1" si="135"/>
        <v>0</v>
      </c>
      <c r="Q616" s="16">
        <f t="shared" ca="1" si="130"/>
        <v>64.375165618638235</v>
      </c>
      <c r="R616" s="16">
        <f t="shared" ca="1" si="136"/>
        <v>70.403593346085557</v>
      </c>
      <c r="S616" s="15">
        <v>591</v>
      </c>
      <c r="T616" s="15">
        <f t="shared" ca="1" si="131"/>
        <v>3</v>
      </c>
      <c r="U616" s="16">
        <f t="shared" ca="1" si="137"/>
        <v>15925.999986447347</v>
      </c>
      <c r="V616" s="16">
        <f t="shared" ca="1" si="138"/>
        <v>16069.948687248076</v>
      </c>
      <c r="W616" s="16">
        <f t="shared" ca="1" si="139"/>
        <v>16153.184396724448</v>
      </c>
      <c r="X616" s="16">
        <f t="shared" ca="1" si="140"/>
        <v>16086.466619512867</v>
      </c>
    </row>
    <row r="617" spans="9:24">
      <c r="I617" s="15">
        <v>592</v>
      </c>
      <c r="J617" s="16">
        <f t="shared" ca="1" si="127"/>
        <v>5.8524499040074263</v>
      </c>
      <c r="K617" s="16">
        <f t="shared" ca="1" si="132"/>
        <v>16088.633253282369</v>
      </c>
      <c r="L617" s="16">
        <f t="shared" ca="1" si="133"/>
        <v>16088.633253282369</v>
      </c>
      <c r="M617" s="16">
        <f t="shared" ca="1" si="134"/>
        <v>16155.287148088521</v>
      </c>
      <c r="N617" s="16">
        <f t="shared" ca="1" si="128"/>
        <v>6.7427086177078541</v>
      </c>
      <c r="O617" s="16">
        <f t="shared" ca="1" si="129"/>
        <v>16162.029856706229</v>
      </c>
      <c r="P617" s="16">
        <f t="shared" ca="1" si="135"/>
        <v>0</v>
      </c>
      <c r="Q617" s="16">
        <f t="shared" ca="1" si="130"/>
        <v>66.65389480615211</v>
      </c>
      <c r="R617" s="16">
        <f t="shared" ca="1" si="136"/>
        <v>73.396603423859958</v>
      </c>
      <c r="S617" s="15">
        <v>592</v>
      </c>
      <c r="T617" s="15">
        <f t="shared" ca="1" si="131"/>
        <v>1</v>
      </c>
      <c r="U617" s="16">
        <f t="shared" ca="1" si="137"/>
        <v>16162.029856706229</v>
      </c>
      <c r="V617" s="16">
        <f t="shared" ca="1" si="138"/>
        <v>16069.948687248076</v>
      </c>
      <c r="W617" s="16">
        <f t="shared" ca="1" si="139"/>
        <v>16153.184396724448</v>
      </c>
      <c r="X617" s="16">
        <f t="shared" ca="1" si="140"/>
        <v>16086.466619512867</v>
      </c>
    </row>
    <row r="618" spans="9:24">
      <c r="I618" s="15">
        <v>593</v>
      </c>
      <c r="J618" s="16">
        <f t="shared" ca="1" si="127"/>
        <v>11.595809539517042</v>
      </c>
      <c r="K618" s="16">
        <f t="shared" ca="1" si="132"/>
        <v>16100.229062821885</v>
      </c>
      <c r="L618" s="16">
        <f t="shared" ca="1" si="133"/>
        <v>16100.229062821885</v>
      </c>
      <c r="M618" s="16">
        <f t="shared" ca="1" si="134"/>
        <v>16176.739151110847</v>
      </c>
      <c r="N618" s="16">
        <f t="shared" ca="1" si="128"/>
        <v>5.2565679210467176</v>
      </c>
      <c r="O618" s="16">
        <f t="shared" ca="1" si="129"/>
        <v>16181.995719031895</v>
      </c>
      <c r="P618" s="16">
        <f t="shared" ca="1" si="135"/>
        <v>0</v>
      </c>
      <c r="Q618" s="16">
        <f t="shared" ca="1" si="130"/>
        <v>76.510088288962166</v>
      </c>
      <c r="R618" s="16">
        <f t="shared" ca="1" si="136"/>
        <v>81.76665621000889</v>
      </c>
      <c r="S618" s="15">
        <v>593</v>
      </c>
      <c r="T618" s="15">
        <f t="shared" ca="1" si="131"/>
        <v>2</v>
      </c>
      <c r="U618" s="16">
        <f t="shared" ca="1" si="137"/>
        <v>16162.029856706229</v>
      </c>
      <c r="V618" s="16">
        <f t="shared" ca="1" si="138"/>
        <v>16181.995719031895</v>
      </c>
      <c r="W618" s="16">
        <f t="shared" ca="1" si="139"/>
        <v>16153.184396724448</v>
      </c>
      <c r="X618" s="16">
        <f t="shared" ca="1" si="140"/>
        <v>16086.466619512867</v>
      </c>
    </row>
    <row r="619" spans="9:24">
      <c r="I619" s="15">
        <v>594</v>
      </c>
      <c r="J619" s="16">
        <f t="shared" ca="1" si="127"/>
        <v>33.866537573488706</v>
      </c>
      <c r="K619" s="16">
        <f t="shared" ca="1" si="132"/>
        <v>16134.095600395374</v>
      </c>
      <c r="L619" s="16">
        <f t="shared" ca="1" si="133"/>
        <v>16134.095600395374</v>
      </c>
      <c r="M619" s="16">
        <f t="shared" ca="1" si="134"/>
        <v>16211.667322749565</v>
      </c>
      <c r="N619" s="16">
        <f t="shared" ca="1" si="128"/>
        <v>6.865642719971758</v>
      </c>
      <c r="O619" s="16">
        <f t="shared" ca="1" si="129"/>
        <v>16218.532965469536</v>
      </c>
      <c r="P619" s="16">
        <f t="shared" ca="1" si="135"/>
        <v>0</v>
      </c>
      <c r="Q619" s="16">
        <f t="shared" ca="1" si="130"/>
        <v>77.571722354189973</v>
      </c>
      <c r="R619" s="16">
        <f t="shared" ca="1" si="136"/>
        <v>84.437365074161733</v>
      </c>
      <c r="S619" s="15">
        <v>594</v>
      </c>
      <c r="T619" s="15">
        <f t="shared" ca="1" si="131"/>
        <v>4</v>
      </c>
      <c r="U619" s="16">
        <f t="shared" ca="1" si="137"/>
        <v>16162.029856706229</v>
      </c>
      <c r="V619" s="16">
        <f t="shared" ca="1" si="138"/>
        <v>16181.995719031895</v>
      </c>
      <c r="W619" s="16">
        <f t="shared" ca="1" si="139"/>
        <v>16153.184396724448</v>
      </c>
      <c r="X619" s="16">
        <f t="shared" ca="1" si="140"/>
        <v>16218.532965469536</v>
      </c>
    </row>
    <row r="620" spans="9:24">
      <c r="I620" s="15">
        <v>595</v>
      </c>
      <c r="J620" s="16">
        <f t="shared" ca="1" si="127"/>
        <v>16.035875278767225</v>
      </c>
      <c r="K620" s="16">
        <f t="shared" ca="1" si="132"/>
        <v>16150.131475674141</v>
      </c>
      <c r="L620" s="16">
        <f t="shared" ca="1" si="133"/>
        <v>16153.184396724448</v>
      </c>
      <c r="M620" s="16">
        <f t="shared" ca="1" si="134"/>
        <v>16204.218725091116</v>
      </c>
      <c r="N620" s="16">
        <f t="shared" ca="1" si="128"/>
        <v>7.9476283555120775</v>
      </c>
      <c r="O620" s="16">
        <f t="shared" ca="1" si="129"/>
        <v>16212.166353446628</v>
      </c>
      <c r="P620" s="16">
        <f t="shared" ca="1" si="135"/>
        <v>3.052921050306395</v>
      </c>
      <c r="Q620" s="16">
        <f t="shared" ca="1" si="130"/>
        <v>51.03432836666753</v>
      </c>
      <c r="R620" s="16">
        <f t="shared" ca="1" si="136"/>
        <v>62.034877772486006</v>
      </c>
      <c r="S620" s="15">
        <v>595</v>
      </c>
      <c r="T620" s="15">
        <f t="shared" ca="1" si="131"/>
        <v>3</v>
      </c>
      <c r="U620" s="16">
        <f t="shared" ca="1" si="137"/>
        <v>16162.029856706229</v>
      </c>
      <c r="V620" s="16">
        <f t="shared" ca="1" si="138"/>
        <v>16181.995719031895</v>
      </c>
      <c r="W620" s="16">
        <f t="shared" ca="1" si="139"/>
        <v>16212.166353446628</v>
      </c>
      <c r="X620" s="16">
        <f t="shared" ca="1" si="140"/>
        <v>16218.532965469536</v>
      </c>
    </row>
    <row r="621" spans="9:24">
      <c r="I621" s="15">
        <v>596</v>
      </c>
      <c r="J621" s="16">
        <f t="shared" ca="1" si="127"/>
        <v>21.01910040631223</v>
      </c>
      <c r="K621" s="16">
        <f t="shared" ca="1" si="132"/>
        <v>16171.150576080454</v>
      </c>
      <c r="L621" s="16">
        <f t="shared" ca="1" si="133"/>
        <v>16171.150576080454</v>
      </c>
      <c r="M621" s="16">
        <f t="shared" ca="1" si="134"/>
        <v>16224.118553049291</v>
      </c>
      <c r="N621" s="16">
        <f t="shared" ca="1" si="128"/>
        <v>6.9053296553586545</v>
      </c>
      <c r="O621" s="16">
        <f t="shared" ca="1" si="129"/>
        <v>16231.023882704651</v>
      </c>
      <c r="P621" s="16">
        <f t="shared" ca="1" si="135"/>
        <v>0</v>
      </c>
      <c r="Q621" s="16">
        <f t="shared" ca="1" si="130"/>
        <v>52.967976968836979</v>
      </c>
      <c r="R621" s="16">
        <f t="shared" ca="1" si="136"/>
        <v>59.873306624195635</v>
      </c>
      <c r="S621" s="15">
        <v>596</v>
      </c>
      <c r="T621" s="15">
        <f t="shared" ca="1" si="131"/>
        <v>1</v>
      </c>
      <c r="U621" s="16">
        <f t="shared" ca="1" si="137"/>
        <v>16231.023882704651</v>
      </c>
      <c r="V621" s="16">
        <f t="shared" ca="1" si="138"/>
        <v>16181.995719031895</v>
      </c>
      <c r="W621" s="16">
        <f t="shared" ca="1" si="139"/>
        <v>16212.166353446628</v>
      </c>
      <c r="X621" s="16">
        <f t="shared" ca="1" si="140"/>
        <v>16218.532965469536</v>
      </c>
    </row>
    <row r="622" spans="9:24">
      <c r="I622" s="15">
        <v>597</v>
      </c>
      <c r="J622" s="16">
        <f t="shared" ca="1" si="127"/>
        <v>6.64234447780066</v>
      </c>
      <c r="K622" s="16">
        <f t="shared" ca="1" si="132"/>
        <v>16177.792920558255</v>
      </c>
      <c r="L622" s="16">
        <f t="shared" ca="1" si="133"/>
        <v>16181.995719031895</v>
      </c>
      <c r="M622" s="16">
        <f t="shared" ca="1" si="134"/>
        <v>16245.512728950611</v>
      </c>
      <c r="N622" s="16">
        <f t="shared" ca="1" si="128"/>
        <v>8.9094871785643477</v>
      </c>
      <c r="O622" s="16">
        <f t="shared" ca="1" si="129"/>
        <v>16254.422216129175</v>
      </c>
      <c r="P622" s="16">
        <f t="shared" ca="1" si="135"/>
        <v>4.202798473639632</v>
      </c>
      <c r="Q622" s="16">
        <f t="shared" ca="1" si="130"/>
        <v>63.517009918715488</v>
      </c>
      <c r="R622" s="16">
        <f t="shared" ca="1" si="136"/>
        <v>76.629295570919467</v>
      </c>
      <c r="S622" s="15">
        <v>597</v>
      </c>
      <c r="T622" s="15">
        <f t="shared" ca="1" si="131"/>
        <v>2</v>
      </c>
      <c r="U622" s="16">
        <f t="shared" ca="1" si="137"/>
        <v>16231.023882704651</v>
      </c>
      <c r="V622" s="16">
        <f t="shared" ca="1" si="138"/>
        <v>16254.422216129175</v>
      </c>
      <c r="W622" s="16">
        <f t="shared" ca="1" si="139"/>
        <v>16212.166353446628</v>
      </c>
      <c r="X622" s="16">
        <f t="shared" ca="1" si="140"/>
        <v>16218.532965469536</v>
      </c>
    </row>
    <row r="623" spans="9:24">
      <c r="I623" s="15">
        <v>598</v>
      </c>
      <c r="J623" s="16">
        <f t="shared" ca="1" si="127"/>
        <v>16.580457581490528</v>
      </c>
      <c r="K623" s="16">
        <f t="shared" ca="1" si="132"/>
        <v>16194.373378139746</v>
      </c>
      <c r="L623" s="16">
        <f t="shared" ca="1" si="133"/>
        <v>16212.166353446628</v>
      </c>
      <c r="M623" s="16">
        <f t="shared" ca="1" si="134"/>
        <v>16269.486211326786</v>
      </c>
      <c r="N623" s="16">
        <f t="shared" ca="1" si="128"/>
        <v>7.1646478019907356</v>
      </c>
      <c r="O623" s="16">
        <f t="shared" ca="1" si="129"/>
        <v>16276.650859128777</v>
      </c>
      <c r="P623" s="16">
        <f t="shared" ca="1" si="135"/>
        <v>17.792975306881999</v>
      </c>
      <c r="Q623" s="16">
        <f t="shared" ca="1" si="130"/>
        <v>57.31985788015885</v>
      </c>
      <c r="R623" s="16">
        <f t="shared" ca="1" si="136"/>
        <v>82.277480989031588</v>
      </c>
      <c r="S623" s="15">
        <v>598</v>
      </c>
      <c r="T623" s="15">
        <f t="shared" ca="1" si="131"/>
        <v>3</v>
      </c>
      <c r="U623" s="16">
        <f t="shared" ca="1" si="137"/>
        <v>16231.023882704651</v>
      </c>
      <c r="V623" s="16">
        <f t="shared" ca="1" si="138"/>
        <v>16254.422216129175</v>
      </c>
      <c r="W623" s="16">
        <f t="shared" ca="1" si="139"/>
        <v>16276.650859128777</v>
      </c>
      <c r="X623" s="16">
        <f t="shared" ca="1" si="140"/>
        <v>16218.532965469536</v>
      </c>
    </row>
    <row r="624" spans="9:24">
      <c r="I624" s="15">
        <v>599</v>
      </c>
      <c r="J624" s="16">
        <f t="shared" ca="1" si="127"/>
        <v>73.72940750663895</v>
      </c>
      <c r="K624" s="16">
        <f t="shared" ca="1" si="132"/>
        <v>16268.102785646384</v>
      </c>
      <c r="L624" s="16">
        <f t="shared" ca="1" si="133"/>
        <v>16268.102785646384</v>
      </c>
      <c r="M624" s="16">
        <f t="shared" ca="1" si="134"/>
        <v>16353.814783418933</v>
      </c>
      <c r="N624" s="16">
        <f t="shared" ca="1" si="128"/>
        <v>9.9148469655603861</v>
      </c>
      <c r="O624" s="16">
        <f t="shared" ca="1" si="129"/>
        <v>16363.729630384494</v>
      </c>
      <c r="P624" s="16">
        <f t="shared" ca="1" si="135"/>
        <v>0</v>
      </c>
      <c r="Q624" s="16">
        <f t="shared" ca="1" si="130"/>
        <v>85.711997772548614</v>
      </c>
      <c r="R624" s="16">
        <f t="shared" ca="1" si="136"/>
        <v>95.626844738109</v>
      </c>
      <c r="S624" s="15">
        <v>599</v>
      </c>
      <c r="T624" s="15">
        <f t="shared" ca="1" si="131"/>
        <v>4</v>
      </c>
      <c r="U624" s="16">
        <f t="shared" ca="1" si="137"/>
        <v>16231.023882704651</v>
      </c>
      <c r="V624" s="16">
        <f t="shared" ca="1" si="138"/>
        <v>16254.422216129175</v>
      </c>
      <c r="W624" s="16">
        <f t="shared" ca="1" si="139"/>
        <v>16276.650859128777</v>
      </c>
      <c r="X624" s="16">
        <f t="shared" ca="1" si="140"/>
        <v>16363.729630384494</v>
      </c>
    </row>
    <row r="625" spans="9:24">
      <c r="I625" s="15">
        <v>600</v>
      </c>
      <c r="J625" s="16">
        <f t="shared" ca="1" si="127"/>
        <v>6.7521180853905669</v>
      </c>
      <c r="K625" s="16">
        <f t="shared" ca="1" si="132"/>
        <v>16274.854903731775</v>
      </c>
      <c r="L625" s="16">
        <f t="shared" ca="1" si="133"/>
        <v>16274.854903731775</v>
      </c>
      <c r="M625" s="16">
        <f t="shared" ca="1" si="134"/>
        <v>16354.864776376999</v>
      </c>
      <c r="N625" s="16">
        <f t="shared" ca="1" si="128"/>
        <v>5.7483599926410385</v>
      </c>
      <c r="O625" s="16">
        <f t="shared" ca="1" si="129"/>
        <v>16360.61313636964</v>
      </c>
      <c r="P625" s="16">
        <f t="shared" ca="1" si="135"/>
        <v>0</v>
      </c>
      <c r="Q625" s="16">
        <f t="shared" ca="1" si="130"/>
        <v>80.009872645223282</v>
      </c>
      <c r="R625" s="16">
        <f t="shared" ca="1" si="136"/>
        <v>85.758232637864324</v>
      </c>
      <c r="S625" s="15">
        <v>600</v>
      </c>
      <c r="T625" s="15">
        <f t="shared" ca="1" si="131"/>
        <v>1</v>
      </c>
      <c r="U625" s="16">
        <f t="shared" ca="1" si="137"/>
        <v>16360.61313636964</v>
      </c>
      <c r="V625" s="16">
        <f t="shared" ca="1" si="138"/>
        <v>16254.422216129175</v>
      </c>
      <c r="W625" s="16">
        <f t="shared" ca="1" si="139"/>
        <v>16276.650859128777</v>
      </c>
      <c r="X625" s="16">
        <f t="shared" ca="1" si="140"/>
        <v>16363.729630384494</v>
      </c>
    </row>
    <row r="626" spans="9:24">
      <c r="I626" s="15">
        <v>601</v>
      </c>
      <c r="J626" s="16">
        <f t="shared" ca="1" si="127"/>
        <v>9.7567890291230626</v>
      </c>
      <c r="K626" s="16">
        <f t="shared" ca="1" si="132"/>
        <v>16284.611692760898</v>
      </c>
      <c r="L626" s="16">
        <f t="shared" ca="1" si="133"/>
        <v>16284.611692760898</v>
      </c>
      <c r="M626" s="16">
        <f t="shared" ca="1" si="134"/>
        <v>16326.58748772539</v>
      </c>
      <c r="N626" s="16">
        <f t="shared" ca="1" si="128"/>
        <v>7.2987360882158949</v>
      </c>
      <c r="O626" s="16">
        <f t="shared" ca="1" si="129"/>
        <v>16333.886223813606</v>
      </c>
      <c r="P626" s="16">
        <f t="shared" ca="1" si="135"/>
        <v>0</v>
      </c>
      <c r="Q626" s="16">
        <f t="shared" ca="1" si="130"/>
        <v>41.975794964491698</v>
      </c>
      <c r="R626" s="16">
        <f t="shared" ca="1" si="136"/>
        <v>49.274531052707594</v>
      </c>
      <c r="S626" s="15">
        <v>601</v>
      </c>
      <c r="T626" s="15">
        <f t="shared" ca="1" si="131"/>
        <v>2</v>
      </c>
      <c r="U626" s="16">
        <f t="shared" ca="1" si="137"/>
        <v>16360.61313636964</v>
      </c>
      <c r="V626" s="16">
        <f t="shared" ca="1" si="138"/>
        <v>16333.886223813606</v>
      </c>
      <c r="W626" s="16">
        <f t="shared" ca="1" si="139"/>
        <v>16276.650859128777</v>
      </c>
      <c r="X626" s="16">
        <f t="shared" ca="1" si="140"/>
        <v>16363.729630384494</v>
      </c>
    </row>
    <row r="627" spans="9:24">
      <c r="I627" s="15">
        <v>602</v>
      </c>
      <c r="J627" s="16">
        <f t="shared" ca="1" si="127"/>
        <v>23.798473471443788</v>
      </c>
      <c r="K627" s="16">
        <f t="shared" ca="1" si="132"/>
        <v>16308.410166232343</v>
      </c>
      <c r="L627" s="16">
        <f t="shared" ca="1" si="133"/>
        <v>16308.410166232343</v>
      </c>
      <c r="M627" s="16">
        <f t="shared" ca="1" si="134"/>
        <v>16388.016567842435</v>
      </c>
      <c r="N627" s="16">
        <f t="shared" ca="1" si="128"/>
        <v>9.7981763578893233</v>
      </c>
      <c r="O627" s="16">
        <f t="shared" ca="1" si="129"/>
        <v>16397.814744200325</v>
      </c>
      <c r="P627" s="16">
        <f t="shared" ca="1" si="135"/>
        <v>0</v>
      </c>
      <c r="Q627" s="16">
        <f t="shared" ca="1" si="130"/>
        <v>79.606401610092831</v>
      </c>
      <c r="R627" s="16">
        <f t="shared" ca="1" si="136"/>
        <v>89.404577967982149</v>
      </c>
      <c r="S627" s="15">
        <v>602</v>
      </c>
      <c r="T627" s="15">
        <f t="shared" ca="1" si="131"/>
        <v>3</v>
      </c>
      <c r="U627" s="16">
        <f t="shared" ca="1" si="137"/>
        <v>16360.61313636964</v>
      </c>
      <c r="V627" s="16">
        <f t="shared" ca="1" si="138"/>
        <v>16333.886223813606</v>
      </c>
      <c r="W627" s="16">
        <f t="shared" ca="1" si="139"/>
        <v>16397.814744200325</v>
      </c>
      <c r="X627" s="16">
        <f t="shared" ca="1" si="140"/>
        <v>16363.729630384494</v>
      </c>
    </row>
    <row r="628" spans="9:24">
      <c r="I628" s="15">
        <v>603</v>
      </c>
      <c r="J628" s="16">
        <f t="shared" ca="1" si="127"/>
        <v>21.562652460047062</v>
      </c>
      <c r="K628" s="16">
        <f t="shared" ca="1" si="132"/>
        <v>16329.972818692389</v>
      </c>
      <c r="L628" s="16">
        <f t="shared" ca="1" si="133"/>
        <v>16333.886223813606</v>
      </c>
      <c r="M628" s="16">
        <f t="shared" ca="1" si="134"/>
        <v>16365.322129060512</v>
      </c>
      <c r="N628" s="16">
        <f t="shared" ca="1" si="128"/>
        <v>8.2554571351417962</v>
      </c>
      <c r="O628" s="16">
        <f t="shared" ca="1" si="129"/>
        <v>16373.577586195654</v>
      </c>
      <c r="P628" s="16">
        <f t="shared" ca="1" si="135"/>
        <v>3.9134051212167833</v>
      </c>
      <c r="Q628" s="16">
        <f t="shared" ca="1" si="130"/>
        <v>31.435905246905548</v>
      </c>
      <c r="R628" s="16">
        <f t="shared" ca="1" si="136"/>
        <v>43.604767503264128</v>
      </c>
      <c r="S628" s="15">
        <v>603</v>
      </c>
      <c r="T628" s="15">
        <f t="shared" ca="1" si="131"/>
        <v>2</v>
      </c>
      <c r="U628" s="16">
        <f t="shared" ca="1" si="137"/>
        <v>16360.61313636964</v>
      </c>
      <c r="V628" s="16">
        <f t="shared" ca="1" si="138"/>
        <v>16373.577586195654</v>
      </c>
      <c r="W628" s="16">
        <f t="shared" ca="1" si="139"/>
        <v>16397.814744200325</v>
      </c>
      <c r="X628" s="16">
        <f t="shared" ca="1" si="140"/>
        <v>16363.729630384494</v>
      </c>
    </row>
    <row r="629" spans="9:24">
      <c r="I629" s="15">
        <v>604</v>
      </c>
      <c r="J629" s="16">
        <f t="shared" ca="1" si="127"/>
        <v>23.597132995009655</v>
      </c>
      <c r="K629" s="16">
        <f t="shared" ca="1" si="132"/>
        <v>16353.569951687399</v>
      </c>
      <c r="L629" s="16">
        <f t="shared" ca="1" si="133"/>
        <v>16360.61313636964</v>
      </c>
      <c r="M629" s="16">
        <f t="shared" ca="1" si="134"/>
        <v>16406.967215396129</v>
      </c>
      <c r="N629" s="16">
        <f t="shared" ca="1" si="128"/>
        <v>9.8138262556740159</v>
      </c>
      <c r="O629" s="16">
        <f t="shared" ca="1" si="129"/>
        <v>16416.781041651804</v>
      </c>
      <c r="P629" s="16">
        <f t="shared" ca="1" si="135"/>
        <v>7.0431846822411899</v>
      </c>
      <c r="Q629" s="16">
        <f t="shared" ca="1" si="130"/>
        <v>46.354079026488705</v>
      </c>
      <c r="R629" s="16">
        <f t="shared" ca="1" si="136"/>
        <v>63.211089964403911</v>
      </c>
      <c r="S629" s="15">
        <v>604</v>
      </c>
      <c r="T629" s="15">
        <f t="shared" ca="1" si="131"/>
        <v>1</v>
      </c>
      <c r="U629" s="16">
        <f t="shared" ca="1" si="137"/>
        <v>16416.781041651804</v>
      </c>
      <c r="V629" s="16">
        <f t="shared" ca="1" si="138"/>
        <v>16373.577586195654</v>
      </c>
      <c r="W629" s="16">
        <f t="shared" ca="1" si="139"/>
        <v>16397.814744200325</v>
      </c>
      <c r="X629" s="16">
        <f t="shared" ca="1" si="140"/>
        <v>16363.729630384494</v>
      </c>
    </row>
    <row r="630" spans="9:24">
      <c r="I630" s="15">
        <v>605</v>
      </c>
      <c r="J630" s="16">
        <f t="shared" ca="1" si="127"/>
        <v>28.764999626853601</v>
      </c>
      <c r="K630" s="16">
        <f t="shared" ca="1" si="132"/>
        <v>16382.334951314253</v>
      </c>
      <c r="L630" s="16">
        <f t="shared" ca="1" si="133"/>
        <v>16382.334951314253</v>
      </c>
      <c r="M630" s="16">
        <f t="shared" ca="1" si="134"/>
        <v>16434.423304554526</v>
      </c>
      <c r="N630" s="16">
        <f t="shared" ca="1" si="128"/>
        <v>7.875883369210551</v>
      </c>
      <c r="O630" s="16">
        <f t="shared" ca="1" si="129"/>
        <v>16442.299187923738</v>
      </c>
      <c r="P630" s="16">
        <f t="shared" ca="1" si="135"/>
        <v>0</v>
      </c>
      <c r="Q630" s="16">
        <f t="shared" ca="1" si="130"/>
        <v>52.088353240273761</v>
      </c>
      <c r="R630" s="16">
        <f t="shared" ca="1" si="136"/>
        <v>59.96423660948431</v>
      </c>
      <c r="S630" s="15">
        <v>605</v>
      </c>
      <c r="T630" s="15">
        <f t="shared" ca="1" si="131"/>
        <v>4</v>
      </c>
      <c r="U630" s="16">
        <f t="shared" ca="1" si="137"/>
        <v>16416.781041651804</v>
      </c>
      <c r="V630" s="16">
        <f t="shared" ca="1" si="138"/>
        <v>16373.577586195654</v>
      </c>
      <c r="W630" s="16">
        <f t="shared" ca="1" si="139"/>
        <v>16397.814744200325</v>
      </c>
      <c r="X630" s="16">
        <f t="shared" ca="1" si="140"/>
        <v>16442.299187923738</v>
      </c>
    </row>
    <row r="631" spans="9:24">
      <c r="I631" s="15">
        <v>606</v>
      </c>
      <c r="J631" s="16">
        <f t="shared" ca="1" si="127"/>
        <v>32.350530835090694</v>
      </c>
      <c r="K631" s="16">
        <f t="shared" ca="1" si="132"/>
        <v>16414.685482149343</v>
      </c>
      <c r="L631" s="16">
        <f t="shared" ca="1" si="133"/>
        <v>16414.685482149343</v>
      </c>
      <c r="M631" s="16">
        <f t="shared" ca="1" si="134"/>
        <v>16506.339532302434</v>
      </c>
      <c r="N631" s="16">
        <f t="shared" ca="1" si="128"/>
        <v>6.4937114045732782</v>
      </c>
      <c r="O631" s="16">
        <f t="shared" ca="1" si="129"/>
        <v>16512.833243707006</v>
      </c>
      <c r="P631" s="16">
        <f t="shared" ca="1" si="135"/>
        <v>0</v>
      </c>
      <c r="Q631" s="16">
        <f t="shared" ca="1" si="130"/>
        <v>91.654050153089443</v>
      </c>
      <c r="R631" s="16">
        <f t="shared" ca="1" si="136"/>
        <v>98.147761557662719</v>
      </c>
      <c r="S631" s="15">
        <v>606</v>
      </c>
      <c r="T631" s="15">
        <f t="shared" ca="1" si="131"/>
        <v>2</v>
      </c>
      <c r="U631" s="16">
        <f t="shared" ca="1" si="137"/>
        <v>16416.781041651804</v>
      </c>
      <c r="V631" s="16">
        <f t="shared" ca="1" si="138"/>
        <v>16512.833243707006</v>
      </c>
      <c r="W631" s="16">
        <f t="shared" ca="1" si="139"/>
        <v>16397.814744200325</v>
      </c>
      <c r="X631" s="16">
        <f t="shared" ca="1" si="140"/>
        <v>16442.299187923738</v>
      </c>
    </row>
    <row r="632" spans="9:24">
      <c r="I632" s="15">
        <v>607</v>
      </c>
      <c r="J632" s="16">
        <f t="shared" ca="1" si="127"/>
        <v>46.785395940039976</v>
      </c>
      <c r="K632" s="16">
        <f t="shared" ca="1" si="132"/>
        <v>16461.470878089385</v>
      </c>
      <c r="L632" s="16">
        <f t="shared" ca="1" si="133"/>
        <v>16461.470878089385</v>
      </c>
      <c r="M632" s="16">
        <f t="shared" ca="1" si="134"/>
        <v>16541.499409335669</v>
      </c>
      <c r="N632" s="16">
        <f t="shared" ca="1" si="128"/>
        <v>7.7899877748773676</v>
      </c>
      <c r="O632" s="16">
        <f t="shared" ca="1" si="129"/>
        <v>16549.289397110548</v>
      </c>
      <c r="P632" s="16">
        <f t="shared" ca="1" si="135"/>
        <v>0</v>
      </c>
      <c r="Q632" s="16">
        <f t="shared" ca="1" si="130"/>
        <v>80.028531246282526</v>
      </c>
      <c r="R632" s="16">
        <f t="shared" ca="1" si="136"/>
        <v>87.818519021159887</v>
      </c>
      <c r="S632" s="15">
        <v>607</v>
      </c>
      <c r="T632" s="15">
        <f t="shared" ca="1" si="131"/>
        <v>3</v>
      </c>
      <c r="U632" s="16">
        <f t="shared" ca="1" si="137"/>
        <v>16416.781041651804</v>
      </c>
      <c r="V632" s="16">
        <f t="shared" ca="1" si="138"/>
        <v>16512.833243707006</v>
      </c>
      <c r="W632" s="16">
        <f t="shared" ca="1" si="139"/>
        <v>16549.289397110548</v>
      </c>
      <c r="X632" s="16">
        <f t="shared" ca="1" si="140"/>
        <v>16442.299187923738</v>
      </c>
    </row>
    <row r="633" spans="9:24">
      <c r="I633" s="15">
        <v>608</v>
      </c>
      <c r="J633" s="16">
        <f t="shared" ca="1" si="127"/>
        <v>212.29372858124913</v>
      </c>
      <c r="K633" s="16">
        <f t="shared" ca="1" si="132"/>
        <v>16673.764606670633</v>
      </c>
      <c r="L633" s="16">
        <f t="shared" ca="1" si="133"/>
        <v>16673.764606670633</v>
      </c>
      <c r="M633" s="16">
        <f t="shared" ca="1" si="134"/>
        <v>16763.113931786353</v>
      </c>
      <c r="N633" s="16">
        <f t="shared" ca="1" si="128"/>
        <v>6.2113918852481813</v>
      </c>
      <c r="O633" s="16">
        <f t="shared" ca="1" si="129"/>
        <v>16769.325323671601</v>
      </c>
      <c r="P633" s="16">
        <f t="shared" ca="1" si="135"/>
        <v>0</v>
      </c>
      <c r="Q633" s="16">
        <f t="shared" ca="1" si="130"/>
        <v>89.349325115720816</v>
      </c>
      <c r="R633" s="16">
        <f t="shared" ca="1" si="136"/>
        <v>95.560717000968992</v>
      </c>
      <c r="S633" s="15">
        <v>608</v>
      </c>
      <c r="T633" s="15">
        <f t="shared" ca="1" si="131"/>
        <v>1</v>
      </c>
      <c r="U633" s="16">
        <f t="shared" ca="1" si="137"/>
        <v>16769.325323671601</v>
      </c>
      <c r="V633" s="16">
        <f t="shared" ca="1" si="138"/>
        <v>16512.833243707006</v>
      </c>
      <c r="W633" s="16">
        <f t="shared" ca="1" si="139"/>
        <v>16549.289397110548</v>
      </c>
      <c r="X633" s="16">
        <f t="shared" ca="1" si="140"/>
        <v>16442.299187923738</v>
      </c>
    </row>
    <row r="634" spans="9:24">
      <c r="I634" s="15">
        <v>609</v>
      </c>
      <c r="J634" s="16">
        <f t="shared" ca="1" si="127"/>
        <v>41.114403711621989</v>
      </c>
      <c r="K634" s="16">
        <f t="shared" ca="1" si="132"/>
        <v>16714.879010382254</v>
      </c>
      <c r="L634" s="16">
        <f t="shared" ca="1" si="133"/>
        <v>16714.879010382254</v>
      </c>
      <c r="M634" s="16">
        <f t="shared" ca="1" si="134"/>
        <v>16738.620912165825</v>
      </c>
      <c r="N634" s="16">
        <f t="shared" ca="1" si="128"/>
        <v>9.1878524779018633</v>
      </c>
      <c r="O634" s="16">
        <f t="shared" ca="1" si="129"/>
        <v>16747.808764643727</v>
      </c>
      <c r="P634" s="16">
        <f t="shared" ca="1" si="135"/>
        <v>0</v>
      </c>
      <c r="Q634" s="16">
        <f t="shared" ca="1" si="130"/>
        <v>23.741901783572146</v>
      </c>
      <c r="R634" s="16">
        <f t="shared" ca="1" si="136"/>
        <v>32.92975426147401</v>
      </c>
      <c r="S634" s="15">
        <v>609</v>
      </c>
      <c r="T634" s="15">
        <f t="shared" ca="1" si="131"/>
        <v>4</v>
      </c>
      <c r="U634" s="16">
        <f t="shared" ca="1" si="137"/>
        <v>16769.325323671601</v>
      </c>
      <c r="V634" s="16">
        <f t="shared" ca="1" si="138"/>
        <v>16512.833243707006</v>
      </c>
      <c r="W634" s="16">
        <f t="shared" ca="1" si="139"/>
        <v>16549.289397110548</v>
      </c>
      <c r="X634" s="16">
        <f t="shared" ca="1" si="140"/>
        <v>16747.808764643727</v>
      </c>
    </row>
    <row r="635" spans="9:24">
      <c r="I635" s="15">
        <v>610</v>
      </c>
      <c r="J635" s="16">
        <f t="shared" ca="1" si="127"/>
        <v>8.286409873967246</v>
      </c>
      <c r="K635" s="16">
        <f t="shared" ca="1" si="132"/>
        <v>16723.16542025622</v>
      </c>
      <c r="L635" s="16">
        <f t="shared" ca="1" si="133"/>
        <v>16723.16542025622</v>
      </c>
      <c r="M635" s="16">
        <f t="shared" ca="1" si="134"/>
        <v>16794.827328932606</v>
      </c>
      <c r="N635" s="16">
        <f t="shared" ca="1" si="128"/>
        <v>7.7884506920863474</v>
      </c>
      <c r="O635" s="16">
        <f t="shared" ca="1" si="129"/>
        <v>16802.615779624692</v>
      </c>
      <c r="P635" s="16">
        <f t="shared" ca="1" si="135"/>
        <v>0</v>
      </c>
      <c r="Q635" s="16">
        <f t="shared" ca="1" si="130"/>
        <v>71.661908676386517</v>
      </c>
      <c r="R635" s="16">
        <f t="shared" ca="1" si="136"/>
        <v>79.45035936847286</v>
      </c>
      <c r="S635" s="15">
        <v>610</v>
      </c>
      <c r="T635" s="15">
        <f t="shared" ca="1" si="131"/>
        <v>2</v>
      </c>
      <c r="U635" s="16">
        <f t="shared" ca="1" si="137"/>
        <v>16769.325323671601</v>
      </c>
      <c r="V635" s="16">
        <f t="shared" ca="1" si="138"/>
        <v>16802.615779624692</v>
      </c>
      <c r="W635" s="16">
        <f t="shared" ca="1" si="139"/>
        <v>16549.289397110548</v>
      </c>
      <c r="X635" s="16">
        <f t="shared" ca="1" si="140"/>
        <v>16747.808764643727</v>
      </c>
    </row>
    <row r="636" spans="9:24">
      <c r="I636" s="15">
        <v>611</v>
      </c>
      <c r="J636" s="16">
        <f t="shared" ca="1" si="127"/>
        <v>26.486634520868417</v>
      </c>
      <c r="K636" s="16">
        <f t="shared" ca="1" si="132"/>
        <v>16749.652054777089</v>
      </c>
      <c r="L636" s="16">
        <f t="shared" ca="1" si="133"/>
        <v>16749.652054777089</v>
      </c>
      <c r="M636" s="16">
        <f t="shared" ca="1" si="134"/>
        <v>16791.315626243919</v>
      </c>
      <c r="N636" s="16">
        <f t="shared" ca="1" si="128"/>
        <v>8.7804508944587756</v>
      </c>
      <c r="O636" s="16">
        <f t="shared" ca="1" si="129"/>
        <v>16800.096077138376</v>
      </c>
      <c r="P636" s="16">
        <f t="shared" ca="1" si="135"/>
        <v>0</v>
      </c>
      <c r="Q636" s="16">
        <f t="shared" ca="1" si="130"/>
        <v>41.663571466830298</v>
      </c>
      <c r="R636" s="16">
        <f t="shared" ca="1" si="136"/>
        <v>50.444022361289072</v>
      </c>
      <c r="S636" s="15">
        <v>611</v>
      </c>
      <c r="T636" s="15">
        <f t="shared" ca="1" si="131"/>
        <v>3</v>
      </c>
      <c r="U636" s="16">
        <f t="shared" ca="1" si="137"/>
        <v>16769.325323671601</v>
      </c>
      <c r="V636" s="16">
        <f t="shared" ca="1" si="138"/>
        <v>16802.615779624692</v>
      </c>
      <c r="W636" s="16">
        <f t="shared" ca="1" si="139"/>
        <v>16800.096077138376</v>
      </c>
      <c r="X636" s="16">
        <f t="shared" ca="1" si="140"/>
        <v>16747.808764643727</v>
      </c>
    </row>
    <row r="637" spans="9:24">
      <c r="I637" s="15">
        <v>612</v>
      </c>
      <c r="J637" s="16">
        <f t="shared" ca="1" si="127"/>
        <v>8.7133131992436841</v>
      </c>
      <c r="K637" s="16">
        <f t="shared" ca="1" si="132"/>
        <v>16758.365367976334</v>
      </c>
      <c r="L637" s="16">
        <f t="shared" ca="1" si="133"/>
        <v>16758.365367976334</v>
      </c>
      <c r="M637" s="16">
        <f t="shared" ca="1" si="134"/>
        <v>16846.247563222929</v>
      </c>
      <c r="N637" s="16">
        <f t="shared" ca="1" si="128"/>
        <v>9.202440862476962</v>
      </c>
      <c r="O637" s="16">
        <f t="shared" ca="1" si="129"/>
        <v>16855.450004085407</v>
      </c>
      <c r="P637" s="16">
        <f t="shared" ca="1" si="135"/>
        <v>0</v>
      </c>
      <c r="Q637" s="16">
        <f t="shared" ca="1" si="130"/>
        <v>87.882195246594677</v>
      </c>
      <c r="R637" s="16">
        <f t="shared" ca="1" si="136"/>
        <v>97.084636109071639</v>
      </c>
      <c r="S637" s="15">
        <v>612</v>
      </c>
      <c r="T637" s="15">
        <f t="shared" ca="1" si="131"/>
        <v>4</v>
      </c>
      <c r="U637" s="16">
        <f t="shared" ca="1" si="137"/>
        <v>16769.325323671601</v>
      </c>
      <c r="V637" s="16">
        <f t="shared" ca="1" si="138"/>
        <v>16802.615779624692</v>
      </c>
      <c r="W637" s="16">
        <f t="shared" ca="1" si="139"/>
        <v>16800.096077138376</v>
      </c>
      <c r="X637" s="16">
        <f t="shared" ca="1" si="140"/>
        <v>16855.450004085407</v>
      </c>
    </row>
    <row r="638" spans="9:24">
      <c r="I638" s="15">
        <v>613</v>
      </c>
      <c r="J638" s="16">
        <f t="shared" ca="1" si="127"/>
        <v>3.5343060608547323</v>
      </c>
      <c r="K638" s="16">
        <f t="shared" ca="1" si="132"/>
        <v>16761.899674037188</v>
      </c>
      <c r="L638" s="16">
        <f t="shared" ca="1" si="133"/>
        <v>16769.325323671601</v>
      </c>
      <c r="M638" s="16">
        <f t="shared" ca="1" si="134"/>
        <v>16813.604441644202</v>
      </c>
      <c r="N638" s="16">
        <f t="shared" ca="1" si="128"/>
        <v>6.2837414449693165</v>
      </c>
      <c r="O638" s="16">
        <f t="shared" ca="1" si="129"/>
        <v>16819.88818308917</v>
      </c>
      <c r="P638" s="16">
        <f t="shared" ca="1" si="135"/>
        <v>7.4256496344132756</v>
      </c>
      <c r="Q638" s="16">
        <f t="shared" ca="1" si="130"/>
        <v>44.279117972599565</v>
      </c>
      <c r="R638" s="16">
        <f t="shared" ca="1" si="136"/>
        <v>57.988509051982156</v>
      </c>
      <c r="S638" s="15">
        <v>613</v>
      </c>
      <c r="T638" s="15">
        <f t="shared" ca="1" si="131"/>
        <v>1</v>
      </c>
      <c r="U638" s="16">
        <f t="shared" ca="1" si="137"/>
        <v>16819.88818308917</v>
      </c>
      <c r="V638" s="16">
        <f t="shared" ca="1" si="138"/>
        <v>16802.615779624692</v>
      </c>
      <c r="W638" s="16">
        <f t="shared" ca="1" si="139"/>
        <v>16800.096077138376</v>
      </c>
      <c r="X638" s="16">
        <f t="shared" ca="1" si="140"/>
        <v>16855.450004085407</v>
      </c>
    </row>
    <row r="639" spans="9:24">
      <c r="I639" s="15">
        <v>614</v>
      </c>
      <c r="J639" s="16">
        <f t="shared" ca="1" si="127"/>
        <v>81.76462189818524</v>
      </c>
      <c r="K639" s="16">
        <f t="shared" ca="1" si="132"/>
        <v>16843.664295935374</v>
      </c>
      <c r="L639" s="16">
        <f t="shared" ca="1" si="133"/>
        <v>16843.664295935374</v>
      </c>
      <c r="M639" s="16">
        <f t="shared" ca="1" si="134"/>
        <v>16890.091733916226</v>
      </c>
      <c r="N639" s="16">
        <f t="shared" ca="1" si="128"/>
        <v>8.9339683471748241</v>
      </c>
      <c r="O639" s="16">
        <f t="shared" ca="1" si="129"/>
        <v>16899.0257022634</v>
      </c>
      <c r="P639" s="16">
        <f t="shared" ca="1" si="135"/>
        <v>0</v>
      </c>
      <c r="Q639" s="16">
        <f t="shared" ca="1" si="130"/>
        <v>46.42743798085128</v>
      </c>
      <c r="R639" s="16">
        <f t="shared" ca="1" si="136"/>
        <v>55.361406328026106</v>
      </c>
      <c r="S639" s="15">
        <v>614</v>
      </c>
      <c r="T639" s="15">
        <f t="shared" ca="1" si="131"/>
        <v>3</v>
      </c>
      <c r="U639" s="16">
        <f t="shared" ca="1" si="137"/>
        <v>16819.88818308917</v>
      </c>
      <c r="V639" s="16">
        <f t="shared" ca="1" si="138"/>
        <v>16802.615779624692</v>
      </c>
      <c r="W639" s="16">
        <f t="shared" ca="1" si="139"/>
        <v>16899.0257022634</v>
      </c>
      <c r="X639" s="16">
        <f t="shared" ca="1" si="140"/>
        <v>16855.450004085407</v>
      </c>
    </row>
    <row r="640" spans="9:24">
      <c r="I640" s="15">
        <v>615</v>
      </c>
      <c r="J640" s="16">
        <f t="shared" ca="1" si="127"/>
        <v>32.215186561159769</v>
      </c>
      <c r="K640" s="16">
        <f t="shared" ca="1" si="132"/>
        <v>16875.879482496533</v>
      </c>
      <c r="L640" s="16">
        <f t="shared" ca="1" si="133"/>
        <v>16875.879482496533</v>
      </c>
      <c r="M640" s="16">
        <f t="shared" ca="1" si="134"/>
        <v>16929.544913323964</v>
      </c>
      <c r="N640" s="16">
        <f t="shared" ca="1" si="128"/>
        <v>5.6866506749790036</v>
      </c>
      <c r="O640" s="16">
        <f t="shared" ca="1" si="129"/>
        <v>16935.231563998943</v>
      </c>
      <c r="P640" s="16">
        <f t="shared" ca="1" si="135"/>
        <v>0</v>
      </c>
      <c r="Q640" s="16">
        <f t="shared" ca="1" si="130"/>
        <v>53.665430827430995</v>
      </c>
      <c r="R640" s="16">
        <f t="shared" ca="1" si="136"/>
        <v>59.352081502410002</v>
      </c>
      <c r="S640" s="15">
        <v>615</v>
      </c>
      <c r="T640" s="15">
        <f t="shared" ca="1" si="131"/>
        <v>2</v>
      </c>
      <c r="U640" s="16">
        <f t="shared" ca="1" si="137"/>
        <v>16819.88818308917</v>
      </c>
      <c r="V640" s="16">
        <f t="shared" ca="1" si="138"/>
        <v>16935.231563998943</v>
      </c>
      <c r="W640" s="16">
        <f t="shared" ca="1" si="139"/>
        <v>16899.0257022634</v>
      </c>
      <c r="X640" s="16">
        <f t="shared" ca="1" si="140"/>
        <v>16855.450004085407</v>
      </c>
    </row>
    <row r="641" spans="9:24">
      <c r="I641" s="15">
        <v>616</v>
      </c>
      <c r="J641" s="16">
        <f t="shared" ca="1" si="127"/>
        <v>29.1924688962437</v>
      </c>
      <c r="K641" s="16">
        <f t="shared" ca="1" si="132"/>
        <v>16905.071951392776</v>
      </c>
      <c r="L641" s="16">
        <f t="shared" ca="1" si="133"/>
        <v>16905.071951392776</v>
      </c>
      <c r="M641" s="16">
        <f t="shared" ca="1" si="134"/>
        <v>16961.206040207187</v>
      </c>
      <c r="N641" s="16">
        <f t="shared" ca="1" si="128"/>
        <v>7.2905464338821737</v>
      </c>
      <c r="O641" s="16">
        <f t="shared" ca="1" si="129"/>
        <v>16968.496586641071</v>
      </c>
      <c r="P641" s="16">
        <f t="shared" ca="1" si="135"/>
        <v>0</v>
      </c>
      <c r="Q641" s="16">
        <f t="shared" ca="1" si="130"/>
        <v>56.134088814412401</v>
      </c>
      <c r="R641" s="16">
        <f t="shared" ca="1" si="136"/>
        <v>63.424635248294578</v>
      </c>
      <c r="S641" s="15">
        <v>616</v>
      </c>
      <c r="T641" s="15">
        <f t="shared" ca="1" si="131"/>
        <v>1</v>
      </c>
      <c r="U641" s="16">
        <f t="shared" ca="1" si="137"/>
        <v>16968.496586641071</v>
      </c>
      <c r="V641" s="16">
        <f t="shared" ca="1" si="138"/>
        <v>16935.231563998943</v>
      </c>
      <c r="W641" s="16">
        <f t="shared" ca="1" si="139"/>
        <v>16899.0257022634</v>
      </c>
      <c r="X641" s="16">
        <f t="shared" ca="1" si="140"/>
        <v>16855.450004085407</v>
      </c>
    </row>
    <row r="642" spans="9:24">
      <c r="I642" s="15">
        <v>617</v>
      </c>
      <c r="J642" s="16">
        <f t="shared" ca="1" si="127"/>
        <v>70.380305648402995</v>
      </c>
      <c r="K642" s="16">
        <f t="shared" ca="1" si="132"/>
        <v>16975.452257041179</v>
      </c>
      <c r="L642" s="16">
        <f t="shared" ca="1" si="133"/>
        <v>16975.452257041179</v>
      </c>
      <c r="M642" s="16">
        <f t="shared" ca="1" si="134"/>
        <v>17053.604870244792</v>
      </c>
      <c r="N642" s="16">
        <f t="shared" ca="1" si="128"/>
        <v>8.017963774496808</v>
      </c>
      <c r="O642" s="16">
        <f t="shared" ca="1" si="129"/>
        <v>17061.622834019287</v>
      </c>
      <c r="P642" s="16">
        <f t="shared" ca="1" si="135"/>
        <v>0</v>
      </c>
      <c r="Q642" s="16">
        <f t="shared" ca="1" si="130"/>
        <v>78.152613203611836</v>
      </c>
      <c r="R642" s="16">
        <f t="shared" ca="1" si="136"/>
        <v>86.170576978108642</v>
      </c>
      <c r="S642" s="15">
        <v>617</v>
      </c>
      <c r="T642" s="15">
        <f t="shared" ca="1" si="131"/>
        <v>4</v>
      </c>
      <c r="U642" s="16">
        <f t="shared" ca="1" si="137"/>
        <v>16968.496586641071</v>
      </c>
      <c r="V642" s="16">
        <f t="shared" ca="1" si="138"/>
        <v>16935.231563998943</v>
      </c>
      <c r="W642" s="16">
        <f t="shared" ca="1" si="139"/>
        <v>16899.0257022634</v>
      </c>
      <c r="X642" s="16">
        <f t="shared" ca="1" si="140"/>
        <v>17061.622834019287</v>
      </c>
    </row>
    <row r="643" spans="9:24">
      <c r="I643" s="15">
        <v>618</v>
      </c>
      <c r="J643" s="16">
        <f t="shared" ca="1" si="127"/>
        <v>1.4931960343877404</v>
      </c>
      <c r="K643" s="16">
        <f t="shared" ca="1" si="132"/>
        <v>16976.945453075568</v>
      </c>
      <c r="L643" s="16">
        <f t="shared" ca="1" si="133"/>
        <v>16976.945453075568</v>
      </c>
      <c r="M643" s="16">
        <f t="shared" ca="1" si="134"/>
        <v>17062.892439369603</v>
      </c>
      <c r="N643" s="16">
        <f t="shared" ca="1" si="128"/>
        <v>7.1886646364888769</v>
      </c>
      <c r="O643" s="16">
        <f t="shared" ca="1" si="129"/>
        <v>17070.081104006091</v>
      </c>
      <c r="P643" s="16">
        <f t="shared" ca="1" si="135"/>
        <v>0</v>
      </c>
      <c r="Q643" s="16">
        <f t="shared" ca="1" si="130"/>
        <v>85.946986294036805</v>
      </c>
      <c r="R643" s="16">
        <f t="shared" ca="1" si="136"/>
        <v>93.135650930525685</v>
      </c>
      <c r="S643" s="15">
        <v>618</v>
      </c>
      <c r="T643" s="15">
        <f t="shared" ca="1" si="131"/>
        <v>3</v>
      </c>
      <c r="U643" s="16">
        <f t="shared" ca="1" si="137"/>
        <v>16968.496586641071</v>
      </c>
      <c r="V643" s="16">
        <f t="shared" ca="1" si="138"/>
        <v>16935.231563998943</v>
      </c>
      <c r="W643" s="16">
        <f t="shared" ca="1" si="139"/>
        <v>17070.081104006091</v>
      </c>
      <c r="X643" s="16">
        <f t="shared" ca="1" si="140"/>
        <v>17061.622834019287</v>
      </c>
    </row>
    <row r="644" spans="9:24">
      <c r="I644" s="15">
        <v>619</v>
      </c>
      <c r="J644" s="16">
        <f t="shared" ca="1" si="127"/>
        <v>59.943842398049682</v>
      </c>
      <c r="K644" s="16">
        <f t="shared" ca="1" si="132"/>
        <v>17036.889295473618</v>
      </c>
      <c r="L644" s="16">
        <f t="shared" ca="1" si="133"/>
        <v>17036.889295473618</v>
      </c>
      <c r="M644" s="16">
        <f t="shared" ca="1" si="134"/>
        <v>17094.997365277562</v>
      </c>
      <c r="N644" s="16">
        <f t="shared" ca="1" si="128"/>
        <v>8.9653338001838563</v>
      </c>
      <c r="O644" s="16">
        <f t="shared" ca="1" si="129"/>
        <v>17103.962699077747</v>
      </c>
      <c r="P644" s="16">
        <f t="shared" ca="1" si="135"/>
        <v>0</v>
      </c>
      <c r="Q644" s="16">
        <f t="shared" ca="1" si="130"/>
        <v>58.108069803944979</v>
      </c>
      <c r="R644" s="16">
        <f t="shared" ca="1" si="136"/>
        <v>67.073403604128828</v>
      </c>
      <c r="S644" s="15">
        <v>619</v>
      </c>
      <c r="T644" s="15">
        <f t="shared" ca="1" si="131"/>
        <v>2</v>
      </c>
      <c r="U644" s="16">
        <f t="shared" ca="1" si="137"/>
        <v>16968.496586641071</v>
      </c>
      <c r="V644" s="16">
        <f t="shared" ca="1" si="138"/>
        <v>17103.962699077747</v>
      </c>
      <c r="W644" s="16">
        <f t="shared" ca="1" si="139"/>
        <v>17070.081104006091</v>
      </c>
      <c r="X644" s="16">
        <f t="shared" ca="1" si="140"/>
        <v>17061.622834019287</v>
      </c>
    </row>
    <row r="645" spans="9:24">
      <c r="I645" s="15">
        <v>620</v>
      </c>
      <c r="J645" s="16">
        <f t="shared" ca="1" si="127"/>
        <v>12.412349743054385</v>
      </c>
      <c r="K645" s="16">
        <f t="shared" ca="1" si="132"/>
        <v>17049.301645216674</v>
      </c>
      <c r="L645" s="16">
        <f t="shared" ca="1" si="133"/>
        <v>17049.301645216674</v>
      </c>
      <c r="M645" s="16">
        <f t="shared" ca="1" si="134"/>
        <v>17087.788666308203</v>
      </c>
      <c r="N645" s="16">
        <f t="shared" ca="1" si="128"/>
        <v>6.0817925380561828</v>
      </c>
      <c r="O645" s="16">
        <f t="shared" ca="1" si="129"/>
        <v>17093.870458846261</v>
      </c>
      <c r="P645" s="16">
        <f t="shared" ca="1" si="135"/>
        <v>0</v>
      </c>
      <c r="Q645" s="16">
        <f t="shared" ca="1" si="130"/>
        <v>38.487021091528462</v>
      </c>
      <c r="R645" s="16">
        <f t="shared" ca="1" si="136"/>
        <v>44.568813629584646</v>
      </c>
      <c r="S645" s="15">
        <v>620</v>
      </c>
      <c r="T645" s="15">
        <f t="shared" ca="1" si="131"/>
        <v>1</v>
      </c>
      <c r="U645" s="16">
        <f t="shared" ca="1" si="137"/>
        <v>17093.870458846261</v>
      </c>
      <c r="V645" s="16">
        <f t="shared" ca="1" si="138"/>
        <v>17103.962699077747</v>
      </c>
      <c r="W645" s="16">
        <f t="shared" ca="1" si="139"/>
        <v>17070.081104006091</v>
      </c>
      <c r="X645" s="16">
        <f t="shared" ca="1" si="140"/>
        <v>17061.622834019287</v>
      </c>
    </row>
    <row r="646" spans="9:24">
      <c r="I646" s="15">
        <v>621</v>
      </c>
      <c r="J646" s="16">
        <f t="shared" ca="1" si="127"/>
        <v>58.050896427822977</v>
      </c>
      <c r="K646" s="16">
        <f t="shared" ca="1" si="132"/>
        <v>17107.352541644497</v>
      </c>
      <c r="L646" s="16">
        <f t="shared" ca="1" si="133"/>
        <v>17107.352541644497</v>
      </c>
      <c r="M646" s="16">
        <f t="shared" ca="1" si="134"/>
        <v>17149.240732925657</v>
      </c>
      <c r="N646" s="16">
        <f t="shared" ca="1" si="128"/>
        <v>7.7651716349235214</v>
      </c>
      <c r="O646" s="16">
        <f t="shared" ca="1" si="129"/>
        <v>17157.005904560581</v>
      </c>
      <c r="P646" s="16">
        <f t="shared" ca="1" si="135"/>
        <v>0</v>
      </c>
      <c r="Q646" s="16">
        <f t="shared" ca="1" si="130"/>
        <v>41.888191281158711</v>
      </c>
      <c r="R646" s="16">
        <f t="shared" ca="1" si="136"/>
        <v>49.65336291608223</v>
      </c>
      <c r="S646" s="15">
        <v>621</v>
      </c>
      <c r="T646" s="15">
        <f t="shared" ca="1" si="131"/>
        <v>4</v>
      </c>
      <c r="U646" s="16">
        <f t="shared" ca="1" si="137"/>
        <v>17093.870458846261</v>
      </c>
      <c r="V646" s="16">
        <f t="shared" ca="1" si="138"/>
        <v>17103.962699077747</v>
      </c>
      <c r="W646" s="16">
        <f t="shared" ca="1" si="139"/>
        <v>17070.081104006091</v>
      </c>
      <c r="X646" s="16">
        <f t="shared" ca="1" si="140"/>
        <v>17157.005904560581</v>
      </c>
    </row>
    <row r="647" spans="9:24">
      <c r="I647" s="15">
        <v>622</v>
      </c>
      <c r="J647" s="16">
        <f t="shared" ca="1" si="127"/>
        <v>19.676727490082417</v>
      </c>
      <c r="K647" s="16">
        <f t="shared" ca="1" si="132"/>
        <v>17127.029269134578</v>
      </c>
      <c r="L647" s="16">
        <f t="shared" ca="1" si="133"/>
        <v>17127.029269134578</v>
      </c>
      <c r="M647" s="16">
        <f t="shared" ca="1" si="134"/>
        <v>17197.578298960812</v>
      </c>
      <c r="N647" s="16">
        <f t="shared" ca="1" si="128"/>
        <v>5.5086877924829203</v>
      </c>
      <c r="O647" s="16">
        <f t="shared" ca="1" si="129"/>
        <v>17203.086986753297</v>
      </c>
      <c r="P647" s="16">
        <f t="shared" ca="1" si="135"/>
        <v>0</v>
      </c>
      <c r="Q647" s="16">
        <f t="shared" ca="1" si="130"/>
        <v>70.549029826232214</v>
      </c>
      <c r="R647" s="16">
        <f t="shared" ca="1" si="136"/>
        <v>76.057717618715131</v>
      </c>
      <c r="S647" s="15">
        <v>622</v>
      </c>
      <c r="T647" s="15">
        <f t="shared" ca="1" si="131"/>
        <v>3</v>
      </c>
      <c r="U647" s="16">
        <f t="shared" ca="1" si="137"/>
        <v>17093.870458846261</v>
      </c>
      <c r="V647" s="16">
        <f t="shared" ca="1" si="138"/>
        <v>17103.962699077747</v>
      </c>
      <c r="W647" s="16">
        <f t="shared" ca="1" si="139"/>
        <v>17203.086986753297</v>
      </c>
      <c r="X647" s="16">
        <f t="shared" ca="1" si="140"/>
        <v>17157.005904560581</v>
      </c>
    </row>
    <row r="648" spans="9:24">
      <c r="I648" s="15">
        <v>623</v>
      </c>
      <c r="J648" s="16">
        <f t="shared" ca="1" si="127"/>
        <v>7.9389192533359783</v>
      </c>
      <c r="K648" s="16">
        <f t="shared" ca="1" si="132"/>
        <v>17134.968188387913</v>
      </c>
      <c r="L648" s="16">
        <f t="shared" ca="1" si="133"/>
        <v>17134.968188387913</v>
      </c>
      <c r="M648" s="16">
        <f t="shared" ca="1" si="134"/>
        <v>17232.670555083318</v>
      </c>
      <c r="N648" s="16">
        <f t="shared" ca="1" si="128"/>
        <v>5.1821405081338252</v>
      </c>
      <c r="O648" s="16">
        <f t="shared" ca="1" si="129"/>
        <v>17237.852695591453</v>
      </c>
      <c r="P648" s="16">
        <f t="shared" ca="1" si="135"/>
        <v>0</v>
      </c>
      <c r="Q648" s="16">
        <f t="shared" ca="1" si="130"/>
        <v>97.702366695403043</v>
      </c>
      <c r="R648" s="16">
        <f t="shared" ca="1" si="136"/>
        <v>102.88450720353687</v>
      </c>
      <c r="S648" s="15">
        <v>623</v>
      </c>
      <c r="T648" s="15">
        <f t="shared" ca="1" si="131"/>
        <v>1</v>
      </c>
      <c r="U648" s="16">
        <f t="shared" ca="1" si="137"/>
        <v>17237.852695591453</v>
      </c>
      <c r="V648" s="16">
        <f t="shared" ca="1" si="138"/>
        <v>17103.962699077747</v>
      </c>
      <c r="W648" s="16">
        <f t="shared" ca="1" si="139"/>
        <v>17203.086986753297</v>
      </c>
      <c r="X648" s="16">
        <f t="shared" ca="1" si="140"/>
        <v>17157.005904560581</v>
      </c>
    </row>
    <row r="649" spans="9:24">
      <c r="I649" s="15">
        <v>624</v>
      </c>
      <c r="J649" s="16">
        <f t="shared" ca="1" si="127"/>
        <v>50.750122554539459</v>
      </c>
      <c r="K649" s="16">
        <f t="shared" ca="1" si="132"/>
        <v>17185.718310942451</v>
      </c>
      <c r="L649" s="16">
        <f t="shared" ca="1" si="133"/>
        <v>17185.718310942451</v>
      </c>
      <c r="M649" s="16">
        <f t="shared" ca="1" si="134"/>
        <v>17227.882401785482</v>
      </c>
      <c r="N649" s="16">
        <f t="shared" ca="1" si="128"/>
        <v>7.1195575346733317</v>
      </c>
      <c r="O649" s="16">
        <f t="shared" ca="1" si="129"/>
        <v>17235.001959320154</v>
      </c>
      <c r="P649" s="16">
        <f t="shared" ca="1" si="135"/>
        <v>0</v>
      </c>
      <c r="Q649" s="16">
        <f t="shared" ca="1" si="130"/>
        <v>42.164090843030067</v>
      </c>
      <c r="R649" s="16">
        <f t="shared" ca="1" si="136"/>
        <v>49.2836483777034</v>
      </c>
      <c r="S649" s="15">
        <v>624</v>
      </c>
      <c r="T649" s="15">
        <f t="shared" ca="1" si="131"/>
        <v>2</v>
      </c>
      <c r="U649" s="16">
        <f t="shared" ca="1" si="137"/>
        <v>17237.852695591453</v>
      </c>
      <c r="V649" s="16">
        <f t="shared" ca="1" si="138"/>
        <v>17235.001959320154</v>
      </c>
      <c r="W649" s="16">
        <f t="shared" ca="1" si="139"/>
        <v>17203.086986753297</v>
      </c>
      <c r="X649" s="16">
        <f t="shared" ca="1" si="140"/>
        <v>17157.005904560581</v>
      </c>
    </row>
    <row r="650" spans="9:24">
      <c r="I650" s="15">
        <v>625</v>
      </c>
      <c r="J650" s="16">
        <f t="shared" ca="1" si="127"/>
        <v>0.30036249267233811</v>
      </c>
      <c r="K650" s="16">
        <f t="shared" ca="1" si="132"/>
        <v>17186.018673435123</v>
      </c>
      <c r="L650" s="16">
        <f t="shared" ca="1" si="133"/>
        <v>17186.018673435123</v>
      </c>
      <c r="M650" s="16">
        <f t="shared" ca="1" si="134"/>
        <v>17280.517335116732</v>
      </c>
      <c r="N650" s="16">
        <f t="shared" ca="1" si="128"/>
        <v>6.585939000587631</v>
      </c>
      <c r="O650" s="16">
        <f t="shared" ca="1" si="129"/>
        <v>17287.103274117319</v>
      </c>
      <c r="P650" s="16">
        <f t="shared" ca="1" si="135"/>
        <v>0</v>
      </c>
      <c r="Q650" s="16">
        <f t="shared" ca="1" si="130"/>
        <v>94.498661681609036</v>
      </c>
      <c r="R650" s="16">
        <f t="shared" ca="1" si="136"/>
        <v>101.08460068219667</v>
      </c>
      <c r="S650" s="15">
        <v>625</v>
      </c>
      <c r="T650" s="15">
        <f t="shared" ca="1" si="131"/>
        <v>4</v>
      </c>
      <c r="U650" s="16">
        <f t="shared" ca="1" si="137"/>
        <v>17237.852695591453</v>
      </c>
      <c r="V650" s="16">
        <f t="shared" ca="1" si="138"/>
        <v>17235.001959320154</v>
      </c>
      <c r="W650" s="16">
        <f t="shared" ca="1" si="139"/>
        <v>17203.086986753297</v>
      </c>
      <c r="X650" s="16">
        <f t="shared" ca="1" si="140"/>
        <v>17287.103274117319</v>
      </c>
    </row>
    <row r="651" spans="9:24">
      <c r="I651" s="15">
        <v>626</v>
      </c>
      <c r="J651" s="16">
        <f t="shared" ca="1" si="127"/>
        <v>66.658223859068826</v>
      </c>
      <c r="K651" s="16">
        <f t="shared" ca="1" si="132"/>
        <v>17252.67689729419</v>
      </c>
      <c r="L651" s="16">
        <f t="shared" ca="1" si="133"/>
        <v>17252.67689729419</v>
      </c>
      <c r="M651" s="16">
        <f t="shared" ca="1" si="134"/>
        <v>17309.733971009329</v>
      </c>
      <c r="N651" s="16">
        <f t="shared" ca="1" si="128"/>
        <v>5.340206145004446</v>
      </c>
      <c r="O651" s="16">
        <f t="shared" ca="1" si="129"/>
        <v>17315.074177154333</v>
      </c>
      <c r="P651" s="16">
        <f t="shared" ca="1" si="135"/>
        <v>0</v>
      </c>
      <c r="Q651" s="16">
        <f t="shared" ca="1" si="130"/>
        <v>57.057073715139914</v>
      </c>
      <c r="R651" s="16">
        <f t="shared" ca="1" si="136"/>
        <v>62.397279860144359</v>
      </c>
      <c r="S651" s="15">
        <v>626</v>
      </c>
      <c r="T651" s="15">
        <f t="shared" ca="1" si="131"/>
        <v>3</v>
      </c>
      <c r="U651" s="16">
        <f t="shared" ca="1" si="137"/>
        <v>17237.852695591453</v>
      </c>
      <c r="V651" s="16">
        <f t="shared" ca="1" si="138"/>
        <v>17235.001959320154</v>
      </c>
      <c r="W651" s="16">
        <f t="shared" ca="1" si="139"/>
        <v>17315.074177154333</v>
      </c>
      <c r="X651" s="16">
        <f t="shared" ca="1" si="140"/>
        <v>17287.103274117319</v>
      </c>
    </row>
    <row r="652" spans="9:24">
      <c r="I652" s="15">
        <v>627</v>
      </c>
      <c r="J652" s="16">
        <f t="shared" ca="1" si="127"/>
        <v>14.757066456896707</v>
      </c>
      <c r="K652" s="16">
        <f t="shared" ca="1" si="132"/>
        <v>17267.433963751086</v>
      </c>
      <c r="L652" s="16">
        <f t="shared" ca="1" si="133"/>
        <v>17267.433963751086</v>
      </c>
      <c r="M652" s="16">
        <f t="shared" ca="1" si="134"/>
        <v>17301.668091095635</v>
      </c>
      <c r="N652" s="16">
        <f t="shared" ca="1" si="128"/>
        <v>5.9143615951311368</v>
      </c>
      <c r="O652" s="16">
        <f t="shared" ca="1" si="129"/>
        <v>17307.582452690767</v>
      </c>
      <c r="P652" s="16">
        <f t="shared" ca="1" si="135"/>
        <v>0</v>
      </c>
      <c r="Q652" s="16">
        <f t="shared" ca="1" si="130"/>
        <v>34.234127344547304</v>
      </c>
      <c r="R652" s="16">
        <f t="shared" ca="1" si="136"/>
        <v>40.148488939678444</v>
      </c>
      <c r="S652" s="15">
        <v>627</v>
      </c>
      <c r="T652" s="15">
        <f t="shared" ca="1" si="131"/>
        <v>2</v>
      </c>
      <c r="U652" s="16">
        <f t="shared" ca="1" si="137"/>
        <v>17237.852695591453</v>
      </c>
      <c r="V652" s="16">
        <f t="shared" ca="1" si="138"/>
        <v>17307.582452690767</v>
      </c>
      <c r="W652" s="16">
        <f t="shared" ca="1" si="139"/>
        <v>17315.074177154333</v>
      </c>
      <c r="X652" s="16">
        <f t="shared" ca="1" si="140"/>
        <v>17287.103274117319</v>
      </c>
    </row>
    <row r="653" spans="9:24">
      <c r="I653" s="15">
        <v>628</v>
      </c>
      <c r="J653" s="16">
        <f t="shared" ca="1" si="127"/>
        <v>55.313441594769948</v>
      </c>
      <c r="K653" s="16">
        <f t="shared" ca="1" si="132"/>
        <v>17322.747405345857</v>
      </c>
      <c r="L653" s="16">
        <f t="shared" ca="1" si="133"/>
        <v>17322.747405345857</v>
      </c>
      <c r="M653" s="16">
        <f t="shared" ca="1" si="134"/>
        <v>17383.599629867815</v>
      </c>
      <c r="N653" s="16">
        <f t="shared" ca="1" si="128"/>
        <v>7.3775393494318395</v>
      </c>
      <c r="O653" s="16">
        <f t="shared" ca="1" si="129"/>
        <v>17390.977169217247</v>
      </c>
      <c r="P653" s="16">
        <f t="shared" ca="1" si="135"/>
        <v>0</v>
      </c>
      <c r="Q653" s="16">
        <f t="shared" ca="1" si="130"/>
        <v>60.852224521956899</v>
      </c>
      <c r="R653" s="16">
        <f t="shared" ca="1" si="136"/>
        <v>68.229763871388741</v>
      </c>
      <c r="S653" s="15">
        <v>628</v>
      </c>
      <c r="T653" s="15">
        <f t="shared" ca="1" si="131"/>
        <v>1</v>
      </c>
      <c r="U653" s="16">
        <f t="shared" ca="1" si="137"/>
        <v>17390.977169217247</v>
      </c>
      <c r="V653" s="16">
        <f t="shared" ca="1" si="138"/>
        <v>17307.582452690767</v>
      </c>
      <c r="W653" s="16">
        <f t="shared" ca="1" si="139"/>
        <v>17315.074177154333</v>
      </c>
      <c r="X653" s="16">
        <f t="shared" ca="1" si="140"/>
        <v>17287.103274117319</v>
      </c>
    </row>
    <row r="654" spans="9:24">
      <c r="I654" s="15">
        <v>629</v>
      </c>
      <c r="J654" s="16">
        <f t="shared" ca="1" si="127"/>
        <v>11.637785092761185</v>
      </c>
      <c r="K654" s="16">
        <f t="shared" ca="1" si="132"/>
        <v>17334.385190438617</v>
      </c>
      <c r="L654" s="16">
        <f t="shared" ca="1" si="133"/>
        <v>17334.385190438617</v>
      </c>
      <c r="M654" s="16">
        <f t="shared" ca="1" si="134"/>
        <v>17362.16818863383</v>
      </c>
      <c r="N654" s="16">
        <f t="shared" ca="1" si="128"/>
        <v>9.1969251859689258</v>
      </c>
      <c r="O654" s="16">
        <f t="shared" ca="1" si="129"/>
        <v>17371.3651138198</v>
      </c>
      <c r="P654" s="16">
        <f t="shared" ca="1" si="135"/>
        <v>0</v>
      </c>
      <c r="Q654" s="16">
        <f t="shared" ca="1" si="130"/>
        <v>27.782998195211874</v>
      </c>
      <c r="R654" s="16">
        <f t="shared" ca="1" si="136"/>
        <v>36.979923381180797</v>
      </c>
      <c r="S654" s="15">
        <v>629</v>
      </c>
      <c r="T654" s="15">
        <f t="shared" ca="1" si="131"/>
        <v>4</v>
      </c>
      <c r="U654" s="16">
        <f t="shared" ca="1" si="137"/>
        <v>17390.977169217247</v>
      </c>
      <c r="V654" s="16">
        <f t="shared" ca="1" si="138"/>
        <v>17307.582452690767</v>
      </c>
      <c r="W654" s="16">
        <f t="shared" ca="1" si="139"/>
        <v>17315.074177154333</v>
      </c>
      <c r="X654" s="16">
        <f t="shared" ca="1" si="140"/>
        <v>17371.3651138198</v>
      </c>
    </row>
    <row r="655" spans="9:24">
      <c r="I655" s="15">
        <v>630</v>
      </c>
      <c r="J655" s="16">
        <f t="shared" ca="1" si="127"/>
        <v>6.6527990215287174</v>
      </c>
      <c r="K655" s="16">
        <f t="shared" ca="1" si="132"/>
        <v>17341.037989460146</v>
      </c>
      <c r="L655" s="16">
        <f t="shared" ca="1" si="133"/>
        <v>17341.037989460146</v>
      </c>
      <c r="M655" s="16">
        <f t="shared" ca="1" si="134"/>
        <v>17439.745541874272</v>
      </c>
      <c r="N655" s="16">
        <f t="shared" ca="1" si="128"/>
        <v>7.4362593226175777</v>
      </c>
      <c r="O655" s="16">
        <f t="shared" ca="1" si="129"/>
        <v>17447.18180119689</v>
      </c>
      <c r="P655" s="16">
        <f t="shared" ca="1" si="135"/>
        <v>0</v>
      </c>
      <c r="Q655" s="16">
        <f t="shared" ca="1" si="130"/>
        <v>98.707552414125288</v>
      </c>
      <c r="R655" s="16">
        <f t="shared" ca="1" si="136"/>
        <v>106.14381173674286</v>
      </c>
      <c r="S655" s="15">
        <v>630</v>
      </c>
      <c r="T655" s="15">
        <f t="shared" ca="1" si="131"/>
        <v>2</v>
      </c>
      <c r="U655" s="16">
        <f t="shared" ca="1" si="137"/>
        <v>17390.977169217247</v>
      </c>
      <c r="V655" s="16">
        <f t="shared" ca="1" si="138"/>
        <v>17447.18180119689</v>
      </c>
      <c r="W655" s="16">
        <f t="shared" ca="1" si="139"/>
        <v>17315.074177154333</v>
      </c>
      <c r="X655" s="16">
        <f t="shared" ca="1" si="140"/>
        <v>17371.3651138198</v>
      </c>
    </row>
    <row r="656" spans="9:24">
      <c r="I656" s="15">
        <v>631</v>
      </c>
      <c r="J656" s="16">
        <f t="shared" ca="1" si="127"/>
        <v>38.460579480596188</v>
      </c>
      <c r="K656" s="16">
        <f t="shared" ca="1" si="132"/>
        <v>17379.498568940744</v>
      </c>
      <c r="L656" s="16">
        <f t="shared" ca="1" si="133"/>
        <v>17379.498568940744</v>
      </c>
      <c r="M656" s="16">
        <f t="shared" ca="1" si="134"/>
        <v>17448.071122369263</v>
      </c>
      <c r="N656" s="16">
        <f t="shared" ca="1" si="128"/>
        <v>6.3148664461441779</v>
      </c>
      <c r="O656" s="16">
        <f t="shared" ca="1" si="129"/>
        <v>17454.385988815407</v>
      </c>
      <c r="P656" s="16">
        <f t="shared" ca="1" si="135"/>
        <v>0</v>
      </c>
      <c r="Q656" s="16">
        <f t="shared" ca="1" si="130"/>
        <v>68.572553428520905</v>
      </c>
      <c r="R656" s="16">
        <f t="shared" ca="1" si="136"/>
        <v>74.887419874665085</v>
      </c>
      <c r="S656" s="15">
        <v>631</v>
      </c>
      <c r="T656" s="15">
        <f t="shared" ca="1" si="131"/>
        <v>3</v>
      </c>
      <c r="U656" s="16">
        <f t="shared" ca="1" si="137"/>
        <v>17390.977169217247</v>
      </c>
      <c r="V656" s="16">
        <f t="shared" ca="1" si="138"/>
        <v>17447.18180119689</v>
      </c>
      <c r="W656" s="16">
        <f t="shared" ca="1" si="139"/>
        <v>17454.385988815407</v>
      </c>
      <c r="X656" s="16">
        <f t="shared" ca="1" si="140"/>
        <v>17371.3651138198</v>
      </c>
    </row>
    <row r="657" spans="9:24">
      <c r="I657" s="15">
        <v>632</v>
      </c>
      <c r="J657" s="16">
        <f t="shared" ca="1" si="127"/>
        <v>9.1829076512968602</v>
      </c>
      <c r="K657" s="16">
        <f t="shared" ca="1" si="132"/>
        <v>17388.681476592043</v>
      </c>
      <c r="L657" s="16">
        <f t="shared" ca="1" si="133"/>
        <v>17388.681476592043</v>
      </c>
      <c r="M657" s="16">
        <f t="shared" ca="1" si="134"/>
        <v>17423.063863770956</v>
      </c>
      <c r="N657" s="16">
        <f t="shared" ca="1" si="128"/>
        <v>7.6312511191262562</v>
      </c>
      <c r="O657" s="16">
        <f t="shared" ca="1" si="129"/>
        <v>17430.695114890081</v>
      </c>
      <c r="P657" s="16">
        <f t="shared" ca="1" si="135"/>
        <v>0</v>
      </c>
      <c r="Q657" s="16">
        <f t="shared" ca="1" si="130"/>
        <v>34.382387178915032</v>
      </c>
      <c r="R657" s="16">
        <f t="shared" ca="1" si="136"/>
        <v>42.013638298041286</v>
      </c>
      <c r="S657" s="15">
        <v>632</v>
      </c>
      <c r="T657" s="15">
        <f t="shared" ca="1" si="131"/>
        <v>4</v>
      </c>
      <c r="U657" s="16">
        <f t="shared" ca="1" si="137"/>
        <v>17390.977169217247</v>
      </c>
      <c r="V657" s="16">
        <f t="shared" ca="1" si="138"/>
        <v>17447.18180119689</v>
      </c>
      <c r="W657" s="16">
        <f t="shared" ca="1" si="139"/>
        <v>17454.385988815407</v>
      </c>
      <c r="X657" s="16">
        <f t="shared" ca="1" si="140"/>
        <v>17430.695114890081</v>
      </c>
    </row>
    <row r="658" spans="9:24">
      <c r="I658" s="15">
        <v>633</v>
      </c>
      <c r="J658" s="16">
        <f t="shared" ca="1" si="127"/>
        <v>12.875288893010545</v>
      </c>
      <c r="K658" s="16">
        <f t="shared" ca="1" si="132"/>
        <v>17401.556765485053</v>
      </c>
      <c r="L658" s="16">
        <f t="shared" ca="1" si="133"/>
        <v>17401.556765485053</v>
      </c>
      <c r="M658" s="16">
        <f t="shared" ca="1" si="134"/>
        <v>17477.111063548025</v>
      </c>
      <c r="N658" s="16">
        <f t="shared" ca="1" si="128"/>
        <v>8.3249080302678315</v>
      </c>
      <c r="O658" s="16">
        <f t="shared" ca="1" si="129"/>
        <v>17485.435971578292</v>
      </c>
      <c r="P658" s="16">
        <f t="shared" ca="1" si="135"/>
        <v>0</v>
      </c>
      <c r="Q658" s="16">
        <f t="shared" ca="1" si="130"/>
        <v>75.554298062971</v>
      </c>
      <c r="R658" s="16">
        <f t="shared" ca="1" si="136"/>
        <v>83.879206093238835</v>
      </c>
      <c r="S658" s="15">
        <v>633</v>
      </c>
      <c r="T658" s="15">
        <f t="shared" ca="1" si="131"/>
        <v>1</v>
      </c>
      <c r="U658" s="16">
        <f t="shared" ca="1" si="137"/>
        <v>17485.435971578292</v>
      </c>
      <c r="V658" s="16">
        <f t="shared" ca="1" si="138"/>
        <v>17447.18180119689</v>
      </c>
      <c r="W658" s="16">
        <f t="shared" ca="1" si="139"/>
        <v>17454.385988815407</v>
      </c>
      <c r="X658" s="16">
        <f t="shared" ca="1" si="140"/>
        <v>17430.695114890081</v>
      </c>
    </row>
    <row r="659" spans="9:24">
      <c r="I659" s="15">
        <v>634</v>
      </c>
      <c r="J659" s="16">
        <f t="shared" ca="1" si="127"/>
        <v>72.60295577220792</v>
      </c>
      <c r="K659" s="16">
        <f t="shared" ca="1" si="132"/>
        <v>17474.15972125726</v>
      </c>
      <c r="L659" s="16">
        <f t="shared" ca="1" si="133"/>
        <v>17474.15972125726</v>
      </c>
      <c r="M659" s="16">
        <f t="shared" ca="1" si="134"/>
        <v>17540.701575383129</v>
      </c>
      <c r="N659" s="16">
        <f t="shared" ca="1" si="128"/>
        <v>8.3936572993939631</v>
      </c>
      <c r="O659" s="16">
        <f t="shared" ca="1" si="129"/>
        <v>17549.095232682525</v>
      </c>
      <c r="P659" s="16">
        <f t="shared" ca="1" si="135"/>
        <v>0</v>
      </c>
      <c r="Q659" s="16">
        <f t="shared" ca="1" si="130"/>
        <v>66.541854125868099</v>
      </c>
      <c r="R659" s="16">
        <f t="shared" ca="1" si="136"/>
        <v>74.935511425262064</v>
      </c>
      <c r="S659" s="15">
        <v>634</v>
      </c>
      <c r="T659" s="15">
        <f t="shared" ca="1" si="131"/>
        <v>4</v>
      </c>
      <c r="U659" s="16">
        <f t="shared" ca="1" si="137"/>
        <v>17485.435971578292</v>
      </c>
      <c r="V659" s="16">
        <f t="shared" ca="1" si="138"/>
        <v>17447.18180119689</v>
      </c>
      <c r="W659" s="16">
        <f t="shared" ca="1" si="139"/>
        <v>17454.385988815407</v>
      </c>
      <c r="X659" s="16">
        <f t="shared" ca="1" si="140"/>
        <v>17549.095232682525</v>
      </c>
    </row>
    <row r="660" spans="9:24">
      <c r="I660" s="15">
        <v>635</v>
      </c>
      <c r="J660" s="16">
        <f t="shared" ca="1" si="127"/>
        <v>23.68153286556916</v>
      </c>
      <c r="K660" s="16">
        <f t="shared" ca="1" si="132"/>
        <v>17497.841254122828</v>
      </c>
      <c r="L660" s="16">
        <f t="shared" ca="1" si="133"/>
        <v>17497.841254122828</v>
      </c>
      <c r="M660" s="16">
        <f t="shared" ca="1" si="134"/>
        <v>17555.384925363051</v>
      </c>
      <c r="N660" s="16">
        <f t="shared" ca="1" si="128"/>
        <v>5.1123784437074749</v>
      </c>
      <c r="O660" s="16">
        <f t="shared" ca="1" si="129"/>
        <v>17560.497303806758</v>
      </c>
      <c r="P660" s="16">
        <f t="shared" ca="1" si="135"/>
        <v>0</v>
      </c>
      <c r="Q660" s="16">
        <f t="shared" ca="1" si="130"/>
        <v>57.543671240222558</v>
      </c>
      <c r="R660" s="16">
        <f t="shared" ca="1" si="136"/>
        <v>62.656049683930036</v>
      </c>
      <c r="S660" s="15">
        <v>635</v>
      </c>
      <c r="T660" s="15">
        <f t="shared" ca="1" si="131"/>
        <v>2</v>
      </c>
      <c r="U660" s="16">
        <f t="shared" ca="1" si="137"/>
        <v>17485.435971578292</v>
      </c>
      <c r="V660" s="16">
        <f t="shared" ca="1" si="138"/>
        <v>17560.497303806758</v>
      </c>
      <c r="W660" s="16">
        <f t="shared" ca="1" si="139"/>
        <v>17454.385988815407</v>
      </c>
      <c r="X660" s="16">
        <f t="shared" ca="1" si="140"/>
        <v>17549.095232682525</v>
      </c>
    </row>
    <row r="661" spans="9:24">
      <c r="I661" s="15">
        <v>636</v>
      </c>
      <c r="J661" s="16">
        <f t="shared" ca="1" si="127"/>
        <v>3.0032684605346791</v>
      </c>
      <c r="K661" s="16">
        <f t="shared" ca="1" si="132"/>
        <v>17500.844522583364</v>
      </c>
      <c r="L661" s="16">
        <f t="shared" ca="1" si="133"/>
        <v>17500.844522583364</v>
      </c>
      <c r="M661" s="16">
        <f t="shared" ca="1" si="134"/>
        <v>17543.219773754761</v>
      </c>
      <c r="N661" s="16">
        <f t="shared" ca="1" si="128"/>
        <v>7.5417934119092394</v>
      </c>
      <c r="O661" s="16">
        <f t="shared" ca="1" si="129"/>
        <v>17550.761567166672</v>
      </c>
      <c r="P661" s="16">
        <f t="shared" ca="1" si="135"/>
        <v>0</v>
      </c>
      <c r="Q661" s="16">
        <f t="shared" ca="1" si="130"/>
        <v>42.375251171397053</v>
      </c>
      <c r="R661" s="16">
        <f t="shared" ca="1" si="136"/>
        <v>49.917044583306293</v>
      </c>
      <c r="S661" s="15">
        <v>636</v>
      </c>
      <c r="T661" s="15">
        <f t="shared" ca="1" si="131"/>
        <v>3</v>
      </c>
      <c r="U661" s="16">
        <f t="shared" ca="1" si="137"/>
        <v>17485.435971578292</v>
      </c>
      <c r="V661" s="16">
        <f t="shared" ca="1" si="138"/>
        <v>17560.497303806758</v>
      </c>
      <c r="W661" s="16">
        <f t="shared" ca="1" si="139"/>
        <v>17550.761567166672</v>
      </c>
      <c r="X661" s="16">
        <f t="shared" ca="1" si="140"/>
        <v>17549.095232682525</v>
      </c>
    </row>
    <row r="662" spans="9:24">
      <c r="I662" s="15">
        <v>637</v>
      </c>
      <c r="J662" s="16">
        <f t="shared" ca="1" si="127"/>
        <v>27.15330908361749</v>
      </c>
      <c r="K662" s="16">
        <f t="shared" ca="1" si="132"/>
        <v>17527.99783166698</v>
      </c>
      <c r="L662" s="16">
        <f t="shared" ca="1" si="133"/>
        <v>17527.99783166698</v>
      </c>
      <c r="M662" s="16">
        <f t="shared" ca="1" si="134"/>
        <v>17636.773945078665</v>
      </c>
      <c r="N662" s="16">
        <f t="shared" ca="1" si="128"/>
        <v>7.7156725315223582</v>
      </c>
      <c r="O662" s="16">
        <f t="shared" ca="1" si="129"/>
        <v>17644.489617610187</v>
      </c>
      <c r="P662" s="16">
        <f t="shared" ca="1" si="135"/>
        <v>0</v>
      </c>
      <c r="Q662" s="16">
        <f t="shared" ca="1" si="130"/>
        <v>108.77611341168549</v>
      </c>
      <c r="R662" s="16">
        <f t="shared" ca="1" si="136"/>
        <v>116.49178594320784</v>
      </c>
      <c r="S662" s="15">
        <v>637</v>
      </c>
      <c r="T662" s="15">
        <f t="shared" ca="1" si="131"/>
        <v>1</v>
      </c>
      <c r="U662" s="16">
        <f t="shared" ca="1" si="137"/>
        <v>17644.489617610187</v>
      </c>
      <c r="V662" s="16">
        <f t="shared" ca="1" si="138"/>
        <v>17560.497303806758</v>
      </c>
      <c r="W662" s="16">
        <f t="shared" ca="1" si="139"/>
        <v>17550.761567166672</v>
      </c>
      <c r="X662" s="16">
        <f t="shared" ca="1" si="140"/>
        <v>17549.095232682525</v>
      </c>
    </row>
    <row r="663" spans="9:24">
      <c r="I663" s="15">
        <v>638</v>
      </c>
      <c r="J663" s="16">
        <f t="shared" ca="1" si="127"/>
        <v>36.98939571493203</v>
      </c>
      <c r="K663" s="16">
        <f t="shared" ca="1" si="132"/>
        <v>17564.987227381913</v>
      </c>
      <c r="L663" s="16">
        <f t="shared" ca="1" si="133"/>
        <v>17564.987227381913</v>
      </c>
      <c r="M663" s="16">
        <f t="shared" ca="1" si="134"/>
        <v>17619.583531931647</v>
      </c>
      <c r="N663" s="16">
        <f t="shared" ca="1" si="128"/>
        <v>8.3978654758247941</v>
      </c>
      <c r="O663" s="16">
        <f t="shared" ca="1" si="129"/>
        <v>17627.981397407471</v>
      </c>
      <c r="P663" s="16">
        <f t="shared" ca="1" si="135"/>
        <v>0</v>
      </c>
      <c r="Q663" s="16">
        <f t="shared" ca="1" si="130"/>
        <v>54.596304549735095</v>
      </c>
      <c r="R663" s="16">
        <f t="shared" ca="1" si="136"/>
        <v>62.994170025559889</v>
      </c>
      <c r="S663" s="15">
        <v>638</v>
      </c>
      <c r="T663" s="15">
        <f t="shared" ca="1" si="131"/>
        <v>4</v>
      </c>
      <c r="U663" s="16">
        <f t="shared" ca="1" si="137"/>
        <v>17644.489617610187</v>
      </c>
      <c r="V663" s="16">
        <f t="shared" ca="1" si="138"/>
        <v>17560.497303806758</v>
      </c>
      <c r="W663" s="16">
        <f t="shared" ca="1" si="139"/>
        <v>17550.761567166672</v>
      </c>
      <c r="X663" s="16">
        <f t="shared" ca="1" si="140"/>
        <v>17627.981397407471</v>
      </c>
    </row>
    <row r="664" spans="9:24">
      <c r="I664" s="15">
        <v>639</v>
      </c>
      <c r="J664" s="16">
        <f t="shared" ca="1" si="127"/>
        <v>18.586225712086883</v>
      </c>
      <c r="K664" s="16">
        <f t="shared" ca="1" si="132"/>
        <v>17583.573453093999</v>
      </c>
      <c r="L664" s="16">
        <f t="shared" ca="1" si="133"/>
        <v>17583.573453093999</v>
      </c>
      <c r="M664" s="16">
        <f t="shared" ca="1" si="134"/>
        <v>17599.3678747013</v>
      </c>
      <c r="N664" s="16">
        <f t="shared" ca="1" si="128"/>
        <v>9.5668810150444443</v>
      </c>
      <c r="O664" s="16">
        <f t="shared" ca="1" si="129"/>
        <v>17608.934755716346</v>
      </c>
      <c r="P664" s="16">
        <f t="shared" ca="1" si="135"/>
        <v>0</v>
      </c>
      <c r="Q664" s="16">
        <f t="shared" ca="1" si="130"/>
        <v>15.794421607300698</v>
      </c>
      <c r="R664" s="16">
        <f t="shared" ca="1" si="136"/>
        <v>25.361302622345143</v>
      </c>
      <c r="S664" s="15">
        <v>639</v>
      </c>
      <c r="T664" s="15">
        <f t="shared" ca="1" si="131"/>
        <v>3</v>
      </c>
      <c r="U664" s="16">
        <f t="shared" ca="1" si="137"/>
        <v>17644.489617610187</v>
      </c>
      <c r="V664" s="16">
        <f t="shared" ca="1" si="138"/>
        <v>17560.497303806758</v>
      </c>
      <c r="W664" s="16">
        <f t="shared" ca="1" si="139"/>
        <v>17608.934755716346</v>
      </c>
      <c r="X664" s="16">
        <f t="shared" ca="1" si="140"/>
        <v>17627.981397407471</v>
      </c>
    </row>
    <row r="665" spans="9:24">
      <c r="I665" s="15">
        <v>640</v>
      </c>
      <c r="J665" s="16">
        <f t="shared" ca="1" si="127"/>
        <v>4.5537125694538085</v>
      </c>
      <c r="K665" s="16">
        <f t="shared" ca="1" si="132"/>
        <v>17588.127165663453</v>
      </c>
      <c r="L665" s="16">
        <f t="shared" ca="1" si="133"/>
        <v>17588.127165663453</v>
      </c>
      <c r="M665" s="16">
        <f t="shared" ca="1" si="134"/>
        <v>17660.274690908165</v>
      </c>
      <c r="N665" s="16">
        <f t="shared" ca="1" si="128"/>
        <v>6.6641322303932462</v>
      </c>
      <c r="O665" s="16">
        <f t="shared" ca="1" si="129"/>
        <v>17666.93882313856</v>
      </c>
      <c r="P665" s="16">
        <f t="shared" ca="1" si="135"/>
        <v>0</v>
      </c>
      <c r="Q665" s="16">
        <f t="shared" ca="1" si="130"/>
        <v>72.147525244711716</v>
      </c>
      <c r="R665" s="16">
        <f t="shared" ca="1" si="136"/>
        <v>78.811657475104965</v>
      </c>
      <c r="S665" s="15">
        <v>640</v>
      </c>
      <c r="T665" s="15">
        <f t="shared" ca="1" si="131"/>
        <v>2</v>
      </c>
      <c r="U665" s="16">
        <f t="shared" ca="1" si="137"/>
        <v>17644.489617610187</v>
      </c>
      <c r="V665" s="16">
        <f t="shared" ca="1" si="138"/>
        <v>17666.93882313856</v>
      </c>
      <c r="W665" s="16">
        <f t="shared" ca="1" si="139"/>
        <v>17608.934755716346</v>
      </c>
      <c r="X665" s="16">
        <f t="shared" ca="1" si="140"/>
        <v>17627.981397407471</v>
      </c>
    </row>
    <row r="666" spans="9:24">
      <c r="I666" s="15">
        <v>641</v>
      </c>
      <c r="J666" s="16">
        <f t="shared" ca="1" si="127"/>
        <v>15.03385183757497</v>
      </c>
      <c r="K666" s="16">
        <f t="shared" ca="1" si="132"/>
        <v>17603.161017501028</v>
      </c>
      <c r="L666" s="16">
        <f t="shared" ca="1" si="133"/>
        <v>17608.934755716346</v>
      </c>
      <c r="M666" s="16">
        <f t="shared" ca="1" si="134"/>
        <v>17669.867899676912</v>
      </c>
      <c r="N666" s="16">
        <f t="shared" ca="1" si="128"/>
        <v>7.1337418899151732</v>
      </c>
      <c r="O666" s="16">
        <f t="shared" ca="1" si="129"/>
        <v>17677.001641566829</v>
      </c>
      <c r="P666" s="16">
        <f t="shared" ca="1" si="135"/>
        <v>5.7737382153172803</v>
      </c>
      <c r="Q666" s="16">
        <f t="shared" ca="1" si="130"/>
        <v>60.933143960567023</v>
      </c>
      <c r="R666" s="16">
        <f t="shared" ca="1" si="136"/>
        <v>73.840624065799474</v>
      </c>
      <c r="S666" s="15">
        <v>641</v>
      </c>
      <c r="T666" s="15">
        <f t="shared" ca="1" si="131"/>
        <v>3</v>
      </c>
      <c r="U666" s="16">
        <f t="shared" ca="1" si="137"/>
        <v>17644.489617610187</v>
      </c>
      <c r="V666" s="16">
        <f t="shared" ca="1" si="138"/>
        <v>17666.93882313856</v>
      </c>
      <c r="W666" s="16">
        <f t="shared" ca="1" si="139"/>
        <v>17677.001641566829</v>
      </c>
      <c r="X666" s="16">
        <f t="shared" ca="1" si="140"/>
        <v>17627.981397407471</v>
      </c>
    </row>
    <row r="667" spans="9:24">
      <c r="I667" s="15">
        <v>642</v>
      </c>
      <c r="J667" s="16">
        <f t="shared" ref="J667:J730" ca="1" si="141">LN(RAND())*(-$B$15)</f>
        <v>0.88055659176810686</v>
      </c>
      <c r="K667" s="16">
        <f t="shared" ca="1" si="132"/>
        <v>17604.041574092797</v>
      </c>
      <c r="L667" s="16">
        <f t="shared" ca="1" si="133"/>
        <v>17627.981397407471</v>
      </c>
      <c r="M667" s="16">
        <f t="shared" ca="1" si="134"/>
        <v>17670.538638033864</v>
      </c>
      <c r="N667" s="16">
        <f t="shared" ref="N667:N730" ca="1" si="142">(RAND()*5)+5</f>
        <v>6.2891325708496728</v>
      </c>
      <c r="O667" s="16">
        <f t="shared" ref="O667:O730" ca="1" si="143">M667+N667</f>
        <v>17676.827770604712</v>
      </c>
      <c r="P667" s="16">
        <f t="shared" ca="1" si="135"/>
        <v>23.939823314674868</v>
      </c>
      <c r="Q667" s="16">
        <f t="shared" ref="Q667:Q730" ca="1" si="144">_xlfn.NORM.INV(RAND(), $B$11,$B$12)</f>
        <v>42.557240626394282</v>
      </c>
      <c r="R667" s="16">
        <f t="shared" ca="1" si="136"/>
        <v>72.786196511918817</v>
      </c>
      <c r="S667" s="15">
        <v>642</v>
      </c>
      <c r="T667" s="15">
        <f t="shared" ref="T667:T730" ca="1" si="145">IF(O667=U667, 1, IF(O667=V667, 2, IF(W667=O667, 3, IF(X667=O667, 4, 0))))</f>
        <v>4</v>
      </c>
      <c r="U667" s="16">
        <f t="shared" ca="1" si="137"/>
        <v>17644.489617610187</v>
      </c>
      <c r="V667" s="16">
        <f t="shared" ca="1" si="138"/>
        <v>17666.93882313856</v>
      </c>
      <c r="W667" s="16">
        <f t="shared" ca="1" si="139"/>
        <v>17677.001641566829</v>
      </c>
      <c r="X667" s="16">
        <f t="shared" ca="1" si="140"/>
        <v>17676.827770604712</v>
      </c>
    </row>
    <row r="668" spans="9:24">
      <c r="I668" s="15">
        <v>643</v>
      </c>
      <c r="J668" s="16">
        <f t="shared" ca="1" si="141"/>
        <v>29.550398989521558</v>
      </c>
      <c r="K668" s="16">
        <f t="shared" ref="K668:K731" ca="1" si="146">K667+J668</f>
        <v>17633.591973082319</v>
      </c>
      <c r="L668" s="16">
        <f t="shared" ref="L668:L731" ca="1" si="147">IF(K668&gt;MIN(U667:X667), K668, MIN(U667:X667))</f>
        <v>17644.489617610187</v>
      </c>
      <c r="M668" s="16">
        <f t="shared" ref="M668:M731" ca="1" si="148">L668+Q668</f>
        <v>17699.970792970253</v>
      </c>
      <c r="N668" s="16">
        <f t="shared" ca="1" si="142"/>
        <v>5.7255774219981816</v>
      </c>
      <c r="O668" s="16">
        <f t="shared" ca="1" si="143"/>
        <v>17705.696370392252</v>
      </c>
      <c r="P668" s="16">
        <f t="shared" ref="P668:P731" ca="1" si="149">IF((L668-K668) &gt;=0, (L668-K668), 0)</f>
        <v>10.897644527867669</v>
      </c>
      <c r="Q668" s="16">
        <f t="shared" ca="1" si="144"/>
        <v>55.481175360066075</v>
      </c>
      <c r="R668" s="16">
        <f t="shared" ref="R668:R731" ca="1" si="150">Q668+P668+N668</f>
        <v>72.104397309931926</v>
      </c>
      <c r="S668" s="15">
        <v>643</v>
      </c>
      <c r="T668" s="15">
        <f t="shared" ca="1" si="145"/>
        <v>1</v>
      </c>
      <c r="U668" s="16">
        <f t="shared" ca="1" si="137"/>
        <v>17705.696370392252</v>
      </c>
      <c r="V668" s="16">
        <f t="shared" ca="1" si="138"/>
        <v>17666.93882313856</v>
      </c>
      <c r="W668" s="16">
        <f t="shared" ca="1" si="139"/>
        <v>17677.001641566829</v>
      </c>
      <c r="X668" s="16">
        <f t="shared" ca="1" si="140"/>
        <v>17676.827770604712</v>
      </c>
    </row>
    <row r="669" spans="9:24">
      <c r="I669" s="15">
        <v>644</v>
      </c>
      <c r="J669" s="16">
        <f t="shared" ca="1" si="141"/>
        <v>25.952080198375</v>
      </c>
      <c r="K669" s="16">
        <f t="shared" ca="1" si="146"/>
        <v>17659.544053280693</v>
      </c>
      <c r="L669" s="16">
        <f t="shared" ca="1" si="147"/>
        <v>17666.93882313856</v>
      </c>
      <c r="M669" s="16">
        <f t="shared" ca="1" si="148"/>
        <v>17741.995695519319</v>
      </c>
      <c r="N669" s="16">
        <f t="shared" ca="1" si="142"/>
        <v>6.5879880533090835</v>
      </c>
      <c r="O669" s="16">
        <f t="shared" ca="1" si="143"/>
        <v>17748.58368357263</v>
      </c>
      <c r="P669" s="16">
        <f t="shared" ca="1" si="149"/>
        <v>7.3947698578667769</v>
      </c>
      <c r="Q669" s="16">
        <f t="shared" ca="1" si="144"/>
        <v>75.056872380759202</v>
      </c>
      <c r="R669" s="16">
        <f t="shared" ca="1" si="150"/>
        <v>89.039630291935069</v>
      </c>
      <c r="S669" s="15">
        <v>644</v>
      </c>
      <c r="T669" s="15">
        <f t="shared" ca="1" si="145"/>
        <v>2</v>
      </c>
      <c r="U669" s="16">
        <f t="shared" ca="1" si="137"/>
        <v>17705.696370392252</v>
      </c>
      <c r="V669" s="16">
        <f t="shared" ca="1" si="138"/>
        <v>17748.58368357263</v>
      </c>
      <c r="W669" s="16">
        <f t="shared" ca="1" si="139"/>
        <v>17677.001641566829</v>
      </c>
      <c r="X669" s="16">
        <f t="shared" ca="1" si="140"/>
        <v>17676.827770604712</v>
      </c>
    </row>
    <row r="670" spans="9:24">
      <c r="I670" s="15">
        <v>645</v>
      </c>
      <c r="J670" s="16">
        <f t="shared" ca="1" si="141"/>
        <v>8.6584100924600218</v>
      </c>
      <c r="K670" s="16">
        <f t="shared" ca="1" si="146"/>
        <v>17668.202463373153</v>
      </c>
      <c r="L670" s="16">
        <f t="shared" ca="1" si="147"/>
        <v>17676.827770604712</v>
      </c>
      <c r="M670" s="16">
        <f t="shared" ca="1" si="148"/>
        <v>17742.436750379107</v>
      </c>
      <c r="N670" s="16">
        <f t="shared" ca="1" si="142"/>
        <v>5.3889757870855632</v>
      </c>
      <c r="O670" s="16">
        <f t="shared" ca="1" si="143"/>
        <v>17747.825726166193</v>
      </c>
      <c r="P670" s="16">
        <f t="shared" ca="1" si="149"/>
        <v>8.6253072315594181</v>
      </c>
      <c r="Q670" s="16">
        <f t="shared" ca="1" si="144"/>
        <v>65.608979774397071</v>
      </c>
      <c r="R670" s="16">
        <f t="shared" ca="1" si="150"/>
        <v>79.623262793042045</v>
      </c>
      <c r="S670" s="15">
        <v>645</v>
      </c>
      <c r="T670" s="15">
        <f t="shared" ca="1" si="145"/>
        <v>4</v>
      </c>
      <c r="U670" s="16">
        <f t="shared" ref="U670:U733" ca="1" si="151">IF(U669=MIN(U669:X669), M670 + N670, U669)</f>
        <v>17705.696370392252</v>
      </c>
      <c r="V670" s="16">
        <f t="shared" ref="V670:V733" ca="1" si="152">IF(V669=MIN(U669:X669), M670 + N670, V669)</f>
        <v>17748.58368357263</v>
      </c>
      <c r="W670" s="16">
        <f t="shared" ref="W670:W733" ca="1" si="153">IF(W669=MIN(U669:X669), N670+M670, W669)</f>
        <v>17677.001641566829</v>
      </c>
      <c r="X670" s="16">
        <f t="shared" ref="X670:X733" ca="1" si="154">IF(X669=MIN(U669:X669), N670+M670, X669)</f>
        <v>17747.825726166193</v>
      </c>
    </row>
    <row r="671" spans="9:24">
      <c r="I671" s="15">
        <v>646</v>
      </c>
      <c r="J671" s="16">
        <f t="shared" ca="1" si="141"/>
        <v>65.997963083365917</v>
      </c>
      <c r="K671" s="16">
        <f t="shared" ca="1" si="146"/>
        <v>17734.200426456518</v>
      </c>
      <c r="L671" s="16">
        <f t="shared" ca="1" si="147"/>
        <v>17734.200426456518</v>
      </c>
      <c r="M671" s="16">
        <f t="shared" ca="1" si="148"/>
        <v>17809.173275962377</v>
      </c>
      <c r="N671" s="16">
        <f t="shared" ca="1" si="142"/>
        <v>5.2101059953792799</v>
      </c>
      <c r="O671" s="16">
        <f t="shared" ca="1" si="143"/>
        <v>17814.383381957756</v>
      </c>
      <c r="P671" s="16">
        <f t="shared" ca="1" si="149"/>
        <v>0</v>
      </c>
      <c r="Q671" s="16">
        <f t="shared" ca="1" si="144"/>
        <v>74.972849505860026</v>
      </c>
      <c r="R671" s="16">
        <f t="shared" ca="1" si="150"/>
        <v>80.182955501239306</v>
      </c>
      <c r="S671" s="15">
        <v>646</v>
      </c>
      <c r="T671" s="15">
        <f t="shared" ca="1" si="145"/>
        <v>3</v>
      </c>
      <c r="U671" s="16">
        <f t="shared" ca="1" si="151"/>
        <v>17705.696370392252</v>
      </c>
      <c r="V671" s="16">
        <f t="shared" ca="1" si="152"/>
        <v>17748.58368357263</v>
      </c>
      <c r="W671" s="16">
        <f t="shared" ca="1" si="153"/>
        <v>17814.383381957756</v>
      </c>
      <c r="X671" s="16">
        <f t="shared" ca="1" si="154"/>
        <v>17747.825726166193</v>
      </c>
    </row>
    <row r="672" spans="9:24">
      <c r="I672" s="15">
        <v>647</v>
      </c>
      <c r="J672" s="16">
        <f t="shared" ca="1" si="141"/>
        <v>35.828131122851659</v>
      </c>
      <c r="K672" s="16">
        <f t="shared" ca="1" si="146"/>
        <v>17770.028557579371</v>
      </c>
      <c r="L672" s="16">
        <f t="shared" ca="1" si="147"/>
        <v>17770.028557579371</v>
      </c>
      <c r="M672" s="16">
        <f t="shared" ca="1" si="148"/>
        <v>17825.24022539088</v>
      </c>
      <c r="N672" s="16">
        <f t="shared" ca="1" si="142"/>
        <v>9.6767341647610401</v>
      </c>
      <c r="O672" s="16">
        <f t="shared" ca="1" si="143"/>
        <v>17834.916959555641</v>
      </c>
      <c r="P672" s="16">
        <f t="shared" ca="1" si="149"/>
        <v>0</v>
      </c>
      <c r="Q672" s="16">
        <f t="shared" ca="1" si="144"/>
        <v>55.211667811510267</v>
      </c>
      <c r="R672" s="16">
        <f t="shared" ca="1" si="150"/>
        <v>64.888401976271311</v>
      </c>
      <c r="S672" s="15">
        <v>647</v>
      </c>
      <c r="T672" s="15">
        <f t="shared" ca="1" si="145"/>
        <v>1</v>
      </c>
      <c r="U672" s="16">
        <f t="shared" ca="1" si="151"/>
        <v>17834.916959555641</v>
      </c>
      <c r="V672" s="16">
        <f t="shared" ca="1" si="152"/>
        <v>17748.58368357263</v>
      </c>
      <c r="W672" s="16">
        <f t="shared" ca="1" si="153"/>
        <v>17814.383381957756</v>
      </c>
      <c r="X672" s="16">
        <f t="shared" ca="1" si="154"/>
        <v>17747.825726166193</v>
      </c>
    </row>
    <row r="673" spans="9:24">
      <c r="I673" s="15">
        <v>648</v>
      </c>
      <c r="J673" s="16">
        <f t="shared" ca="1" si="141"/>
        <v>98.43414941016799</v>
      </c>
      <c r="K673" s="16">
        <f t="shared" ca="1" si="146"/>
        <v>17868.46270698954</v>
      </c>
      <c r="L673" s="16">
        <f t="shared" ca="1" si="147"/>
        <v>17868.46270698954</v>
      </c>
      <c r="M673" s="16">
        <f t="shared" ca="1" si="148"/>
        <v>17923.324940174789</v>
      </c>
      <c r="N673" s="16">
        <f t="shared" ca="1" si="142"/>
        <v>9.920187627235606</v>
      </c>
      <c r="O673" s="16">
        <f t="shared" ca="1" si="143"/>
        <v>17933.245127802023</v>
      </c>
      <c r="P673" s="16">
        <f t="shared" ca="1" si="149"/>
        <v>0</v>
      </c>
      <c r="Q673" s="16">
        <f t="shared" ca="1" si="144"/>
        <v>54.862233185248428</v>
      </c>
      <c r="R673" s="16">
        <f t="shared" ca="1" si="150"/>
        <v>64.782420812484034</v>
      </c>
      <c r="S673" s="15">
        <v>648</v>
      </c>
      <c r="T673" s="15">
        <f t="shared" ca="1" si="145"/>
        <v>4</v>
      </c>
      <c r="U673" s="16">
        <f t="shared" ca="1" si="151"/>
        <v>17834.916959555641</v>
      </c>
      <c r="V673" s="16">
        <f t="shared" ca="1" si="152"/>
        <v>17748.58368357263</v>
      </c>
      <c r="W673" s="16">
        <f t="shared" ca="1" si="153"/>
        <v>17814.383381957756</v>
      </c>
      <c r="X673" s="16">
        <f t="shared" ca="1" si="154"/>
        <v>17933.245127802023</v>
      </c>
    </row>
    <row r="674" spans="9:24">
      <c r="I674" s="15">
        <v>649</v>
      </c>
      <c r="J674" s="16">
        <f t="shared" ca="1" si="141"/>
        <v>9.5898570542145638</v>
      </c>
      <c r="K674" s="16">
        <f t="shared" ca="1" si="146"/>
        <v>17878.052564043755</v>
      </c>
      <c r="L674" s="16">
        <f t="shared" ca="1" si="147"/>
        <v>17878.052564043755</v>
      </c>
      <c r="M674" s="16">
        <f t="shared" ca="1" si="148"/>
        <v>17944.841360360457</v>
      </c>
      <c r="N674" s="16">
        <f t="shared" ca="1" si="142"/>
        <v>6.4734561485347939</v>
      </c>
      <c r="O674" s="16">
        <f t="shared" ca="1" si="143"/>
        <v>17951.314816508991</v>
      </c>
      <c r="P674" s="16">
        <f t="shared" ca="1" si="149"/>
        <v>0</v>
      </c>
      <c r="Q674" s="16">
        <f t="shared" ca="1" si="144"/>
        <v>66.788796316700314</v>
      </c>
      <c r="R674" s="16">
        <f t="shared" ca="1" si="150"/>
        <v>73.262252465235107</v>
      </c>
      <c r="S674" s="15">
        <v>649</v>
      </c>
      <c r="T674" s="15">
        <f t="shared" ca="1" si="145"/>
        <v>2</v>
      </c>
      <c r="U674" s="16">
        <f t="shared" ca="1" si="151"/>
        <v>17834.916959555641</v>
      </c>
      <c r="V674" s="16">
        <f t="shared" ca="1" si="152"/>
        <v>17951.314816508991</v>
      </c>
      <c r="W674" s="16">
        <f t="shared" ca="1" si="153"/>
        <v>17814.383381957756</v>
      </c>
      <c r="X674" s="16">
        <f t="shared" ca="1" si="154"/>
        <v>17933.245127802023</v>
      </c>
    </row>
    <row r="675" spans="9:24">
      <c r="I675" s="15">
        <v>650</v>
      </c>
      <c r="J675" s="16">
        <f t="shared" ca="1" si="141"/>
        <v>51.228148576163996</v>
      </c>
      <c r="K675" s="16">
        <f t="shared" ca="1" si="146"/>
        <v>17929.280712619919</v>
      </c>
      <c r="L675" s="16">
        <f t="shared" ca="1" si="147"/>
        <v>17929.280712619919</v>
      </c>
      <c r="M675" s="16">
        <f t="shared" ca="1" si="148"/>
        <v>17983.583001481406</v>
      </c>
      <c r="N675" s="16">
        <f t="shared" ca="1" si="142"/>
        <v>9.2461168151843918</v>
      </c>
      <c r="O675" s="16">
        <f t="shared" ca="1" si="143"/>
        <v>17992.829118296591</v>
      </c>
      <c r="P675" s="16">
        <f t="shared" ca="1" si="149"/>
        <v>0</v>
      </c>
      <c r="Q675" s="16">
        <f t="shared" ca="1" si="144"/>
        <v>54.302288861488449</v>
      </c>
      <c r="R675" s="16">
        <f t="shared" ca="1" si="150"/>
        <v>63.548405676672843</v>
      </c>
      <c r="S675" s="15">
        <v>650</v>
      </c>
      <c r="T675" s="15">
        <f t="shared" ca="1" si="145"/>
        <v>3</v>
      </c>
      <c r="U675" s="16">
        <f t="shared" ca="1" si="151"/>
        <v>17834.916959555641</v>
      </c>
      <c r="V675" s="16">
        <f t="shared" ca="1" si="152"/>
        <v>17951.314816508991</v>
      </c>
      <c r="W675" s="16">
        <f t="shared" ca="1" si="153"/>
        <v>17992.829118296591</v>
      </c>
      <c r="X675" s="16">
        <f t="shared" ca="1" si="154"/>
        <v>17933.245127802023</v>
      </c>
    </row>
    <row r="676" spans="9:24">
      <c r="I676" s="15">
        <v>651</v>
      </c>
      <c r="J676" s="16">
        <f t="shared" ca="1" si="141"/>
        <v>27.473455858393987</v>
      </c>
      <c r="K676" s="16">
        <f t="shared" ca="1" si="146"/>
        <v>17956.754168478314</v>
      </c>
      <c r="L676" s="16">
        <f t="shared" ca="1" si="147"/>
        <v>17956.754168478314</v>
      </c>
      <c r="M676" s="16">
        <f t="shared" ca="1" si="148"/>
        <v>18024.899300372595</v>
      </c>
      <c r="N676" s="16">
        <f t="shared" ca="1" si="142"/>
        <v>8.2729188567528045</v>
      </c>
      <c r="O676" s="16">
        <f t="shared" ca="1" si="143"/>
        <v>18033.172219229349</v>
      </c>
      <c r="P676" s="16">
        <f t="shared" ca="1" si="149"/>
        <v>0</v>
      </c>
      <c r="Q676" s="16">
        <f t="shared" ca="1" si="144"/>
        <v>68.14513189428213</v>
      </c>
      <c r="R676" s="16">
        <f t="shared" ca="1" si="150"/>
        <v>76.41805075103494</v>
      </c>
      <c r="S676" s="15">
        <v>651</v>
      </c>
      <c r="T676" s="15">
        <f t="shared" ca="1" si="145"/>
        <v>1</v>
      </c>
      <c r="U676" s="16">
        <f t="shared" ca="1" si="151"/>
        <v>18033.172219229349</v>
      </c>
      <c r="V676" s="16">
        <f t="shared" ca="1" si="152"/>
        <v>17951.314816508991</v>
      </c>
      <c r="W676" s="16">
        <f t="shared" ca="1" si="153"/>
        <v>17992.829118296591</v>
      </c>
      <c r="X676" s="16">
        <f t="shared" ca="1" si="154"/>
        <v>17933.245127802023</v>
      </c>
    </row>
    <row r="677" spans="9:24">
      <c r="I677" s="15">
        <v>652</v>
      </c>
      <c r="J677" s="16">
        <f t="shared" ca="1" si="141"/>
        <v>51.922028511966957</v>
      </c>
      <c r="K677" s="16">
        <f t="shared" ca="1" si="146"/>
        <v>18008.67619699028</v>
      </c>
      <c r="L677" s="16">
        <f t="shared" ca="1" si="147"/>
        <v>18008.67619699028</v>
      </c>
      <c r="M677" s="16">
        <f t="shared" ca="1" si="148"/>
        <v>18095.684978145033</v>
      </c>
      <c r="N677" s="16">
        <f t="shared" ca="1" si="142"/>
        <v>7.26506433881997</v>
      </c>
      <c r="O677" s="16">
        <f t="shared" ca="1" si="143"/>
        <v>18102.950042483852</v>
      </c>
      <c r="P677" s="16">
        <f t="shared" ca="1" si="149"/>
        <v>0</v>
      </c>
      <c r="Q677" s="16">
        <f t="shared" ca="1" si="144"/>
        <v>87.008781154754544</v>
      </c>
      <c r="R677" s="16">
        <f t="shared" ca="1" si="150"/>
        <v>94.273845493574512</v>
      </c>
      <c r="S677" s="15">
        <v>652</v>
      </c>
      <c r="T677" s="15">
        <f t="shared" ca="1" si="145"/>
        <v>4</v>
      </c>
      <c r="U677" s="16">
        <f t="shared" ca="1" si="151"/>
        <v>18033.172219229349</v>
      </c>
      <c r="V677" s="16">
        <f t="shared" ca="1" si="152"/>
        <v>17951.314816508991</v>
      </c>
      <c r="W677" s="16">
        <f t="shared" ca="1" si="153"/>
        <v>17992.829118296591</v>
      </c>
      <c r="X677" s="16">
        <f t="shared" ca="1" si="154"/>
        <v>18102.950042483852</v>
      </c>
    </row>
    <row r="678" spans="9:24">
      <c r="I678" s="15">
        <v>653</v>
      </c>
      <c r="J678" s="16">
        <f t="shared" ca="1" si="141"/>
        <v>35.329128081566182</v>
      </c>
      <c r="K678" s="16">
        <f t="shared" ca="1" si="146"/>
        <v>18044.005325071845</v>
      </c>
      <c r="L678" s="16">
        <f t="shared" ca="1" si="147"/>
        <v>18044.005325071845</v>
      </c>
      <c r="M678" s="16">
        <f t="shared" ca="1" si="148"/>
        <v>18089.475609580997</v>
      </c>
      <c r="N678" s="16">
        <f t="shared" ca="1" si="142"/>
        <v>6.9443302175236683</v>
      </c>
      <c r="O678" s="16">
        <f t="shared" ca="1" si="143"/>
        <v>18096.419939798521</v>
      </c>
      <c r="P678" s="16">
        <f t="shared" ca="1" si="149"/>
        <v>0</v>
      </c>
      <c r="Q678" s="16">
        <f t="shared" ca="1" si="144"/>
        <v>45.470284509151462</v>
      </c>
      <c r="R678" s="16">
        <f t="shared" ca="1" si="150"/>
        <v>52.414614726675133</v>
      </c>
      <c r="S678" s="15">
        <v>653</v>
      </c>
      <c r="T678" s="15">
        <f t="shared" ca="1" si="145"/>
        <v>2</v>
      </c>
      <c r="U678" s="16">
        <f t="shared" ca="1" si="151"/>
        <v>18033.172219229349</v>
      </c>
      <c r="V678" s="16">
        <f t="shared" ca="1" si="152"/>
        <v>18096.419939798521</v>
      </c>
      <c r="W678" s="16">
        <f t="shared" ca="1" si="153"/>
        <v>17992.829118296591</v>
      </c>
      <c r="X678" s="16">
        <f t="shared" ca="1" si="154"/>
        <v>18102.950042483852</v>
      </c>
    </row>
    <row r="679" spans="9:24">
      <c r="I679" s="15">
        <v>654</v>
      </c>
      <c r="J679" s="16">
        <f t="shared" ca="1" si="141"/>
        <v>27.460656509676383</v>
      </c>
      <c r="K679" s="16">
        <f t="shared" ca="1" si="146"/>
        <v>18071.465981581521</v>
      </c>
      <c r="L679" s="16">
        <f t="shared" ca="1" si="147"/>
        <v>18071.465981581521</v>
      </c>
      <c r="M679" s="16">
        <f t="shared" ca="1" si="148"/>
        <v>18133.633374532161</v>
      </c>
      <c r="N679" s="16">
        <f t="shared" ca="1" si="142"/>
        <v>9.8342966387578699</v>
      </c>
      <c r="O679" s="16">
        <f t="shared" ca="1" si="143"/>
        <v>18143.467671170918</v>
      </c>
      <c r="P679" s="16">
        <f t="shared" ca="1" si="149"/>
        <v>0</v>
      </c>
      <c r="Q679" s="16">
        <f t="shared" ca="1" si="144"/>
        <v>62.167392950638778</v>
      </c>
      <c r="R679" s="16">
        <f t="shared" ca="1" si="150"/>
        <v>72.001689589396648</v>
      </c>
      <c r="S679" s="15">
        <v>654</v>
      </c>
      <c r="T679" s="15">
        <f t="shared" ca="1" si="145"/>
        <v>3</v>
      </c>
      <c r="U679" s="16">
        <f t="shared" ca="1" si="151"/>
        <v>18033.172219229349</v>
      </c>
      <c r="V679" s="16">
        <f t="shared" ca="1" si="152"/>
        <v>18096.419939798521</v>
      </c>
      <c r="W679" s="16">
        <f t="shared" ca="1" si="153"/>
        <v>18143.467671170918</v>
      </c>
      <c r="X679" s="16">
        <f t="shared" ca="1" si="154"/>
        <v>18102.950042483852</v>
      </c>
    </row>
    <row r="680" spans="9:24">
      <c r="I680" s="15">
        <v>655</v>
      </c>
      <c r="J680" s="16">
        <f t="shared" ca="1" si="141"/>
        <v>85.537106053677178</v>
      </c>
      <c r="K680" s="16">
        <f t="shared" ca="1" si="146"/>
        <v>18157.003087635199</v>
      </c>
      <c r="L680" s="16">
        <f t="shared" ca="1" si="147"/>
        <v>18157.003087635199</v>
      </c>
      <c r="M680" s="16">
        <f t="shared" ca="1" si="148"/>
        <v>18218.035677565771</v>
      </c>
      <c r="N680" s="16">
        <f t="shared" ca="1" si="142"/>
        <v>9.3819729697012502</v>
      </c>
      <c r="O680" s="16">
        <f t="shared" ca="1" si="143"/>
        <v>18227.417650535474</v>
      </c>
      <c r="P680" s="16">
        <f t="shared" ca="1" si="149"/>
        <v>0</v>
      </c>
      <c r="Q680" s="16">
        <f t="shared" ca="1" si="144"/>
        <v>61.03258993057274</v>
      </c>
      <c r="R680" s="16">
        <f t="shared" ca="1" si="150"/>
        <v>70.414562900273992</v>
      </c>
      <c r="S680" s="15">
        <v>655</v>
      </c>
      <c r="T680" s="15">
        <f t="shared" ca="1" si="145"/>
        <v>1</v>
      </c>
      <c r="U680" s="16">
        <f t="shared" ca="1" si="151"/>
        <v>18227.417650535474</v>
      </c>
      <c r="V680" s="16">
        <f t="shared" ca="1" si="152"/>
        <v>18096.419939798521</v>
      </c>
      <c r="W680" s="16">
        <f t="shared" ca="1" si="153"/>
        <v>18143.467671170918</v>
      </c>
      <c r="X680" s="16">
        <f t="shared" ca="1" si="154"/>
        <v>18102.950042483852</v>
      </c>
    </row>
    <row r="681" spans="9:24">
      <c r="I681" s="15">
        <v>656</v>
      </c>
      <c r="J681" s="16">
        <f t="shared" ca="1" si="141"/>
        <v>23.499612516904477</v>
      </c>
      <c r="K681" s="16">
        <f t="shared" ca="1" si="146"/>
        <v>18180.502700152105</v>
      </c>
      <c r="L681" s="16">
        <f t="shared" ca="1" si="147"/>
        <v>18180.502700152105</v>
      </c>
      <c r="M681" s="16">
        <f t="shared" ca="1" si="148"/>
        <v>18266.635622323891</v>
      </c>
      <c r="N681" s="16">
        <f t="shared" ca="1" si="142"/>
        <v>7.9105163382674428</v>
      </c>
      <c r="O681" s="16">
        <f t="shared" ca="1" si="143"/>
        <v>18274.546138662157</v>
      </c>
      <c r="P681" s="16">
        <f t="shared" ca="1" si="149"/>
        <v>0</v>
      </c>
      <c r="Q681" s="16">
        <f t="shared" ca="1" si="144"/>
        <v>86.132922171785012</v>
      </c>
      <c r="R681" s="16">
        <f t="shared" ca="1" si="150"/>
        <v>94.043438510052454</v>
      </c>
      <c r="S681" s="15">
        <v>656</v>
      </c>
      <c r="T681" s="15">
        <f t="shared" ca="1" si="145"/>
        <v>2</v>
      </c>
      <c r="U681" s="16">
        <f t="shared" ca="1" si="151"/>
        <v>18227.417650535474</v>
      </c>
      <c r="V681" s="16">
        <f t="shared" ca="1" si="152"/>
        <v>18274.546138662157</v>
      </c>
      <c r="W681" s="16">
        <f t="shared" ca="1" si="153"/>
        <v>18143.467671170918</v>
      </c>
      <c r="X681" s="16">
        <f t="shared" ca="1" si="154"/>
        <v>18102.950042483852</v>
      </c>
    </row>
    <row r="682" spans="9:24">
      <c r="I682" s="15">
        <v>657</v>
      </c>
      <c r="J682" s="16">
        <f t="shared" ca="1" si="141"/>
        <v>49.617412946978185</v>
      </c>
      <c r="K682" s="16">
        <f t="shared" ca="1" si="146"/>
        <v>18230.120113099081</v>
      </c>
      <c r="L682" s="16">
        <f t="shared" ca="1" si="147"/>
        <v>18230.120113099081</v>
      </c>
      <c r="M682" s="16">
        <f t="shared" ca="1" si="148"/>
        <v>18314.310752397414</v>
      </c>
      <c r="N682" s="16">
        <f t="shared" ca="1" si="142"/>
        <v>8.7454474221066825</v>
      </c>
      <c r="O682" s="16">
        <f t="shared" ca="1" si="143"/>
        <v>18323.056199819519</v>
      </c>
      <c r="P682" s="16">
        <f t="shared" ca="1" si="149"/>
        <v>0</v>
      </c>
      <c r="Q682" s="16">
        <f t="shared" ca="1" si="144"/>
        <v>84.190639298332201</v>
      </c>
      <c r="R682" s="16">
        <f t="shared" ca="1" si="150"/>
        <v>92.93608672043888</v>
      </c>
      <c r="S682" s="15">
        <v>657</v>
      </c>
      <c r="T682" s="15">
        <f t="shared" ca="1" si="145"/>
        <v>4</v>
      </c>
      <c r="U682" s="16">
        <f t="shared" ca="1" si="151"/>
        <v>18227.417650535474</v>
      </c>
      <c r="V682" s="16">
        <f t="shared" ca="1" si="152"/>
        <v>18274.546138662157</v>
      </c>
      <c r="W682" s="16">
        <f t="shared" ca="1" si="153"/>
        <v>18143.467671170918</v>
      </c>
      <c r="X682" s="16">
        <f t="shared" ca="1" si="154"/>
        <v>18323.056199819519</v>
      </c>
    </row>
    <row r="683" spans="9:24">
      <c r="I683" s="15">
        <v>658</v>
      </c>
      <c r="J683" s="16">
        <f t="shared" ca="1" si="141"/>
        <v>140.29146803517119</v>
      </c>
      <c r="K683" s="16">
        <f t="shared" ca="1" si="146"/>
        <v>18370.411581134253</v>
      </c>
      <c r="L683" s="16">
        <f t="shared" ca="1" si="147"/>
        <v>18370.411581134253</v>
      </c>
      <c r="M683" s="16">
        <f t="shared" ca="1" si="148"/>
        <v>18428.36303019811</v>
      </c>
      <c r="N683" s="16">
        <f t="shared" ca="1" si="142"/>
        <v>5.0140648270069423</v>
      </c>
      <c r="O683" s="16">
        <f t="shared" ca="1" si="143"/>
        <v>18433.377095025116</v>
      </c>
      <c r="P683" s="16">
        <f t="shared" ca="1" si="149"/>
        <v>0</v>
      </c>
      <c r="Q683" s="16">
        <f t="shared" ca="1" si="144"/>
        <v>57.951449063857979</v>
      </c>
      <c r="R683" s="16">
        <f t="shared" ca="1" si="150"/>
        <v>62.965513890864919</v>
      </c>
      <c r="S683" s="15">
        <v>658</v>
      </c>
      <c r="T683" s="15">
        <f t="shared" ca="1" si="145"/>
        <v>3</v>
      </c>
      <c r="U683" s="16">
        <f t="shared" ca="1" si="151"/>
        <v>18227.417650535474</v>
      </c>
      <c r="V683" s="16">
        <f t="shared" ca="1" si="152"/>
        <v>18274.546138662157</v>
      </c>
      <c r="W683" s="16">
        <f t="shared" ca="1" si="153"/>
        <v>18433.377095025116</v>
      </c>
      <c r="X683" s="16">
        <f t="shared" ca="1" si="154"/>
        <v>18323.056199819519</v>
      </c>
    </row>
    <row r="684" spans="9:24">
      <c r="I684" s="15">
        <v>659</v>
      </c>
      <c r="J684" s="16">
        <f t="shared" ca="1" si="141"/>
        <v>8.7406653940156183</v>
      </c>
      <c r="K684" s="16">
        <f t="shared" ca="1" si="146"/>
        <v>18379.152246528269</v>
      </c>
      <c r="L684" s="16">
        <f t="shared" ca="1" si="147"/>
        <v>18379.152246528269</v>
      </c>
      <c r="M684" s="16">
        <f t="shared" ca="1" si="148"/>
        <v>18434.218797815618</v>
      </c>
      <c r="N684" s="16">
        <f t="shared" ca="1" si="142"/>
        <v>6.6946223429774632</v>
      </c>
      <c r="O684" s="16">
        <f t="shared" ca="1" si="143"/>
        <v>18440.913420158595</v>
      </c>
      <c r="P684" s="16">
        <f t="shared" ca="1" si="149"/>
        <v>0</v>
      </c>
      <c r="Q684" s="16">
        <f t="shared" ca="1" si="144"/>
        <v>55.066551287348418</v>
      </c>
      <c r="R684" s="16">
        <f t="shared" ca="1" si="150"/>
        <v>61.761173630325878</v>
      </c>
      <c r="S684" s="15">
        <v>659</v>
      </c>
      <c r="T684" s="15">
        <f t="shared" ca="1" si="145"/>
        <v>1</v>
      </c>
      <c r="U684" s="16">
        <f t="shared" ca="1" si="151"/>
        <v>18440.913420158595</v>
      </c>
      <c r="V684" s="16">
        <f t="shared" ca="1" si="152"/>
        <v>18274.546138662157</v>
      </c>
      <c r="W684" s="16">
        <f t="shared" ca="1" si="153"/>
        <v>18433.377095025116</v>
      </c>
      <c r="X684" s="16">
        <f t="shared" ca="1" si="154"/>
        <v>18323.056199819519</v>
      </c>
    </row>
    <row r="685" spans="9:24">
      <c r="I685" s="15">
        <v>660</v>
      </c>
      <c r="J685" s="16">
        <f t="shared" ca="1" si="141"/>
        <v>5.5159285574743198</v>
      </c>
      <c r="K685" s="16">
        <f t="shared" ca="1" si="146"/>
        <v>18384.668175085742</v>
      </c>
      <c r="L685" s="16">
        <f t="shared" ca="1" si="147"/>
        <v>18384.668175085742</v>
      </c>
      <c r="M685" s="16">
        <f t="shared" ca="1" si="148"/>
        <v>18409.372070768994</v>
      </c>
      <c r="N685" s="16">
        <f t="shared" ca="1" si="142"/>
        <v>5.9210410352087965</v>
      </c>
      <c r="O685" s="16">
        <f t="shared" ca="1" si="143"/>
        <v>18415.293111804203</v>
      </c>
      <c r="P685" s="16">
        <f t="shared" ca="1" si="149"/>
        <v>0</v>
      </c>
      <c r="Q685" s="16">
        <f t="shared" ca="1" si="144"/>
        <v>24.703895683251254</v>
      </c>
      <c r="R685" s="16">
        <f t="shared" ca="1" si="150"/>
        <v>30.624936718460049</v>
      </c>
      <c r="S685" s="15">
        <v>660</v>
      </c>
      <c r="T685" s="15">
        <f t="shared" ca="1" si="145"/>
        <v>2</v>
      </c>
      <c r="U685" s="16">
        <f t="shared" ca="1" si="151"/>
        <v>18440.913420158595</v>
      </c>
      <c r="V685" s="16">
        <f t="shared" ca="1" si="152"/>
        <v>18415.293111804203</v>
      </c>
      <c r="W685" s="16">
        <f t="shared" ca="1" si="153"/>
        <v>18433.377095025116</v>
      </c>
      <c r="X685" s="16">
        <f t="shared" ca="1" si="154"/>
        <v>18323.056199819519</v>
      </c>
    </row>
    <row r="686" spans="9:24">
      <c r="I686" s="15">
        <v>661</v>
      </c>
      <c r="J686" s="16">
        <f t="shared" ca="1" si="141"/>
        <v>3.8017625978203178</v>
      </c>
      <c r="K686" s="16">
        <f t="shared" ca="1" si="146"/>
        <v>18388.469937683563</v>
      </c>
      <c r="L686" s="16">
        <f t="shared" ca="1" si="147"/>
        <v>18388.469937683563</v>
      </c>
      <c r="M686" s="16">
        <f t="shared" ca="1" si="148"/>
        <v>18463.818821707522</v>
      </c>
      <c r="N686" s="16">
        <f t="shared" ca="1" si="142"/>
        <v>9.4058401731878476</v>
      </c>
      <c r="O686" s="16">
        <f t="shared" ca="1" si="143"/>
        <v>18473.224661880711</v>
      </c>
      <c r="P686" s="16">
        <f t="shared" ca="1" si="149"/>
        <v>0</v>
      </c>
      <c r="Q686" s="16">
        <f t="shared" ca="1" si="144"/>
        <v>75.348884023960437</v>
      </c>
      <c r="R686" s="16">
        <f t="shared" ca="1" si="150"/>
        <v>84.754724197148278</v>
      </c>
      <c r="S686" s="15">
        <v>661</v>
      </c>
      <c r="T686" s="15">
        <f t="shared" ca="1" si="145"/>
        <v>4</v>
      </c>
      <c r="U686" s="16">
        <f t="shared" ca="1" si="151"/>
        <v>18440.913420158595</v>
      </c>
      <c r="V686" s="16">
        <f t="shared" ca="1" si="152"/>
        <v>18415.293111804203</v>
      </c>
      <c r="W686" s="16">
        <f t="shared" ca="1" si="153"/>
        <v>18433.377095025116</v>
      </c>
      <c r="X686" s="16">
        <f t="shared" ca="1" si="154"/>
        <v>18473.224661880711</v>
      </c>
    </row>
    <row r="687" spans="9:24">
      <c r="I687" s="15">
        <v>662</v>
      </c>
      <c r="J687" s="16">
        <f t="shared" ca="1" si="141"/>
        <v>32.426727608292829</v>
      </c>
      <c r="K687" s="16">
        <f t="shared" ca="1" si="146"/>
        <v>18420.896665291857</v>
      </c>
      <c r="L687" s="16">
        <f t="shared" ca="1" si="147"/>
        <v>18420.896665291857</v>
      </c>
      <c r="M687" s="16">
        <f t="shared" ca="1" si="148"/>
        <v>18491.027491183999</v>
      </c>
      <c r="N687" s="16">
        <f t="shared" ca="1" si="142"/>
        <v>5.6245931447361466</v>
      </c>
      <c r="O687" s="16">
        <f t="shared" ca="1" si="143"/>
        <v>18496.652084328736</v>
      </c>
      <c r="P687" s="16">
        <f t="shared" ca="1" si="149"/>
        <v>0</v>
      </c>
      <c r="Q687" s="16">
        <f t="shared" ca="1" si="144"/>
        <v>70.130825892141203</v>
      </c>
      <c r="R687" s="16">
        <f t="shared" ca="1" si="150"/>
        <v>75.755419036877356</v>
      </c>
      <c r="S687" s="15">
        <v>662</v>
      </c>
      <c r="T687" s="15">
        <f t="shared" ca="1" si="145"/>
        <v>2</v>
      </c>
      <c r="U687" s="16">
        <f t="shared" ca="1" si="151"/>
        <v>18440.913420158595</v>
      </c>
      <c r="V687" s="16">
        <f t="shared" ca="1" si="152"/>
        <v>18496.652084328736</v>
      </c>
      <c r="W687" s="16">
        <f t="shared" ca="1" si="153"/>
        <v>18433.377095025116</v>
      </c>
      <c r="X687" s="16">
        <f t="shared" ca="1" si="154"/>
        <v>18473.224661880711</v>
      </c>
    </row>
    <row r="688" spans="9:24">
      <c r="I688" s="15">
        <v>663</v>
      </c>
      <c r="J688" s="16">
        <f t="shared" ca="1" si="141"/>
        <v>7.9844170639602483</v>
      </c>
      <c r="K688" s="16">
        <f t="shared" ca="1" si="146"/>
        <v>18428.881082355816</v>
      </c>
      <c r="L688" s="16">
        <f t="shared" ca="1" si="147"/>
        <v>18433.377095025116</v>
      </c>
      <c r="M688" s="16">
        <f t="shared" ca="1" si="148"/>
        <v>18463.487935322479</v>
      </c>
      <c r="N688" s="16">
        <f t="shared" ca="1" si="142"/>
        <v>5.4727267928163457</v>
      </c>
      <c r="O688" s="16">
        <f t="shared" ca="1" si="143"/>
        <v>18468.960662115296</v>
      </c>
      <c r="P688" s="16">
        <f t="shared" ca="1" si="149"/>
        <v>4.4960126693003986</v>
      </c>
      <c r="Q688" s="16">
        <f t="shared" ca="1" si="144"/>
        <v>30.110840297362142</v>
      </c>
      <c r="R688" s="16">
        <f t="shared" ca="1" si="150"/>
        <v>40.079579759478889</v>
      </c>
      <c r="S688" s="15">
        <v>663</v>
      </c>
      <c r="T688" s="15">
        <f t="shared" ca="1" si="145"/>
        <v>3</v>
      </c>
      <c r="U688" s="16">
        <f t="shared" ca="1" si="151"/>
        <v>18440.913420158595</v>
      </c>
      <c r="V688" s="16">
        <f t="shared" ca="1" si="152"/>
        <v>18496.652084328736</v>
      </c>
      <c r="W688" s="16">
        <f t="shared" ca="1" si="153"/>
        <v>18468.960662115296</v>
      </c>
      <c r="X688" s="16">
        <f t="shared" ca="1" si="154"/>
        <v>18473.224661880711</v>
      </c>
    </row>
    <row r="689" spans="9:24">
      <c r="I689" s="15">
        <v>664</v>
      </c>
      <c r="J689" s="16">
        <f t="shared" ca="1" si="141"/>
        <v>26.977799593080384</v>
      </c>
      <c r="K689" s="16">
        <f t="shared" ca="1" si="146"/>
        <v>18455.858881948898</v>
      </c>
      <c r="L689" s="16">
        <f t="shared" ca="1" si="147"/>
        <v>18455.858881948898</v>
      </c>
      <c r="M689" s="16">
        <f t="shared" ca="1" si="148"/>
        <v>18495.00471279343</v>
      </c>
      <c r="N689" s="16">
        <f t="shared" ca="1" si="142"/>
        <v>5.6710522349875756</v>
      </c>
      <c r="O689" s="16">
        <f t="shared" ca="1" si="143"/>
        <v>18500.675765028416</v>
      </c>
      <c r="P689" s="16">
        <f t="shared" ca="1" si="149"/>
        <v>0</v>
      </c>
      <c r="Q689" s="16">
        <f t="shared" ca="1" si="144"/>
        <v>39.145830844534146</v>
      </c>
      <c r="R689" s="16">
        <f t="shared" ca="1" si="150"/>
        <v>44.816883079521723</v>
      </c>
      <c r="S689" s="15">
        <v>664</v>
      </c>
      <c r="T689" s="15">
        <f t="shared" ca="1" si="145"/>
        <v>1</v>
      </c>
      <c r="U689" s="16">
        <f t="shared" ca="1" si="151"/>
        <v>18500.675765028416</v>
      </c>
      <c r="V689" s="16">
        <f t="shared" ca="1" si="152"/>
        <v>18496.652084328736</v>
      </c>
      <c r="W689" s="16">
        <f t="shared" ca="1" si="153"/>
        <v>18468.960662115296</v>
      </c>
      <c r="X689" s="16">
        <f t="shared" ca="1" si="154"/>
        <v>18473.224661880711</v>
      </c>
    </row>
    <row r="690" spans="9:24">
      <c r="I690" s="15">
        <v>665</v>
      </c>
      <c r="J690" s="16">
        <f t="shared" ca="1" si="141"/>
        <v>0.93644110586548079</v>
      </c>
      <c r="K690" s="16">
        <f t="shared" ca="1" si="146"/>
        <v>18456.795323054765</v>
      </c>
      <c r="L690" s="16">
        <f t="shared" ca="1" si="147"/>
        <v>18468.960662115296</v>
      </c>
      <c r="M690" s="16">
        <f t="shared" ca="1" si="148"/>
        <v>18515.789670842671</v>
      </c>
      <c r="N690" s="16">
        <f t="shared" ca="1" si="142"/>
        <v>7.6801990945366949</v>
      </c>
      <c r="O690" s="16">
        <f t="shared" ca="1" si="143"/>
        <v>18523.469869937206</v>
      </c>
      <c r="P690" s="16">
        <f t="shared" ca="1" si="149"/>
        <v>12.165339060531551</v>
      </c>
      <c r="Q690" s="16">
        <f t="shared" ca="1" si="144"/>
        <v>46.829008727374571</v>
      </c>
      <c r="R690" s="16">
        <f t="shared" ca="1" si="150"/>
        <v>66.674546882442812</v>
      </c>
      <c r="S690" s="15">
        <v>665</v>
      </c>
      <c r="T690" s="15">
        <f t="shared" ca="1" si="145"/>
        <v>3</v>
      </c>
      <c r="U690" s="16">
        <f t="shared" ca="1" si="151"/>
        <v>18500.675765028416</v>
      </c>
      <c r="V690" s="16">
        <f t="shared" ca="1" si="152"/>
        <v>18496.652084328736</v>
      </c>
      <c r="W690" s="16">
        <f t="shared" ca="1" si="153"/>
        <v>18523.469869937206</v>
      </c>
      <c r="X690" s="16">
        <f t="shared" ca="1" si="154"/>
        <v>18473.224661880711</v>
      </c>
    </row>
    <row r="691" spans="9:24">
      <c r="I691" s="15">
        <v>666</v>
      </c>
      <c r="J691" s="16">
        <f t="shared" ca="1" si="141"/>
        <v>6.0382298742660367</v>
      </c>
      <c r="K691" s="16">
        <f t="shared" ca="1" si="146"/>
        <v>18462.833552929031</v>
      </c>
      <c r="L691" s="16">
        <f t="shared" ca="1" si="147"/>
        <v>18473.224661880711</v>
      </c>
      <c r="M691" s="16">
        <f t="shared" ca="1" si="148"/>
        <v>18522.640960091045</v>
      </c>
      <c r="N691" s="16">
        <f t="shared" ca="1" si="142"/>
        <v>7.7087035514567654</v>
      </c>
      <c r="O691" s="16">
        <f t="shared" ca="1" si="143"/>
        <v>18530.349663642501</v>
      </c>
      <c r="P691" s="16">
        <f t="shared" ca="1" si="149"/>
        <v>10.391108951680508</v>
      </c>
      <c r="Q691" s="16">
        <f t="shared" ca="1" si="144"/>
        <v>49.416298210332215</v>
      </c>
      <c r="R691" s="16">
        <f t="shared" ca="1" si="150"/>
        <v>67.516110713469487</v>
      </c>
      <c r="S691" s="15">
        <v>666</v>
      </c>
      <c r="T691" s="15">
        <f t="shared" ca="1" si="145"/>
        <v>4</v>
      </c>
      <c r="U691" s="16">
        <f t="shared" ca="1" si="151"/>
        <v>18500.675765028416</v>
      </c>
      <c r="V691" s="16">
        <f t="shared" ca="1" si="152"/>
        <v>18496.652084328736</v>
      </c>
      <c r="W691" s="16">
        <f t="shared" ca="1" si="153"/>
        <v>18523.469869937206</v>
      </c>
      <c r="X691" s="16">
        <f t="shared" ca="1" si="154"/>
        <v>18530.349663642501</v>
      </c>
    </row>
    <row r="692" spans="9:24">
      <c r="I692" s="15">
        <v>667</v>
      </c>
      <c r="J692" s="16">
        <f t="shared" ca="1" si="141"/>
        <v>28.331592401704469</v>
      </c>
      <c r="K692" s="16">
        <f t="shared" ca="1" si="146"/>
        <v>18491.165145330735</v>
      </c>
      <c r="L692" s="16">
        <f t="shared" ca="1" si="147"/>
        <v>18496.652084328736</v>
      </c>
      <c r="M692" s="16">
        <f t="shared" ca="1" si="148"/>
        <v>18582.620637725249</v>
      </c>
      <c r="N692" s="16">
        <f t="shared" ca="1" si="142"/>
        <v>9.4986471328991513</v>
      </c>
      <c r="O692" s="16">
        <f t="shared" ca="1" si="143"/>
        <v>18592.119284858149</v>
      </c>
      <c r="P692" s="16">
        <f t="shared" ca="1" si="149"/>
        <v>5.4869389980012784</v>
      </c>
      <c r="Q692" s="16">
        <f t="shared" ca="1" si="144"/>
        <v>85.968553396512377</v>
      </c>
      <c r="R692" s="16">
        <f t="shared" ca="1" si="150"/>
        <v>100.95413952741281</v>
      </c>
      <c r="S692" s="15">
        <v>667</v>
      </c>
      <c r="T692" s="15">
        <f t="shared" ca="1" si="145"/>
        <v>2</v>
      </c>
      <c r="U692" s="16">
        <f t="shared" ca="1" si="151"/>
        <v>18500.675765028416</v>
      </c>
      <c r="V692" s="16">
        <f t="shared" ca="1" si="152"/>
        <v>18592.119284858149</v>
      </c>
      <c r="W692" s="16">
        <f t="shared" ca="1" si="153"/>
        <v>18523.469869937206</v>
      </c>
      <c r="X692" s="16">
        <f t="shared" ca="1" si="154"/>
        <v>18530.349663642501</v>
      </c>
    </row>
    <row r="693" spans="9:24">
      <c r="I693" s="15">
        <v>668</v>
      </c>
      <c r="J693" s="16">
        <f t="shared" ca="1" si="141"/>
        <v>21.005529321296972</v>
      </c>
      <c r="K693" s="16">
        <f t="shared" ca="1" si="146"/>
        <v>18512.170674652032</v>
      </c>
      <c r="L693" s="16">
        <f t="shared" ca="1" si="147"/>
        <v>18512.170674652032</v>
      </c>
      <c r="M693" s="16">
        <f t="shared" ca="1" si="148"/>
        <v>18590.502887898689</v>
      </c>
      <c r="N693" s="16">
        <f t="shared" ca="1" si="142"/>
        <v>6.1853416090104751</v>
      </c>
      <c r="O693" s="16">
        <f t="shared" ca="1" si="143"/>
        <v>18596.688229507698</v>
      </c>
      <c r="P693" s="16">
        <f t="shared" ca="1" si="149"/>
        <v>0</v>
      </c>
      <c r="Q693" s="16">
        <f t="shared" ca="1" si="144"/>
        <v>78.332213246657972</v>
      </c>
      <c r="R693" s="16">
        <f t="shared" ca="1" si="150"/>
        <v>84.51755485566845</v>
      </c>
      <c r="S693" s="15">
        <v>668</v>
      </c>
      <c r="T693" s="15">
        <f t="shared" ca="1" si="145"/>
        <v>1</v>
      </c>
      <c r="U693" s="16">
        <f t="shared" ca="1" si="151"/>
        <v>18596.688229507698</v>
      </c>
      <c r="V693" s="16">
        <f t="shared" ca="1" si="152"/>
        <v>18592.119284858149</v>
      </c>
      <c r="W693" s="16">
        <f t="shared" ca="1" si="153"/>
        <v>18523.469869937206</v>
      </c>
      <c r="X693" s="16">
        <f t="shared" ca="1" si="154"/>
        <v>18530.349663642501</v>
      </c>
    </row>
    <row r="694" spans="9:24">
      <c r="I694" s="15">
        <v>669</v>
      </c>
      <c r="J694" s="16">
        <f t="shared" ca="1" si="141"/>
        <v>17.134407869393147</v>
      </c>
      <c r="K694" s="16">
        <f t="shared" ca="1" si="146"/>
        <v>18529.305082521427</v>
      </c>
      <c r="L694" s="16">
        <f t="shared" ca="1" si="147"/>
        <v>18529.305082521427</v>
      </c>
      <c r="M694" s="16">
        <f t="shared" ca="1" si="148"/>
        <v>18607.48962392726</v>
      </c>
      <c r="N694" s="16">
        <f t="shared" ca="1" si="142"/>
        <v>5.7857532225745594</v>
      </c>
      <c r="O694" s="16">
        <f t="shared" ca="1" si="143"/>
        <v>18613.275377149836</v>
      </c>
      <c r="P694" s="16">
        <f t="shared" ca="1" si="149"/>
        <v>0</v>
      </c>
      <c r="Q694" s="16">
        <f t="shared" ca="1" si="144"/>
        <v>78.184541405835233</v>
      </c>
      <c r="R694" s="16">
        <f t="shared" ca="1" si="150"/>
        <v>83.970294628409789</v>
      </c>
      <c r="S694" s="15">
        <v>669</v>
      </c>
      <c r="T694" s="15">
        <f t="shared" ca="1" si="145"/>
        <v>3</v>
      </c>
      <c r="U694" s="16">
        <f t="shared" ca="1" si="151"/>
        <v>18596.688229507698</v>
      </c>
      <c r="V694" s="16">
        <f t="shared" ca="1" si="152"/>
        <v>18592.119284858149</v>
      </c>
      <c r="W694" s="16">
        <f t="shared" ca="1" si="153"/>
        <v>18613.275377149836</v>
      </c>
      <c r="X694" s="16">
        <f t="shared" ca="1" si="154"/>
        <v>18530.349663642501</v>
      </c>
    </row>
    <row r="695" spans="9:24">
      <c r="I695" s="15">
        <v>670</v>
      </c>
      <c r="J695" s="16">
        <f t="shared" ca="1" si="141"/>
        <v>10.015178421795785</v>
      </c>
      <c r="K695" s="16">
        <f t="shared" ca="1" si="146"/>
        <v>18539.320260943223</v>
      </c>
      <c r="L695" s="16">
        <f t="shared" ca="1" si="147"/>
        <v>18539.320260943223</v>
      </c>
      <c r="M695" s="16">
        <f t="shared" ca="1" si="148"/>
        <v>18639.070350936701</v>
      </c>
      <c r="N695" s="16">
        <f t="shared" ca="1" si="142"/>
        <v>7.2597682089880085</v>
      </c>
      <c r="O695" s="16">
        <f t="shared" ca="1" si="143"/>
        <v>18646.330119145689</v>
      </c>
      <c r="P695" s="16">
        <f t="shared" ca="1" si="149"/>
        <v>0</v>
      </c>
      <c r="Q695" s="16">
        <f t="shared" ca="1" si="144"/>
        <v>99.750089993478269</v>
      </c>
      <c r="R695" s="16">
        <f t="shared" ca="1" si="150"/>
        <v>107.00985820246628</v>
      </c>
      <c r="S695" s="15">
        <v>670</v>
      </c>
      <c r="T695" s="15">
        <f t="shared" ca="1" si="145"/>
        <v>4</v>
      </c>
      <c r="U695" s="16">
        <f t="shared" ca="1" si="151"/>
        <v>18596.688229507698</v>
      </c>
      <c r="V695" s="16">
        <f t="shared" ca="1" si="152"/>
        <v>18592.119284858149</v>
      </c>
      <c r="W695" s="16">
        <f t="shared" ca="1" si="153"/>
        <v>18613.275377149836</v>
      </c>
      <c r="X695" s="16">
        <f t="shared" ca="1" si="154"/>
        <v>18646.330119145689</v>
      </c>
    </row>
    <row r="696" spans="9:24">
      <c r="I696" s="15">
        <v>671</v>
      </c>
      <c r="J696" s="16">
        <f t="shared" ca="1" si="141"/>
        <v>25.125413880267079</v>
      </c>
      <c r="K696" s="16">
        <f t="shared" ca="1" si="146"/>
        <v>18564.445674823492</v>
      </c>
      <c r="L696" s="16">
        <f t="shared" ca="1" si="147"/>
        <v>18592.119284858149</v>
      </c>
      <c r="M696" s="16">
        <f t="shared" ca="1" si="148"/>
        <v>18635.866315270403</v>
      </c>
      <c r="N696" s="16">
        <f t="shared" ca="1" si="142"/>
        <v>8.2914896876611444</v>
      </c>
      <c r="O696" s="16">
        <f t="shared" ca="1" si="143"/>
        <v>18644.157804958064</v>
      </c>
      <c r="P696" s="16">
        <f t="shared" ca="1" si="149"/>
        <v>27.673610034657031</v>
      </c>
      <c r="Q696" s="16">
        <f t="shared" ca="1" si="144"/>
        <v>43.74703041225284</v>
      </c>
      <c r="R696" s="16">
        <f t="shared" ca="1" si="150"/>
        <v>79.712130134571012</v>
      </c>
      <c r="S696" s="15">
        <v>671</v>
      </c>
      <c r="T696" s="15">
        <f t="shared" ca="1" si="145"/>
        <v>2</v>
      </c>
      <c r="U696" s="16">
        <f t="shared" ca="1" si="151"/>
        <v>18596.688229507698</v>
      </c>
      <c r="V696" s="16">
        <f t="shared" ca="1" si="152"/>
        <v>18644.157804958064</v>
      </c>
      <c r="W696" s="16">
        <f t="shared" ca="1" si="153"/>
        <v>18613.275377149836</v>
      </c>
      <c r="X696" s="16">
        <f t="shared" ca="1" si="154"/>
        <v>18646.330119145689</v>
      </c>
    </row>
    <row r="697" spans="9:24">
      <c r="I697" s="15">
        <v>672</v>
      </c>
      <c r="J697" s="16">
        <f t="shared" ca="1" si="141"/>
        <v>18.91748564749355</v>
      </c>
      <c r="K697" s="16">
        <f t="shared" ca="1" si="146"/>
        <v>18583.363160470984</v>
      </c>
      <c r="L697" s="16">
        <f t="shared" ca="1" si="147"/>
        <v>18596.688229507698</v>
      </c>
      <c r="M697" s="16">
        <f t="shared" ca="1" si="148"/>
        <v>18649.521803644362</v>
      </c>
      <c r="N697" s="16">
        <f t="shared" ca="1" si="142"/>
        <v>5.9973146703861362</v>
      </c>
      <c r="O697" s="16">
        <f t="shared" ca="1" si="143"/>
        <v>18655.519118314747</v>
      </c>
      <c r="P697" s="16">
        <f t="shared" ca="1" si="149"/>
        <v>13.325069036713103</v>
      </c>
      <c r="Q697" s="16">
        <f t="shared" ca="1" si="144"/>
        <v>52.833574136663053</v>
      </c>
      <c r="R697" s="16">
        <f t="shared" ca="1" si="150"/>
        <v>72.155957843762295</v>
      </c>
      <c r="S697" s="15">
        <v>672</v>
      </c>
      <c r="T697" s="15">
        <f t="shared" ca="1" si="145"/>
        <v>1</v>
      </c>
      <c r="U697" s="16">
        <f t="shared" ca="1" si="151"/>
        <v>18655.519118314747</v>
      </c>
      <c r="V697" s="16">
        <f t="shared" ca="1" si="152"/>
        <v>18644.157804958064</v>
      </c>
      <c r="W697" s="16">
        <f t="shared" ca="1" si="153"/>
        <v>18613.275377149836</v>
      </c>
      <c r="X697" s="16">
        <f t="shared" ca="1" si="154"/>
        <v>18646.330119145689</v>
      </c>
    </row>
    <row r="698" spans="9:24">
      <c r="I698" s="15">
        <v>673</v>
      </c>
      <c r="J698" s="16">
        <f t="shared" ca="1" si="141"/>
        <v>27.797554901938064</v>
      </c>
      <c r="K698" s="16">
        <f t="shared" ca="1" si="146"/>
        <v>18611.160715372924</v>
      </c>
      <c r="L698" s="16">
        <f t="shared" ca="1" si="147"/>
        <v>18613.275377149836</v>
      </c>
      <c r="M698" s="16">
        <f t="shared" ca="1" si="148"/>
        <v>18688.136911186371</v>
      </c>
      <c r="N698" s="16">
        <f t="shared" ca="1" si="142"/>
        <v>8.1170785072182419</v>
      </c>
      <c r="O698" s="16">
        <f t="shared" ca="1" si="143"/>
        <v>18696.253989693589</v>
      </c>
      <c r="P698" s="16">
        <f t="shared" ca="1" si="149"/>
        <v>2.1146617769118166</v>
      </c>
      <c r="Q698" s="16">
        <f t="shared" ca="1" si="144"/>
        <v>74.861534036534692</v>
      </c>
      <c r="R698" s="16">
        <f t="shared" ca="1" si="150"/>
        <v>85.093274320664747</v>
      </c>
      <c r="S698" s="15">
        <v>673</v>
      </c>
      <c r="T698" s="15">
        <f t="shared" ca="1" si="145"/>
        <v>3</v>
      </c>
      <c r="U698" s="16">
        <f t="shared" ca="1" si="151"/>
        <v>18655.519118314747</v>
      </c>
      <c r="V698" s="16">
        <f t="shared" ca="1" si="152"/>
        <v>18644.157804958064</v>
      </c>
      <c r="W698" s="16">
        <f t="shared" ca="1" si="153"/>
        <v>18696.253989693589</v>
      </c>
      <c r="X698" s="16">
        <f t="shared" ca="1" si="154"/>
        <v>18646.330119145689</v>
      </c>
    </row>
    <row r="699" spans="9:24">
      <c r="I699" s="15">
        <v>674</v>
      </c>
      <c r="J699" s="16">
        <f t="shared" ca="1" si="141"/>
        <v>68.02758951186307</v>
      </c>
      <c r="K699" s="16">
        <f t="shared" ca="1" si="146"/>
        <v>18679.188304884789</v>
      </c>
      <c r="L699" s="16">
        <f t="shared" ca="1" si="147"/>
        <v>18679.188304884789</v>
      </c>
      <c r="M699" s="16">
        <f t="shared" ca="1" si="148"/>
        <v>18744.559841129736</v>
      </c>
      <c r="N699" s="16">
        <f t="shared" ca="1" si="142"/>
        <v>7.9839220441729619</v>
      </c>
      <c r="O699" s="16">
        <f t="shared" ca="1" si="143"/>
        <v>18752.543763173908</v>
      </c>
      <c r="P699" s="16">
        <f t="shared" ca="1" si="149"/>
        <v>0</v>
      </c>
      <c r="Q699" s="16">
        <f t="shared" ca="1" si="144"/>
        <v>65.371536244948373</v>
      </c>
      <c r="R699" s="16">
        <f t="shared" ca="1" si="150"/>
        <v>73.35545828912133</v>
      </c>
      <c r="S699" s="15">
        <v>674</v>
      </c>
      <c r="T699" s="15">
        <f t="shared" ca="1" si="145"/>
        <v>2</v>
      </c>
      <c r="U699" s="16">
        <f t="shared" ca="1" si="151"/>
        <v>18655.519118314747</v>
      </c>
      <c r="V699" s="16">
        <f t="shared" ca="1" si="152"/>
        <v>18752.543763173908</v>
      </c>
      <c r="W699" s="16">
        <f t="shared" ca="1" si="153"/>
        <v>18696.253989693589</v>
      </c>
      <c r="X699" s="16">
        <f t="shared" ca="1" si="154"/>
        <v>18646.330119145689</v>
      </c>
    </row>
    <row r="700" spans="9:24">
      <c r="I700" s="15">
        <v>675</v>
      </c>
      <c r="J700" s="16">
        <f t="shared" ca="1" si="141"/>
        <v>7.4028295276997413</v>
      </c>
      <c r="K700" s="16">
        <f t="shared" ca="1" si="146"/>
        <v>18686.591134412487</v>
      </c>
      <c r="L700" s="16">
        <f t="shared" ca="1" si="147"/>
        <v>18686.591134412487</v>
      </c>
      <c r="M700" s="16">
        <f t="shared" ca="1" si="148"/>
        <v>18726.289041686989</v>
      </c>
      <c r="N700" s="16">
        <f t="shared" ca="1" si="142"/>
        <v>6.9955206036280515</v>
      </c>
      <c r="O700" s="16">
        <f t="shared" ca="1" si="143"/>
        <v>18733.284562290617</v>
      </c>
      <c r="P700" s="16">
        <f t="shared" ca="1" si="149"/>
        <v>0</v>
      </c>
      <c r="Q700" s="16">
        <f t="shared" ca="1" si="144"/>
        <v>39.697907274500295</v>
      </c>
      <c r="R700" s="16">
        <f t="shared" ca="1" si="150"/>
        <v>46.693427878128347</v>
      </c>
      <c r="S700" s="15">
        <v>675</v>
      </c>
      <c r="T700" s="15">
        <f t="shared" ca="1" si="145"/>
        <v>4</v>
      </c>
      <c r="U700" s="16">
        <f t="shared" ca="1" si="151"/>
        <v>18655.519118314747</v>
      </c>
      <c r="V700" s="16">
        <f t="shared" ca="1" si="152"/>
        <v>18752.543763173908</v>
      </c>
      <c r="W700" s="16">
        <f t="shared" ca="1" si="153"/>
        <v>18696.253989693589</v>
      </c>
      <c r="X700" s="16">
        <f t="shared" ca="1" si="154"/>
        <v>18733.284562290617</v>
      </c>
    </row>
    <row r="701" spans="9:24">
      <c r="I701" s="15">
        <v>676</v>
      </c>
      <c r="J701" s="16">
        <f t="shared" ca="1" si="141"/>
        <v>14.605934937195283</v>
      </c>
      <c r="K701" s="16">
        <f t="shared" ca="1" si="146"/>
        <v>18701.197069349681</v>
      </c>
      <c r="L701" s="16">
        <f t="shared" ca="1" si="147"/>
        <v>18701.197069349681</v>
      </c>
      <c r="M701" s="16">
        <f t="shared" ca="1" si="148"/>
        <v>18770.199100621569</v>
      </c>
      <c r="N701" s="16">
        <f t="shared" ca="1" si="142"/>
        <v>8.0273265445533202</v>
      </c>
      <c r="O701" s="16">
        <f t="shared" ca="1" si="143"/>
        <v>18778.226427166122</v>
      </c>
      <c r="P701" s="16">
        <f t="shared" ca="1" si="149"/>
        <v>0</v>
      </c>
      <c r="Q701" s="16">
        <f t="shared" ca="1" si="144"/>
        <v>69.002031271888271</v>
      </c>
      <c r="R701" s="16">
        <f t="shared" ca="1" si="150"/>
        <v>77.029357816441589</v>
      </c>
      <c r="S701" s="15">
        <v>676</v>
      </c>
      <c r="T701" s="15">
        <f t="shared" ca="1" si="145"/>
        <v>1</v>
      </c>
      <c r="U701" s="16">
        <f t="shared" ca="1" si="151"/>
        <v>18778.226427166122</v>
      </c>
      <c r="V701" s="16">
        <f t="shared" ca="1" si="152"/>
        <v>18752.543763173908</v>
      </c>
      <c r="W701" s="16">
        <f t="shared" ca="1" si="153"/>
        <v>18696.253989693589</v>
      </c>
      <c r="X701" s="16">
        <f t="shared" ca="1" si="154"/>
        <v>18733.284562290617</v>
      </c>
    </row>
    <row r="702" spans="9:24">
      <c r="I702" s="15">
        <v>677</v>
      </c>
      <c r="J702" s="16">
        <f t="shared" ca="1" si="141"/>
        <v>13.375367812158967</v>
      </c>
      <c r="K702" s="16">
        <f t="shared" ca="1" si="146"/>
        <v>18714.572437161838</v>
      </c>
      <c r="L702" s="16">
        <f t="shared" ca="1" si="147"/>
        <v>18714.572437161838</v>
      </c>
      <c r="M702" s="16">
        <f t="shared" ca="1" si="148"/>
        <v>18775.811224491317</v>
      </c>
      <c r="N702" s="16">
        <f t="shared" ca="1" si="142"/>
        <v>9.7226532053074983</v>
      </c>
      <c r="O702" s="16">
        <f t="shared" ca="1" si="143"/>
        <v>18785.533877696624</v>
      </c>
      <c r="P702" s="16">
        <f t="shared" ca="1" si="149"/>
        <v>0</v>
      </c>
      <c r="Q702" s="16">
        <f t="shared" ca="1" si="144"/>
        <v>61.238787329479081</v>
      </c>
      <c r="R702" s="16">
        <f t="shared" ca="1" si="150"/>
        <v>70.961440534786576</v>
      </c>
      <c r="S702" s="15">
        <v>677</v>
      </c>
      <c r="T702" s="15">
        <f t="shared" ca="1" si="145"/>
        <v>3</v>
      </c>
      <c r="U702" s="16">
        <f t="shared" ca="1" si="151"/>
        <v>18778.226427166122</v>
      </c>
      <c r="V702" s="16">
        <f t="shared" ca="1" si="152"/>
        <v>18752.543763173908</v>
      </c>
      <c r="W702" s="16">
        <f t="shared" ca="1" si="153"/>
        <v>18785.533877696624</v>
      </c>
      <c r="X702" s="16">
        <f t="shared" ca="1" si="154"/>
        <v>18733.284562290617</v>
      </c>
    </row>
    <row r="703" spans="9:24">
      <c r="I703" s="15">
        <v>678</v>
      </c>
      <c r="J703" s="16">
        <f t="shared" ca="1" si="141"/>
        <v>19.965057649778217</v>
      </c>
      <c r="K703" s="16">
        <f t="shared" ca="1" si="146"/>
        <v>18734.537494811615</v>
      </c>
      <c r="L703" s="16">
        <f t="shared" ca="1" si="147"/>
        <v>18734.537494811615</v>
      </c>
      <c r="M703" s="16">
        <f t="shared" ca="1" si="148"/>
        <v>18792.598822033775</v>
      </c>
      <c r="N703" s="16">
        <f t="shared" ca="1" si="142"/>
        <v>7.4995308134653333</v>
      </c>
      <c r="O703" s="16">
        <f t="shared" ca="1" si="143"/>
        <v>18800.098352847239</v>
      </c>
      <c r="P703" s="16">
        <f t="shared" ca="1" si="149"/>
        <v>0</v>
      </c>
      <c r="Q703" s="16">
        <f t="shared" ca="1" si="144"/>
        <v>58.061327222159193</v>
      </c>
      <c r="R703" s="16">
        <f t="shared" ca="1" si="150"/>
        <v>65.56085803562452</v>
      </c>
      <c r="S703" s="15">
        <v>678</v>
      </c>
      <c r="T703" s="15">
        <f t="shared" ca="1" si="145"/>
        <v>4</v>
      </c>
      <c r="U703" s="16">
        <f t="shared" ca="1" si="151"/>
        <v>18778.226427166122</v>
      </c>
      <c r="V703" s="16">
        <f t="shared" ca="1" si="152"/>
        <v>18752.543763173908</v>
      </c>
      <c r="W703" s="16">
        <f t="shared" ca="1" si="153"/>
        <v>18785.533877696624</v>
      </c>
      <c r="X703" s="16">
        <f t="shared" ca="1" si="154"/>
        <v>18800.098352847239</v>
      </c>
    </row>
    <row r="704" spans="9:24">
      <c r="I704" s="15">
        <v>679</v>
      </c>
      <c r="J704" s="16">
        <f t="shared" ca="1" si="141"/>
        <v>14.29814651222498</v>
      </c>
      <c r="K704" s="16">
        <f t="shared" ca="1" si="146"/>
        <v>18748.83564132384</v>
      </c>
      <c r="L704" s="16">
        <f t="shared" ca="1" si="147"/>
        <v>18752.543763173908</v>
      </c>
      <c r="M704" s="16">
        <f t="shared" ca="1" si="148"/>
        <v>18839.480995734863</v>
      </c>
      <c r="N704" s="16">
        <f t="shared" ca="1" si="142"/>
        <v>6.4318747537941556</v>
      </c>
      <c r="O704" s="16">
        <f t="shared" ca="1" si="143"/>
        <v>18845.912870488657</v>
      </c>
      <c r="P704" s="16">
        <f t="shared" ca="1" si="149"/>
        <v>3.7081218500679825</v>
      </c>
      <c r="Q704" s="16">
        <f t="shared" ca="1" si="144"/>
        <v>86.937232560954484</v>
      </c>
      <c r="R704" s="16">
        <f t="shared" ca="1" si="150"/>
        <v>97.077229164816629</v>
      </c>
      <c r="S704" s="15">
        <v>679</v>
      </c>
      <c r="T704" s="15">
        <f t="shared" ca="1" si="145"/>
        <v>2</v>
      </c>
      <c r="U704" s="16">
        <f t="shared" ca="1" si="151"/>
        <v>18778.226427166122</v>
      </c>
      <c r="V704" s="16">
        <f t="shared" ca="1" si="152"/>
        <v>18845.912870488657</v>
      </c>
      <c r="W704" s="16">
        <f t="shared" ca="1" si="153"/>
        <v>18785.533877696624</v>
      </c>
      <c r="X704" s="16">
        <f t="shared" ca="1" si="154"/>
        <v>18800.098352847239</v>
      </c>
    </row>
    <row r="705" spans="9:24">
      <c r="I705" s="15">
        <v>680</v>
      </c>
      <c r="J705" s="16">
        <f t="shared" ca="1" si="141"/>
        <v>10.095270711110578</v>
      </c>
      <c r="K705" s="16">
        <f t="shared" ca="1" si="146"/>
        <v>18758.93091203495</v>
      </c>
      <c r="L705" s="16">
        <f t="shared" ca="1" si="147"/>
        <v>18778.226427166122</v>
      </c>
      <c r="M705" s="16">
        <f t="shared" ca="1" si="148"/>
        <v>18849.946500851041</v>
      </c>
      <c r="N705" s="16">
        <f t="shared" ca="1" si="142"/>
        <v>6.3212636824337665</v>
      </c>
      <c r="O705" s="16">
        <f t="shared" ca="1" si="143"/>
        <v>18856.267764533477</v>
      </c>
      <c r="P705" s="16">
        <f t="shared" ca="1" si="149"/>
        <v>19.295515131172579</v>
      </c>
      <c r="Q705" s="16">
        <f t="shared" ca="1" si="144"/>
        <v>71.720073684919427</v>
      </c>
      <c r="R705" s="16">
        <f t="shared" ca="1" si="150"/>
        <v>97.336852498525772</v>
      </c>
      <c r="S705" s="15">
        <v>680</v>
      </c>
      <c r="T705" s="15">
        <f t="shared" ca="1" si="145"/>
        <v>1</v>
      </c>
      <c r="U705" s="16">
        <f t="shared" ca="1" si="151"/>
        <v>18856.267764533477</v>
      </c>
      <c r="V705" s="16">
        <f t="shared" ca="1" si="152"/>
        <v>18845.912870488657</v>
      </c>
      <c r="W705" s="16">
        <f t="shared" ca="1" si="153"/>
        <v>18785.533877696624</v>
      </c>
      <c r="X705" s="16">
        <f t="shared" ca="1" si="154"/>
        <v>18800.098352847239</v>
      </c>
    </row>
    <row r="706" spans="9:24">
      <c r="I706" s="15">
        <v>681</v>
      </c>
      <c r="J706" s="16">
        <f t="shared" ca="1" si="141"/>
        <v>21.576518041364377</v>
      </c>
      <c r="K706" s="16">
        <f t="shared" ca="1" si="146"/>
        <v>18780.507430076315</v>
      </c>
      <c r="L706" s="16">
        <f t="shared" ca="1" si="147"/>
        <v>18785.533877696624</v>
      </c>
      <c r="M706" s="16">
        <f t="shared" ca="1" si="148"/>
        <v>18843.988694213749</v>
      </c>
      <c r="N706" s="16">
        <f t="shared" ca="1" si="142"/>
        <v>5.6850796476062921</v>
      </c>
      <c r="O706" s="16">
        <f t="shared" ca="1" si="143"/>
        <v>18849.673773861356</v>
      </c>
      <c r="P706" s="16">
        <f t="shared" ca="1" si="149"/>
        <v>5.0264476203083177</v>
      </c>
      <c r="Q706" s="16">
        <f t="shared" ca="1" si="144"/>
        <v>58.454816517125451</v>
      </c>
      <c r="R706" s="16">
        <f t="shared" ca="1" si="150"/>
        <v>69.166343785040056</v>
      </c>
      <c r="S706" s="15">
        <v>681</v>
      </c>
      <c r="T706" s="15">
        <f t="shared" ca="1" si="145"/>
        <v>3</v>
      </c>
      <c r="U706" s="16">
        <f t="shared" ca="1" si="151"/>
        <v>18856.267764533477</v>
      </c>
      <c r="V706" s="16">
        <f t="shared" ca="1" si="152"/>
        <v>18845.912870488657</v>
      </c>
      <c r="W706" s="16">
        <f t="shared" ca="1" si="153"/>
        <v>18849.673773861356</v>
      </c>
      <c r="X706" s="16">
        <f t="shared" ca="1" si="154"/>
        <v>18800.098352847239</v>
      </c>
    </row>
    <row r="707" spans="9:24">
      <c r="I707" s="15">
        <v>682</v>
      </c>
      <c r="J707" s="16">
        <f t="shared" ca="1" si="141"/>
        <v>14.913226235588231</v>
      </c>
      <c r="K707" s="16">
        <f t="shared" ca="1" si="146"/>
        <v>18795.420656311904</v>
      </c>
      <c r="L707" s="16">
        <f t="shared" ca="1" si="147"/>
        <v>18800.098352847239</v>
      </c>
      <c r="M707" s="16">
        <f t="shared" ca="1" si="148"/>
        <v>18872.169180174973</v>
      </c>
      <c r="N707" s="16">
        <f t="shared" ca="1" si="142"/>
        <v>7.2933123479050845</v>
      </c>
      <c r="O707" s="16">
        <f t="shared" ca="1" si="143"/>
        <v>18879.462492522878</v>
      </c>
      <c r="P707" s="16">
        <f t="shared" ca="1" si="149"/>
        <v>4.6776965353346895</v>
      </c>
      <c r="Q707" s="16">
        <f t="shared" ca="1" si="144"/>
        <v>72.070827327735074</v>
      </c>
      <c r="R707" s="16">
        <f t="shared" ca="1" si="150"/>
        <v>84.04183621097485</v>
      </c>
      <c r="S707" s="15">
        <v>682</v>
      </c>
      <c r="T707" s="15">
        <f t="shared" ca="1" si="145"/>
        <v>4</v>
      </c>
      <c r="U707" s="16">
        <f t="shared" ca="1" si="151"/>
        <v>18856.267764533477</v>
      </c>
      <c r="V707" s="16">
        <f t="shared" ca="1" si="152"/>
        <v>18845.912870488657</v>
      </c>
      <c r="W707" s="16">
        <f t="shared" ca="1" si="153"/>
        <v>18849.673773861356</v>
      </c>
      <c r="X707" s="16">
        <f t="shared" ca="1" si="154"/>
        <v>18879.462492522878</v>
      </c>
    </row>
    <row r="708" spans="9:24">
      <c r="I708" s="15">
        <v>683</v>
      </c>
      <c r="J708" s="16">
        <f t="shared" ca="1" si="141"/>
        <v>47.113431382747819</v>
      </c>
      <c r="K708" s="16">
        <f t="shared" ca="1" si="146"/>
        <v>18842.53408769465</v>
      </c>
      <c r="L708" s="16">
        <f t="shared" ca="1" si="147"/>
        <v>18845.912870488657</v>
      </c>
      <c r="M708" s="16">
        <f t="shared" ca="1" si="148"/>
        <v>18892.988671461269</v>
      </c>
      <c r="N708" s="16">
        <f t="shared" ca="1" si="142"/>
        <v>6.3473188093618127</v>
      </c>
      <c r="O708" s="16">
        <f t="shared" ca="1" si="143"/>
        <v>18899.335990270632</v>
      </c>
      <c r="P708" s="16">
        <f t="shared" ca="1" si="149"/>
        <v>3.3787827940068382</v>
      </c>
      <c r="Q708" s="16">
        <f t="shared" ca="1" si="144"/>
        <v>47.075800972612107</v>
      </c>
      <c r="R708" s="16">
        <f t="shared" ca="1" si="150"/>
        <v>56.801902575980762</v>
      </c>
      <c r="S708" s="15">
        <v>683</v>
      </c>
      <c r="T708" s="15">
        <f t="shared" ca="1" si="145"/>
        <v>2</v>
      </c>
      <c r="U708" s="16">
        <f t="shared" ca="1" si="151"/>
        <v>18856.267764533477</v>
      </c>
      <c r="V708" s="16">
        <f t="shared" ca="1" si="152"/>
        <v>18899.335990270632</v>
      </c>
      <c r="W708" s="16">
        <f t="shared" ca="1" si="153"/>
        <v>18849.673773861356</v>
      </c>
      <c r="X708" s="16">
        <f t="shared" ca="1" si="154"/>
        <v>18879.462492522878</v>
      </c>
    </row>
    <row r="709" spans="9:24">
      <c r="I709" s="15">
        <v>684</v>
      </c>
      <c r="J709" s="16">
        <f t="shared" ca="1" si="141"/>
        <v>16.346557833336696</v>
      </c>
      <c r="K709" s="16">
        <f t="shared" ca="1" si="146"/>
        <v>18858.880645527988</v>
      </c>
      <c r="L709" s="16">
        <f t="shared" ca="1" si="147"/>
        <v>18858.880645527988</v>
      </c>
      <c r="M709" s="16">
        <f t="shared" ca="1" si="148"/>
        <v>18930.457778960532</v>
      </c>
      <c r="N709" s="16">
        <f t="shared" ca="1" si="142"/>
        <v>6.8704156172838804</v>
      </c>
      <c r="O709" s="16">
        <f t="shared" ca="1" si="143"/>
        <v>18937.328194577814</v>
      </c>
      <c r="P709" s="16">
        <f t="shared" ca="1" si="149"/>
        <v>0</v>
      </c>
      <c r="Q709" s="16">
        <f t="shared" ca="1" si="144"/>
        <v>71.577133432543377</v>
      </c>
      <c r="R709" s="16">
        <f t="shared" ca="1" si="150"/>
        <v>78.447549049827259</v>
      </c>
      <c r="S709" s="15">
        <v>684</v>
      </c>
      <c r="T709" s="15">
        <f t="shared" ca="1" si="145"/>
        <v>3</v>
      </c>
      <c r="U709" s="16">
        <f t="shared" ca="1" si="151"/>
        <v>18856.267764533477</v>
      </c>
      <c r="V709" s="16">
        <f t="shared" ca="1" si="152"/>
        <v>18899.335990270632</v>
      </c>
      <c r="W709" s="16">
        <f t="shared" ca="1" si="153"/>
        <v>18937.328194577814</v>
      </c>
      <c r="X709" s="16">
        <f t="shared" ca="1" si="154"/>
        <v>18879.462492522878</v>
      </c>
    </row>
    <row r="710" spans="9:24">
      <c r="I710" s="15">
        <v>685</v>
      </c>
      <c r="J710" s="16">
        <f t="shared" ca="1" si="141"/>
        <v>87.728967710419667</v>
      </c>
      <c r="K710" s="16">
        <f t="shared" ca="1" si="146"/>
        <v>18946.609613238408</v>
      </c>
      <c r="L710" s="16">
        <f t="shared" ca="1" si="147"/>
        <v>18946.609613238408</v>
      </c>
      <c r="M710" s="16">
        <f t="shared" ca="1" si="148"/>
        <v>19045.73509398388</v>
      </c>
      <c r="N710" s="16">
        <f t="shared" ca="1" si="142"/>
        <v>7.5829233041017954</v>
      </c>
      <c r="O710" s="16">
        <f t="shared" ca="1" si="143"/>
        <v>19053.31801728798</v>
      </c>
      <c r="P710" s="16">
        <f t="shared" ca="1" si="149"/>
        <v>0</v>
      </c>
      <c r="Q710" s="16">
        <f t="shared" ca="1" si="144"/>
        <v>99.125480745472061</v>
      </c>
      <c r="R710" s="16">
        <f t="shared" ca="1" si="150"/>
        <v>106.70840404957386</v>
      </c>
      <c r="S710" s="15">
        <v>685</v>
      </c>
      <c r="T710" s="15">
        <f t="shared" ca="1" si="145"/>
        <v>1</v>
      </c>
      <c r="U710" s="16">
        <f t="shared" ca="1" si="151"/>
        <v>19053.31801728798</v>
      </c>
      <c r="V710" s="16">
        <f t="shared" ca="1" si="152"/>
        <v>18899.335990270632</v>
      </c>
      <c r="W710" s="16">
        <f t="shared" ca="1" si="153"/>
        <v>18937.328194577814</v>
      </c>
      <c r="X710" s="16">
        <f t="shared" ca="1" si="154"/>
        <v>18879.462492522878</v>
      </c>
    </row>
    <row r="711" spans="9:24">
      <c r="I711" s="15">
        <v>686</v>
      </c>
      <c r="J711" s="16">
        <f t="shared" ca="1" si="141"/>
        <v>30.497135697109002</v>
      </c>
      <c r="K711" s="16">
        <f t="shared" ca="1" si="146"/>
        <v>18977.106748935515</v>
      </c>
      <c r="L711" s="16">
        <f t="shared" ca="1" si="147"/>
        <v>18977.106748935515</v>
      </c>
      <c r="M711" s="16">
        <f t="shared" ca="1" si="148"/>
        <v>19075.96340855469</v>
      </c>
      <c r="N711" s="16">
        <f t="shared" ca="1" si="142"/>
        <v>9.6369274038089578</v>
      </c>
      <c r="O711" s="16">
        <f t="shared" ca="1" si="143"/>
        <v>19085.600335958497</v>
      </c>
      <c r="P711" s="16">
        <f t="shared" ca="1" si="149"/>
        <v>0</v>
      </c>
      <c r="Q711" s="16">
        <f t="shared" ca="1" si="144"/>
        <v>98.856659619173115</v>
      </c>
      <c r="R711" s="16">
        <f t="shared" ca="1" si="150"/>
        <v>108.49358702298207</v>
      </c>
      <c r="S711" s="15">
        <v>686</v>
      </c>
      <c r="T711" s="15">
        <f t="shared" ca="1" si="145"/>
        <v>4</v>
      </c>
      <c r="U711" s="16">
        <f t="shared" ca="1" si="151"/>
        <v>19053.31801728798</v>
      </c>
      <c r="V711" s="16">
        <f t="shared" ca="1" si="152"/>
        <v>18899.335990270632</v>
      </c>
      <c r="W711" s="16">
        <f t="shared" ca="1" si="153"/>
        <v>18937.328194577814</v>
      </c>
      <c r="X711" s="16">
        <f t="shared" ca="1" si="154"/>
        <v>19085.600335958497</v>
      </c>
    </row>
    <row r="712" spans="9:24">
      <c r="I712" s="15">
        <v>687</v>
      </c>
      <c r="J712" s="16">
        <f t="shared" ca="1" si="141"/>
        <v>53.930278691583027</v>
      </c>
      <c r="K712" s="16">
        <f t="shared" ca="1" si="146"/>
        <v>19031.037027627099</v>
      </c>
      <c r="L712" s="16">
        <f t="shared" ca="1" si="147"/>
        <v>19031.037027627099</v>
      </c>
      <c r="M712" s="16">
        <f t="shared" ca="1" si="148"/>
        <v>19088.050224514751</v>
      </c>
      <c r="N712" s="16">
        <f t="shared" ca="1" si="142"/>
        <v>5.4466562764349984</v>
      </c>
      <c r="O712" s="16">
        <f t="shared" ca="1" si="143"/>
        <v>19093.496880791186</v>
      </c>
      <c r="P712" s="16">
        <f t="shared" ca="1" si="149"/>
        <v>0</v>
      </c>
      <c r="Q712" s="16">
        <f t="shared" ca="1" si="144"/>
        <v>57.013196887651269</v>
      </c>
      <c r="R712" s="16">
        <f t="shared" ca="1" si="150"/>
        <v>62.459853164086269</v>
      </c>
      <c r="S712" s="15">
        <v>687</v>
      </c>
      <c r="T712" s="15">
        <f t="shared" ca="1" si="145"/>
        <v>2</v>
      </c>
      <c r="U712" s="16">
        <f t="shared" ca="1" si="151"/>
        <v>19053.31801728798</v>
      </c>
      <c r="V712" s="16">
        <f t="shared" ca="1" si="152"/>
        <v>19093.496880791186</v>
      </c>
      <c r="W712" s="16">
        <f t="shared" ca="1" si="153"/>
        <v>18937.328194577814</v>
      </c>
      <c r="X712" s="16">
        <f t="shared" ca="1" si="154"/>
        <v>19085.600335958497</v>
      </c>
    </row>
    <row r="713" spans="9:24">
      <c r="I713" s="15">
        <v>688</v>
      </c>
      <c r="J713" s="16">
        <f t="shared" ca="1" si="141"/>
        <v>23.872783711382809</v>
      </c>
      <c r="K713" s="16">
        <f t="shared" ca="1" si="146"/>
        <v>19054.909811338483</v>
      </c>
      <c r="L713" s="16">
        <f t="shared" ca="1" si="147"/>
        <v>19054.909811338483</v>
      </c>
      <c r="M713" s="16">
        <f t="shared" ca="1" si="148"/>
        <v>19129.420145534172</v>
      </c>
      <c r="N713" s="16">
        <f t="shared" ca="1" si="142"/>
        <v>8.6283055642588415</v>
      </c>
      <c r="O713" s="16">
        <f t="shared" ca="1" si="143"/>
        <v>19138.048451098432</v>
      </c>
      <c r="P713" s="16">
        <f t="shared" ca="1" si="149"/>
        <v>0</v>
      </c>
      <c r="Q713" s="16">
        <f t="shared" ca="1" si="144"/>
        <v>74.510334195689765</v>
      </c>
      <c r="R713" s="16">
        <f t="shared" ca="1" si="150"/>
        <v>83.138639759948603</v>
      </c>
      <c r="S713" s="15">
        <v>688</v>
      </c>
      <c r="T713" s="15">
        <f t="shared" ca="1" si="145"/>
        <v>3</v>
      </c>
      <c r="U713" s="16">
        <f t="shared" ca="1" si="151"/>
        <v>19053.31801728798</v>
      </c>
      <c r="V713" s="16">
        <f t="shared" ca="1" si="152"/>
        <v>19093.496880791186</v>
      </c>
      <c r="W713" s="16">
        <f t="shared" ca="1" si="153"/>
        <v>19138.048451098432</v>
      </c>
      <c r="X713" s="16">
        <f t="shared" ca="1" si="154"/>
        <v>19085.600335958497</v>
      </c>
    </row>
    <row r="714" spans="9:24">
      <c r="I714" s="15">
        <v>689</v>
      </c>
      <c r="J714" s="16">
        <f t="shared" ca="1" si="141"/>
        <v>6.9299112175954098</v>
      </c>
      <c r="K714" s="16">
        <f t="shared" ca="1" si="146"/>
        <v>19061.839722556077</v>
      </c>
      <c r="L714" s="16">
        <f t="shared" ca="1" si="147"/>
        <v>19061.839722556077</v>
      </c>
      <c r="M714" s="16">
        <f t="shared" ca="1" si="148"/>
        <v>19145.254860616085</v>
      </c>
      <c r="N714" s="16">
        <f t="shared" ca="1" si="142"/>
        <v>8.2745801650022344</v>
      </c>
      <c r="O714" s="16">
        <f t="shared" ca="1" si="143"/>
        <v>19153.529440781087</v>
      </c>
      <c r="P714" s="16">
        <f t="shared" ca="1" si="149"/>
        <v>0</v>
      </c>
      <c r="Q714" s="16">
        <f t="shared" ca="1" si="144"/>
        <v>83.415138060010463</v>
      </c>
      <c r="R714" s="16">
        <f t="shared" ca="1" si="150"/>
        <v>91.689718225012697</v>
      </c>
      <c r="S714" s="15">
        <v>689</v>
      </c>
      <c r="T714" s="15">
        <f t="shared" ca="1" si="145"/>
        <v>1</v>
      </c>
      <c r="U714" s="16">
        <f t="shared" ca="1" si="151"/>
        <v>19153.529440781087</v>
      </c>
      <c r="V714" s="16">
        <f t="shared" ca="1" si="152"/>
        <v>19093.496880791186</v>
      </c>
      <c r="W714" s="16">
        <f t="shared" ca="1" si="153"/>
        <v>19138.048451098432</v>
      </c>
      <c r="X714" s="16">
        <f t="shared" ca="1" si="154"/>
        <v>19085.600335958497</v>
      </c>
    </row>
    <row r="715" spans="9:24">
      <c r="I715" s="15">
        <v>690</v>
      </c>
      <c r="J715" s="16">
        <f t="shared" ca="1" si="141"/>
        <v>30.897365683368072</v>
      </c>
      <c r="K715" s="16">
        <f t="shared" ca="1" si="146"/>
        <v>19092.737088239446</v>
      </c>
      <c r="L715" s="16">
        <f t="shared" ca="1" si="147"/>
        <v>19092.737088239446</v>
      </c>
      <c r="M715" s="16">
        <f t="shared" ca="1" si="148"/>
        <v>19153.085203021761</v>
      </c>
      <c r="N715" s="16">
        <f t="shared" ca="1" si="142"/>
        <v>6.258297007904341</v>
      </c>
      <c r="O715" s="16">
        <f t="shared" ca="1" si="143"/>
        <v>19159.343500029667</v>
      </c>
      <c r="P715" s="16">
        <f t="shared" ca="1" si="149"/>
        <v>0</v>
      </c>
      <c r="Q715" s="16">
        <f t="shared" ca="1" si="144"/>
        <v>60.348114782315321</v>
      </c>
      <c r="R715" s="16">
        <f t="shared" ca="1" si="150"/>
        <v>66.606411790219667</v>
      </c>
      <c r="S715" s="15">
        <v>690</v>
      </c>
      <c r="T715" s="15">
        <f t="shared" ca="1" si="145"/>
        <v>4</v>
      </c>
      <c r="U715" s="16">
        <f t="shared" ca="1" si="151"/>
        <v>19153.529440781087</v>
      </c>
      <c r="V715" s="16">
        <f t="shared" ca="1" si="152"/>
        <v>19093.496880791186</v>
      </c>
      <c r="W715" s="16">
        <f t="shared" ca="1" si="153"/>
        <v>19138.048451098432</v>
      </c>
      <c r="X715" s="16">
        <f t="shared" ca="1" si="154"/>
        <v>19159.343500029667</v>
      </c>
    </row>
    <row r="716" spans="9:24">
      <c r="I716" s="15">
        <v>691</v>
      </c>
      <c r="J716" s="16">
        <f t="shared" ca="1" si="141"/>
        <v>53.882958197594967</v>
      </c>
      <c r="K716" s="16">
        <f t="shared" ca="1" si="146"/>
        <v>19146.620046437041</v>
      </c>
      <c r="L716" s="16">
        <f t="shared" ca="1" si="147"/>
        <v>19146.620046437041</v>
      </c>
      <c r="M716" s="16">
        <f t="shared" ca="1" si="148"/>
        <v>19195.250980992612</v>
      </c>
      <c r="N716" s="16">
        <f t="shared" ca="1" si="142"/>
        <v>8.5480848297388121</v>
      </c>
      <c r="O716" s="16">
        <f t="shared" ca="1" si="143"/>
        <v>19203.79906582235</v>
      </c>
      <c r="P716" s="16">
        <f t="shared" ca="1" si="149"/>
        <v>0</v>
      </c>
      <c r="Q716" s="16">
        <f t="shared" ca="1" si="144"/>
        <v>48.630934555571045</v>
      </c>
      <c r="R716" s="16">
        <f t="shared" ca="1" si="150"/>
        <v>57.179019385309857</v>
      </c>
      <c r="S716" s="15">
        <v>691</v>
      </c>
      <c r="T716" s="15">
        <f t="shared" ca="1" si="145"/>
        <v>2</v>
      </c>
      <c r="U716" s="16">
        <f t="shared" ca="1" si="151"/>
        <v>19153.529440781087</v>
      </c>
      <c r="V716" s="16">
        <f t="shared" ca="1" si="152"/>
        <v>19203.79906582235</v>
      </c>
      <c r="W716" s="16">
        <f t="shared" ca="1" si="153"/>
        <v>19138.048451098432</v>
      </c>
      <c r="X716" s="16">
        <f t="shared" ca="1" si="154"/>
        <v>19159.343500029667</v>
      </c>
    </row>
    <row r="717" spans="9:24">
      <c r="I717" s="15">
        <v>692</v>
      </c>
      <c r="J717" s="16">
        <f t="shared" ca="1" si="141"/>
        <v>18.259767551259699</v>
      </c>
      <c r="K717" s="16">
        <f t="shared" ca="1" si="146"/>
        <v>19164.8798139883</v>
      </c>
      <c r="L717" s="16">
        <f t="shared" ca="1" si="147"/>
        <v>19164.8798139883</v>
      </c>
      <c r="M717" s="16">
        <f t="shared" ca="1" si="148"/>
        <v>19217.161007799084</v>
      </c>
      <c r="N717" s="16">
        <f t="shared" ca="1" si="142"/>
        <v>9.5001500703445316</v>
      </c>
      <c r="O717" s="16">
        <f t="shared" ca="1" si="143"/>
        <v>19226.661157869428</v>
      </c>
      <c r="P717" s="16">
        <f t="shared" ca="1" si="149"/>
        <v>0</v>
      </c>
      <c r="Q717" s="16">
        <f t="shared" ca="1" si="144"/>
        <v>52.281193810785027</v>
      </c>
      <c r="R717" s="16">
        <f t="shared" ca="1" si="150"/>
        <v>61.781343881129558</v>
      </c>
      <c r="S717" s="15">
        <v>692</v>
      </c>
      <c r="T717" s="15">
        <f t="shared" ca="1" si="145"/>
        <v>3</v>
      </c>
      <c r="U717" s="16">
        <f t="shared" ca="1" si="151"/>
        <v>19153.529440781087</v>
      </c>
      <c r="V717" s="16">
        <f t="shared" ca="1" si="152"/>
        <v>19203.79906582235</v>
      </c>
      <c r="W717" s="16">
        <f t="shared" ca="1" si="153"/>
        <v>19226.661157869428</v>
      </c>
      <c r="X717" s="16">
        <f t="shared" ca="1" si="154"/>
        <v>19159.343500029667</v>
      </c>
    </row>
    <row r="718" spans="9:24">
      <c r="I718" s="15">
        <v>693</v>
      </c>
      <c r="J718" s="16">
        <f t="shared" ca="1" si="141"/>
        <v>0.68845581227072472</v>
      </c>
      <c r="K718" s="16">
        <f t="shared" ca="1" si="146"/>
        <v>19165.568269800569</v>
      </c>
      <c r="L718" s="16">
        <f t="shared" ca="1" si="147"/>
        <v>19165.568269800569</v>
      </c>
      <c r="M718" s="16">
        <f t="shared" ca="1" si="148"/>
        <v>19223.299687877639</v>
      </c>
      <c r="N718" s="16">
        <f t="shared" ca="1" si="142"/>
        <v>8.2124260844805832</v>
      </c>
      <c r="O718" s="16">
        <f t="shared" ca="1" si="143"/>
        <v>19231.512113962119</v>
      </c>
      <c r="P718" s="16">
        <f t="shared" ca="1" si="149"/>
        <v>0</v>
      </c>
      <c r="Q718" s="16">
        <f t="shared" ca="1" si="144"/>
        <v>57.731418077069968</v>
      </c>
      <c r="R718" s="16">
        <f t="shared" ca="1" si="150"/>
        <v>65.943844161550544</v>
      </c>
      <c r="S718" s="15">
        <v>693</v>
      </c>
      <c r="T718" s="15">
        <f t="shared" ca="1" si="145"/>
        <v>1</v>
      </c>
      <c r="U718" s="16">
        <f t="shared" ca="1" si="151"/>
        <v>19231.512113962119</v>
      </c>
      <c r="V718" s="16">
        <f t="shared" ca="1" si="152"/>
        <v>19203.79906582235</v>
      </c>
      <c r="W718" s="16">
        <f t="shared" ca="1" si="153"/>
        <v>19226.661157869428</v>
      </c>
      <c r="X718" s="16">
        <f t="shared" ca="1" si="154"/>
        <v>19159.343500029667</v>
      </c>
    </row>
    <row r="719" spans="9:24">
      <c r="I719" s="15">
        <v>694</v>
      </c>
      <c r="J719" s="16">
        <f t="shared" ca="1" si="141"/>
        <v>8.9823501737842406</v>
      </c>
      <c r="K719" s="16">
        <f t="shared" ca="1" si="146"/>
        <v>19174.550619974354</v>
      </c>
      <c r="L719" s="16">
        <f t="shared" ca="1" si="147"/>
        <v>19174.550619974354</v>
      </c>
      <c r="M719" s="16">
        <f t="shared" ca="1" si="148"/>
        <v>19252.608558000629</v>
      </c>
      <c r="N719" s="16">
        <f t="shared" ca="1" si="142"/>
        <v>5.6393874970653375</v>
      </c>
      <c r="O719" s="16">
        <f t="shared" ca="1" si="143"/>
        <v>19258.247945497693</v>
      </c>
      <c r="P719" s="16">
        <f t="shared" ca="1" si="149"/>
        <v>0</v>
      </c>
      <c r="Q719" s="16">
        <f t="shared" ca="1" si="144"/>
        <v>78.05793802627683</v>
      </c>
      <c r="R719" s="16">
        <f t="shared" ca="1" si="150"/>
        <v>83.697325523342172</v>
      </c>
      <c r="S719" s="15">
        <v>694</v>
      </c>
      <c r="T719" s="15">
        <f t="shared" ca="1" si="145"/>
        <v>4</v>
      </c>
      <c r="U719" s="16">
        <f t="shared" ca="1" si="151"/>
        <v>19231.512113962119</v>
      </c>
      <c r="V719" s="16">
        <f t="shared" ca="1" si="152"/>
        <v>19203.79906582235</v>
      </c>
      <c r="W719" s="16">
        <f t="shared" ca="1" si="153"/>
        <v>19226.661157869428</v>
      </c>
      <c r="X719" s="16">
        <f t="shared" ca="1" si="154"/>
        <v>19258.247945497693</v>
      </c>
    </row>
    <row r="720" spans="9:24">
      <c r="I720" s="15">
        <v>695</v>
      </c>
      <c r="J720" s="16">
        <f t="shared" ca="1" si="141"/>
        <v>19.639619121590822</v>
      </c>
      <c r="K720" s="16">
        <f t="shared" ca="1" si="146"/>
        <v>19194.190239095944</v>
      </c>
      <c r="L720" s="16">
        <f t="shared" ca="1" si="147"/>
        <v>19203.79906582235</v>
      </c>
      <c r="M720" s="16">
        <f t="shared" ca="1" si="148"/>
        <v>19284.890555682254</v>
      </c>
      <c r="N720" s="16">
        <f t="shared" ca="1" si="142"/>
        <v>6.537975805160686</v>
      </c>
      <c r="O720" s="16">
        <f t="shared" ca="1" si="143"/>
        <v>19291.428531487414</v>
      </c>
      <c r="P720" s="16">
        <f t="shared" ca="1" si="149"/>
        <v>9.6088267264058231</v>
      </c>
      <c r="Q720" s="16">
        <f t="shared" ca="1" si="144"/>
        <v>81.091489859905579</v>
      </c>
      <c r="R720" s="16">
        <f t="shared" ca="1" si="150"/>
        <v>97.238292391472086</v>
      </c>
      <c r="S720" s="15">
        <v>695</v>
      </c>
      <c r="T720" s="15">
        <f t="shared" ca="1" si="145"/>
        <v>2</v>
      </c>
      <c r="U720" s="16">
        <f t="shared" ca="1" si="151"/>
        <v>19231.512113962119</v>
      </c>
      <c r="V720" s="16">
        <f t="shared" ca="1" si="152"/>
        <v>19291.428531487414</v>
      </c>
      <c r="W720" s="16">
        <f t="shared" ca="1" si="153"/>
        <v>19226.661157869428</v>
      </c>
      <c r="X720" s="16">
        <f t="shared" ca="1" si="154"/>
        <v>19258.247945497693</v>
      </c>
    </row>
    <row r="721" spans="9:24">
      <c r="I721" s="15">
        <v>696</v>
      </c>
      <c r="J721" s="16">
        <f t="shared" ca="1" si="141"/>
        <v>11.468274761974373</v>
      </c>
      <c r="K721" s="16">
        <f t="shared" ca="1" si="146"/>
        <v>19205.658513857918</v>
      </c>
      <c r="L721" s="16">
        <f t="shared" ca="1" si="147"/>
        <v>19226.661157869428</v>
      </c>
      <c r="M721" s="16">
        <f t="shared" ca="1" si="148"/>
        <v>19304.064661711676</v>
      </c>
      <c r="N721" s="16">
        <f t="shared" ca="1" si="142"/>
        <v>8.6259491805329276</v>
      </c>
      <c r="O721" s="16">
        <f t="shared" ca="1" si="143"/>
        <v>19312.690610892208</v>
      </c>
      <c r="P721" s="16">
        <f t="shared" ca="1" si="149"/>
        <v>21.002644011510711</v>
      </c>
      <c r="Q721" s="16">
        <f t="shared" ca="1" si="144"/>
        <v>77.403503842248796</v>
      </c>
      <c r="R721" s="16">
        <f t="shared" ca="1" si="150"/>
        <v>107.03209703429243</v>
      </c>
      <c r="S721" s="15">
        <v>696</v>
      </c>
      <c r="T721" s="15">
        <f t="shared" ca="1" si="145"/>
        <v>3</v>
      </c>
      <c r="U721" s="16">
        <f t="shared" ca="1" si="151"/>
        <v>19231.512113962119</v>
      </c>
      <c r="V721" s="16">
        <f t="shared" ca="1" si="152"/>
        <v>19291.428531487414</v>
      </c>
      <c r="W721" s="16">
        <f t="shared" ca="1" si="153"/>
        <v>19312.690610892208</v>
      </c>
      <c r="X721" s="16">
        <f t="shared" ca="1" si="154"/>
        <v>19258.247945497693</v>
      </c>
    </row>
    <row r="722" spans="9:24">
      <c r="I722" s="15">
        <v>697</v>
      </c>
      <c r="J722" s="16">
        <f t="shared" ca="1" si="141"/>
        <v>48.230179143911712</v>
      </c>
      <c r="K722" s="16">
        <f t="shared" ca="1" si="146"/>
        <v>19253.888693001831</v>
      </c>
      <c r="L722" s="16">
        <f t="shared" ca="1" si="147"/>
        <v>19253.888693001831</v>
      </c>
      <c r="M722" s="16">
        <f t="shared" ca="1" si="148"/>
        <v>19328.495932036803</v>
      </c>
      <c r="N722" s="16">
        <f t="shared" ca="1" si="142"/>
        <v>7.1657461632385111</v>
      </c>
      <c r="O722" s="16">
        <f t="shared" ca="1" si="143"/>
        <v>19335.661678200042</v>
      </c>
      <c r="P722" s="16">
        <f t="shared" ca="1" si="149"/>
        <v>0</v>
      </c>
      <c r="Q722" s="16">
        <f t="shared" ca="1" si="144"/>
        <v>74.607239034973418</v>
      </c>
      <c r="R722" s="16">
        <f t="shared" ca="1" si="150"/>
        <v>81.772985198211927</v>
      </c>
      <c r="S722" s="15">
        <v>697</v>
      </c>
      <c r="T722" s="15">
        <f t="shared" ca="1" si="145"/>
        <v>1</v>
      </c>
      <c r="U722" s="16">
        <f t="shared" ca="1" si="151"/>
        <v>19335.661678200042</v>
      </c>
      <c r="V722" s="16">
        <f t="shared" ca="1" si="152"/>
        <v>19291.428531487414</v>
      </c>
      <c r="W722" s="16">
        <f t="shared" ca="1" si="153"/>
        <v>19312.690610892208</v>
      </c>
      <c r="X722" s="16">
        <f t="shared" ca="1" si="154"/>
        <v>19258.247945497693</v>
      </c>
    </row>
    <row r="723" spans="9:24">
      <c r="I723" s="15">
        <v>698</v>
      </c>
      <c r="J723" s="16">
        <f t="shared" ca="1" si="141"/>
        <v>4.8230403273603271</v>
      </c>
      <c r="K723" s="16">
        <f t="shared" ca="1" si="146"/>
        <v>19258.71173332919</v>
      </c>
      <c r="L723" s="16">
        <f t="shared" ca="1" si="147"/>
        <v>19258.71173332919</v>
      </c>
      <c r="M723" s="16">
        <f t="shared" ca="1" si="148"/>
        <v>19323.662104709187</v>
      </c>
      <c r="N723" s="16">
        <f t="shared" ca="1" si="142"/>
        <v>9.8155661981567555</v>
      </c>
      <c r="O723" s="16">
        <f t="shared" ca="1" si="143"/>
        <v>19333.477670907345</v>
      </c>
      <c r="P723" s="16">
        <f t="shared" ca="1" si="149"/>
        <v>0</v>
      </c>
      <c r="Q723" s="16">
        <f t="shared" ca="1" si="144"/>
        <v>64.950371379998117</v>
      </c>
      <c r="R723" s="16">
        <f t="shared" ca="1" si="150"/>
        <v>74.765937578154876</v>
      </c>
      <c r="S723" s="15">
        <v>698</v>
      </c>
      <c r="T723" s="15">
        <f t="shared" ca="1" si="145"/>
        <v>4</v>
      </c>
      <c r="U723" s="16">
        <f t="shared" ca="1" si="151"/>
        <v>19335.661678200042</v>
      </c>
      <c r="V723" s="16">
        <f t="shared" ca="1" si="152"/>
        <v>19291.428531487414</v>
      </c>
      <c r="W723" s="16">
        <f t="shared" ca="1" si="153"/>
        <v>19312.690610892208</v>
      </c>
      <c r="X723" s="16">
        <f t="shared" ca="1" si="154"/>
        <v>19333.477670907345</v>
      </c>
    </row>
    <row r="724" spans="9:24">
      <c r="I724" s="15">
        <v>699</v>
      </c>
      <c r="J724" s="16">
        <f t="shared" ca="1" si="141"/>
        <v>11.143562881483092</v>
      </c>
      <c r="K724" s="16">
        <f t="shared" ca="1" si="146"/>
        <v>19269.855296210673</v>
      </c>
      <c r="L724" s="16">
        <f t="shared" ca="1" si="147"/>
        <v>19291.428531487414</v>
      </c>
      <c r="M724" s="16">
        <f t="shared" ca="1" si="148"/>
        <v>19349.487248270143</v>
      </c>
      <c r="N724" s="16">
        <f t="shared" ca="1" si="142"/>
        <v>7.291180610880108</v>
      </c>
      <c r="O724" s="16">
        <f t="shared" ca="1" si="143"/>
        <v>19356.778428881022</v>
      </c>
      <c r="P724" s="16">
        <f t="shared" ca="1" si="149"/>
        <v>21.573235276740888</v>
      </c>
      <c r="Q724" s="16">
        <f t="shared" ca="1" si="144"/>
        <v>58.058716782728673</v>
      </c>
      <c r="R724" s="16">
        <f t="shared" ca="1" si="150"/>
        <v>86.923132670349673</v>
      </c>
      <c r="S724" s="15">
        <v>699</v>
      </c>
      <c r="T724" s="15">
        <f t="shared" ca="1" si="145"/>
        <v>2</v>
      </c>
      <c r="U724" s="16">
        <f t="shared" ca="1" si="151"/>
        <v>19335.661678200042</v>
      </c>
      <c r="V724" s="16">
        <f t="shared" ca="1" si="152"/>
        <v>19356.778428881022</v>
      </c>
      <c r="W724" s="16">
        <f t="shared" ca="1" si="153"/>
        <v>19312.690610892208</v>
      </c>
      <c r="X724" s="16">
        <f t="shared" ca="1" si="154"/>
        <v>19333.477670907345</v>
      </c>
    </row>
    <row r="725" spans="9:24">
      <c r="I725" s="15">
        <v>700</v>
      </c>
      <c r="J725" s="16">
        <f t="shared" ca="1" si="141"/>
        <v>7.0987510994061758</v>
      </c>
      <c r="K725" s="16">
        <f t="shared" ca="1" si="146"/>
        <v>19276.954047310079</v>
      </c>
      <c r="L725" s="16">
        <f t="shared" ca="1" si="147"/>
        <v>19312.690610892208</v>
      </c>
      <c r="M725" s="16">
        <f t="shared" ca="1" si="148"/>
        <v>19352.187945932023</v>
      </c>
      <c r="N725" s="16">
        <f t="shared" ca="1" si="142"/>
        <v>8.9679172324605538</v>
      </c>
      <c r="O725" s="16">
        <f t="shared" ca="1" si="143"/>
        <v>19361.155863164484</v>
      </c>
      <c r="P725" s="16">
        <f t="shared" ca="1" si="149"/>
        <v>35.736563582129747</v>
      </c>
      <c r="Q725" s="16">
        <f t="shared" ca="1" si="144"/>
        <v>39.497335039814757</v>
      </c>
      <c r="R725" s="16">
        <f t="shared" ca="1" si="150"/>
        <v>84.201815854405055</v>
      </c>
      <c r="S725" s="15">
        <v>700</v>
      </c>
      <c r="T725" s="15">
        <f t="shared" ca="1" si="145"/>
        <v>3</v>
      </c>
      <c r="U725" s="16">
        <f t="shared" ca="1" si="151"/>
        <v>19335.661678200042</v>
      </c>
      <c r="V725" s="16">
        <f t="shared" ca="1" si="152"/>
        <v>19356.778428881022</v>
      </c>
      <c r="W725" s="16">
        <f t="shared" ca="1" si="153"/>
        <v>19361.155863164484</v>
      </c>
      <c r="X725" s="16">
        <f t="shared" ca="1" si="154"/>
        <v>19333.477670907345</v>
      </c>
    </row>
    <row r="726" spans="9:24">
      <c r="I726" s="15">
        <v>701</v>
      </c>
      <c r="J726" s="16">
        <f t="shared" ca="1" si="141"/>
        <v>5.4399347714032915</v>
      </c>
      <c r="K726" s="16">
        <f t="shared" ca="1" si="146"/>
        <v>19282.393982081481</v>
      </c>
      <c r="L726" s="16">
        <f t="shared" ca="1" si="147"/>
        <v>19333.477670907345</v>
      </c>
      <c r="M726" s="16">
        <f t="shared" ca="1" si="148"/>
        <v>19379.863873371971</v>
      </c>
      <c r="N726" s="16">
        <f t="shared" ca="1" si="142"/>
        <v>7.0947599696389103</v>
      </c>
      <c r="O726" s="16">
        <f t="shared" ca="1" si="143"/>
        <v>19386.958633341608</v>
      </c>
      <c r="P726" s="16">
        <f t="shared" ca="1" si="149"/>
        <v>51.083688825863646</v>
      </c>
      <c r="Q726" s="16">
        <f t="shared" ca="1" si="144"/>
        <v>46.386202464626486</v>
      </c>
      <c r="R726" s="16">
        <f t="shared" ca="1" si="150"/>
        <v>104.56465126012904</v>
      </c>
      <c r="S726" s="15">
        <v>701</v>
      </c>
      <c r="T726" s="15">
        <f t="shared" ca="1" si="145"/>
        <v>4</v>
      </c>
      <c r="U726" s="16">
        <f t="shared" ca="1" si="151"/>
        <v>19335.661678200042</v>
      </c>
      <c r="V726" s="16">
        <f t="shared" ca="1" si="152"/>
        <v>19356.778428881022</v>
      </c>
      <c r="W726" s="16">
        <f t="shared" ca="1" si="153"/>
        <v>19361.155863164484</v>
      </c>
      <c r="X726" s="16">
        <f t="shared" ca="1" si="154"/>
        <v>19386.958633341608</v>
      </c>
    </row>
    <row r="727" spans="9:24">
      <c r="I727" s="15">
        <v>702</v>
      </c>
      <c r="J727" s="16">
        <f t="shared" ca="1" si="141"/>
        <v>5.8656470214658638</v>
      </c>
      <c r="K727" s="16">
        <f t="shared" ca="1" si="146"/>
        <v>19288.259629102948</v>
      </c>
      <c r="L727" s="16">
        <f t="shared" ca="1" si="147"/>
        <v>19335.661678200042</v>
      </c>
      <c r="M727" s="16">
        <f t="shared" ca="1" si="148"/>
        <v>19399.515953896484</v>
      </c>
      <c r="N727" s="16">
        <f t="shared" ca="1" si="142"/>
        <v>7.2240814251491807</v>
      </c>
      <c r="O727" s="16">
        <f t="shared" ca="1" si="143"/>
        <v>19406.740035321633</v>
      </c>
      <c r="P727" s="16">
        <f t="shared" ca="1" si="149"/>
        <v>47.402049097094277</v>
      </c>
      <c r="Q727" s="16">
        <f t="shared" ca="1" si="144"/>
        <v>63.854275696442336</v>
      </c>
      <c r="R727" s="16">
        <f t="shared" ca="1" si="150"/>
        <v>118.48040621868579</v>
      </c>
      <c r="S727" s="15">
        <v>702</v>
      </c>
      <c r="T727" s="15">
        <f t="shared" ca="1" si="145"/>
        <v>1</v>
      </c>
      <c r="U727" s="16">
        <f t="shared" ca="1" si="151"/>
        <v>19406.740035321633</v>
      </c>
      <c r="V727" s="16">
        <f t="shared" ca="1" si="152"/>
        <v>19356.778428881022</v>
      </c>
      <c r="W727" s="16">
        <f t="shared" ca="1" si="153"/>
        <v>19361.155863164484</v>
      </c>
      <c r="X727" s="16">
        <f t="shared" ca="1" si="154"/>
        <v>19386.958633341608</v>
      </c>
    </row>
    <row r="728" spans="9:24">
      <c r="I728" s="15">
        <v>703</v>
      </c>
      <c r="J728" s="16">
        <f t="shared" ca="1" si="141"/>
        <v>41.315848397894186</v>
      </c>
      <c r="K728" s="16">
        <f t="shared" ca="1" si="146"/>
        <v>19329.575477500843</v>
      </c>
      <c r="L728" s="16">
        <f t="shared" ca="1" si="147"/>
        <v>19356.778428881022</v>
      </c>
      <c r="M728" s="16">
        <f t="shared" ca="1" si="148"/>
        <v>19432.826393424457</v>
      </c>
      <c r="N728" s="16">
        <f t="shared" ca="1" si="142"/>
        <v>6.5381305783444894</v>
      </c>
      <c r="O728" s="16">
        <f t="shared" ca="1" si="143"/>
        <v>19439.364524002802</v>
      </c>
      <c r="P728" s="16">
        <f t="shared" ca="1" si="149"/>
        <v>27.202951380179002</v>
      </c>
      <c r="Q728" s="16">
        <f t="shared" ca="1" si="144"/>
        <v>76.047964543433579</v>
      </c>
      <c r="R728" s="16">
        <f t="shared" ca="1" si="150"/>
        <v>109.78904650195707</v>
      </c>
      <c r="S728" s="15">
        <v>703</v>
      </c>
      <c r="T728" s="15">
        <f t="shared" ca="1" si="145"/>
        <v>2</v>
      </c>
      <c r="U728" s="16">
        <f t="shared" ca="1" si="151"/>
        <v>19406.740035321633</v>
      </c>
      <c r="V728" s="16">
        <f t="shared" ca="1" si="152"/>
        <v>19439.364524002802</v>
      </c>
      <c r="W728" s="16">
        <f t="shared" ca="1" si="153"/>
        <v>19361.155863164484</v>
      </c>
      <c r="X728" s="16">
        <f t="shared" ca="1" si="154"/>
        <v>19386.958633341608</v>
      </c>
    </row>
    <row r="729" spans="9:24">
      <c r="I729" s="15">
        <v>704</v>
      </c>
      <c r="J729" s="16">
        <f t="shared" ca="1" si="141"/>
        <v>11.710413051238669</v>
      </c>
      <c r="K729" s="16">
        <f t="shared" ca="1" si="146"/>
        <v>19341.285890552081</v>
      </c>
      <c r="L729" s="16">
        <f t="shared" ca="1" si="147"/>
        <v>19361.155863164484</v>
      </c>
      <c r="M729" s="16">
        <f t="shared" ca="1" si="148"/>
        <v>19422.767133084624</v>
      </c>
      <c r="N729" s="16">
        <f t="shared" ca="1" si="142"/>
        <v>7.2747733481473373</v>
      </c>
      <c r="O729" s="16">
        <f t="shared" ca="1" si="143"/>
        <v>19430.041906432773</v>
      </c>
      <c r="P729" s="16">
        <f t="shared" ca="1" si="149"/>
        <v>19.869972612403217</v>
      </c>
      <c r="Q729" s="16">
        <f t="shared" ca="1" si="144"/>
        <v>61.611269920141858</v>
      </c>
      <c r="R729" s="16">
        <f t="shared" ca="1" si="150"/>
        <v>88.756015880692416</v>
      </c>
      <c r="S729" s="15">
        <v>704</v>
      </c>
      <c r="T729" s="15">
        <f t="shared" ca="1" si="145"/>
        <v>3</v>
      </c>
      <c r="U729" s="16">
        <f t="shared" ca="1" si="151"/>
        <v>19406.740035321633</v>
      </c>
      <c r="V729" s="16">
        <f t="shared" ca="1" si="152"/>
        <v>19439.364524002802</v>
      </c>
      <c r="W729" s="16">
        <f t="shared" ca="1" si="153"/>
        <v>19430.041906432773</v>
      </c>
      <c r="X729" s="16">
        <f t="shared" ca="1" si="154"/>
        <v>19386.958633341608</v>
      </c>
    </row>
    <row r="730" spans="9:24">
      <c r="I730" s="15">
        <v>705</v>
      </c>
      <c r="J730" s="16">
        <f t="shared" ca="1" si="141"/>
        <v>25.251830439414441</v>
      </c>
      <c r="K730" s="16">
        <f t="shared" ca="1" si="146"/>
        <v>19366.537720991495</v>
      </c>
      <c r="L730" s="16">
        <f t="shared" ca="1" si="147"/>
        <v>19386.958633341608</v>
      </c>
      <c r="M730" s="16">
        <f t="shared" ca="1" si="148"/>
        <v>19416.82181881227</v>
      </c>
      <c r="N730" s="16">
        <f t="shared" ca="1" si="142"/>
        <v>5.5661641317507797</v>
      </c>
      <c r="O730" s="16">
        <f t="shared" ca="1" si="143"/>
        <v>19422.387982944019</v>
      </c>
      <c r="P730" s="16">
        <f t="shared" ca="1" si="149"/>
        <v>20.420912350113213</v>
      </c>
      <c r="Q730" s="16">
        <f t="shared" ca="1" si="144"/>
        <v>29.863185470660245</v>
      </c>
      <c r="R730" s="16">
        <f t="shared" ca="1" si="150"/>
        <v>55.850261952524235</v>
      </c>
      <c r="S730" s="15">
        <v>705</v>
      </c>
      <c r="T730" s="15">
        <f t="shared" ca="1" si="145"/>
        <v>4</v>
      </c>
      <c r="U730" s="16">
        <f t="shared" ca="1" si="151"/>
        <v>19406.740035321633</v>
      </c>
      <c r="V730" s="16">
        <f t="shared" ca="1" si="152"/>
        <v>19439.364524002802</v>
      </c>
      <c r="W730" s="16">
        <f t="shared" ca="1" si="153"/>
        <v>19430.041906432773</v>
      </c>
      <c r="X730" s="16">
        <f t="shared" ca="1" si="154"/>
        <v>19422.387982944019</v>
      </c>
    </row>
    <row r="731" spans="9:24">
      <c r="I731" s="15">
        <v>706</v>
      </c>
      <c r="J731" s="16">
        <f t="shared" ref="J731:J794" ca="1" si="155">LN(RAND())*(-$B$15)</f>
        <v>29.131298214141506</v>
      </c>
      <c r="K731" s="16">
        <f t="shared" ca="1" si="146"/>
        <v>19395.669019205638</v>
      </c>
      <c r="L731" s="16">
        <f t="shared" ca="1" si="147"/>
        <v>19406.740035321633</v>
      </c>
      <c r="M731" s="16">
        <f t="shared" ca="1" si="148"/>
        <v>19447.744704026663</v>
      </c>
      <c r="N731" s="16">
        <f t="shared" ref="N731:N794" ca="1" si="156">(RAND()*5)+5</f>
        <v>7.253100694207629</v>
      </c>
      <c r="O731" s="16">
        <f t="shared" ref="O731:O794" ca="1" si="157">M731+N731</f>
        <v>19454.997804720871</v>
      </c>
      <c r="P731" s="16">
        <f t="shared" ca="1" si="149"/>
        <v>11.071016115995008</v>
      </c>
      <c r="Q731" s="16">
        <f t="shared" ref="Q731:Q794" ca="1" si="158">_xlfn.NORM.INV(RAND(), $B$11,$B$12)</f>
        <v>41.004668705031143</v>
      </c>
      <c r="R731" s="16">
        <f t="shared" ca="1" si="150"/>
        <v>59.328785515233783</v>
      </c>
      <c r="S731" s="15">
        <v>706</v>
      </c>
      <c r="T731" s="15">
        <f t="shared" ref="T731:T794" ca="1" si="159">IF(O731=U731, 1, IF(O731=V731, 2, IF(W731=O731, 3, IF(X731=O731, 4, 0))))</f>
        <v>1</v>
      </c>
      <c r="U731" s="16">
        <f t="shared" ca="1" si="151"/>
        <v>19454.997804720871</v>
      </c>
      <c r="V731" s="16">
        <f t="shared" ca="1" si="152"/>
        <v>19439.364524002802</v>
      </c>
      <c r="W731" s="16">
        <f t="shared" ca="1" si="153"/>
        <v>19430.041906432773</v>
      </c>
      <c r="X731" s="16">
        <f t="shared" ca="1" si="154"/>
        <v>19422.387982944019</v>
      </c>
    </row>
    <row r="732" spans="9:24">
      <c r="I732" s="15">
        <v>707</v>
      </c>
      <c r="J732" s="16">
        <f t="shared" ca="1" si="155"/>
        <v>5.7146209386654059</v>
      </c>
      <c r="K732" s="16">
        <f t="shared" ref="K732:K795" ca="1" si="160">K731+J732</f>
        <v>19401.383640144304</v>
      </c>
      <c r="L732" s="16">
        <f t="shared" ref="L732:L795" ca="1" si="161">IF(K732&gt;MIN(U731:X731), K732, MIN(U731:X731))</f>
        <v>19422.387982944019</v>
      </c>
      <c r="M732" s="16">
        <f t="shared" ref="M732:M795" ca="1" si="162">L732+Q732</f>
        <v>19491.844000998946</v>
      </c>
      <c r="N732" s="16">
        <f t="shared" ca="1" si="156"/>
        <v>5.1210960675505257</v>
      </c>
      <c r="O732" s="16">
        <f t="shared" ca="1" si="157"/>
        <v>19496.965097066495</v>
      </c>
      <c r="P732" s="16">
        <f t="shared" ref="P732:P795" ca="1" si="163">IF((L732-K732) &gt;=0, (L732-K732), 0)</f>
        <v>21.004342799715232</v>
      </c>
      <c r="Q732" s="16">
        <f t="shared" ca="1" si="158"/>
        <v>69.456018054926773</v>
      </c>
      <c r="R732" s="16">
        <f t="shared" ref="R732:R795" ca="1" si="164">Q732+P732+N732</f>
        <v>95.58145692219253</v>
      </c>
      <c r="S732" s="15">
        <v>707</v>
      </c>
      <c r="T732" s="15">
        <f t="shared" ca="1" si="159"/>
        <v>4</v>
      </c>
      <c r="U732" s="16">
        <f t="shared" ca="1" si="151"/>
        <v>19454.997804720871</v>
      </c>
      <c r="V732" s="16">
        <f t="shared" ca="1" si="152"/>
        <v>19439.364524002802</v>
      </c>
      <c r="W732" s="16">
        <f t="shared" ca="1" si="153"/>
        <v>19430.041906432773</v>
      </c>
      <c r="X732" s="16">
        <f t="shared" ca="1" si="154"/>
        <v>19496.965097066495</v>
      </c>
    </row>
    <row r="733" spans="9:24">
      <c r="I733" s="15">
        <v>708</v>
      </c>
      <c r="J733" s="16">
        <f t="shared" ca="1" si="155"/>
        <v>25.182598284705936</v>
      </c>
      <c r="K733" s="16">
        <f t="shared" ca="1" si="160"/>
        <v>19426.566238429012</v>
      </c>
      <c r="L733" s="16">
        <f t="shared" ca="1" si="161"/>
        <v>19430.041906432773</v>
      </c>
      <c r="M733" s="16">
        <f t="shared" ca="1" si="162"/>
        <v>19517.877677745844</v>
      </c>
      <c r="N733" s="16">
        <f t="shared" ca="1" si="156"/>
        <v>6.4686234324040557</v>
      </c>
      <c r="O733" s="16">
        <f t="shared" ca="1" si="157"/>
        <v>19524.346301178248</v>
      </c>
      <c r="P733" s="16">
        <f t="shared" ca="1" si="163"/>
        <v>3.4756680037608021</v>
      </c>
      <c r="Q733" s="16">
        <f t="shared" ca="1" si="158"/>
        <v>87.835771313072627</v>
      </c>
      <c r="R733" s="16">
        <f t="shared" ca="1" si="164"/>
        <v>97.780062749237487</v>
      </c>
      <c r="S733" s="15">
        <v>708</v>
      </c>
      <c r="T733" s="15">
        <f t="shared" ca="1" si="159"/>
        <v>3</v>
      </c>
      <c r="U733" s="16">
        <f t="shared" ca="1" si="151"/>
        <v>19454.997804720871</v>
      </c>
      <c r="V733" s="16">
        <f t="shared" ca="1" si="152"/>
        <v>19439.364524002802</v>
      </c>
      <c r="W733" s="16">
        <f t="shared" ca="1" si="153"/>
        <v>19524.346301178248</v>
      </c>
      <c r="X733" s="16">
        <f t="shared" ca="1" si="154"/>
        <v>19496.965097066495</v>
      </c>
    </row>
    <row r="734" spans="9:24">
      <c r="I734" s="15">
        <v>709</v>
      </c>
      <c r="J734" s="16">
        <f t="shared" ca="1" si="155"/>
        <v>0.37381050231257762</v>
      </c>
      <c r="K734" s="16">
        <f t="shared" ca="1" si="160"/>
        <v>19426.940048931323</v>
      </c>
      <c r="L734" s="16">
        <f t="shared" ca="1" si="161"/>
        <v>19439.364524002802</v>
      </c>
      <c r="M734" s="16">
        <f t="shared" ca="1" si="162"/>
        <v>19501.012296734712</v>
      </c>
      <c r="N734" s="16">
        <f t="shared" ca="1" si="156"/>
        <v>6.3801716441192502</v>
      </c>
      <c r="O734" s="16">
        <f t="shared" ca="1" si="157"/>
        <v>19507.392468378832</v>
      </c>
      <c r="P734" s="16">
        <f t="shared" ca="1" si="163"/>
        <v>12.42447507147881</v>
      </c>
      <c r="Q734" s="16">
        <f t="shared" ca="1" si="158"/>
        <v>61.647772731909541</v>
      </c>
      <c r="R734" s="16">
        <f t="shared" ca="1" si="164"/>
        <v>80.452419447507594</v>
      </c>
      <c r="S734" s="15">
        <v>709</v>
      </c>
      <c r="T734" s="15">
        <f t="shared" ca="1" si="159"/>
        <v>2</v>
      </c>
      <c r="U734" s="16">
        <f t="shared" ref="U734:U797" ca="1" si="165">IF(U733=MIN(U733:X733), M734 + N734, U733)</f>
        <v>19454.997804720871</v>
      </c>
      <c r="V734" s="16">
        <f t="shared" ref="V734:V797" ca="1" si="166">IF(V733=MIN(U733:X733), M734 + N734, V733)</f>
        <v>19507.392468378832</v>
      </c>
      <c r="W734" s="16">
        <f t="shared" ref="W734:W797" ca="1" si="167">IF(W733=MIN(U733:X733), N734+M734, W733)</f>
        <v>19524.346301178248</v>
      </c>
      <c r="X734" s="16">
        <f t="shared" ref="X734:X797" ca="1" si="168">IF(X733=MIN(U733:X733), N734+M734, X733)</f>
        <v>19496.965097066495</v>
      </c>
    </row>
    <row r="735" spans="9:24">
      <c r="I735" s="15">
        <v>710</v>
      </c>
      <c r="J735" s="16">
        <f t="shared" ca="1" si="155"/>
        <v>1.252173104138081</v>
      </c>
      <c r="K735" s="16">
        <f t="shared" ca="1" si="160"/>
        <v>19428.192222035461</v>
      </c>
      <c r="L735" s="16">
        <f t="shared" ca="1" si="161"/>
        <v>19454.997804720871</v>
      </c>
      <c r="M735" s="16">
        <f t="shared" ca="1" si="162"/>
        <v>19532.622588271304</v>
      </c>
      <c r="N735" s="16">
        <f t="shared" ca="1" si="156"/>
        <v>5.4465722313928024</v>
      </c>
      <c r="O735" s="16">
        <f t="shared" ca="1" si="157"/>
        <v>19538.069160502699</v>
      </c>
      <c r="P735" s="16">
        <f t="shared" ca="1" si="163"/>
        <v>26.805582685410627</v>
      </c>
      <c r="Q735" s="16">
        <f t="shared" ca="1" si="158"/>
        <v>77.624783550431687</v>
      </c>
      <c r="R735" s="16">
        <f t="shared" ca="1" si="164"/>
        <v>109.87693846723512</v>
      </c>
      <c r="S735" s="15">
        <v>710</v>
      </c>
      <c r="T735" s="15">
        <f t="shared" ca="1" si="159"/>
        <v>1</v>
      </c>
      <c r="U735" s="16">
        <f t="shared" ca="1" si="165"/>
        <v>19538.069160502699</v>
      </c>
      <c r="V735" s="16">
        <f t="shared" ca="1" si="166"/>
        <v>19507.392468378832</v>
      </c>
      <c r="W735" s="16">
        <f t="shared" ca="1" si="167"/>
        <v>19524.346301178248</v>
      </c>
      <c r="X735" s="16">
        <f t="shared" ca="1" si="168"/>
        <v>19496.965097066495</v>
      </c>
    </row>
    <row r="736" spans="9:24">
      <c r="I736" s="15">
        <v>711</v>
      </c>
      <c r="J736" s="16">
        <f t="shared" ca="1" si="155"/>
        <v>36.622425906304926</v>
      </c>
      <c r="K736" s="16">
        <f t="shared" ca="1" si="160"/>
        <v>19464.814647941766</v>
      </c>
      <c r="L736" s="16">
        <f t="shared" ca="1" si="161"/>
        <v>19496.965097066495</v>
      </c>
      <c r="M736" s="16">
        <f t="shared" ca="1" si="162"/>
        <v>19515.668932503828</v>
      </c>
      <c r="N736" s="16">
        <f t="shared" ca="1" si="156"/>
        <v>7.9307073847688265</v>
      </c>
      <c r="O736" s="16">
        <f t="shared" ca="1" si="157"/>
        <v>19523.599639888598</v>
      </c>
      <c r="P736" s="16">
        <f t="shared" ca="1" si="163"/>
        <v>32.150449124728766</v>
      </c>
      <c r="Q736" s="16">
        <f t="shared" ca="1" si="158"/>
        <v>18.70383543733341</v>
      </c>
      <c r="R736" s="16">
        <f t="shared" ca="1" si="164"/>
        <v>58.784991946830999</v>
      </c>
      <c r="S736" s="15">
        <v>711</v>
      </c>
      <c r="T736" s="15">
        <f t="shared" ca="1" si="159"/>
        <v>4</v>
      </c>
      <c r="U736" s="16">
        <f t="shared" ca="1" si="165"/>
        <v>19538.069160502699</v>
      </c>
      <c r="V736" s="16">
        <f t="shared" ca="1" si="166"/>
        <v>19507.392468378832</v>
      </c>
      <c r="W736" s="16">
        <f t="shared" ca="1" si="167"/>
        <v>19524.346301178248</v>
      </c>
      <c r="X736" s="16">
        <f t="shared" ca="1" si="168"/>
        <v>19523.599639888598</v>
      </c>
    </row>
    <row r="737" spans="9:24">
      <c r="I737" s="15">
        <v>712</v>
      </c>
      <c r="J737" s="16">
        <f t="shared" ca="1" si="155"/>
        <v>56.844551368811544</v>
      </c>
      <c r="K737" s="16">
        <f t="shared" ca="1" si="160"/>
        <v>19521.659199310579</v>
      </c>
      <c r="L737" s="16">
        <f t="shared" ca="1" si="161"/>
        <v>19521.659199310579</v>
      </c>
      <c r="M737" s="16">
        <f t="shared" ca="1" si="162"/>
        <v>19598.774077703976</v>
      </c>
      <c r="N737" s="16">
        <f t="shared" ca="1" si="156"/>
        <v>8.4982889285327339</v>
      </c>
      <c r="O737" s="16">
        <f t="shared" ca="1" si="157"/>
        <v>19607.272366632507</v>
      </c>
      <c r="P737" s="16">
        <f t="shared" ca="1" si="163"/>
        <v>0</v>
      </c>
      <c r="Q737" s="16">
        <f t="shared" ca="1" si="158"/>
        <v>77.114878393397106</v>
      </c>
      <c r="R737" s="16">
        <f t="shared" ca="1" si="164"/>
        <v>85.613167321929836</v>
      </c>
      <c r="S737" s="15">
        <v>712</v>
      </c>
      <c r="T737" s="15">
        <f t="shared" ca="1" si="159"/>
        <v>2</v>
      </c>
      <c r="U737" s="16">
        <f t="shared" ca="1" si="165"/>
        <v>19538.069160502699</v>
      </c>
      <c r="V737" s="16">
        <f t="shared" ca="1" si="166"/>
        <v>19607.272366632507</v>
      </c>
      <c r="W737" s="16">
        <f t="shared" ca="1" si="167"/>
        <v>19524.346301178248</v>
      </c>
      <c r="X737" s="16">
        <f t="shared" ca="1" si="168"/>
        <v>19523.599639888598</v>
      </c>
    </row>
    <row r="738" spans="9:24">
      <c r="I738" s="15">
        <v>713</v>
      </c>
      <c r="J738" s="16">
        <f t="shared" ca="1" si="155"/>
        <v>15.107022699363423</v>
      </c>
      <c r="K738" s="16">
        <f t="shared" ca="1" si="160"/>
        <v>19536.766222009945</v>
      </c>
      <c r="L738" s="16">
        <f t="shared" ca="1" si="161"/>
        <v>19536.766222009945</v>
      </c>
      <c r="M738" s="16">
        <f t="shared" ca="1" si="162"/>
        <v>19572.49589913481</v>
      </c>
      <c r="N738" s="16">
        <f t="shared" ca="1" si="156"/>
        <v>6.4302174242839776</v>
      </c>
      <c r="O738" s="16">
        <f t="shared" ca="1" si="157"/>
        <v>19578.926116559094</v>
      </c>
      <c r="P738" s="16">
        <f t="shared" ca="1" si="163"/>
        <v>0</v>
      </c>
      <c r="Q738" s="16">
        <f t="shared" ca="1" si="158"/>
        <v>35.729677124866839</v>
      </c>
      <c r="R738" s="16">
        <f t="shared" ca="1" si="164"/>
        <v>42.15989454915082</v>
      </c>
      <c r="S738" s="15">
        <v>713</v>
      </c>
      <c r="T738" s="15">
        <f t="shared" ca="1" si="159"/>
        <v>4</v>
      </c>
      <c r="U738" s="16">
        <f t="shared" ca="1" si="165"/>
        <v>19538.069160502699</v>
      </c>
      <c r="V738" s="16">
        <f t="shared" ca="1" si="166"/>
        <v>19607.272366632507</v>
      </c>
      <c r="W738" s="16">
        <f t="shared" ca="1" si="167"/>
        <v>19524.346301178248</v>
      </c>
      <c r="X738" s="16">
        <f t="shared" ca="1" si="168"/>
        <v>19578.926116559094</v>
      </c>
    </row>
    <row r="739" spans="9:24">
      <c r="I739" s="15">
        <v>714</v>
      </c>
      <c r="J739" s="16">
        <f t="shared" ca="1" si="155"/>
        <v>61.95641117244778</v>
      </c>
      <c r="K739" s="16">
        <f t="shared" ca="1" si="160"/>
        <v>19598.722633182391</v>
      </c>
      <c r="L739" s="16">
        <f t="shared" ca="1" si="161"/>
        <v>19598.722633182391</v>
      </c>
      <c r="M739" s="16">
        <f t="shared" ca="1" si="162"/>
        <v>19672.520785141536</v>
      </c>
      <c r="N739" s="16">
        <f t="shared" ca="1" si="156"/>
        <v>8.6637938579377582</v>
      </c>
      <c r="O739" s="16">
        <f t="shared" ca="1" si="157"/>
        <v>19681.184578999473</v>
      </c>
      <c r="P739" s="16">
        <f t="shared" ca="1" si="163"/>
        <v>0</v>
      </c>
      <c r="Q739" s="16">
        <f t="shared" ca="1" si="158"/>
        <v>73.798151959143084</v>
      </c>
      <c r="R739" s="16">
        <f t="shared" ca="1" si="164"/>
        <v>82.461945817080846</v>
      </c>
      <c r="S739" s="15">
        <v>714</v>
      </c>
      <c r="T739" s="15">
        <f t="shared" ca="1" si="159"/>
        <v>3</v>
      </c>
      <c r="U739" s="16">
        <f t="shared" ca="1" si="165"/>
        <v>19538.069160502699</v>
      </c>
      <c r="V739" s="16">
        <f t="shared" ca="1" si="166"/>
        <v>19607.272366632507</v>
      </c>
      <c r="W739" s="16">
        <f t="shared" ca="1" si="167"/>
        <v>19681.184578999473</v>
      </c>
      <c r="X739" s="16">
        <f t="shared" ca="1" si="168"/>
        <v>19578.926116559094</v>
      </c>
    </row>
    <row r="740" spans="9:24">
      <c r="I740" s="15">
        <v>715</v>
      </c>
      <c r="J740" s="16">
        <f t="shared" ca="1" si="155"/>
        <v>35.916934672931134</v>
      </c>
      <c r="K740" s="16">
        <f t="shared" ca="1" si="160"/>
        <v>19634.639567855324</v>
      </c>
      <c r="L740" s="16">
        <f t="shared" ca="1" si="161"/>
        <v>19634.639567855324</v>
      </c>
      <c r="M740" s="16">
        <f t="shared" ca="1" si="162"/>
        <v>19681.866556948851</v>
      </c>
      <c r="N740" s="16">
        <f t="shared" ca="1" si="156"/>
        <v>9.6062880836735509</v>
      </c>
      <c r="O740" s="16">
        <f t="shared" ca="1" si="157"/>
        <v>19691.472845032524</v>
      </c>
      <c r="P740" s="16">
        <f t="shared" ca="1" si="163"/>
        <v>0</v>
      </c>
      <c r="Q740" s="16">
        <f t="shared" ca="1" si="158"/>
        <v>47.226989093527692</v>
      </c>
      <c r="R740" s="16">
        <f t="shared" ca="1" si="164"/>
        <v>56.833277177201239</v>
      </c>
      <c r="S740" s="15">
        <v>715</v>
      </c>
      <c r="T740" s="15">
        <f t="shared" ca="1" si="159"/>
        <v>1</v>
      </c>
      <c r="U740" s="16">
        <f t="shared" ca="1" si="165"/>
        <v>19691.472845032524</v>
      </c>
      <c r="V740" s="16">
        <f t="shared" ca="1" si="166"/>
        <v>19607.272366632507</v>
      </c>
      <c r="W740" s="16">
        <f t="shared" ca="1" si="167"/>
        <v>19681.184578999473</v>
      </c>
      <c r="X740" s="16">
        <f t="shared" ca="1" si="168"/>
        <v>19578.926116559094</v>
      </c>
    </row>
    <row r="741" spans="9:24">
      <c r="I741" s="15">
        <v>716</v>
      </c>
      <c r="J741" s="16">
        <f t="shared" ca="1" si="155"/>
        <v>13.599372872255001</v>
      </c>
      <c r="K741" s="16">
        <f t="shared" ca="1" si="160"/>
        <v>19648.238940727577</v>
      </c>
      <c r="L741" s="16">
        <f t="shared" ca="1" si="161"/>
        <v>19648.238940727577</v>
      </c>
      <c r="M741" s="16">
        <f t="shared" ca="1" si="162"/>
        <v>19756.864056773426</v>
      </c>
      <c r="N741" s="16">
        <f t="shared" ca="1" si="156"/>
        <v>7.8935336558915115</v>
      </c>
      <c r="O741" s="16">
        <f t="shared" ca="1" si="157"/>
        <v>19764.757590429315</v>
      </c>
      <c r="P741" s="16">
        <f t="shared" ca="1" si="163"/>
        <v>0</v>
      </c>
      <c r="Q741" s="16">
        <f t="shared" ca="1" si="158"/>
        <v>108.62511604584898</v>
      </c>
      <c r="R741" s="16">
        <f t="shared" ca="1" si="164"/>
        <v>116.5186497017405</v>
      </c>
      <c r="S741" s="15">
        <v>716</v>
      </c>
      <c r="T741" s="15">
        <f t="shared" ca="1" si="159"/>
        <v>4</v>
      </c>
      <c r="U741" s="16">
        <f t="shared" ca="1" si="165"/>
        <v>19691.472845032524</v>
      </c>
      <c r="V741" s="16">
        <f t="shared" ca="1" si="166"/>
        <v>19607.272366632507</v>
      </c>
      <c r="W741" s="16">
        <f t="shared" ca="1" si="167"/>
        <v>19681.184578999473</v>
      </c>
      <c r="X741" s="16">
        <f t="shared" ca="1" si="168"/>
        <v>19764.757590429315</v>
      </c>
    </row>
    <row r="742" spans="9:24">
      <c r="I742" s="15">
        <v>717</v>
      </c>
      <c r="J742" s="16">
        <f t="shared" ca="1" si="155"/>
        <v>18.601358303037873</v>
      </c>
      <c r="K742" s="16">
        <f t="shared" ca="1" si="160"/>
        <v>19666.840299030613</v>
      </c>
      <c r="L742" s="16">
        <f t="shared" ca="1" si="161"/>
        <v>19666.840299030613</v>
      </c>
      <c r="M742" s="16">
        <f t="shared" ca="1" si="162"/>
        <v>19679.736882938083</v>
      </c>
      <c r="N742" s="16">
        <f t="shared" ca="1" si="156"/>
        <v>9.7797243977977182</v>
      </c>
      <c r="O742" s="16">
        <f t="shared" ca="1" si="157"/>
        <v>19689.516607335881</v>
      </c>
      <c r="P742" s="16">
        <f t="shared" ca="1" si="163"/>
        <v>0</v>
      </c>
      <c r="Q742" s="16">
        <f t="shared" ca="1" si="158"/>
        <v>12.896583907470863</v>
      </c>
      <c r="R742" s="16">
        <f t="shared" ca="1" si="164"/>
        <v>22.676308305268581</v>
      </c>
      <c r="S742" s="15">
        <v>717</v>
      </c>
      <c r="T742" s="15">
        <f t="shared" ca="1" si="159"/>
        <v>2</v>
      </c>
      <c r="U742" s="16">
        <f t="shared" ca="1" si="165"/>
        <v>19691.472845032524</v>
      </c>
      <c r="V742" s="16">
        <f t="shared" ca="1" si="166"/>
        <v>19689.516607335881</v>
      </c>
      <c r="W742" s="16">
        <f t="shared" ca="1" si="167"/>
        <v>19681.184578999473</v>
      </c>
      <c r="X742" s="16">
        <f t="shared" ca="1" si="168"/>
        <v>19764.757590429315</v>
      </c>
    </row>
    <row r="743" spans="9:24">
      <c r="I743" s="15">
        <v>718</v>
      </c>
      <c r="J743" s="16">
        <f t="shared" ca="1" si="155"/>
        <v>9.4780483009113148</v>
      </c>
      <c r="K743" s="16">
        <f t="shared" ca="1" si="160"/>
        <v>19676.318347331526</v>
      </c>
      <c r="L743" s="16">
        <f t="shared" ca="1" si="161"/>
        <v>19681.184578999473</v>
      </c>
      <c r="M743" s="16">
        <f t="shared" ca="1" si="162"/>
        <v>19723.687760905799</v>
      </c>
      <c r="N743" s="16">
        <f t="shared" ca="1" si="156"/>
        <v>5.7174347053369443</v>
      </c>
      <c r="O743" s="16">
        <f t="shared" ca="1" si="157"/>
        <v>19729.405195611136</v>
      </c>
      <c r="P743" s="16">
        <f t="shared" ca="1" si="163"/>
        <v>4.8662316679474316</v>
      </c>
      <c r="Q743" s="16">
        <f t="shared" ca="1" si="158"/>
        <v>42.503181906325871</v>
      </c>
      <c r="R743" s="16">
        <f t="shared" ca="1" si="164"/>
        <v>53.086848279610244</v>
      </c>
      <c r="S743" s="15">
        <v>718</v>
      </c>
      <c r="T743" s="15">
        <f t="shared" ca="1" si="159"/>
        <v>3</v>
      </c>
      <c r="U743" s="16">
        <f t="shared" ca="1" si="165"/>
        <v>19691.472845032524</v>
      </c>
      <c r="V743" s="16">
        <f t="shared" ca="1" si="166"/>
        <v>19689.516607335881</v>
      </c>
      <c r="W743" s="16">
        <f t="shared" ca="1" si="167"/>
        <v>19729.405195611136</v>
      </c>
      <c r="X743" s="16">
        <f t="shared" ca="1" si="168"/>
        <v>19764.757590429315</v>
      </c>
    </row>
    <row r="744" spans="9:24">
      <c r="I744" s="15">
        <v>719</v>
      </c>
      <c r="J744" s="16">
        <f t="shared" ca="1" si="155"/>
        <v>14.393831996704893</v>
      </c>
      <c r="K744" s="16">
        <f t="shared" ca="1" si="160"/>
        <v>19690.712179328231</v>
      </c>
      <c r="L744" s="16">
        <f t="shared" ca="1" si="161"/>
        <v>19690.712179328231</v>
      </c>
      <c r="M744" s="16">
        <f t="shared" ca="1" si="162"/>
        <v>19721.133459512846</v>
      </c>
      <c r="N744" s="16">
        <f t="shared" ca="1" si="156"/>
        <v>6.7654308365473135</v>
      </c>
      <c r="O744" s="16">
        <f t="shared" ca="1" si="157"/>
        <v>19727.898890349396</v>
      </c>
      <c r="P744" s="16">
        <f t="shared" ca="1" si="163"/>
        <v>0</v>
      </c>
      <c r="Q744" s="16">
        <f t="shared" ca="1" si="158"/>
        <v>30.421280184614837</v>
      </c>
      <c r="R744" s="16">
        <f t="shared" ca="1" si="164"/>
        <v>37.186711021162154</v>
      </c>
      <c r="S744" s="15">
        <v>719</v>
      </c>
      <c r="T744" s="15">
        <f t="shared" ca="1" si="159"/>
        <v>2</v>
      </c>
      <c r="U744" s="16">
        <f t="shared" ca="1" si="165"/>
        <v>19691.472845032524</v>
      </c>
      <c r="V744" s="16">
        <f t="shared" ca="1" si="166"/>
        <v>19727.898890349396</v>
      </c>
      <c r="W744" s="16">
        <f t="shared" ca="1" si="167"/>
        <v>19729.405195611136</v>
      </c>
      <c r="X744" s="16">
        <f t="shared" ca="1" si="168"/>
        <v>19764.757590429315</v>
      </c>
    </row>
    <row r="745" spans="9:24">
      <c r="I745" s="15">
        <v>720</v>
      </c>
      <c r="J745" s="16">
        <f t="shared" ca="1" si="155"/>
        <v>33.384106435245798</v>
      </c>
      <c r="K745" s="16">
        <f t="shared" ca="1" si="160"/>
        <v>19724.096285763477</v>
      </c>
      <c r="L745" s="16">
        <f t="shared" ca="1" si="161"/>
        <v>19724.096285763477</v>
      </c>
      <c r="M745" s="16">
        <f t="shared" ca="1" si="162"/>
        <v>19802.640967733321</v>
      </c>
      <c r="N745" s="16">
        <f t="shared" ca="1" si="156"/>
        <v>9.9023279745231072</v>
      </c>
      <c r="O745" s="16">
        <f t="shared" ca="1" si="157"/>
        <v>19812.543295707845</v>
      </c>
      <c r="P745" s="16">
        <f t="shared" ca="1" si="163"/>
        <v>0</v>
      </c>
      <c r="Q745" s="16">
        <f t="shared" ca="1" si="158"/>
        <v>78.544681969845527</v>
      </c>
      <c r="R745" s="16">
        <f t="shared" ca="1" si="164"/>
        <v>88.447009944368631</v>
      </c>
      <c r="S745" s="15">
        <v>720</v>
      </c>
      <c r="T745" s="15">
        <f t="shared" ca="1" si="159"/>
        <v>1</v>
      </c>
      <c r="U745" s="16">
        <f t="shared" ca="1" si="165"/>
        <v>19812.543295707845</v>
      </c>
      <c r="V745" s="16">
        <f t="shared" ca="1" si="166"/>
        <v>19727.898890349396</v>
      </c>
      <c r="W745" s="16">
        <f t="shared" ca="1" si="167"/>
        <v>19729.405195611136</v>
      </c>
      <c r="X745" s="16">
        <f t="shared" ca="1" si="168"/>
        <v>19764.757590429315</v>
      </c>
    </row>
    <row r="746" spans="9:24">
      <c r="I746" s="15">
        <v>721</v>
      </c>
      <c r="J746" s="16">
        <f t="shared" ca="1" si="155"/>
        <v>15.380471794658883</v>
      </c>
      <c r="K746" s="16">
        <f t="shared" ca="1" si="160"/>
        <v>19739.476757558135</v>
      </c>
      <c r="L746" s="16">
        <f t="shared" ca="1" si="161"/>
        <v>19739.476757558135</v>
      </c>
      <c r="M746" s="16">
        <f t="shared" ca="1" si="162"/>
        <v>19801.846146350796</v>
      </c>
      <c r="N746" s="16">
        <f t="shared" ca="1" si="156"/>
        <v>7.7608782723346161</v>
      </c>
      <c r="O746" s="16">
        <f t="shared" ca="1" si="157"/>
        <v>19809.607024623132</v>
      </c>
      <c r="P746" s="16">
        <f t="shared" ca="1" si="163"/>
        <v>0</v>
      </c>
      <c r="Q746" s="16">
        <f t="shared" ca="1" si="158"/>
        <v>62.369388792658619</v>
      </c>
      <c r="R746" s="16">
        <f t="shared" ca="1" si="164"/>
        <v>70.130267064993234</v>
      </c>
      <c r="S746" s="15">
        <v>721</v>
      </c>
      <c r="T746" s="15">
        <f t="shared" ca="1" si="159"/>
        <v>2</v>
      </c>
      <c r="U746" s="16">
        <f t="shared" ca="1" si="165"/>
        <v>19812.543295707845</v>
      </c>
      <c r="V746" s="16">
        <f t="shared" ca="1" si="166"/>
        <v>19809.607024623132</v>
      </c>
      <c r="W746" s="16">
        <f t="shared" ca="1" si="167"/>
        <v>19729.405195611136</v>
      </c>
      <c r="X746" s="16">
        <f t="shared" ca="1" si="168"/>
        <v>19764.757590429315</v>
      </c>
    </row>
    <row r="747" spans="9:24">
      <c r="I747" s="15">
        <v>722</v>
      </c>
      <c r="J747" s="16">
        <f t="shared" ca="1" si="155"/>
        <v>6.6082060742667137</v>
      </c>
      <c r="K747" s="16">
        <f t="shared" ca="1" si="160"/>
        <v>19746.084963632402</v>
      </c>
      <c r="L747" s="16">
        <f t="shared" ca="1" si="161"/>
        <v>19746.084963632402</v>
      </c>
      <c r="M747" s="16">
        <f t="shared" ca="1" si="162"/>
        <v>19832.048127975879</v>
      </c>
      <c r="N747" s="16">
        <f t="shared" ca="1" si="156"/>
        <v>7.7122456916767526</v>
      </c>
      <c r="O747" s="16">
        <f t="shared" ca="1" si="157"/>
        <v>19839.760373667556</v>
      </c>
      <c r="P747" s="16">
        <f t="shared" ca="1" si="163"/>
        <v>0</v>
      </c>
      <c r="Q747" s="16">
        <f t="shared" ca="1" si="158"/>
        <v>85.963164343475867</v>
      </c>
      <c r="R747" s="16">
        <f t="shared" ca="1" si="164"/>
        <v>93.675410035152623</v>
      </c>
      <c r="S747" s="15">
        <v>722</v>
      </c>
      <c r="T747" s="15">
        <f t="shared" ca="1" si="159"/>
        <v>3</v>
      </c>
      <c r="U747" s="16">
        <f t="shared" ca="1" si="165"/>
        <v>19812.543295707845</v>
      </c>
      <c r="V747" s="16">
        <f t="shared" ca="1" si="166"/>
        <v>19809.607024623132</v>
      </c>
      <c r="W747" s="16">
        <f t="shared" ca="1" si="167"/>
        <v>19839.760373667556</v>
      </c>
      <c r="X747" s="16">
        <f t="shared" ca="1" si="168"/>
        <v>19764.757590429315</v>
      </c>
    </row>
    <row r="748" spans="9:24">
      <c r="I748" s="15">
        <v>723</v>
      </c>
      <c r="J748" s="16">
        <f t="shared" ca="1" si="155"/>
        <v>93.408066280193538</v>
      </c>
      <c r="K748" s="16">
        <f t="shared" ca="1" si="160"/>
        <v>19839.493029912595</v>
      </c>
      <c r="L748" s="16">
        <f t="shared" ca="1" si="161"/>
        <v>19839.493029912595</v>
      </c>
      <c r="M748" s="16">
        <f t="shared" ca="1" si="162"/>
        <v>19895.753448272841</v>
      </c>
      <c r="N748" s="16">
        <f t="shared" ca="1" si="156"/>
        <v>6.7947174447667491</v>
      </c>
      <c r="O748" s="16">
        <f t="shared" ca="1" si="157"/>
        <v>19902.548165717606</v>
      </c>
      <c r="P748" s="16">
        <f t="shared" ca="1" si="163"/>
        <v>0</v>
      </c>
      <c r="Q748" s="16">
        <f t="shared" ca="1" si="158"/>
        <v>56.260418360245723</v>
      </c>
      <c r="R748" s="16">
        <f t="shared" ca="1" si="164"/>
        <v>63.055135805012469</v>
      </c>
      <c r="S748" s="15">
        <v>723</v>
      </c>
      <c r="T748" s="15">
        <f t="shared" ca="1" si="159"/>
        <v>4</v>
      </c>
      <c r="U748" s="16">
        <f t="shared" ca="1" si="165"/>
        <v>19812.543295707845</v>
      </c>
      <c r="V748" s="16">
        <f t="shared" ca="1" si="166"/>
        <v>19809.607024623132</v>
      </c>
      <c r="W748" s="16">
        <f t="shared" ca="1" si="167"/>
        <v>19839.760373667556</v>
      </c>
      <c r="X748" s="16">
        <f t="shared" ca="1" si="168"/>
        <v>19902.548165717606</v>
      </c>
    </row>
    <row r="749" spans="9:24">
      <c r="I749" s="15">
        <v>724</v>
      </c>
      <c r="J749" s="16">
        <f t="shared" ca="1" si="155"/>
        <v>11.643292054187405</v>
      </c>
      <c r="K749" s="16">
        <f t="shared" ca="1" si="160"/>
        <v>19851.136321966784</v>
      </c>
      <c r="L749" s="16">
        <f t="shared" ca="1" si="161"/>
        <v>19851.136321966784</v>
      </c>
      <c r="M749" s="16">
        <f t="shared" ca="1" si="162"/>
        <v>19911.731298432238</v>
      </c>
      <c r="N749" s="16">
        <f t="shared" ca="1" si="156"/>
        <v>7.7214533743090525</v>
      </c>
      <c r="O749" s="16">
        <f t="shared" ca="1" si="157"/>
        <v>19919.452751806548</v>
      </c>
      <c r="P749" s="16">
        <f t="shared" ca="1" si="163"/>
        <v>0</v>
      </c>
      <c r="Q749" s="16">
        <f t="shared" ca="1" si="158"/>
        <v>60.594976465453172</v>
      </c>
      <c r="R749" s="16">
        <f t="shared" ca="1" si="164"/>
        <v>68.316429839762222</v>
      </c>
      <c r="S749" s="15">
        <v>724</v>
      </c>
      <c r="T749" s="15">
        <f t="shared" ca="1" si="159"/>
        <v>2</v>
      </c>
      <c r="U749" s="16">
        <f t="shared" ca="1" si="165"/>
        <v>19812.543295707845</v>
      </c>
      <c r="V749" s="16">
        <f t="shared" ca="1" si="166"/>
        <v>19919.452751806548</v>
      </c>
      <c r="W749" s="16">
        <f t="shared" ca="1" si="167"/>
        <v>19839.760373667556</v>
      </c>
      <c r="X749" s="16">
        <f t="shared" ca="1" si="168"/>
        <v>19902.548165717606</v>
      </c>
    </row>
    <row r="750" spans="9:24">
      <c r="I750" s="15">
        <v>725</v>
      </c>
      <c r="J750" s="16">
        <f t="shared" ca="1" si="155"/>
        <v>7.9444866208255291</v>
      </c>
      <c r="K750" s="16">
        <f t="shared" ca="1" si="160"/>
        <v>19859.080808587609</v>
      </c>
      <c r="L750" s="16">
        <f t="shared" ca="1" si="161"/>
        <v>19859.080808587609</v>
      </c>
      <c r="M750" s="16">
        <f t="shared" ca="1" si="162"/>
        <v>19949.51192577758</v>
      </c>
      <c r="N750" s="16">
        <f t="shared" ca="1" si="156"/>
        <v>9.1706317946659812</v>
      </c>
      <c r="O750" s="16">
        <f t="shared" ca="1" si="157"/>
        <v>19958.682557572247</v>
      </c>
      <c r="P750" s="16">
        <f t="shared" ca="1" si="163"/>
        <v>0</v>
      </c>
      <c r="Q750" s="16">
        <f t="shared" ca="1" si="158"/>
        <v>90.431117189970564</v>
      </c>
      <c r="R750" s="16">
        <f t="shared" ca="1" si="164"/>
        <v>99.601748984636544</v>
      </c>
      <c r="S750" s="15">
        <v>725</v>
      </c>
      <c r="T750" s="15">
        <f t="shared" ca="1" si="159"/>
        <v>1</v>
      </c>
      <c r="U750" s="16">
        <f t="shared" ca="1" si="165"/>
        <v>19958.682557572247</v>
      </c>
      <c r="V750" s="16">
        <f t="shared" ca="1" si="166"/>
        <v>19919.452751806548</v>
      </c>
      <c r="W750" s="16">
        <f t="shared" ca="1" si="167"/>
        <v>19839.760373667556</v>
      </c>
      <c r="X750" s="16">
        <f t="shared" ca="1" si="168"/>
        <v>19902.548165717606</v>
      </c>
    </row>
    <row r="751" spans="9:24">
      <c r="I751" s="15">
        <v>726</v>
      </c>
      <c r="J751" s="16">
        <f t="shared" ca="1" si="155"/>
        <v>29.224753742656038</v>
      </c>
      <c r="K751" s="16">
        <f t="shared" ca="1" si="160"/>
        <v>19888.305562330264</v>
      </c>
      <c r="L751" s="16">
        <f t="shared" ca="1" si="161"/>
        <v>19888.305562330264</v>
      </c>
      <c r="M751" s="16">
        <f t="shared" ca="1" si="162"/>
        <v>19927.784020721294</v>
      </c>
      <c r="N751" s="16">
        <f t="shared" ca="1" si="156"/>
        <v>8.5691636287773587</v>
      </c>
      <c r="O751" s="16">
        <f t="shared" ca="1" si="157"/>
        <v>19936.353184350071</v>
      </c>
      <c r="P751" s="16">
        <f t="shared" ca="1" si="163"/>
        <v>0</v>
      </c>
      <c r="Q751" s="16">
        <f t="shared" ca="1" si="158"/>
        <v>39.478458391030571</v>
      </c>
      <c r="R751" s="16">
        <f t="shared" ca="1" si="164"/>
        <v>48.047622019807932</v>
      </c>
      <c r="S751" s="15">
        <v>726</v>
      </c>
      <c r="T751" s="15">
        <f t="shared" ca="1" si="159"/>
        <v>3</v>
      </c>
      <c r="U751" s="16">
        <f t="shared" ca="1" si="165"/>
        <v>19958.682557572247</v>
      </c>
      <c r="V751" s="16">
        <f t="shared" ca="1" si="166"/>
        <v>19919.452751806548</v>
      </c>
      <c r="W751" s="16">
        <f t="shared" ca="1" si="167"/>
        <v>19936.353184350071</v>
      </c>
      <c r="X751" s="16">
        <f t="shared" ca="1" si="168"/>
        <v>19902.548165717606</v>
      </c>
    </row>
    <row r="752" spans="9:24">
      <c r="I752" s="15">
        <v>727</v>
      </c>
      <c r="J752" s="16">
        <f t="shared" ca="1" si="155"/>
        <v>57.565980307850623</v>
      </c>
      <c r="K752" s="16">
        <f t="shared" ca="1" si="160"/>
        <v>19945.871542638117</v>
      </c>
      <c r="L752" s="16">
        <f t="shared" ca="1" si="161"/>
        <v>19945.871542638117</v>
      </c>
      <c r="M752" s="16">
        <f t="shared" ca="1" si="162"/>
        <v>20023.781942789432</v>
      </c>
      <c r="N752" s="16">
        <f t="shared" ca="1" si="156"/>
        <v>9.3515260583513111</v>
      </c>
      <c r="O752" s="16">
        <f t="shared" ca="1" si="157"/>
        <v>20033.133468847784</v>
      </c>
      <c r="P752" s="16">
        <f t="shared" ca="1" si="163"/>
        <v>0</v>
      </c>
      <c r="Q752" s="16">
        <f t="shared" ca="1" si="158"/>
        <v>77.910400151316864</v>
      </c>
      <c r="R752" s="16">
        <f t="shared" ca="1" si="164"/>
        <v>87.261926209668175</v>
      </c>
      <c r="S752" s="15">
        <v>727</v>
      </c>
      <c r="T752" s="15">
        <f t="shared" ca="1" si="159"/>
        <v>4</v>
      </c>
      <c r="U752" s="16">
        <f t="shared" ca="1" si="165"/>
        <v>19958.682557572247</v>
      </c>
      <c r="V752" s="16">
        <f t="shared" ca="1" si="166"/>
        <v>19919.452751806548</v>
      </c>
      <c r="W752" s="16">
        <f t="shared" ca="1" si="167"/>
        <v>19936.353184350071</v>
      </c>
      <c r="X752" s="16">
        <f t="shared" ca="1" si="168"/>
        <v>20033.133468847784</v>
      </c>
    </row>
    <row r="753" spans="9:24">
      <c r="I753" s="15">
        <v>728</v>
      </c>
      <c r="J753" s="16">
        <f t="shared" ca="1" si="155"/>
        <v>10.860877651947613</v>
      </c>
      <c r="K753" s="16">
        <f t="shared" ca="1" si="160"/>
        <v>19956.732420290064</v>
      </c>
      <c r="L753" s="16">
        <f t="shared" ca="1" si="161"/>
        <v>19956.732420290064</v>
      </c>
      <c r="M753" s="16">
        <f t="shared" ca="1" si="162"/>
        <v>20019.958811316956</v>
      </c>
      <c r="N753" s="16">
        <f t="shared" ca="1" si="156"/>
        <v>5.6515577904866436</v>
      </c>
      <c r="O753" s="16">
        <f t="shared" ca="1" si="157"/>
        <v>20025.610369107442</v>
      </c>
      <c r="P753" s="16">
        <f t="shared" ca="1" si="163"/>
        <v>0</v>
      </c>
      <c r="Q753" s="16">
        <f t="shared" ca="1" si="158"/>
        <v>63.226391026892756</v>
      </c>
      <c r="R753" s="16">
        <f t="shared" ca="1" si="164"/>
        <v>68.877948817379405</v>
      </c>
      <c r="S753" s="15">
        <v>728</v>
      </c>
      <c r="T753" s="15">
        <f t="shared" ca="1" si="159"/>
        <v>2</v>
      </c>
      <c r="U753" s="16">
        <f t="shared" ca="1" si="165"/>
        <v>19958.682557572247</v>
      </c>
      <c r="V753" s="16">
        <f t="shared" ca="1" si="166"/>
        <v>20025.610369107442</v>
      </c>
      <c r="W753" s="16">
        <f t="shared" ca="1" si="167"/>
        <v>19936.353184350071</v>
      </c>
      <c r="X753" s="16">
        <f t="shared" ca="1" si="168"/>
        <v>20033.133468847784</v>
      </c>
    </row>
    <row r="754" spans="9:24">
      <c r="I754" s="15">
        <v>729</v>
      </c>
      <c r="J754" s="16">
        <f t="shared" ca="1" si="155"/>
        <v>80.936138744490577</v>
      </c>
      <c r="K754" s="16">
        <f t="shared" ca="1" si="160"/>
        <v>20037.668559034555</v>
      </c>
      <c r="L754" s="16">
        <f t="shared" ca="1" si="161"/>
        <v>20037.668559034555</v>
      </c>
      <c r="M754" s="16">
        <f t="shared" ca="1" si="162"/>
        <v>20091.731620768544</v>
      </c>
      <c r="N754" s="16">
        <f t="shared" ca="1" si="156"/>
        <v>9.9003120082008493</v>
      </c>
      <c r="O754" s="16">
        <f t="shared" ca="1" si="157"/>
        <v>20101.631932776745</v>
      </c>
      <c r="P754" s="16">
        <f t="shared" ca="1" si="163"/>
        <v>0</v>
      </c>
      <c r="Q754" s="16">
        <f t="shared" ca="1" si="158"/>
        <v>54.06306173398724</v>
      </c>
      <c r="R754" s="16">
        <f t="shared" ca="1" si="164"/>
        <v>63.963373742188089</v>
      </c>
      <c r="S754" s="15">
        <v>729</v>
      </c>
      <c r="T754" s="15">
        <f t="shared" ca="1" si="159"/>
        <v>3</v>
      </c>
      <c r="U754" s="16">
        <f t="shared" ca="1" si="165"/>
        <v>19958.682557572247</v>
      </c>
      <c r="V754" s="16">
        <f t="shared" ca="1" si="166"/>
        <v>20025.610369107442</v>
      </c>
      <c r="W754" s="16">
        <f t="shared" ca="1" si="167"/>
        <v>20101.631932776745</v>
      </c>
      <c r="X754" s="16">
        <f t="shared" ca="1" si="168"/>
        <v>20033.133468847784</v>
      </c>
    </row>
    <row r="755" spans="9:24">
      <c r="I755" s="15">
        <v>730</v>
      </c>
      <c r="J755" s="16">
        <f t="shared" ca="1" si="155"/>
        <v>9.6771514550209616</v>
      </c>
      <c r="K755" s="16">
        <f t="shared" ca="1" si="160"/>
        <v>20047.345710489575</v>
      </c>
      <c r="L755" s="16">
        <f t="shared" ca="1" si="161"/>
        <v>20047.345710489575</v>
      </c>
      <c r="M755" s="16">
        <f t="shared" ca="1" si="162"/>
        <v>20118.811127084082</v>
      </c>
      <c r="N755" s="16">
        <f t="shared" ca="1" si="156"/>
        <v>6.9594349605019055</v>
      </c>
      <c r="O755" s="16">
        <f t="shared" ca="1" si="157"/>
        <v>20125.770562044585</v>
      </c>
      <c r="P755" s="16">
        <f t="shared" ca="1" si="163"/>
        <v>0</v>
      </c>
      <c r="Q755" s="16">
        <f t="shared" ca="1" si="158"/>
        <v>71.465416594507872</v>
      </c>
      <c r="R755" s="16">
        <f t="shared" ca="1" si="164"/>
        <v>78.424851555009781</v>
      </c>
      <c r="S755" s="15">
        <v>730</v>
      </c>
      <c r="T755" s="15">
        <f t="shared" ca="1" si="159"/>
        <v>1</v>
      </c>
      <c r="U755" s="16">
        <f t="shared" ca="1" si="165"/>
        <v>20125.770562044585</v>
      </c>
      <c r="V755" s="16">
        <f t="shared" ca="1" si="166"/>
        <v>20025.610369107442</v>
      </c>
      <c r="W755" s="16">
        <f t="shared" ca="1" si="167"/>
        <v>20101.631932776745</v>
      </c>
      <c r="X755" s="16">
        <f t="shared" ca="1" si="168"/>
        <v>20033.133468847784</v>
      </c>
    </row>
    <row r="756" spans="9:24">
      <c r="I756" s="15">
        <v>731</v>
      </c>
      <c r="J756" s="16">
        <f t="shared" ca="1" si="155"/>
        <v>163.9544912109869</v>
      </c>
      <c r="K756" s="16">
        <f t="shared" ca="1" si="160"/>
        <v>20211.300201700564</v>
      </c>
      <c r="L756" s="16">
        <f t="shared" ca="1" si="161"/>
        <v>20211.300201700564</v>
      </c>
      <c r="M756" s="16">
        <f t="shared" ca="1" si="162"/>
        <v>20282.4083783315</v>
      </c>
      <c r="N756" s="16">
        <f t="shared" ca="1" si="156"/>
        <v>7.9065275535494646</v>
      </c>
      <c r="O756" s="16">
        <f t="shared" ca="1" si="157"/>
        <v>20290.31490588505</v>
      </c>
      <c r="P756" s="16">
        <f t="shared" ca="1" si="163"/>
        <v>0</v>
      </c>
      <c r="Q756" s="16">
        <f t="shared" ca="1" si="158"/>
        <v>71.108176630937777</v>
      </c>
      <c r="R756" s="16">
        <f t="shared" ca="1" si="164"/>
        <v>79.014704184487243</v>
      </c>
      <c r="S756" s="15">
        <v>731</v>
      </c>
      <c r="T756" s="15">
        <f t="shared" ca="1" si="159"/>
        <v>2</v>
      </c>
      <c r="U756" s="16">
        <f t="shared" ca="1" si="165"/>
        <v>20125.770562044585</v>
      </c>
      <c r="V756" s="16">
        <f t="shared" ca="1" si="166"/>
        <v>20290.31490588505</v>
      </c>
      <c r="W756" s="16">
        <f t="shared" ca="1" si="167"/>
        <v>20101.631932776745</v>
      </c>
      <c r="X756" s="16">
        <f t="shared" ca="1" si="168"/>
        <v>20033.133468847784</v>
      </c>
    </row>
    <row r="757" spans="9:24">
      <c r="I757" s="15">
        <v>732</v>
      </c>
      <c r="J757" s="16">
        <f t="shared" ca="1" si="155"/>
        <v>151.45151631933746</v>
      </c>
      <c r="K757" s="16">
        <f t="shared" ca="1" si="160"/>
        <v>20362.751718019903</v>
      </c>
      <c r="L757" s="16">
        <f t="shared" ca="1" si="161"/>
        <v>20362.751718019903</v>
      </c>
      <c r="M757" s="16">
        <f t="shared" ca="1" si="162"/>
        <v>20413.887679146406</v>
      </c>
      <c r="N757" s="16">
        <f t="shared" ca="1" si="156"/>
        <v>9.1373892481372465</v>
      </c>
      <c r="O757" s="16">
        <f t="shared" ca="1" si="157"/>
        <v>20423.025068394545</v>
      </c>
      <c r="P757" s="16">
        <f t="shared" ca="1" si="163"/>
        <v>0</v>
      </c>
      <c r="Q757" s="16">
        <f t="shared" ca="1" si="158"/>
        <v>51.135961126502323</v>
      </c>
      <c r="R757" s="16">
        <f t="shared" ca="1" si="164"/>
        <v>60.27335037463957</v>
      </c>
      <c r="S757" s="15">
        <v>732</v>
      </c>
      <c r="T757" s="15">
        <f t="shared" ca="1" si="159"/>
        <v>4</v>
      </c>
      <c r="U757" s="16">
        <f t="shared" ca="1" si="165"/>
        <v>20125.770562044585</v>
      </c>
      <c r="V757" s="16">
        <f t="shared" ca="1" si="166"/>
        <v>20290.31490588505</v>
      </c>
      <c r="W757" s="16">
        <f t="shared" ca="1" si="167"/>
        <v>20101.631932776745</v>
      </c>
      <c r="X757" s="16">
        <f t="shared" ca="1" si="168"/>
        <v>20423.025068394545</v>
      </c>
    </row>
    <row r="758" spans="9:24">
      <c r="I758" s="15">
        <v>733</v>
      </c>
      <c r="J758" s="16">
        <f t="shared" ca="1" si="155"/>
        <v>35.774694170954291</v>
      </c>
      <c r="K758" s="16">
        <f t="shared" ca="1" si="160"/>
        <v>20398.526412190859</v>
      </c>
      <c r="L758" s="16">
        <f t="shared" ca="1" si="161"/>
        <v>20398.526412190859</v>
      </c>
      <c r="M758" s="16">
        <f t="shared" ca="1" si="162"/>
        <v>20471.172027295659</v>
      </c>
      <c r="N758" s="16">
        <f t="shared" ca="1" si="156"/>
        <v>6.4277109881672025</v>
      </c>
      <c r="O758" s="16">
        <f t="shared" ca="1" si="157"/>
        <v>20477.599738283825</v>
      </c>
      <c r="P758" s="16">
        <f t="shared" ca="1" si="163"/>
        <v>0</v>
      </c>
      <c r="Q758" s="16">
        <f t="shared" ca="1" si="158"/>
        <v>72.645615104800171</v>
      </c>
      <c r="R758" s="16">
        <f t="shared" ca="1" si="164"/>
        <v>79.073326092967378</v>
      </c>
      <c r="S758" s="15">
        <v>733</v>
      </c>
      <c r="T758" s="15">
        <f t="shared" ca="1" si="159"/>
        <v>3</v>
      </c>
      <c r="U758" s="16">
        <f t="shared" ca="1" si="165"/>
        <v>20125.770562044585</v>
      </c>
      <c r="V758" s="16">
        <f t="shared" ca="1" si="166"/>
        <v>20290.31490588505</v>
      </c>
      <c r="W758" s="16">
        <f t="shared" ca="1" si="167"/>
        <v>20477.599738283825</v>
      </c>
      <c r="X758" s="16">
        <f t="shared" ca="1" si="168"/>
        <v>20423.025068394545</v>
      </c>
    </row>
    <row r="759" spans="9:24">
      <c r="I759" s="15">
        <v>734</v>
      </c>
      <c r="J759" s="16">
        <f t="shared" ca="1" si="155"/>
        <v>76.280221711147064</v>
      </c>
      <c r="K759" s="16">
        <f t="shared" ca="1" si="160"/>
        <v>20474.806633902004</v>
      </c>
      <c r="L759" s="16">
        <f t="shared" ca="1" si="161"/>
        <v>20474.806633902004</v>
      </c>
      <c r="M759" s="16">
        <f t="shared" ca="1" si="162"/>
        <v>20523.987742843176</v>
      </c>
      <c r="N759" s="16">
        <f t="shared" ca="1" si="156"/>
        <v>9.1840552100715982</v>
      </c>
      <c r="O759" s="16">
        <f t="shared" ca="1" si="157"/>
        <v>20533.171798053248</v>
      </c>
      <c r="P759" s="16">
        <f t="shared" ca="1" si="163"/>
        <v>0</v>
      </c>
      <c r="Q759" s="16">
        <f t="shared" ca="1" si="158"/>
        <v>49.181108941170351</v>
      </c>
      <c r="R759" s="16">
        <f t="shared" ca="1" si="164"/>
        <v>58.365164151241949</v>
      </c>
      <c r="S759" s="15">
        <v>734</v>
      </c>
      <c r="T759" s="15">
        <f t="shared" ca="1" si="159"/>
        <v>1</v>
      </c>
      <c r="U759" s="16">
        <f t="shared" ca="1" si="165"/>
        <v>20533.171798053248</v>
      </c>
      <c r="V759" s="16">
        <f t="shared" ca="1" si="166"/>
        <v>20290.31490588505</v>
      </c>
      <c r="W759" s="16">
        <f t="shared" ca="1" si="167"/>
        <v>20477.599738283825</v>
      </c>
      <c r="X759" s="16">
        <f t="shared" ca="1" si="168"/>
        <v>20423.025068394545</v>
      </c>
    </row>
    <row r="760" spans="9:24">
      <c r="I760" s="15">
        <v>735</v>
      </c>
      <c r="J760" s="16">
        <f t="shared" ca="1" si="155"/>
        <v>48.987618432458824</v>
      </c>
      <c r="K760" s="16">
        <f t="shared" ca="1" si="160"/>
        <v>20523.794252334465</v>
      </c>
      <c r="L760" s="16">
        <f t="shared" ca="1" si="161"/>
        <v>20523.794252334465</v>
      </c>
      <c r="M760" s="16">
        <f t="shared" ca="1" si="162"/>
        <v>20590.093166119561</v>
      </c>
      <c r="N760" s="16">
        <f t="shared" ca="1" si="156"/>
        <v>9.8038530107925759</v>
      </c>
      <c r="O760" s="16">
        <f t="shared" ca="1" si="157"/>
        <v>20599.897019130352</v>
      </c>
      <c r="P760" s="16">
        <f t="shared" ca="1" si="163"/>
        <v>0</v>
      </c>
      <c r="Q760" s="16">
        <f t="shared" ca="1" si="158"/>
        <v>66.298913785097525</v>
      </c>
      <c r="R760" s="16">
        <f t="shared" ca="1" si="164"/>
        <v>76.102766795890105</v>
      </c>
      <c r="S760" s="15">
        <v>735</v>
      </c>
      <c r="T760" s="15">
        <f t="shared" ca="1" si="159"/>
        <v>2</v>
      </c>
      <c r="U760" s="16">
        <f t="shared" ca="1" si="165"/>
        <v>20533.171798053248</v>
      </c>
      <c r="V760" s="16">
        <f t="shared" ca="1" si="166"/>
        <v>20599.897019130352</v>
      </c>
      <c r="W760" s="16">
        <f t="shared" ca="1" si="167"/>
        <v>20477.599738283825</v>
      </c>
      <c r="X760" s="16">
        <f t="shared" ca="1" si="168"/>
        <v>20423.025068394545</v>
      </c>
    </row>
    <row r="761" spans="9:24">
      <c r="I761" s="15">
        <v>736</v>
      </c>
      <c r="J761" s="16">
        <f t="shared" ca="1" si="155"/>
        <v>10.968671271046</v>
      </c>
      <c r="K761" s="16">
        <f t="shared" ca="1" si="160"/>
        <v>20534.762923605511</v>
      </c>
      <c r="L761" s="16">
        <f t="shared" ca="1" si="161"/>
        <v>20534.762923605511</v>
      </c>
      <c r="M761" s="16">
        <f t="shared" ca="1" si="162"/>
        <v>20604.97064880289</v>
      </c>
      <c r="N761" s="16">
        <f t="shared" ca="1" si="156"/>
        <v>6.1743840721128125</v>
      </c>
      <c r="O761" s="16">
        <f t="shared" ca="1" si="157"/>
        <v>20611.145032875003</v>
      </c>
      <c r="P761" s="16">
        <f t="shared" ca="1" si="163"/>
        <v>0</v>
      </c>
      <c r="Q761" s="16">
        <f t="shared" ca="1" si="158"/>
        <v>70.207725197380483</v>
      </c>
      <c r="R761" s="16">
        <f t="shared" ca="1" si="164"/>
        <v>76.382109269493299</v>
      </c>
      <c r="S761" s="15">
        <v>736</v>
      </c>
      <c r="T761" s="15">
        <f t="shared" ca="1" si="159"/>
        <v>4</v>
      </c>
      <c r="U761" s="16">
        <f t="shared" ca="1" si="165"/>
        <v>20533.171798053248</v>
      </c>
      <c r="V761" s="16">
        <f t="shared" ca="1" si="166"/>
        <v>20599.897019130352</v>
      </c>
      <c r="W761" s="16">
        <f t="shared" ca="1" si="167"/>
        <v>20477.599738283825</v>
      </c>
      <c r="X761" s="16">
        <f t="shared" ca="1" si="168"/>
        <v>20611.145032875003</v>
      </c>
    </row>
    <row r="762" spans="9:24">
      <c r="I762" s="15">
        <v>737</v>
      </c>
      <c r="J762" s="16">
        <f t="shared" ca="1" si="155"/>
        <v>8.8440100328147437</v>
      </c>
      <c r="K762" s="16">
        <f t="shared" ca="1" si="160"/>
        <v>20543.606933638326</v>
      </c>
      <c r="L762" s="16">
        <f t="shared" ca="1" si="161"/>
        <v>20543.606933638326</v>
      </c>
      <c r="M762" s="16">
        <f t="shared" ca="1" si="162"/>
        <v>20638.527852172032</v>
      </c>
      <c r="N762" s="16">
        <f t="shared" ca="1" si="156"/>
        <v>6.2982714906098654</v>
      </c>
      <c r="O762" s="16">
        <f t="shared" ca="1" si="157"/>
        <v>20644.826123662642</v>
      </c>
      <c r="P762" s="16">
        <f t="shared" ca="1" si="163"/>
        <v>0</v>
      </c>
      <c r="Q762" s="16">
        <f t="shared" ca="1" si="158"/>
        <v>94.920918533704992</v>
      </c>
      <c r="R762" s="16">
        <f t="shared" ca="1" si="164"/>
        <v>101.21919002431486</v>
      </c>
      <c r="S762" s="15">
        <v>737</v>
      </c>
      <c r="T762" s="15">
        <f t="shared" ca="1" si="159"/>
        <v>3</v>
      </c>
      <c r="U762" s="16">
        <f t="shared" ca="1" si="165"/>
        <v>20533.171798053248</v>
      </c>
      <c r="V762" s="16">
        <f t="shared" ca="1" si="166"/>
        <v>20599.897019130352</v>
      </c>
      <c r="W762" s="16">
        <f t="shared" ca="1" si="167"/>
        <v>20644.826123662642</v>
      </c>
      <c r="X762" s="16">
        <f t="shared" ca="1" si="168"/>
        <v>20611.145032875003</v>
      </c>
    </row>
    <row r="763" spans="9:24">
      <c r="I763" s="15">
        <v>738</v>
      </c>
      <c r="J763" s="16">
        <f t="shared" ca="1" si="155"/>
        <v>37.628332763464186</v>
      </c>
      <c r="K763" s="16">
        <f t="shared" ca="1" si="160"/>
        <v>20581.235266401789</v>
      </c>
      <c r="L763" s="16">
        <f t="shared" ca="1" si="161"/>
        <v>20581.235266401789</v>
      </c>
      <c r="M763" s="16">
        <f t="shared" ca="1" si="162"/>
        <v>20649.557939129267</v>
      </c>
      <c r="N763" s="16">
        <f t="shared" ca="1" si="156"/>
        <v>8.2428359282921146</v>
      </c>
      <c r="O763" s="16">
        <f t="shared" ca="1" si="157"/>
        <v>20657.80077505756</v>
      </c>
      <c r="P763" s="16">
        <f t="shared" ca="1" si="163"/>
        <v>0</v>
      </c>
      <c r="Q763" s="16">
        <f t="shared" ca="1" si="158"/>
        <v>68.322672727479258</v>
      </c>
      <c r="R763" s="16">
        <f t="shared" ca="1" si="164"/>
        <v>76.565508655771367</v>
      </c>
      <c r="S763" s="15">
        <v>738</v>
      </c>
      <c r="T763" s="15">
        <f t="shared" ca="1" si="159"/>
        <v>1</v>
      </c>
      <c r="U763" s="16">
        <f t="shared" ca="1" si="165"/>
        <v>20657.80077505756</v>
      </c>
      <c r="V763" s="16">
        <f t="shared" ca="1" si="166"/>
        <v>20599.897019130352</v>
      </c>
      <c r="W763" s="16">
        <f t="shared" ca="1" si="167"/>
        <v>20644.826123662642</v>
      </c>
      <c r="X763" s="16">
        <f t="shared" ca="1" si="168"/>
        <v>20611.145032875003</v>
      </c>
    </row>
    <row r="764" spans="9:24">
      <c r="I764" s="15">
        <v>739</v>
      </c>
      <c r="J764" s="16">
        <f t="shared" ca="1" si="155"/>
        <v>29.20687941274247</v>
      </c>
      <c r="K764" s="16">
        <f t="shared" ca="1" si="160"/>
        <v>20610.44214581453</v>
      </c>
      <c r="L764" s="16">
        <f t="shared" ca="1" si="161"/>
        <v>20610.44214581453</v>
      </c>
      <c r="M764" s="16">
        <f t="shared" ca="1" si="162"/>
        <v>20673.09052206148</v>
      </c>
      <c r="N764" s="16">
        <f t="shared" ca="1" si="156"/>
        <v>6.7026027185209625</v>
      </c>
      <c r="O764" s="16">
        <f t="shared" ca="1" si="157"/>
        <v>20679.793124780001</v>
      </c>
      <c r="P764" s="16">
        <f t="shared" ca="1" si="163"/>
        <v>0</v>
      </c>
      <c r="Q764" s="16">
        <f t="shared" ca="1" si="158"/>
        <v>62.648376246950207</v>
      </c>
      <c r="R764" s="16">
        <f t="shared" ca="1" si="164"/>
        <v>69.350978965471171</v>
      </c>
      <c r="S764" s="15">
        <v>739</v>
      </c>
      <c r="T764" s="15">
        <f t="shared" ca="1" si="159"/>
        <v>2</v>
      </c>
      <c r="U764" s="16">
        <f t="shared" ca="1" si="165"/>
        <v>20657.80077505756</v>
      </c>
      <c r="V764" s="16">
        <f t="shared" ca="1" si="166"/>
        <v>20679.793124780001</v>
      </c>
      <c r="W764" s="16">
        <f t="shared" ca="1" si="167"/>
        <v>20644.826123662642</v>
      </c>
      <c r="X764" s="16">
        <f t="shared" ca="1" si="168"/>
        <v>20611.145032875003</v>
      </c>
    </row>
    <row r="765" spans="9:24">
      <c r="I765" s="15">
        <v>740</v>
      </c>
      <c r="J765" s="16">
        <f t="shared" ca="1" si="155"/>
        <v>5.48907224702796</v>
      </c>
      <c r="K765" s="16">
        <f t="shared" ca="1" si="160"/>
        <v>20615.931218061556</v>
      </c>
      <c r="L765" s="16">
        <f t="shared" ca="1" si="161"/>
        <v>20615.931218061556</v>
      </c>
      <c r="M765" s="16">
        <f t="shared" ca="1" si="162"/>
        <v>20663.478487245407</v>
      </c>
      <c r="N765" s="16">
        <f t="shared" ca="1" si="156"/>
        <v>9.2794761127679521</v>
      </c>
      <c r="O765" s="16">
        <f t="shared" ca="1" si="157"/>
        <v>20672.757963358177</v>
      </c>
      <c r="P765" s="16">
        <f t="shared" ca="1" si="163"/>
        <v>0</v>
      </c>
      <c r="Q765" s="16">
        <f t="shared" ca="1" si="158"/>
        <v>47.547269183849785</v>
      </c>
      <c r="R765" s="16">
        <f t="shared" ca="1" si="164"/>
        <v>56.826745296617737</v>
      </c>
      <c r="S765" s="15">
        <v>740</v>
      </c>
      <c r="T765" s="15">
        <f t="shared" ca="1" si="159"/>
        <v>4</v>
      </c>
      <c r="U765" s="16">
        <f t="shared" ca="1" si="165"/>
        <v>20657.80077505756</v>
      </c>
      <c r="V765" s="16">
        <f t="shared" ca="1" si="166"/>
        <v>20679.793124780001</v>
      </c>
      <c r="W765" s="16">
        <f t="shared" ca="1" si="167"/>
        <v>20644.826123662642</v>
      </c>
      <c r="X765" s="16">
        <f t="shared" ca="1" si="168"/>
        <v>20672.757963358177</v>
      </c>
    </row>
    <row r="766" spans="9:24">
      <c r="I766" s="15">
        <v>741</v>
      </c>
      <c r="J766" s="16">
        <f t="shared" ca="1" si="155"/>
        <v>5.3878466138041272</v>
      </c>
      <c r="K766" s="16">
        <f t="shared" ca="1" si="160"/>
        <v>20621.319064675361</v>
      </c>
      <c r="L766" s="16">
        <f t="shared" ca="1" si="161"/>
        <v>20644.826123662642</v>
      </c>
      <c r="M766" s="16">
        <f t="shared" ca="1" si="162"/>
        <v>20725.056419014916</v>
      </c>
      <c r="N766" s="16">
        <f t="shared" ca="1" si="156"/>
        <v>5.1139313663013297</v>
      </c>
      <c r="O766" s="16">
        <f t="shared" ca="1" si="157"/>
        <v>20730.170350381217</v>
      </c>
      <c r="P766" s="16">
        <f t="shared" ca="1" si="163"/>
        <v>23.507058987281198</v>
      </c>
      <c r="Q766" s="16">
        <f t="shared" ca="1" si="158"/>
        <v>80.230295352274041</v>
      </c>
      <c r="R766" s="16">
        <f t="shared" ca="1" si="164"/>
        <v>108.85128570585657</v>
      </c>
      <c r="S766" s="15">
        <v>741</v>
      </c>
      <c r="T766" s="15">
        <f t="shared" ca="1" si="159"/>
        <v>3</v>
      </c>
      <c r="U766" s="16">
        <f t="shared" ca="1" si="165"/>
        <v>20657.80077505756</v>
      </c>
      <c r="V766" s="16">
        <f t="shared" ca="1" si="166"/>
        <v>20679.793124780001</v>
      </c>
      <c r="W766" s="16">
        <f t="shared" ca="1" si="167"/>
        <v>20730.170350381217</v>
      </c>
      <c r="X766" s="16">
        <f t="shared" ca="1" si="168"/>
        <v>20672.757963358177</v>
      </c>
    </row>
    <row r="767" spans="9:24">
      <c r="I767" s="15">
        <v>742</v>
      </c>
      <c r="J767" s="16">
        <f t="shared" ca="1" si="155"/>
        <v>52.108941697840493</v>
      </c>
      <c r="K767" s="16">
        <f t="shared" ca="1" si="160"/>
        <v>20673.4280063732</v>
      </c>
      <c r="L767" s="16">
        <f t="shared" ca="1" si="161"/>
        <v>20673.4280063732</v>
      </c>
      <c r="M767" s="16">
        <f t="shared" ca="1" si="162"/>
        <v>20727.979529693406</v>
      </c>
      <c r="N767" s="16">
        <f t="shared" ca="1" si="156"/>
        <v>7.6310296252517134</v>
      </c>
      <c r="O767" s="16">
        <f t="shared" ca="1" si="157"/>
        <v>20735.610559318658</v>
      </c>
      <c r="P767" s="16">
        <f t="shared" ca="1" si="163"/>
        <v>0</v>
      </c>
      <c r="Q767" s="16">
        <f t="shared" ca="1" si="158"/>
        <v>54.551523320206087</v>
      </c>
      <c r="R767" s="16">
        <f t="shared" ca="1" si="164"/>
        <v>62.1825529454578</v>
      </c>
      <c r="S767" s="15">
        <v>742</v>
      </c>
      <c r="T767" s="15">
        <f t="shared" ca="1" si="159"/>
        <v>1</v>
      </c>
      <c r="U767" s="16">
        <f t="shared" ca="1" si="165"/>
        <v>20735.610559318658</v>
      </c>
      <c r="V767" s="16">
        <f t="shared" ca="1" si="166"/>
        <v>20679.793124780001</v>
      </c>
      <c r="W767" s="16">
        <f t="shared" ca="1" si="167"/>
        <v>20730.170350381217</v>
      </c>
      <c r="X767" s="16">
        <f t="shared" ca="1" si="168"/>
        <v>20672.757963358177</v>
      </c>
    </row>
    <row r="768" spans="9:24">
      <c r="I768" s="15">
        <v>743</v>
      </c>
      <c r="J768" s="16">
        <f t="shared" ca="1" si="155"/>
        <v>4.0853418883802428</v>
      </c>
      <c r="K768" s="16">
        <f t="shared" ca="1" si="160"/>
        <v>20677.513348261582</v>
      </c>
      <c r="L768" s="16">
        <f t="shared" ca="1" si="161"/>
        <v>20677.513348261582</v>
      </c>
      <c r="M768" s="16">
        <f t="shared" ca="1" si="162"/>
        <v>20721.352800915774</v>
      </c>
      <c r="N768" s="16">
        <f t="shared" ca="1" si="156"/>
        <v>6.6666975345338102</v>
      </c>
      <c r="O768" s="16">
        <f t="shared" ca="1" si="157"/>
        <v>20728.019498450307</v>
      </c>
      <c r="P768" s="16">
        <f t="shared" ca="1" si="163"/>
        <v>0</v>
      </c>
      <c r="Q768" s="16">
        <f t="shared" ca="1" si="158"/>
        <v>43.839452654192407</v>
      </c>
      <c r="R768" s="16">
        <f t="shared" ca="1" si="164"/>
        <v>50.506150188726217</v>
      </c>
      <c r="S768" s="15">
        <v>743</v>
      </c>
      <c r="T768" s="15">
        <f t="shared" ca="1" si="159"/>
        <v>4</v>
      </c>
      <c r="U768" s="16">
        <f t="shared" ca="1" si="165"/>
        <v>20735.610559318658</v>
      </c>
      <c r="V768" s="16">
        <f t="shared" ca="1" si="166"/>
        <v>20679.793124780001</v>
      </c>
      <c r="W768" s="16">
        <f t="shared" ca="1" si="167"/>
        <v>20730.170350381217</v>
      </c>
      <c r="X768" s="16">
        <f t="shared" ca="1" si="168"/>
        <v>20728.019498450307</v>
      </c>
    </row>
    <row r="769" spans="9:24">
      <c r="I769" s="15">
        <v>744</v>
      </c>
      <c r="J769" s="16">
        <f t="shared" ca="1" si="155"/>
        <v>20.11331478532092</v>
      </c>
      <c r="K769" s="16">
        <f t="shared" ca="1" si="160"/>
        <v>20697.626663046904</v>
      </c>
      <c r="L769" s="16">
        <f t="shared" ca="1" si="161"/>
        <v>20697.626663046904</v>
      </c>
      <c r="M769" s="16">
        <f t="shared" ca="1" si="162"/>
        <v>20785.157933586182</v>
      </c>
      <c r="N769" s="16">
        <f t="shared" ca="1" si="156"/>
        <v>8.6949617145192519</v>
      </c>
      <c r="O769" s="16">
        <f t="shared" ca="1" si="157"/>
        <v>20793.852895300701</v>
      </c>
      <c r="P769" s="16">
        <f t="shared" ca="1" si="163"/>
        <v>0</v>
      </c>
      <c r="Q769" s="16">
        <f t="shared" ca="1" si="158"/>
        <v>87.531270539279433</v>
      </c>
      <c r="R769" s="16">
        <f t="shared" ca="1" si="164"/>
        <v>96.226232253798685</v>
      </c>
      <c r="S769" s="15">
        <v>744</v>
      </c>
      <c r="T769" s="15">
        <f t="shared" ca="1" si="159"/>
        <v>2</v>
      </c>
      <c r="U769" s="16">
        <f t="shared" ca="1" si="165"/>
        <v>20735.610559318658</v>
      </c>
      <c r="V769" s="16">
        <f t="shared" ca="1" si="166"/>
        <v>20793.852895300701</v>
      </c>
      <c r="W769" s="16">
        <f t="shared" ca="1" si="167"/>
        <v>20730.170350381217</v>
      </c>
      <c r="X769" s="16">
        <f t="shared" ca="1" si="168"/>
        <v>20728.019498450307</v>
      </c>
    </row>
    <row r="770" spans="9:24">
      <c r="I770" s="15">
        <v>745</v>
      </c>
      <c r="J770" s="16">
        <f t="shared" ca="1" si="155"/>
        <v>16.254426066780812</v>
      </c>
      <c r="K770" s="16">
        <f t="shared" ca="1" si="160"/>
        <v>20713.881089113685</v>
      </c>
      <c r="L770" s="16">
        <f t="shared" ca="1" si="161"/>
        <v>20728.019498450307</v>
      </c>
      <c r="M770" s="16">
        <f t="shared" ca="1" si="162"/>
        <v>20773.119308109071</v>
      </c>
      <c r="N770" s="16">
        <f t="shared" ca="1" si="156"/>
        <v>7.1980553353972638</v>
      </c>
      <c r="O770" s="16">
        <f t="shared" ca="1" si="157"/>
        <v>20780.317363444468</v>
      </c>
      <c r="P770" s="16">
        <f t="shared" ca="1" si="163"/>
        <v>14.138409336621407</v>
      </c>
      <c r="Q770" s="16">
        <f t="shared" ca="1" si="158"/>
        <v>45.099809658764855</v>
      </c>
      <c r="R770" s="16">
        <f t="shared" ca="1" si="164"/>
        <v>66.436274330783533</v>
      </c>
      <c r="S770" s="15">
        <v>745</v>
      </c>
      <c r="T770" s="15">
        <f t="shared" ca="1" si="159"/>
        <v>4</v>
      </c>
      <c r="U770" s="16">
        <f t="shared" ca="1" si="165"/>
        <v>20735.610559318658</v>
      </c>
      <c r="V770" s="16">
        <f t="shared" ca="1" si="166"/>
        <v>20793.852895300701</v>
      </c>
      <c r="W770" s="16">
        <f t="shared" ca="1" si="167"/>
        <v>20730.170350381217</v>
      </c>
      <c r="X770" s="16">
        <f t="shared" ca="1" si="168"/>
        <v>20780.317363444468</v>
      </c>
    </row>
    <row r="771" spans="9:24">
      <c r="I771" s="15">
        <v>746</v>
      </c>
      <c r="J771" s="16">
        <f t="shared" ca="1" si="155"/>
        <v>13.232600567169348</v>
      </c>
      <c r="K771" s="16">
        <f t="shared" ca="1" si="160"/>
        <v>20727.113689680853</v>
      </c>
      <c r="L771" s="16">
        <f t="shared" ca="1" si="161"/>
        <v>20730.170350381217</v>
      </c>
      <c r="M771" s="16">
        <f t="shared" ca="1" si="162"/>
        <v>20770.209379985034</v>
      </c>
      <c r="N771" s="16">
        <f t="shared" ca="1" si="156"/>
        <v>5.3399476356059914</v>
      </c>
      <c r="O771" s="16">
        <f t="shared" ca="1" si="157"/>
        <v>20775.54932762064</v>
      </c>
      <c r="P771" s="16">
        <f t="shared" ca="1" si="163"/>
        <v>3.0566607003638637</v>
      </c>
      <c r="Q771" s="16">
        <f t="shared" ca="1" si="158"/>
        <v>40.039029603816466</v>
      </c>
      <c r="R771" s="16">
        <f t="shared" ca="1" si="164"/>
        <v>48.435637939786318</v>
      </c>
      <c r="S771" s="15">
        <v>746</v>
      </c>
      <c r="T771" s="15">
        <f t="shared" ca="1" si="159"/>
        <v>3</v>
      </c>
      <c r="U771" s="16">
        <f t="shared" ca="1" si="165"/>
        <v>20735.610559318658</v>
      </c>
      <c r="V771" s="16">
        <f t="shared" ca="1" si="166"/>
        <v>20793.852895300701</v>
      </c>
      <c r="W771" s="16">
        <f t="shared" ca="1" si="167"/>
        <v>20775.54932762064</v>
      </c>
      <c r="X771" s="16">
        <f t="shared" ca="1" si="168"/>
        <v>20780.317363444468</v>
      </c>
    </row>
    <row r="772" spans="9:24">
      <c r="I772" s="15">
        <v>747</v>
      </c>
      <c r="J772" s="16">
        <f t="shared" ca="1" si="155"/>
        <v>55.257206063223251</v>
      </c>
      <c r="K772" s="16">
        <f t="shared" ca="1" si="160"/>
        <v>20782.370895744076</v>
      </c>
      <c r="L772" s="16">
        <f t="shared" ca="1" si="161"/>
        <v>20782.370895744076</v>
      </c>
      <c r="M772" s="16">
        <f t="shared" ca="1" si="162"/>
        <v>20842.263144955654</v>
      </c>
      <c r="N772" s="16">
        <f t="shared" ca="1" si="156"/>
        <v>8.813797654188086</v>
      </c>
      <c r="O772" s="16">
        <f t="shared" ca="1" si="157"/>
        <v>20851.076942609841</v>
      </c>
      <c r="P772" s="16">
        <f t="shared" ca="1" si="163"/>
        <v>0</v>
      </c>
      <c r="Q772" s="16">
        <f t="shared" ca="1" si="158"/>
        <v>59.892249211576747</v>
      </c>
      <c r="R772" s="16">
        <f t="shared" ca="1" si="164"/>
        <v>68.706046865764833</v>
      </c>
      <c r="S772" s="15">
        <v>747</v>
      </c>
      <c r="T772" s="15">
        <f t="shared" ca="1" si="159"/>
        <v>1</v>
      </c>
      <c r="U772" s="16">
        <f t="shared" ca="1" si="165"/>
        <v>20851.076942609841</v>
      </c>
      <c r="V772" s="16">
        <f t="shared" ca="1" si="166"/>
        <v>20793.852895300701</v>
      </c>
      <c r="W772" s="16">
        <f t="shared" ca="1" si="167"/>
        <v>20775.54932762064</v>
      </c>
      <c r="X772" s="16">
        <f t="shared" ca="1" si="168"/>
        <v>20780.317363444468</v>
      </c>
    </row>
    <row r="773" spans="9:24">
      <c r="I773" s="15">
        <v>748</v>
      </c>
      <c r="J773" s="16">
        <f t="shared" ca="1" si="155"/>
        <v>1.2291649704348717</v>
      </c>
      <c r="K773" s="16">
        <f t="shared" ca="1" si="160"/>
        <v>20783.600060714511</v>
      </c>
      <c r="L773" s="16">
        <f t="shared" ca="1" si="161"/>
        <v>20783.600060714511</v>
      </c>
      <c r="M773" s="16">
        <f t="shared" ca="1" si="162"/>
        <v>20820.766306632799</v>
      </c>
      <c r="N773" s="16">
        <f t="shared" ca="1" si="156"/>
        <v>5.66013581339719</v>
      </c>
      <c r="O773" s="16">
        <f t="shared" ca="1" si="157"/>
        <v>20826.426442446194</v>
      </c>
      <c r="P773" s="16">
        <f t="shared" ca="1" si="163"/>
        <v>0</v>
      </c>
      <c r="Q773" s="16">
        <f t="shared" ca="1" si="158"/>
        <v>37.166245918289817</v>
      </c>
      <c r="R773" s="16">
        <f t="shared" ca="1" si="164"/>
        <v>42.826381731687007</v>
      </c>
      <c r="S773" s="15">
        <v>748</v>
      </c>
      <c r="T773" s="15">
        <f t="shared" ca="1" si="159"/>
        <v>3</v>
      </c>
      <c r="U773" s="16">
        <f t="shared" ca="1" si="165"/>
        <v>20851.076942609841</v>
      </c>
      <c r="V773" s="16">
        <f t="shared" ca="1" si="166"/>
        <v>20793.852895300701</v>
      </c>
      <c r="W773" s="16">
        <f t="shared" ca="1" si="167"/>
        <v>20826.426442446194</v>
      </c>
      <c r="X773" s="16">
        <f t="shared" ca="1" si="168"/>
        <v>20780.317363444468</v>
      </c>
    </row>
    <row r="774" spans="9:24">
      <c r="I774" s="15">
        <v>749</v>
      </c>
      <c r="J774" s="16">
        <f t="shared" ca="1" si="155"/>
        <v>67.878917855165881</v>
      </c>
      <c r="K774" s="16">
        <f t="shared" ca="1" si="160"/>
        <v>20851.478978569678</v>
      </c>
      <c r="L774" s="16">
        <f t="shared" ca="1" si="161"/>
        <v>20851.478978569678</v>
      </c>
      <c r="M774" s="16">
        <f t="shared" ca="1" si="162"/>
        <v>20945.746252539884</v>
      </c>
      <c r="N774" s="16">
        <f t="shared" ca="1" si="156"/>
        <v>9.3598497023612985</v>
      </c>
      <c r="O774" s="16">
        <f t="shared" ca="1" si="157"/>
        <v>20955.106102242244</v>
      </c>
      <c r="P774" s="16">
        <f t="shared" ca="1" si="163"/>
        <v>0</v>
      </c>
      <c r="Q774" s="16">
        <f t="shared" ca="1" si="158"/>
        <v>94.267273970206332</v>
      </c>
      <c r="R774" s="16">
        <f t="shared" ca="1" si="164"/>
        <v>103.62712367256763</v>
      </c>
      <c r="S774" s="15">
        <v>749</v>
      </c>
      <c r="T774" s="15">
        <f t="shared" ca="1" si="159"/>
        <v>4</v>
      </c>
      <c r="U774" s="16">
        <f t="shared" ca="1" si="165"/>
        <v>20851.076942609841</v>
      </c>
      <c r="V774" s="16">
        <f t="shared" ca="1" si="166"/>
        <v>20793.852895300701</v>
      </c>
      <c r="W774" s="16">
        <f t="shared" ca="1" si="167"/>
        <v>20826.426442446194</v>
      </c>
      <c r="X774" s="16">
        <f t="shared" ca="1" si="168"/>
        <v>20955.106102242244</v>
      </c>
    </row>
    <row r="775" spans="9:24">
      <c r="I775" s="15">
        <v>750</v>
      </c>
      <c r="J775" s="16">
        <f t="shared" ca="1" si="155"/>
        <v>26.511452328154906</v>
      </c>
      <c r="K775" s="16">
        <f t="shared" ca="1" si="160"/>
        <v>20877.990430897833</v>
      </c>
      <c r="L775" s="16">
        <f t="shared" ca="1" si="161"/>
        <v>20877.990430897833</v>
      </c>
      <c r="M775" s="16">
        <f t="shared" ca="1" si="162"/>
        <v>20913.182239041977</v>
      </c>
      <c r="N775" s="16">
        <f t="shared" ca="1" si="156"/>
        <v>9.5536397342998143</v>
      </c>
      <c r="O775" s="16">
        <f t="shared" ca="1" si="157"/>
        <v>20922.735878776275</v>
      </c>
      <c r="P775" s="16">
        <f t="shared" ca="1" si="163"/>
        <v>0</v>
      </c>
      <c r="Q775" s="16">
        <f t="shared" ca="1" si="158"/>
        <v>35.191808144144787</v>
      </c>
      <c r="R775" s="16">
        <f t="shared" ca="1" si="164"/>
        <v>44.745447878444601</v>
      </c>
      <c r="S775" s="15">
        <v>750</v>
      </c>
      <c r="T775" s="15">
        <f t="shared" ca="1" si="159"/>
        <v>2</v>
      </c>
      <c r="U775" s="16">
        <f t="shared" ca="1" si="165"/>
        <v>20851.076942609841</v>
      </c>
      <c r="V775" s="16">
        <f t="shared" ca="1" si="166"/>
        <v>20922.735878776275</v>
      </c>
      <c r="W775" s="16">
        <f t="shared" ca="1" si="167"/>
        <v>20826.426442446194</v>
      </c>
      <c r="X775" s="16">
        <f t="shared" ca="1" si="168"/>
        <v>20955.106102242244</v>
      </c>
    </row>
    <row r="776" spans="9:24">
      <c r="I776" s="15">
        <v>751</v>
      </c>
      <c r="J776" s="16">
        <f t="shared" ca="1" si="155"/>
        <v>0.17159331744122003</v>
      </c>
      <c r="K776" s="16">
        <f t="shared" ca="1" si="160"/>
        <v>20878.162024215275</v>
      </c>
      <c r="L776" s="16">
        <f t="shared" ca="1" si="161"/>
        <v>20878.162024215275</v>
      </c>
      <c r="M776" s="16">
        <f t="shared" ca="1" si="162"/>
        <v>20906.835414274632</v>
      </c>
      <c r="N776" s="16">
        <f t="shared" ca="1" si="156"/>
        <v>6.8425886216552447</v>
      </c>
      <c r="O776" s="16">
        <f t="shared" ca="1" si="157"/>
        <v>20913.678002896286</v>
      </c>
      <c r="P776" s="16">
        <f t="shared" ca="1" si="163"/>
        <v>0</v>
      </c>
      <c r="Q776" s="16">
        <f t="shared" ca="1" si="158"/>
        <v>28.673390059356709</v>
      </c>
      <c r="R776" s="16">
        <f t="shared" ca="1" si="164"/>
        <v>35.515978681011951</v>
      </c>
      <c r="S776" s="15">
        <v>751</v>
      </c>
      <c r="T776" s="15">
        <f t="shared" ca="1" si="159"/>
        <v>3</v>
      </c>
      <c r="U776" s="16">
        <f t="shared" ca="1" si="165"/>
        <v>20851.076942609841</v>
      </c>
      <c r="V776" s="16">
        <f t="shared" ca="1" si="166"/>
        <v>20922.735878776275</v>
      </c>
      <c r="W776" s="16">
        <f t="shared" ca="1" si="167"/>
        <v>20913.678002896286</v>
      </c>
      <c r="X776" s="16">
        <f t="shared" ca="1" si="168"/>
        <v>20955.106102242244</v>
      </c>
    </row>
    <row r="777" spans="9:24">
      <c r="I777" s="15">
        <v>752</v>
      </c>
      <c r="J777" s="16">
        <f t="shared" ca="1" si="155"/>
        <v>5.2424142107579152</v>
      </c>
      <c r="K777" s="16">
        <f t="shared" ca="1" si="160"/>
        <v>20883.404438426034</v>
      </c>
      <c r="L777" s="16">
        <f t="shared" ca="1" si="161"/>
        <v>20883.404438426034</v>
      </c>
      <c r="M777" s="16">
        <f t="shared" ca="1" si="162"/>
        <v>20948.209780135592</v>
      </c>
      <c r="N777" s="16">
        <f t="shared" ca="1" si="156"/>
        <v>8.8901367804762739</v>
      </c>
      <c r="O777" s="16">
        <f t="shared" ca="1" si="157"/>
        <v>20957.099916916068</v>
      </c>
      <c r="P777" s="16">
        <f t="shared" ca="1" si="163"/>
        <v>0</v>
      </c>
      <c r="Q777" s="16">
        <f t="shared" ca="1" si="158"/>
        <v>64.8053417095567</v>
      </c>
      <c r="R777" s="16">
        <f t="shared" ca="1" si="164"/>
        <v>73.695478490032968</v>
      </c>
      <c r="S777" s="15">
        <v>752</v>
      </c>
      <c r="T777" s="15">
        <f t="shared" ca="1" si="159"/>
        <v>1</v>
      </c>
      <c r="U777" s="16">
        <f t="shared" ca="1" si="165"/>
        <v>20957.099916916068</v>
      </c>
      <c r="V777" s="16">
        <f t="shared" ca="1" si="166"/>
        <v>20922.735878776275</v>
      </c>
      <c r="W777" s="16">
        <f t="shared" ca="1" si="167"/>
        <v>20913.678002896286</v>
      </c>
      <c r="X777" s="16">
        <f t="shared" ca="1" si="168"/>
        <v>20955.106102242244</v>
      </c>
    </row>
    <row r="778" spans="9:24">
      <c r="I778" s="15">
        <v>753</v>
      </c>
      <c r="J778" s="16">
        <f t="shared" ca="1" si="155"/>
        <v>50.68307536641084</v>
      </c>
      <c r="K778" s="16">
        <f t="shared" ca="1" si="160"/>
        <v>20934.087513792445</v>
      </c>
      <c r="L778" s="16">
        <f t="shared" ca="1" si="161"/>
        <v>20934.087513792445</v>
      </c>
      <c r="M778" s="16">
        <f t="shared" ca="1" si="162"/>
        <v>21005.386415572968</v>
      </c>
      <c r="N778" s="16">
        <f t="shared" ca="1" si="156"/>
        <v>8.5425341273918232</v>
      </c>
      <c r="O778" s="16">
        <f t="shared" ca="1" si="157"/>
        <v>21013.928949700359</v>
      </c>
      <c r="P778" s="16">
        <f t="shared" ca="1" si="163"/>
        <v>0</v>
      </c>
      <c r="Q778" s="16">
        <f t="shared" ca="1" si="158"/>
        <v>71.298901780524531</v>
      </c>
      <c r="R778" s="16">
        <f t="shared" ca="1" si="164"/>
        <v>79.841435907916349</v>
      </c>
      <c r="S778" s="15">
        <v>753</v>
      </c>
      <c r="T778" s="15">
        <f t="shared" ca="1" si="159"/>
        <v>3</v>
      </c>
      <c r="U778" s="16">
        <f t="shared" ca="1" si="165"/>
        <v>20957.099916916068</v>
      </c>
      <c r="V778" s="16">
        <f t="shared" ca="1" si="166"/>
        <v>20922.735878776275</v>
      </c>
      <c r="W778" s="16">
        <f t="shared" ca="1" si="167"/>
        <v>21013.928949700359</v>
      </c>
      <c r="X778" s="16">
        <f t="shared" ca="1" si="168"/>
        <v>20955.106102242244</v>
      </c>
    </row>
    <row r="779" spans="9:24">
      <c r="I779" s="15">
        <v>754</v>
      </c>
      <c r="J779" s="16">
        <f t="shared" ca="1" si="155"/>
        <v>3.7683128022099424</v>
      </c>
      <c r="K779" s="16">
        <f t="shared" ca="1" si="160"/>
        <v>20937.855826594656</v>
      </c>
      <c r="L779" s="16">
        <f t="shared" ca="1" si="161"/>
        <v>20937.855826594656</v>
      </c>
      <c r="M779" s="16">
        <f t="shared" ca="1" si="162"/>
        <v>21023.552733844263</v>
      </c>
      <c r="N779" s="16">
        <f t="shared" ca="1" si="156"/>
        <v>8.8329946467500182</v>
      </c>
      <c r="O779" s="16">
        <f t="shared" ca="1" si="157"/>
        <v>21032.385728491012</v>
      </c>
      <c r="P779" s="16">
        <f t="shared" ca="1" si="163"/>
        <v>0</v>
      </c>
      <c r="Q779" s="16">
        <f t="shared" ca="1" si="158"/>
        <v>85.696907249605104</v>
      </c>
      <c r="R779" s="16">
        <f t="shared" ca="1" si="164"/>
        <v>94.529901896355128</v>
      </c>
      <c r="S779" s="15">
        <v>754</v>
      </c>
      <c r="T779" s="15">
        <f t="shared" ca="1" si="159"/>
        <v>2</v>
      </c>
      <c r="U779" s="16">
        <f t="shared" ca="1" si="165"/>
        <v>20957.099916916068</v>
      </c>
      <c r="V779" s="16">
        <f t="shared" ca="1" si="166"/>
        <v>21032.385728491012</v>
      </c>
      <c r="W779" s="16">
        <f t="shared" ca="1" si="167"/>
        <v>21013.928949700359</v>
      </c>
      <c r="X779" s="16">
        <f t="shared" ca="1" si="168"/>
        <v>20955.106102242244</v>
      </c>
    </row>
    <row r="780" spans="9:24">
      <c r="I780" s="15">
        <v>755</v>
      </c>
      <c r="J780" s="16">
        <f t="shared" ca="1" si="155"/>
        <v>38.379267900592815</v>
      </c>
      <c r="K780" s="16">
        <f t="shared" ca="1" si="160"/>
        <v>20976.235094495249</v>
      </c>
      <c r="L780" s="16">
        <f t="shared" ca="1" si="161"/>
        <v>20976.235094495249</v>
      </c>
      <c r="M780" s="16">
        <f t="shared" ca="1" si="162"/>
        <v>20996.291436347521</v>
      </c>
      <c r="N780" s="16">
        <f t="shared" ca="1" si="156"/>
        <v>8.355845897959373</v>
      </c>
      <c r="O780" s="16">
        <f t="shared" ca="1" si="157"/>
        <v>21004.647282245482</v>
      </c>
      <c r="P780" s="16">
        <f t="shared" ca="1" si="163"/>
        <v>0</v>
      </c>
      <c r="Q780" s="16">
        <f t="shared" ca="1" si="158"/>
        <v>20.056341852271032</v>
      </c>
      <c r="R780" s="16">
        <f t="shared" ca="1" si="164"/>
        <v>28.412187750230405</v>
      </c>
      <c r="S780" s="15">
        <v>755</v>
      </c>
      <c r="T780" s="15">
        <f t="shared" ca="1" si="159"/>
        <v>4</v>
      </c>
      <c r="U780" s="16">
        <f t="shared" ca="1" si="165"/>
        <v>20957.099916916068</v>
      </c>
      <c r="V780" s="16">
        <f t="shared" ca="1" si="166"/>
        <v>21032.385728491012</v>
      </c>
      <c r="W780" s="16">
        <f t="shared" ca="1" si="167"/>
        <v>21013.928949700359</v>
      </c>
      <c r="X780" s="16">
        <f t="shared" ca="1" si="168"/>
        <v>21004.647282245482</v>
      </c>
    </row>
    <row r="781" spans="9:24">
      <c r="I781" s="15">
        <v>756</v>
      </c>
      <c r="J781" s="16">
        <f t="shared" ca="1" si="155"/>
        <v>49.776472935026746</v>
      </c>
      <c r="K781" s="16">
        <f t="shared" ca="1" si="160"/>
        <v>21026.011567430276</v>
      </c>
      <c r="L781" s="16">
        <f t="shared" ca="1" si="161"/>
        <v>21026.011567430276</v>
      </c>
      <c r="M781" s="16">
        <f t="shared" ca="1" si="162"/>
        <v>21070.135258817372</v>
      </c>
      <c r="N781" s="16">
        <f t="shared" ca="1" si="156"/>
        <v>7.0820686969556919</v>
      </c>
      <c r="O781" s="16">
        <f t="shared" ca="1" si="157"/>
        <v>21077.217327514329</v>
      </c>
      <c r="P781" s="16">
        <f t="shared" ca="1" si="163"/>
        <v>0</v>
      </c>
      <c r="Q781" s="16">
        <f t="shared" ca="1" si="158"/>
        <v>44.123691387094624</v>
      </c>
      <c r="R781" s="16">
        <f t="shared" ca="1" si="164"/>
        <v>51.205760084050318</v>
      </c>
      <c r="S781" s="15">
        <v>756</v>
      </c>
      <c r="T781" s="15">
        <f t="shared" ca="1" si="159"/>
        <v>1</v>
      </c>
      <c r="U781" s="16">
        <f t="shared" ca="1" si="165"/>
        <v>21077.217327514329</v>
      </c>
      <c r="V781" s="16">
        <f t="shared" ca="1" si="166"/>
        <v>21032.385728491012</v>
      </c>
      <c r="W781" s="16">
        <f t="shared" ca="1" si="167"/>
        <v>21013.928949700359</v>
      </c>
      <c r="X781" s="16">
        <f t="shared" ca="1" si="168"/>
        <v>21004.647282245482</v>
      </c>
    </row>
    <row r="782" spans="9:24">
      <c r="I782" s="15">
        <v>757</v>
      </c>
      <c r="J782" s="16">
        <f t="shared" ca="1" si="155"/>
        <v>23.871572575644411</v>
      </c>
      <c r="K782" s="16">
        <f t="shared" ca="1" si="160"/>
        <v>21049.883140005921</v>
      </c>
      <c r="L782" s="16">
        <f t="shared" ca="1" si="161"/>
        <v>21049.883140005921</v>
      </c>
      <c r="M782" s="16">
        <f t="shared" ca="1" si="162"/>
        <v>21088.46004695219</v>
      </c>
      <c r="N782" s="16">
        <f t="shared" ca="1" si="156"/>
        <v>5.5138191273791257</v>
      </c>
      <c r="O782" s="16">
        <f t="shared" ca="1" si="157"/>
        <v>21093.97386607957</v>
      </c>
      <c r="P782" s="16">
        <f t="shared" ca="1" si="163"/>
        <v>0</v>
      </c>
      <c r="Q782" s="16">
        <f t="shared" ca="1" si="158"/>
        <v>38.576906946270341</v>
      </c>
      <c r="R782" s="16">
        <f t="shared" ca="1" si="164"/>
        <v>44.090726073649464</v>
      </c>
      <c r="S782" s="15">
        <v>757</v>
      </c>
      <c r="T782" s="15">
        <f t="shared" ca="1" si="159"/>
        <v>4</v>
      </c>
      <c r="U782" s="16">
        <f t="shared" ca="1" si="165"/>
        <v>21077.217327514329</v>
      </c>
      <c r="V782" s="16">
        <f t="shared" ca="1" si="166"/>
        <v>21032.385728491012</v>
      </c>
      <c r="W782" s="16">
        <f t="shared" ca="1" si="167"/>
        <v>21013.928949700359</v>
      </c>
      <c r="X782" s="16">
        <f t="shared" ca="1" si="168"/>
        <v>21093.97386607957</v>
      </c>
    </row>
    <row r="783" spans="9:24">
      <c r="I783" s="15">
        <v>758</v>
      </c>
      <c r="J783" s="16">
        <f t="shared" ca="1" si="155"/>
        <v>13.970166149218082</v>
      </c>
      <c r="K783" s="16">
        <f t="shared" ca="1" si="160"/>
        <v>21063.853306155139</v>
      </c>
      <c r="L783" s="16">
        <f t="shared" ca="1" si="161"/>
        <v>21063.853306155139</v>
      </c>
      <c r="M783" s="16">
        <f t="shared" ca="1" si="162"/>
        <v>21151.724549711824</v>
      </c>
      <c r="N783" s="16">
        <f t="shared" ca="1" si="156"/>
        <v>6.2924388898052843</v>
      </c>
      <c r="O783" s="16">
        <f t="shared" ca="1" si="157"/>
        <v>21158.01698860163</v>
      </c>
      <c r="P783" s="16">
        <f t="shared" ca="1" si="163"/>
        <v>0</v>
      </c>
      <c r="Q783" s="16">
        <f t="shared" ca="1" si="158"/>
        <v>87.87124355668459</v>
      </c>
      <c r="R783" s="16">
        <f t="shared" ca="1" si="164"/>
        <v>94.163682446489872</v>
      </c>
      <c r="S783" s="15">
        <v>758</v>
      </c>
      <c r="T783" s="15">
        <f t="shared" ca="1" si="159"/>
        <v>3</v>
      </c>
      <c r="U783" s="16">
        <f t="shared" ca="1" si="165"/>
        <v>21077.217327514329</v>
      </c>
      <c r="V783" s="16">
        <f t="shared" ca="1" si="166"/>
        <v>21032.385728491012</v>
      </c>
      <c r="W783" s="16">
        <f t="shared" ca="1" si="167"/>
        <v>21158.01698860163</v>
      </c>
      <c r="X783" s="16">
        <f t="shared" ca="1" si="168"/>
        <v>21093.97386607957</v>
      </c>
    </row>
    <row r="784" spans="9:24">
      <c r="I784" s="15">
        <v>759</v>
      </c>
      <c r="J784" s="16">
        <f t="shared" ca="1" si="155"/>
        <v>17.270476754179938</v>
      </c>
      <c r="K784" s="16">
        <f t="shared" ca="1" si="160"/>
        <v>21081.123782909319</v>
      </c>
      <c r="L784" s="16">
        <f t="shared" ca="1" si="161"/>
        <v>21081.123782909319</v>
      </c>
      <c r="M784" s="16">
        <f t="shared" ca="1" si="162"/>
        <v>21179.100813524161</v>
      </c>
      <c r="N784" s="16">
        <f t="shared" ca="1" si="156"/>
        <v>9.2129693588231447</v>
      </c>
      <c r="O784" s="16">
        <f t="shared" ca="1" si="157"/>
        <v>21188.313782882986</v>
      </c>
      <c r="P784" s="16">
        <f t="shared" ca="1" si="163"/>
        <v>0</v>
      </c>
      <c r="Q784" s="16">
        <f t="shared" ca="1" si="158"/>
        <v>97.97703061484367</v>
      </c>
      <c r="R784" s="16">
        <f t="shared" ca="1" si="164"/>
        <v>107.18999997366681</v>
      </c>
      <c r="S784" s="15">
        <v>759</v>
      </c>
      <c r="T784" s="15">
        <f t="shared" ca="1" si="159"/>
        <v>2</v>
      </c>
      <c r="U784" s="16">
        <f t="shared" ca="1" si="165"/>
        <v>21077.217327514329</v>
      </c>
      <c r="V784" s="16">
        <f t="shared" ca="1" si="166"/>
        <v>21188.313782882986</v>
      </c>
      <c r="W784" s="16">
        <f t="shared" ca="1" si="167"/>
        <v>21158.01698860163</v>
      </c>
      <c r="X784" s="16">
        <f t="shared" ca="1" si="168"/>
        <v>21093.97386607957</v>
      </c>
    </row>
    <row r="785" spans="9:24">
      <c r="I785" s="15">
        <v>760</v>
      </c>
      <c r="J785" s="16">
        <f t="shared" ca="1" si="155"/>
        <v>65.10216684769631</v>
      </c>
      <c r="K785" s="16">
        <f t="shared" ca="1" si="160"/>
        <v>21146.225949757016</v>
      </c>
      <c r="L785" s="16">
        <f t="shared" ca="1" si="161"/>
        <v>21146.225949757016</v>
      </c>
      <c r="M785" s="16">
        <f t="shared" ca="1" si="162"/>
        <v>21221.9013626788</v>
      </c>
      <c r="N785" s="16">
        <f t="shared" ca="1" si="156"/>
        <v>5.6106318426339925</v>
      </c>
      <c r="O785" s="16">
        <f t="shared" ca="1" si="157"/>
        <v>21227.511994521436</v>
      </c>
      <c r="P785" s="16">
        <f t="shared" ca="1" si="163"/>
        <v>0</v>
      </c>
      <c r="Q785" s="16">
        <f t="shared" ca="1" si="158"/>
        <v>75.675412921784655</v>
      </c>
      <c r="R785" s="16">
        <f t="shared" ca="1" si="164"/>
        <v>81.286044764418648</v>
      </c>
      <c r="S785" s="15">
        <v>760</v>
      </c>
      <c r="T785" s="15">
        <f t="shared" ca="1" si="159"/>
        <v>1</v>
      </c>
      <c r="U785" s="16">
        <f t="shared" ca="1" si="165"/>
        <v>21227.511994521436</v>
      </c>
      <c r="V785" s="16">
        <f t="shared" ca="1" si="166"/>
        <v>21188.313782882986</v>
      </c>
      <c r="W785" s="16">
        <f t="shared" ca="1" si="167"/>
        <v>21158.01698860163</v>
      </c>
      <c r="X785" s="16">
        <f t="shared" ca="1" si="168"/>
        <v>21093.97386607957</v>
      </c>
    </row>
    <row r="786" spans="9:24">
      <c r="I786" s="15">
        <v>761</v>
      </c>
      <c r="J786" s="16">
        <f t="shared" ca="1" si="155"/>
        <v>6.7427598579862895</v>
      </c>
      <c r="K786" s="16">
        <f t="shared" ca="1" si="160"/>
        <v>21152.968709615001</v>
      </c>
      <c r="L786" s="16">
        <f t="shared" ca="1" si="161"/>
        <v>21152.968709615001</v>
      </c>
      <c r="M786" s="16">
        <f t="shared" ca="1" si="162"/>
        <v>21243.473024207913</v>
      </c>
      <c r="N786" s="16">
        <f t="shared" ca="1" si="156"/>
        <v>6.8706796046582763</v>
      </c>
      <c r="O786" s="16">
        <f t="shared" ca="1" si="157"/>
        <v>21250.34370381257</v>
      </c>
      <c r="P786" s="16">
        <f t="shared" ca="1" si="163"/>
        <v>0</v>
      </c>
      <c r="Q786" s="16">
        <f t="shared" ca="1" si="158"/>
        <v>90.504314592912436</v>
      </c>
      <c r="R786" s="16">
        <f t="shared" ca="1" si="164"/>
        <v>97.374994197570715</v>
      </c>
      <c r="S786" s="15">
        <v>761</v>
      </c>
      <c r="T786" s="15">
        <f t="shared" ca="1" si="159"/>
        <v>4</v>
      </c>
      <c r="U786" s="16">
        <f t="shared" ca="1" si="165"/>
        <v>21227.511994521436</v>
      </c>
      <c r="V786" s="16">
        <f t="shared" ca="1" si="166"/>
        <v>21188.313782882986</v>
      </c>
      <c r="W786" s="16">
        <f t="shared" ca="1" si="167"/>
        <v>21158.01698860163</v>
      </c>
      <c r="X786" s="16">
        <f t="shared" ca="1" si="168"/>
        <v>21250.34370381257</v>
      </c>
    </row>
    <row r="787" spans="9:24">
      <c r="I787" s="15">
        <v>762</v>
      </c>
      <c r="J787" s="16">
        <f t="shared" ca="1" si="155"/>
        <v>39.544627831240732</v>
      </c>
      <c r="K787" s="16">
        <f t="shared" ca="1" si="160"/>
        <v>21192.513337446242</v>
      </c>
      <c r="L787" s="16">
        <f t="shared" ca="1" si="161"/>
        <v>21192.513337446242</v>
      </c>
      <c r="M787" s="16">
        <f t="shared" ca="1" si="162"/>
        <v>21254.16635399748</v>
      </c>
      <c r="N787" s="16">
        <f t="shared" ca="1" si="156"/>
        <v>9.4495736706903006</v>
      </c>
      <c r="O787" s="16">
        <f t="shared" ca="1" si="157"/>
        <v>21263.615927668168</v>
      </c>
      <c r="P787" s="16">
        <f t="shared" ca="1" si="163"/>
        <v>0</v>
      </c>
      <c r="Q787" s="16">
        <f t="shared" ca="1" si="158"/>
        <v>61.653016551238217</v>
      </c>
      <c r="R787" s="16">
        <f t="shared" ca="1" si="164"/>
        <v>71.102590221928523</v>
      </c>
      <c r="S787" s="15">
        <v>762</v>
      </c>
      <c r="T787" s="15">
        <f t="shared" ca="1" si="159"/>
        <v>3</v>
      </c>
      <c r="U787" s="16">
        <f t="shared" ca="1" si="165"/>
        <v>21227.511994521436</v>
      </c>
      <c r="V787" s="16">
        <f t="shared" ca="1" si="166"/>
        <v>21188.313782882986</v>
      </c>
      <c r="W787" s="16">
        <f t="shared" ca="1" si="167"/>
        <v>21263.615927668168</v>
      </c>
      <c r="X787" s="16">
        <f t="shared" ca="1" si="168"/>
        <v>21250.34370381257</v>
      </c>
    </row>
    <row r="788" spans="9:24">
      <c r="I788" s="15">
        <v>763</v>
      </c>
      <c r="J788" s="16">
        <f t="shared" ca="1" si="155"/>
        <v>17.934612813503463</v>
      </c>
      <c r="K788" s="16">
        <f t="shared" ca="1" si="160"/>
        <v>21210.447950259746</v>
      </c>
      <c r="L788" s="16">
        <f t="shared" ca="1" si="161"/>
        <v>21210.447950259746</v>
      </c>
      <c r="M788" s="16">
        <f t="shared" ca="1" si="162"/>
        <v>21278.226320283477</v>
      </c>
      <c r="N788" s="16">
        <f t="shared" ca="1" si="156"/>
        <v>5.168523863120285</v>
      </c>
      <c r="O788" s="16">
        <f t="shared" ca="1" si="157"/>
        <v>21283.394844146598</v>
      </c>
      <c r="P788" s="16">
        <f t="shared" ca="1" si="163"/>
        <v>0</v>
      </c>
      <c r="Q788" s="16">
        <f t="shared" ca="1" si="158"/>
        <v>67.778370023731085</v>
      </c>
      <c r="R788" s="16">
        <f t="shared" ca="1" si="164"/>
        <v>72.94689388685137</v>
      </c>
      <c r="S788" s="15">
        <v>763</v>
      </c>
      <c r="T788" s="15">
        <f t="shared" ca="1" si="159"/>
        <v>2</v>
      </c>
      <c r="U788" s="16">
        <f t="shared" ca="1" si="165"/>
        <v>21227.511994521436</v>
      </c>
      <c r="V788" s="16">
        <f t="shared" ca="1" si="166"/>
        <v>21283.394844146598</v>
      </c>
      <c r="W788" s="16">
        <f t="shared" ca="1" si="167"/>
        <v>21263.615927668168</v>
      </c>
      <c r="X788" s="16">
        <f t="shared" ca="1" si="168"/>
        <v>21250.34370381257</v>
      </c>
    </row>
    <row r="789" spans="9:24">
      <c r="I789" s="15">
        <v>764</v>
      </c>
      <c r="J789" s="16">
        <f t="shared" ca="1" si="155"/>
        <v>46.844784493530014</v>
      </c>
      <c r="K789" s="16">
        <f t="shared" ca="1" si="160"/>
        <v>21257.292734753275</v>
      </c>
      <c r="L789" s="16">
        <f t="shared" ca="1" si="161"/>
        <v>21257.292734753275</v>
      </c>
      <c r="M789" s="16">
        <f t="shared" ca="1" si="162"/>
        <v>21329.56192566255</v>
      </c>
      <c r="N789" s="16">
        <f t="shared" ca="1" si="156"/>
        <v>7.6967063119325507</v>
      </c>
      <c r="O789" s="16">
        <f t="shared" ca="1" si="157"/>
        <v>21337.258631974484</v>
      </c>
      <c r="P789" s="16">
        <f t="shared" ca="1" si="163"/>
        <v>0</v>
      </c>
      <c r="Q789" s="16">
        <f t="shared" ca="1" si="158"/>
        <v>72.26919090927602</v>
      </c>
      <c r="R789" s="16">
        <f t="shared" ca="1" si="164"/>
        <v>79.965897221208564</v>
      </c>
      <c r="S789" s="15">
        <v>764</v>
      </c>
      <c r="T789" s="15">
        <f t="shared" ca="1" si="159"/>
        <v>1</v>
      </c>
      <c r="U789" s="16">
        <f t="shared" ca="1" si="165"/>
        <v>21337.258631974484</v>
      </c>
      <c r="V789" s="16">
        <f t="shared" ca="1" si="166"/>
        <v>21283.394844146598</v>
      </c>
      <c r="W789" s="16">
        <f t="shared" ca="1" si="167"/>
        <v>21263.615927668168</v>
      </c>
      <c r="X789" s="16">
        <f t="shared" ca="1" si="168"/>
        <v>21250.34370381257</v>
      </c>
    </row>
    <row r="790" spans="9:24">
      <c r="I790" s="15">
        <v>765</v>
      </c>
      <c r="J790" s="16">
        <f t="shared" ca="1" si="155"/>
        <v>5.993325004887506</v>
      </c>
      <c r="K790" s="16">
        <f t="shared" ca="1" si="160"/>
        <v>21263.286059758164</v>
      </c>
      <c r="L790" s="16">
        <f t="shared" ca="1" si="161"/>
        <v>21263.286059758164</v>
      </c>
      <c r="M790" s="16">
        <f t="shared" ca="1" si="162"/>
        <v>21347.919357610084</v>
      </c>
      <c r="N790" s="16">
        <f t="shared" ca="1" si="156"/>
        <v>8.5854321077300568</v>
      </c>
      <c r="O790" s="16">
        <f t="shared" ca="1" si="157"/>
        <v>21356.504789717816</v>
      </c>
      <c r="P790" s="16">
        <f t="shared" ca="1" si="163"/>
        <v>0</v>
      </c>
      <c r="Q790" s="16">
        <f t="shared" ca="1" si="158"/>
        <v>84.633297851921839</v>
      </c>
      <c r="R790" s="16">
        <f t="shared" ca="1" si="164"/>
        <v>93.218729959651895</v>
      </c>
      <c r="S790" s="15">
        <v>765</v>
      </c>
      <c r="T790" s="15">
        <f t="shared" ca="1" si="159"/>
        <v>4</v>
      </c>
      <c r="U790" s="16">
        <f t="shared" ca="1" si="165"/>
        <v>21337.258631974484</v>
      </c>
      <c r="V790" s="16">
        <f t="shared" ca="1" si="166"/>
        <v>21283.394844146598</v>
      </c>
      <c r="W790" s="16">
        <f t="shared" ca="1" si="167"/>
        <v>21263.615927668168</v>
      </c>
      <c r="X790" s="16">
        <f t="shared" ca="1" si="168"/>
        <v>21356.504789717816</v>
      </c>
    </row>
    <row r="791" spans="9:24">
      <c r="I791" s="15">
        <v>766</v>
      </c>
      <c r="J791" s="16">
        <f t="shared" ca="1" si="155"/>
        <v>7.4060945819379835</v>
      </c>
      <c r="K791" s="16">
        <f t="shared" ca="1" si="160"/>
        <v>21270.6921543401</v>
      </c>
      <c r="L791" s="16">
        <f t="shared" ca="1" si="161"/>
        <v>21270.6921543401</v>
      </c>
      <c r="M791" s="16">
        <f t="shared" ca="1" si="162"/>
        <v>21378.952858778033</v>
      </c>
      <c r="N791" s="16">
        <f t="shared" ca="1" si="156"/>
        <v>7.6293037434717546</v>
      </c>
      <c r="O791" s="16">
        <f t="shared" ca="1" si="157"/>
        <v>21386.582162521507</v>
      </c>
      <c r="P791" s="16">
        <f t="shared" ca="1" si="163"/>
        <v>0</v>
      </c>
      <c r="Q791" s="16">
        <f t="shared" ca="1" si="158"/>
        <v>108.26070443793415</v>
      </c>
      <c r="R791" s="16">
        <f t="shared" ca="1" si="164"/>
        <v>115.8900081814059</v>
      </c>
      <c r="S791" s="15">
        <v>766</v>
      </c>
      <c r="T791" s="15">
        <f t="shared" ca="1" si="159"/>
        <v>3</v>
      </c>
      <c r="U791" s="16">
        <f t="shared" ca="1" si="165"/>
        <v>21337.258631974484</v>
      </c>
      <c r="V791" s="16">
        <f t="shared" ca="1" si="166"/>
        <v>21283.394844146598</v>
      </c>
      <c r="W791" s="16">
        <f t="shared" ca="1" si="167"/>
        <v>21386.582162521507</v>
      </c>
      <c r="X791" s="16">
        <f t="shared" ca="1" si="168"/>
        <v>21356.504789717816</v>
      </c>
    </row>
    <row r="792" spans="9:24">
      <c r="I792" s="15">
        <v>767</v>
      </c>
      <c r="J792" s="16">
        <f t="shared" ca="1" si="155"/>
        <v>7.1632343967225092</v>
      </c>
      <c r="K792" s="16">
        <f t="shared" ca="1" si="160"/>
        <v>21277.855388736822</v>
      </c>
      <c r="L792" s="16">
        <f t="shared" ca="1" si="161"/>
        <v>21283.394844146598</v>
      </c>
      <c r="M792" s="16">
        <f t="shared" ca="1" si="162"/>
        <v>21340.097713225983</v>
      </c>
      <c r="N792" s="16">
        <f t="shared" ca="1" si="156"/>
        <v>7.2370491977936577</v>
      </c>
      <c r="O792" s="16">
        <f t="shared" ca="1" si="157"/>
        <v>21347.334762423776</v>
      </c>
      <c r="P792" s="16">
        <f t="shared" ca="1" si="163"/>
        <v>5.5394554097765649</v>
      </c>
      <c r="Q792" s="16">
        <f t="shared" ca="1" si="158"/>
        <v>56.702869079384982</v>
      </c>
      <c r="R792" s="16">
        <f t="shared" ca="1" si="164"/>
        <v>69.479373686955199</v>
      </c>
      <c r="S792" s="15">
        <v>767</v>
      </c>
      <c r="T792" s="15">
        <f t="shared" ca="1" si="159"/>
        <v>2</v>
      </c>
      <c r="U792" s="16">
        <f t="shared" ca="1" si="165"/>
        <v>21337.258631974484</v>
      </c>
      <c r="V792" s="16">
        <f t="shared" ca="1" si="166"/>
        <v>21347.334762423776</v>
      </c>
      <c r="W792" s="16">
        <f t="shared" ca="1" si="167"/>
        <v>21386.582162521507</v>
      </c>
      <c r="X792" s="16">
        <f t="shared" ca="1" si="168"/>
        <v>21356.504789717816</v>
      </c>
    </row>
    <row r="793" spans="9:24">
      <c r="I793" s="15">
        <v>768</v>
      </c>
      <c r="J793" s="16">
        <f t="shared" ca="1" si="155"/>
        <v>47.515609671097799</v>
      </c>
      <c r="K793" s="16">
        <f t="shared" ca="1" si="160"/>
        <v>21325.370998407918</v>
      </c>
      <c r="L793" s="16">
        <f t="shared" ca="1" si="161"/>
        <v>21337.258631974484</v>
      </c>
      <c r="M793" s="16">
        <f t="shared" ca="1" si="162"/>
        <v>21391.344878421278</v>
      </c>
      <c r="N793" s="16">
        <f t="shared" ca="1" si="156"/>
        <v>6.1117266693165746</v>
      </c>
      <c r="O793" s="16">
        <f t="shared" ca="1" si="157"/>
        <v>21397.456605090596</v>
      </c>
      <c r="P793" s="16">
        <f t="shared" ca="1" si="163"/>
        <v>11.887633566566365</v>
      </c>
      <c r="Q793" s="16">
        <f t="shared" ca="1" si="158"/>
        <v>54.086246446794554</v>
      </c>
      <c r="R793" s="16">
        <f t="shared" ca="1" si="164"/>
        <v>72.085606682677479</v>
      </c>
      <c r="S793" s="15">
        <v>768</v>
      </c>
      <c r="T793" s="15">
        <f t="shared" ca="1" si="159"/>
        <v>1</v>
      </c>
      <c r="U793" s="16">
        <f t="shared" ca="1" si="165"/>
        <v>21397.456605090596</v>
      </c>
      <c r="V793" s="16">
        <f t="shared" ca="1" si="166"/>
        <v>21347.334762423776</v>
      </c>
      <c r="W793" s="16">
        <f t="shared" ca="1" si="167"/>
        <v>21386.582162521507</v>
      </c>
      <c r="X793" s="16">
        <f t="shared" ca="1" si="168"/>
        <v>21356.504789717816</v>
      </c>
    </row>
    <row r="794" spans="9:24">
      <c r="I794" s="15">
        <v>769</v>
      </c>
      <c r="J794" s="16">
        <f t="shared" ca="1" si="155"/>
        <v>45.61593244383505</v>
      </c>
      <c r="K794" s="16">
        <f t="shared" ca="1" si="160"/>
        <v>21370.986930851752</v>
      </c>
      <c r="L794" s="16">
        <f t="shared" ca="1" si="161"/>
        <v>21370.986930851752</v>
      </c>
      <c r="M794" s="16">
        <f t="shared" ca="1" si="162"/>
        <v>21399.065710365525</v>
      </c>
      <c r="N794" s="16">
        <f t="shared" ca="1" si="156"/>
        <v>5.0933154619320344</v>
      </c>
      <c r="O794" s="16">
        <f t="shared" ca="1" si="157"/>
        <v>21404.159025827455</v>
      </c>
      <c r="P794" s="16">
        <f t="shared" ca="1" si="163"/>
        <v>0</v>
      </c>
      <c r="Q794" s="16">
        <f t="shared" ca="1" si="158"/>
        <v>28.078779513771323</v>
      </c>
      <c r="R794" s="16">
        <f t="shared" ca="1" si="164"/>
        <v>33.172094975703359</v>
      </c>
      <c r="S794" s="15">
        <v>769</v>
      </c>
      <c r="T794" s="15">
        <f t="shared" ca="1" si="159"/>
        <v>2</v>
      </c>
      <c r="U794" s="16">
        <f t="shared" ca="1" si="165"/>
        <v>21397.456605090596</v>
      </c>
      <c r="V794" s="16">
        <f t="shared" ca="1" si="166"/>
        <v>21404.159025827455</v>
      </c>
      <c r="W794" s="16">
        <f t="shared" ca="1" si="167"/>
        <v>21386.582162521507</v>
      </c>
      <c r="X794" s="16">
        <f t="shared" ca="1" si="168"/>
        <v>21356.504789717816</v>
      </c>
    </row>
    <row r="795" spans="9:24">
      <c r="I795" s="15">
        <v>770</v>
      </c>
      <c r="J795" s="16">
        <f t="shared" ref="J795:J858" ca="1" si="169">LN(RAND())*(-$B$15)</f>
        <v>28.550768031148614</v>
      </c>
      <c r="K795" s="16">
        <f t="shared" ca="1" si="160"/>
        <v>21399.537698882901</v>
      </c>
      <c r="L795" s="16">
        <f t="shared" ca="1" si="161"/>
        <v>21399.537698882901</v>
      </c>
      <c r="M795" s="16">
        <f t="shared" ca="1" si="162"/>
        <v>21455.634770353015</v>
      </c>
      <c r="N795" s="16">
        <f t="shared" ref="N795:N858" ca="1" si="170">(RAND()*5)+5</f>
        <v>8.5578312731685742</v>
      </c>
      <c r="O795" s="16">
        <f t="shared" ref="O795:O858" ca="1" si="171">M795+N795</f>
        <v>21464.192601626182</v>
      </c>
      <c r="P795" s="16">
        <f t="shared" ca="1" si="163"/>
        <v>0</v>
      </c>
      <c r="Q795" s="16">
        <f t="shared" ref="Q795:Q858" ca="1" si="172">_xlfn.NORM.INV(RAND(), $B$11,$B$12)</f>
        <v>56.0970714701159</v>
      </c>
      <c r="R795" s="16">
        <f t="shared" ca="1" si="164"/>
        <v>64.654902743284481</v>
      </c>
      <c r="S795" s="15">
        <v>770</v>
      </c>
      <c r="T795" s="15">
        <f t="shared" ref="T795:T858" ca="1" si="173">IF(O795=U795, 1, IF(O795=V795, 2, IF(W795=O795, 3, IF(X795=O795, 4, 0))))</f>
        <v>4</v>
      </c>
      <c r="U795" s="16">
        <f t="shared" ca="1" si="165"/>
        <v>21397.456605090596</v>
      </c>
      <c r="V795" s="16">
        <f t="shared" ca="1" si="166"/>
        <v>21404.159025827455</v>
      </c>
      <c r="W795" s="16">
        <f t="shared" ca="1" si="167"/>
        <v>21386.582162521507</v>
      </c>
      <c r="X795" s="16">
        <f t="shared" ca="1" si="168"/>
        <v>21464.192601626182</v>
      </c>
    </row>
    <row r="796" spans="9:24">
      <c r="I796" s="15">
        <v>771</v>
      </c>
      <c r="J796" s="16">
        <f t="shared" ca="1" si="169"/>
        <v>26.270433592473175</v>
      </c>
      <c r="K796" s="16">
        <f t="shared" ref="K796:K859" ca="1" si="174">K795+J796</f>
        <v>21425.808132475373</v>
      </c>
      <c r="L796" s="16">
        <f t="shared" ref="L796:L859" ca="1" si="175">IF(K796&gt;MIN(U795:X795), K796, MIN(U795:X795))</f>
        <v>21425.808132475373</v>
      </c>
      <c r="M796" s="16">
        <f t="shared" ref="M796:M859" ca="1" si="176">L796+Q796</f>
        <v>21493.895436675746</v>
      </c>
      <c r="N796" s="16">
        <f t="shared" ca="1" si="170"/>
        <v>9.6248954200131092</v>
      </c>
      <c r="O796" s="16">
        <f t="shared" ca="1" si="171"/>
        <v>21503.520332095759</v>
      </c>
      <c r="P796" s="16">
        <f t="shared" ref="P796:P859" ca="1" si="177">IF((L796-K796) &gt;=0, (L796-K796), 0)</f>
        <v>0</v>
      </c>
      <c r="Q796" s="16">
        <f t="shared" ca="1" si="172"/>
        <v>68.087304200371435</v>
      </c>
      <c r="R796" s="16">
        <f t="shared" ref="R796:R859" ca="1" si="178">Q796+P796+N796</f>
        <v>77.712199620384538</v>
      </c>
      <c r="S796" s="15">
        <v>771</v>
      </c>
      <c r="T796" s="15">
        <f t="shared" ca="1" si="173"/>
        <v>3</v>
      </c>
      <c r="U796" s="16">
        <f t="shared" ca="1" si="165"/>
        <v>21397.456605090596</v>
      </c>
      <c r="V796" s="16">
        <f t="shared" ca="1" si="166"/>
        <v>21404.159025827455</v>
      </c>
      <c r="W796" s="16">
        <f t="shared" ca="1" si="167"/>
        <v>21503.520332095759</v>
      </c>
      <c r="X796" s="16">
        <f t="shared" ca="1" si="168"/>
        <v>21464.192601626182</v>
      </c>
    </row>
    <row r="797" spans="9:24">
      <c r="I797" s="15">
        <v>772</v>
      </c>
      <c r="J797" s="16">
        <f t="shared" ca="1" si="169"/>
        <v>24.565679646328331</v>
      </c>
      <c r="K797" s="16">
        <f t="shared" ca="1" si="174"/>
        <v>21450.373812121703</v>
      </c>
      <c r="L797" s="16">
        <f t="shared" ca="1" si="175"/>
        <v>21450.373812121703</v>
      </c>
      <c r="M797" s="16">
        <f t="shared" ca="1" si="176"/>
        <v>21528.645087308985</v>
      </c>
      <c r="N797" s="16">
        <f t="shared" ca="1" si="170"/>
        <v>7.8591206918812242</v>
      </c>
      <c r="O797" s="16">
        <f t="shared" ca="1" si="171"/>
        <v>21536.504208000868</v>
      </c>
      <c r="P797" s="16">
        <f t="shared" ca="1" si="177"/>
        <v>0</v>
      </c>
      <c r="Q797" s="16">
        <f t="shared" ca="1" si="172"/>
        <v>78.271275187281077</v>
      </c>
      <c r="R797" s="16">
        <f t="shared" ca="1" si="178"/>
        <v>86.130395879162307</v>
      </c>
      <c r="S797" s="15">
        <v>772</v>
      </c>
      <c r="T797" s="15">
        <f t="shared" ca="1" si="173"/>
        <v>1</v>
      </c>
      <c r="U797" s="16">
        <f t="shared" ca="1" si="165"/>
        <v>21536.504208000868</v>
      </c>
      <c r="V797" s="16">
        <f t="shared" ca="1" si="166"/>
        <v>21404.159025827455</v>
      </c>
      <c r="W797" s="16">
        <f t="shared" ca="1" si="167"/>
        <v>21503.520332095759</v>
      </c>
      <c r="X797" s="16">
        <f t="shared" ca="1" si="168"/>
        <v>21464.192601626182</v>
      </c>
    </row>
    <row r="798" spans="9:24">
      <c r="I798" s="15">
        <v>773</v>
      </c>
      <c r="J798" s="16">
        <f t="shared" ca="1" si="169"/>
        <v>3.8963897519453554</v>
      </c>
      <c r="K798" s="16">
        <f t="shared" ca="1" si="174"/>
        <v>21454.270201873649</v>
      </c>
      <c r="L798" s="16">
        <f t="shared" ca="1" si="175"/>
        <v>21454.270201873649</v>
      </c>
      <c r="M798" s="16">
        <f t="shared" ca="1" si="176"/>
        <v>21489.490252738757</v>
      </c>
      <c r="N798" s="16">
        <f t="shared" ca="1" si="170"/>
        <v>6.937596548793679</v>
      </c>
      <c r="O798" s="16">
        <f t="shared" ca="1" si="171"/>
        <v>21496.427849287549</v>
      </c>
      <c r="P798" s="16">
        <f t="shared" ca="1" si="177"/>
        <v>0</v>
      </c>
      <c r="Q798" s="16">
        <f t="shared" ca="1" si="172"/>
        <v>35.220050865105982</v>
      </c>
      <c r="R798" s="16">
        <f t="shared" ca="1" si="178"/>
        <v>42.15764741389966</v>
      </c>
      <c r="S798" s="15">
        <v>773</v>
      </c>
      <c r="T798" s="15">
        <f t="shared" ca="1" si="173"/>
        <v>2</v>
      </c>
      <c r="U798" s="16">
        <f t="shared" ref="U798:U861" ca="1" si="179">IF(U797=MIN(U797:X797), M798 + N798, U797)</f>
        <v>21536.504208000868</v>
      </c>
      <c r="V798" s="16">
        <f t="shared" ref="V798:V861" ca="1" si="180">IF(V797=MIN(U797:X797), M798 + N798, V797)</f>
        <v>21496.427849287549</v>
      </c>
      <c r="W798" s="16">
        <f t="shared" ref="W798:W861" ca="1" si="181">IF(W797=MIN(U797:X797), N798+M798, W797)</f>
        <v>21503.520332095759</v>
      </c>
      <c r="X798" s="16">
        <f t="shared" ref="X798:X861" ca="1" si="182">IF(X797=MIN(U797:X797), N798+M798, X797)</f>
        <v>21464.192601626182</v>
      </c>
    </row>
    <row r="799" spans="9:24">
      <c r="I799" s="15">
        <v>774</v>
      </c>
      <c r="J799" s="16">
        <f t="shared" ca="1" si="169"/>
        <v>41.107932188031121</v>
      </c>
      <c r="K799" s="16">
        <f t="shared" ca="1" si="174"/>
        <v>21495.378134061681</v>
      </c>
      <c r="L799" s="16">
        <f t="shared" ca="1" si="175"/>
        <v>21495.378134061681</v>
      </c>
      <c r="M799" s="16">
        <f t="shared" ca="1" si="176"/>
        <v>21562.629764745336</v>
      </c>
      <c r="N799" s="16">
        <f t="shared" ca="1" si="170"/>
        <v>7.5883395986672433</v>
      </c>
      <c r="O799" s="16">
        <f t="shared" ca="1" si="171"/>
        <v>21570.218104344003</v>
      </c>
      <c r="P799" s="16">
        <f t="shared" ca="1" si="177"/>
        <v>0</v>
      </c>
      <c r="Q799" s="16">
        <f t="shared" ca="1" si="172"/>
        <v>67.251630683656344</v>
      </c>
      <c r="R799" s="16">
        <f t="shared" ca="1" si="178"/>
        <v>74.839970282323591</v>
      </c>
      <c r="S799" s="15">
        <v>774</v>
      </c>
      <c r="T799" s="15">
        <f t="shared" ca="1" si="173"/>
        <v>4</v>
      </c>
      <c r="U799" s="16">
        <f t="shared" ca="1" si="179"/>
        <v>21536.504208000868</v>
      </c>
      <c r="V799" s="16">
        <f t="shared" ca="1" si="180"/>
        <v>21496.427849287549</v>
      </c>
      <c r="W799" s="16">
        <f t="shared" ca="1" si="181"/>
        <v>21503.520332095759</v>
      </c>
      <c r="X799" s="16">
        <f t="shared" ca="1" si="182"/>
        <v>21570.218104344003</v>
      </c>
    </row>
    <row r="800" spans="9:24">
      <c r="I800" s="15">
        <v>775</v>
      </c>
      <c r="J800" s="16">
        <f t="shared" ca="1" si="169"/>
        <v>70.054452958722649</v>
      </c>
      <c r="K800" s="16">
        <f t="shared" ca="1" si="174"/>
        <v>21565.432587020405</v>
      </c>
      <c r="L800" s="16">
        <f t="shared" ca="1" si="175"/>
        <v>21565.432587020405</v>
      </c>
      <c r="M800" s="16">
        <f t="shared" ca="1" si="176"/>
        <v>21602.009286444943</v>
      </c>
      <c r="N800" s="16">
        <f t="shared" ca="1" si="170"/>
        <v>9.3196611028220957</v>
      </c>
      <c r="O800" s="16">
        <f t="shared" ca="1" si="171"/>
        <v>21611.328947547765</v>
      </c>
      <c r="P800" s="16">
        <f t="shared" ca="1" si="177"/>
        <v>0</v>
      </c>
      <c r="Q800" s="16">
        <f t="shared" ca="1" si="172"/>
        <v>36.576699424538063</v>
      </c>
      <c r="R800" s="16">
        <f t="shared" ca="1" si="178"/>
        <v>45.896360527360159</v>
      </c>
      <c r="S800" s="15">
        <v>775</v>
      </c>
      <c r="T800" s="15">
        <f t="shared" ca="1" si="173"/>
        <v>2</v>
      </c>
      <c r="U800" s="16">
        <f t="shared" ca="1" si="179"/>
        <v>21536.504208000868</v>
      </c>
      <c r="V800" s="16">
        <f t="shared" ca="1" si="180"/>
        <v>21611.328947547765</v>
      </c>
      <c r="W800" s="16">
        <f t="shared" ca="1" si="181"/>
        <v>21503.520332095759</v>
      </c>
      <c r="X800" s="16">
        <f t="shared" ca="1" si="182"/>
        <v>21570.218104344003</v>
      </c>
    </row>
    <row r="801" spans="9:24">
      <c r="I801" s="15">
        <v>776</v>
      </c>
      <c r="J801" s="16">
        <f t="shared" ca="1" si="169"/>
        <v>36.783064500531189</v>
      </c>
      <c r="K801" s="16">
        <f t="shared" ca="1" si="174"/>
        <v>21602.215651520935</v>
      </c>
      <c r="L801" s="16">
        <f t="shared" ca="1" si="175"/>
        <v>21602.215651520935</v>
      </c>
      <c r="M801" s="16">
        <f t="shared" ca="1" si="176"/>
        <v>21694.372489960919</v>
      </c>
      <c r="N801" s="16">
        <f t="shared" ca="1" si="170"/>
        <v>8.3021724227305</v>
      </c>
      <c r="O801" s="16">
        <f t="shared" ca="1" si="171"/>
        <v>21702.674662383648</v>
      </c>
      <c r="P801" s="16">
        <f t="shared" ca="1" si="177"/>
        <v>0</v>
      </c>
      <c r="Q801" s="16">
        <f t="shared" ca="1" si="172"/>
        <v>92.156838439984313</v>
      </c>
      <c r="R801" s="16">
        <f t="shared" ca="1" si="178"/>
        <v>100.45901086271482</v>
      </c>
      <c r="S801" s="15">
        <v>776</v>
      </c>
      <c r="T801" s="15">
        <f t="shared" ca="1" si="173"/>
        <v>3</v>
      </c>
      <c r="U801" s="16">
        <f t="shared" ca="1" si="179"/>
        <v>21536.504208000868</v>
      </c>
      <c r="V801" s="16">
        <f t="shared" ca="1" si="180"/>
        <v>21611.328947547765</v>
      </c>
      <c r="W801" s="16">
        <f t="shared" ca="1" si="181"/>
        <v>21702.674662383648</v>
      </c>
      <c r="X801" s="16">
        <f t="shared" ca="1" si="182"/>
        <v>21570.218104344003</v>
      </c>
    </row>
    <row r="802" spans="9:24">
      <c r="I802" s="15">
        <v>777</v>
      </c>
      <c r="J802" s="16">
        <f t="shared" ca="1" si="169"/>
        <v>0.87225288667887668</v>
      </c>
      <c r="K802" s="16">
        <f t="shared" ca="1" si="174"/>
        <v>21603.087904407614</v>
      </c>
      <c r="L802" s="16">
        <f t="shared" ca="1" si="175"/>
        <v>21603.087904407614</v>
      </c>
      <c r="M802" s="16">
        <f t="shared" ca="1" si="176"/>
        <v>21682.817826267365</v>
      </c>
      <c r="N802" s="16">
        <f t="shared" ca="1" si="170"/>
        <v>8.4642512234966372</v>
      </c>
      <c r="O802" s="16">
        <f t="shared" ca="1" si="171"/>
        <v>21691.282077490861</v>
      </c>
      <c r="P802" s="16">
        <f t="shared" ca="1" si="177"/>
        <v>0</v>
      </c>
      <c r="Q802" s="16">
        <f t="shared" ca="1" si="172"/>
        <v>79.7299218597514</v>
      </c>
      <c r="R802" s="16">
        <f t="shared" ca="1" si="178"/>
        <v>88.194173083248032</v>
      </c>
      <c r="S802" s="15">
        <v>777</v>
      </c>
      <c r="T802" s="15">
        <f t="shared" ca="1" si="173"/>
        <v>1</v>
      </c>
      <c r="U802" s="16">
        <f t="shared" ca="1" si="179"/>
        <v>21691.282077490861</v>
      </c>
      <c r="V802" s="16">
        <f t="shared" ca="1" si="180"/>
        <v>21611.328947547765</v>
      </c>
      <c r="W802" s="16">
        <f t="shared" ca="1" si="181"/>
        <v>21702.674662383648</v>
      </c>
      <c r="X802" s="16">
        <f t="shared" ca="1" si="182"/>
        <v>21570.218104344003</v>
      </c>
    </row>
    <row r="803" spans="9:24">
      <c r="I803" s="15">
        <v>778</v>
      </c>
      <c r="J803" s="16">
        <f t="shared" ca="1" si="169"/>
        <v>22.053421021622114</v>
      </c>
      <c r="K803" s="16">
        <f t="shared" ca="1" si="174"/>
        <v>21625.141325429235</v>
      </c>
      <c r="L803" s="16">
        <f t="shared" ca="1" si="175"/>
        <v>21625.141325429235</v>
      </c>
      <c r="M803" s="16">
        <f t="shared" ca="1" si="176"/>
        <v>21691.209145276345</v>
      </c>
      <c r="N803" s="16">
        <f t="shared" ca="1" si="170"/>
        <v>6.224421555446721</v>
      </c>
      <c r="O803" s="16">
        <f t="shared" ca="1" si="171"/>
        <v>21697.433566831791</v>
      </c>
      <c r="P803" s="16">
        <f t="shared" ca="1" si="177"/>
        <v>0</v>
      </c>
      <c r="Q803" s="16">
        <f t="shared" ca="1" si="172"/>
        <v>66.067819847111778</v>
      </c>
      <c r="R803" s="16">
        <f t="shared" ca="1" si="178"/>
        <v>72.292241402558503</v>
      </c>
      <c r="S803" s="15">
        <v>778</v>
      </c>
      <c r="T803" s="15">
        <f t="shared" ca="1" si="173"/>
        <v>4</v>
      </c>
      <c r="U803" s="16">
        <f t="shared" ca="1" si="179"/>
        <v>21691.282077490861</v>
      </c>
      <c r="V803" s="16">
        <f t="shared" ca="1" si="180"/>
        <v>21611.328947547765</v>
      </c>
      <c r="W803" s="16">
        <f t="shared" ca="1" si="181"/>
        <v>21702.674662383648</v>
      </c>
      <c r="X803" s="16">
        <f t="shared" ca="1" si="182"/>
        <v>21697.433566831791</v>
      </c>
    </row>
    <row r="804" spans="9:24">
      <c r="I804" s="15">
        <v>779</v>
      </c>
      <c r="J804" s="16">
        <f t="shared" ca="1" si="169"/>
        <v>52.84937001189639</v>
      </c>
      <c r="K804" s="16">
        <f t="shared" ca="1" si="174"/>
        <v>21677.990695441131</v>
      </c>
      <c r="L804" s="16">
        <f t="shared" ca="1" si="175"/>
        <v>21677.990695441131</v>
      </c>
      <c r="M804" s="16">
        <f t="shared" ca="1" si="176"/>
        <v>21752.785398102198</v>
      </c>
      <c r="N804" s="16">
        <f t="shared" ca="1" si="170"/>
        <v>6.884155611222627</v>
      </c>
      <c r="O804" s="16">
        <f t="shared" ca="1" si="171"/>
        <v>21759.669553713422</v>
      </c>
      <c r="P804" s="16">
        <f t="shared" ca="1" si="177"/>
        <v>0</v>
      </c>
      <c r="Q804" s="16">
        <f t="shared" ca="1" si="172"/>
        <v>74.794702661068996</v>
      </c>
      <c r="R804" s="16">
        <f t="shared" ca="1" si="178"/>
        <v>81.67885827229162</v>
      </c>
      <c r="S804" s="15">
        <v>779</v>
      </c>
      <c r="T804" s="15">
        <f t="shared" ca="1" si="173"/>
        <v>2</v>
      </c>
      <c r="U804" s="16">
        <f t="shared" ca="1" si="179"/>
        <v>21691.282077490861</v>
      </c>
      <c r="V804" s="16">
        <f t="shared" ca="1" si="180"/>
        <v>21759.669553713422</v>
      </c>
      <c r="W804" s="16">
        <f t="shared" ca="1" si="181"/>
        <v>21702.674662383648</v>
      </c>
      <c r="X804" s="16">
        <f t="shared" ca="1" si="182"/>
        <v>21697.433566831791</v>
      </c>
    </row>
    <row r="805" spans="9:24">
      <c r="I805" s="15">
        <v>780</v>
      </c>
      <c r="J805" s="16">
        <f t="shared" ca="1" si="169"/>
        <v>58.730035732275539</v>
      </c>
      <c r="K805" s="16">
        <f t="shared" ca="1" si="174"/>
        <v>21736.720731173406</v>
      </c>
      <c r="L805" s="16">
        <f t="shared" ca="1" si="175"/>
        <v>21736.720731173406</v>
      </c>
      <c r="M805" s="16">
        <f t="shared" ca="1" si="176"/>
        <v>21760.31324265611</v>
      </c>
      <c r="N805" s="16">
        <f t="shared" ca="1" si="170"/>
        <v>9.7134963960011262</v>
      </c>
      <c r="O805" s="16">
        <f t="shared" ca="1" si="171"/>
        <v>21770.026739052111</v>
      </c>
      <c r="P805" s="16">
        <f t="shared" ca="1" si="177"/>
        <v>0</v>
      </c>
      <c r="Q805" s="16">
        <f t="shared" ca="1" si="172"/>
        <v>23.592511482705625</v>
      </c>
      <c r="R805" s="16">
        <f t="shared" ca="1" si="178"/>
        <v>33.306007878706751</v>
      </c>
      <c r="S805" s="15">
        <v>780</v>
      </c>
      <c r="T805" s="15">
        <f t="shared" ca="1" si="173"/>
        <v>1</v>
      </c>
      <c r="U805" s="16">
        <f t="shared" ca="1" si="179"/>
        <v>21770.026739052111</v>
      </c>
      <c r="V805" s="16">
        <f t="shared" ca="1" si="180"/>
        <v>21759.669553713422</v>
      </c>
      <c r="W805" s="16">
        <f t="shared" ca="1" si="181"/>
        <v>21702.674662383648</v>
      </c>
      <c r="X805" s="16">
        <f t="shared" ca="1" si="182"/>
        <v>21697.433566831791</v>
      </c>
    </row>
    <row r="806" spans="9:24">
      <c r="I806" s="15">
        <v>781</v>
      </c>
      <c r="J806" s="16">
        <f t="shared" ca="1" si="169"/>
        <v>39.182919051229625</v>
      </c>
      <c r="K806" s="16">
        <f t="shared" ca="1" si="174"/>
        <v>21775.903650224634</v>
      </c>
      <c r="L806" s="16">
        <f t="shared" ca="1" si="175"/>
        <v>21775.903650224634</v>
      </c>
      <c r="M806" s="16">
        <f t="shared" ca="1" si="176"/>
        <v>21854.996042626688</v>
      </c>
      <c r="N806" s="16">
        <f t="shared" ca="1" si="170"/>
        <v>5.6056019986324728</v>
      </c>
      <c r="O806" s="16">
        <f t="shared" ca="1" si="171"/>
        <v>21860.60164462532</v>
      </c>
      <c r="P806" s="16">
        <f t="shared" ca="1" si="177"/>
        <v>0</v>
      </c>
      <c r="Q806" s="16">
        <f t="shared" ca="1" si="172"/>
        <v>79.092392402054941</v>
      </c>
      <c r="R806" s="16">
        <f t="shared" ca="1" si="178"/>
        <v>84.697994400687406</v>
      </c>
      <c r="S806" s="15">
        <v>781</v>
      </c>
      <c r="T806" s="15">
        <f t="shared" ca="1" si="173"/>
        <v>4</v>
      </c>
      <c r="U806" s="16">
        <f t="shared" ca="1" si="179"/>
        <v>21770.026739052111</v>
      </c>
      <c r="V806" s="16">
        <f t="shared" ca="1" si="180"/>
        <v>21759.669553713422</v>
      </c>
      <c r="W806" s="16">
        <f t="shared" ca="1" si="181"/>
        <v>21702.674662383648</v>
      </c>
      <c r="X806" s="16">
        <f t="shared" ca="1" si="182"/>
        <v>21860.60164462532</v>
      </c>
    </row>
    <row r="807" spans="9:24">
      <c r="I807" s="15">
        <v>782</v>
      </c>
      <c r="J807" s="16">
        <f t="shared" ca="1" si="169"/>
        <v>42.838351908302364</v>
      </c>
      <c r="K807" s="16">
        <f t="shared" ca="1" si="174"/>
        <v>21818.742002132938</v>
      </c>
      <c r="L807" s="16">
        <f t="shared" ca="1" si="175"/>
        <v>21818.742002132938</v>
      </c>
      <c r="M807" s="16">
        <f t="shared" ca="1" si="176"/>
        <v>21822.906704663397</v>
      </c>
      <c r="N807" s="16">
        <f t="shared" ca="1" si="170"/>
        <v>9.1044686016713747</v>
      </c>
      <c r="O807" s="16">
        <f t="shared" ca="1" si="171"/>
        <v>21832.011173265069</v>
      </c>
      <c r="P807" s="16">
        <f t="shared" ca="1" si="177"/>
        <v>0</v>
      </c>
      <c r="Q807" s="16">
        <f t="shared" ca="1" si="172"/>
        <v>4.164702530457788</v>
      </c>
      <c r="R807" s="16">
        <f t="shared" ca="1" si="178"/>
        <v>13.269171132129163</v>
      </c>
      <c r="S807" s="15">
        <v>782</v>
      </c>
      <c r="T807" s="15">
        <f t="shared" ca="1" si="173"/>
        <v>3</v>
      </c>
      <c r="U807" s="16">
        <f t="shared" ca="1" si="179"/>
        <v>21770.026739052111</v>
      </c>
      <c r="V807" s="16">
        <f t="shared" ca="1" si="180"/>
        <v>21759.669553713422</v>
      </c>
      <c r="W807" s="16">
        <f t="shared" ca="1" si="181"/>
        <v>21832.011173265069</v>
      </c>
      <c r="X807" s="16">
        <f t="shared" ca="1" si="182"/>
        <v>21860.60164462532</v>
      </c>
    </row>
    <row r="808" spans="9:24">
      <c r="I808" s="15">
        <v>783</v>
      </c>
      <c r="J808" s="16">
        <f t="shared" ca="1" si="169"/>
        <v>5.0787582249137806</v>
      </c>
      <c r="K808" s="16">
        <f t="shared" ca="1" si="174"/>
        <v>21823.820760357852</v>
      </c>
      <c r="L808" s="16">
        <f t="shared" ca="1" si="175"/>
        <v>21823.820760357852</v>
      </c>
      <c r="M808" s="16">
        <f t="shared" ca="1" si="176"/>
        <v>21915.562717148001</v>
      </c>
      <c r="N808" s="16">
        <f t="shared" ca="1" si="170"/>
        <v>6.2846388641699189</v>
      </c>
      <c r="O808" s="16">
        <f t="shared" ca="1" si="171"/>
        <v>21921.847356012171</v>
      </c>
      <c r="P808" s="16">
        <f t="shared" ca="1" si="177"/>
        <v>0</v>
      </c>
      <c r="Q808" s="16">
        <f t="shared" ca="1" si="172"/>
        <v>91.741956790147867</v>
      </c>
      <c r="R808" s="16">
        <f t="shared" ca="1" si="178"/>
        <v>98.026595654317788</v>
      </c>
      <c r="S808" s="15">
        <v>783</v>
      </c>
      <c r="T808" s="15">
        <f t="shared" ca="1" si="173"/>
        <v>2</v>
      </c>
      <c r="U808" s="16">
        <f t="shared" ca="1" si="179"/>
        <v>21770.026739052111</v>
      </c>
      <c r="V808" s="16">
        <f t="shared" ca="1" si="180"/>
        <v>21921.847356012171</v>
      </c>
      <c r="W808" s="16">
        <f t="shared" ca="1" si="181"/>
        <v>21832.011173265069</v>
      </c>
      <c r="X808" s="16">
        <f t="shared" ca="1" si="182"/>
        <v>21860.60164462532</v>
      </c>
    </row>
    <row r="809" spans="9:24">
      <c r="I809" s="15">
        <v>784</v>
      </c>
      <c r="J809" s="16">
        <f t="shared" ca="1" si="169"/>
        <v>1.0128967148641659</v>
      </c>
      <c r="K809" s="16">
        <f t="shared" ca="1" si="174"/>
        <v>21824.833657072715</v>
      </c>
      <c r="L809" s="16">
        <f t="shared" ca="1" si="175"/>
        <v>21824.833657072715</v>
      </c>
      <c r="M809" s="16">
        <f t="shared" ca="1" si="176"/>
        <v>21853.677486344048</v>
      </c>
      <c r="N809" s="16">
        <f t="shared" ca="1" si="170"/>
        <v>8.6522639222693858</v>
      </c>
      <c r="O809" s="16">
        <f t="shared" ca="1" si="171"/>
        <v>21862.329750266315</v>
      </c>
      <c r="P809" s="16">
        <f t="shared" ca="1" si="177"/>
        <v>0</v>
      </c>
      <c r="Q809" s="16">
        <f t="shared" ca="1" si="172"/>
        <v>28.843829271331185</v>
      </c>
      <c r="R809" s="16">
        <f t="shared" ca="1" si="178"/>
        <v>37.496093193600572</v>
      </c>
      <c r="S809" s="15">
        <v>784</v>
      </c>
      <c r="T809" s="15">
        <f t="shared" ca="1" si="173"/>
        <v>1</v>
      </c>
      <c r="U809" s="16">
        <f t="shared" ca="1" si="179"/>
        <v>21862.329750266315</v>
      </c>
      <c r="V809" s="16">
        <f t="shared" ca="1" si="180"/>
        <v>21921.847356012171</v>
      </c>
      <c r="W809" s="16">
        <f t="shared" ca="1" si="181"/>
        <v>21832.011173265069</v>
      </c>
      <c r="X809" s="16">
        <f t="shared" ca="1" si="182"/>
        <v>21860.60164462532</v>
      </c>
    </row>
    <row r="810" spans="9:24">
      <c r="I810" s="15">
        <v>785</v>
      </c>
      <c r="J810" s="16">
        <f t="shared" ca="1" si="169"/>
        <v>29.266625140871483</v>
      </c>
      <c r="K810" s="16">
        <f t="shared" ca="1" si="174"/>
        <v>21854.100282213585</v>
      </c>
      <c r="L810" s="16">
        <f t="shared" ca="1" si="175"/>
        <v>21854.100282213585</v>
      </c>
      <c r="M810" s="16">
        <f t="shared" ca="1" si="176"/>
        <v>21904.682671454575</v>
      </c>
      <c r="N810" s="16">
        <f t="shared" ca="1" si="170"/>
        <v>6.0812203038386006</v>
      </c>
      <c r="O810" s="16">
        <f t="shared" ca="1" si="171"/>
        <v>21910.763891758415</v>
      </c>
      <c r="P810" s="16">
        <f t="shared" ca="1" si="177"/>
        <v>0</v>
      </c>
      <c r="Q810" s="16">
        <f t="shared" ca="1" si="172"/>
        <v>50.582389240988363</v>
      </c>
      <c r="R810" s="16">
        <f t="shared" ca="1" si="178"/>
        <v>56.663609544826961</v>
      </c>
      <c r="S810" s="15">
        <v>785</v>
      </c>
      <c r="T810" s="15">
        <f t="shared" ca="1" si="173"/>
        <v>3</v>
      </c>
      <c r="U810" s="16">
        <f t="shared" ca="1" si="179"/>
        <v>21862.329750266315</v>
      </c>
      <c r="V810" s="16">
        <f t="shared" ca="1" si="180"/>
        <v>21921.847356012171</v>
      </c>
      <c r="W810" s="16">
        <f t="shared" ca="1" si="181"/>
        <v>21910.763891758415</v>
      </c>
      <c r="X810" s="16">
        <f t="shared" ca="1" si="182"/>
        <v>21860.60164462532</v>
      </c>
    </row>
    <row r="811" spans="9:24">
      <c r="I811" s="15">
        <v>786</v>
      </c>
      <c r="J811" s="16">
        <f t="shared" ca="1" si="169"/>
        <v>52.925851312943273</v>
      </c>
      <c r="K811" s="16">
        <f t="shared" ca="1" si="174"/>
        <v>21907.026133526528</v>
      </c>
      <c r="L811" s="16">
        <f t="shared" ca="1" si="175"/>
        <v>21907.026133526528</v>
      </c>
      <c r="M811" s="16">
        <f t="shared" ca="1" si="176"/>
        <v>21968.676637563232</v>
      </c>
      <c r="N811" s="16">
        <f t="shared" ca="1" si="170"/>
        <v>8.192699594743301</v>
      </c>
      <c r="O811" s="16">
        <f t="shared" ca="1" si="171"/>
        <v>21976.869337157976</v>
      </c>
      <c r="P811" s="16">
        <f t="shared" ca="1" si="177"/>
        <v>0</v>
      </c>
      <c r="Q811" s="16">
        <f t="shared" ca="1" si="172"/>
        <v>61.650504036702955</v>
      </c>
      <c r="R811" s="16">
        <f t="shared" ca="1" si="178"/>
        <v>69.843203631446258</v>
      </c>
      <c r="S811" s="15">
        <v>786</v>
      </c>
      <c r="T811" s="15">
        <f t="shared" ca="1" si="173"/>
        <v>4</v>
      </c>
      <c r="U811" s="16">
        <f t="shared" ca="1" si="179"/>
        <v>21862.329750266315</v>
      </c>
      <c r="V811" s="16">
        <f t="shared" ca="1" si="180"/>
        <v>21921.847356012171</v>
      </c>
      <c r="W811" s="16">
        <f t="shared" ca="1" si="181"/>
        <v>21910.763891758415</v>
      </c>
      <c r="X811" s="16">
        <f t="shared" ca="1" si="182"/>
        <v>21976.869337157976</v>
      </c>
    </row>
    <row r="812" spans="9:24">
      <c r="I812" s="15">
        <v>787</v>
      </c>
      <c r="J812" s="16">
        <f t="shared" ca="1" si="169"/>
        <v>17.868277710504096</v>
      </c>
      <c r="K812" s="16">
        <f t="shared" ca="1" si="174"/>
        <v>21924.89441123703</v>
      </c>
      <c r="L812" s="16">
        <f t="shared" ca="1" si="175"/>
        <v>21924.89441123703</v>
      </c>
      <c r="M812" s="16">
        <f t="shared" ca="1" si="176"/>
        <v>21970.190223462338</v>
      </c>
      <c r="N812" s="16">
        <f t="shared" ca="1" si="170"/>
        <v>9.2736532807514536</v>
      </c>
      <c r="O812" s="16">
        <f t="shared" ca="1" si="171"/>
        <v>21979.463876743088</v>
      </c>
      <c r="P812" s="16">
        <f t="shared" ca="1" si="177"/>
        <v>0</v>
      </c>
      <c r="Q812" s="16">
        <f t="shared" ca="1" si="172"/>
        <v>45.295812225306662</v>
      </c>
      <c r="R812" s="16">
        <f t="shared" ca="1" si="178"/>
        <v>54.569465506058116</v>
      </c>
      <c r="S812" s="15">
        <v>787</v>
      </c>
      <c r="T812" s="15">
        <f t="shared" ca="1" si="173"/>
        <v>1</v>
      </c>
      <c r="U812" s="16">
        <f t="shared" ca="1" si="179"/>
        <v>21979.463876743088</v>
      </c>
      <c r="V812" s="16">
        <f t="shared" ca="1" si="180"/>
        <v>21921.847356012171</v>
      </c>
      <c r="W812" s="16">
        <f t="shared" ca="1" si="181"/>
        <v>21910.763891758415</v>
      </c>
      <c r="X812" s="16">
        <f t="shared" ca="1" si="182"/>
        <v>21976.869337157976</v>
      </c>
    </row>
    <row r="813" spans="9:24">
      <c r="I813" s="15">
        <v>788</v>
      </c>
      <c r="J813" s="16">
        <f t="shared" ca="1" si="169"/>
        <v>9.3869745025392639</v>
      </c>
      <c r="K813" s="16">
        <f t="shared" ca="1" si="174"/>
        <v>21934.28138573957</v>
      </c>
      <c r="L813" s="16">
        <f t="shared" ca="1" si="175"/>
        <v>21934.28138573957</v>
      </c>
      <c r="M813" s="16">
        <f t="shared" ca="1" si="176"/>
        <v>21980.320190423296</v>
      </c>
      <c r="N813" s="16">
        <f t="shared" ca="1" si="170"/>
        <v>5.4618945296748675</v>
      </c>
      <c r="O813" s="16">
        <f t="shared" ca="1" si="171"/>
        <v>21985.782084952971</v>
      </c>
      <c r="P813" s="16">
        <f t="shared" ca="1" si="177"/>
        <v>0</v>
      </c>
      <c r="Q813" s="16">
        <f t="shared" ca="1" si="172"/>
        <v>46.038804683726035</v>
      </c>
      <c r="R813" s="16">
        <f t="shared" ca="1" si="178"/>
        <v>51.5006992134009</v>
      </c>
      <c r="S813" s="15">
        <v>788</v>
      </c>
      <c r="T813" s="15">
        <f t="shared" ca="1" si="173"/>
        <v>3</v>
      </c>
      <c r="U813" s="16">
        <f t="shared" ca="1" si="179"/>
        <v>21979.463876743088</v>
      </c>
      <c r="V813" s="16">
        <f t="shared" ca="1" si="180"/>
        <v>21921.847356012171</v>
      </c>
      <c r="W813" s="16">
        <f t="shared" ca="1" si="181"/>
        <v>21985.782084952971</v>
      </c>
      <c r="X813" s="16">
        <f t="shared" ca="1" si="182"/>
        <v>21976.869337157976</v>
      </c>
    </row>
    <row r="814" spans="9:24">
      <c r="I814" s="15">
        <v>789</v>
      </c>
      <c r="J814" s="16">
        <f t="shared" ca="1" si="169"/>
        <v>6.4518932784730856</v>
      </c>
      <c r="K814" s="16">
        <f t="shared" ca="1" si="174"/>
        <v>21940.733279018044</v>
      </c>
      <c r="L814" s="16">
        <f t="shared" ca="1" si="175"/>
        <v>21940.733279018044</v>
      </c>
      <c r="M814" s="16">
        <f t="shared" ca="1" si="176"/>
        <v>22023.458355337378</v>
      </c>
      <c r="N814" s="16">
        <f t="shared" ca="1" si="170"/>
        <v>8.8324513942765535</v>
      </c>
      <c r="O814" s="16">
        <f t="shared" ca="1" si="171"/>
        <v>22032.290806731653</v>
      </c>
      <c r="P814" s="16">
        <f t="shared" ca="1" si="177"/>
        <v>0</v>
      </c>
      <c r="Q814" s="16">
        <f t="shared" ca="1" si="172"/>
        <v>82.725076319333112</v>
      </c>
      <c r="R814" s="16">
        <f t="shared" ca="1" si="178"/>
        <v>91.557527713609659</v>
      </c>
      <c r="S814" s="15">
        <v>789</v>
      </c>
      <c r="T814" s="15">
        <f t="shared" ca="1" si="173"/>
        <v>2</v>
      </c>
      <c r="U814" s="16">
        <f t="shared" ca="1" si="179"/>
        <v>21979.463876743088</v>
      </c>
      <c r="V814" s="16">
        <f t="shared" ca="1" si="180"/>
        <v>22032.290806731653</v>
      </c>
      <c r="W814" s="16">
        <f t="shared" ca="1" si="181"/>
        <v>21985.782084952971</v>
      </c>
      <c r="X814" s="16">
        <f t="shared" ca="1" si="182"/>
        <v>21976.869337157976</v>
      </c>
    </row>
    <row r="815" spans="9:24">
      <c r="I815" s="15">
        <v>790</v>
      </c>
      <c r="J815" s="16">
        <f t="shared" ca="1" si="169"/>
        <v>11.510029021041493</v>
      </c>
      <c r="K815" s="16">
        <f t="shared" ca="1" si="174"/>
        <v>21952.243308039087</v>
      </c>
      <c r="L815" s="16">
        <f t="shared" ca="1" si="175"/>
        <v>21976.869337157976</v>
      </c>
      <c r="M815" s="16">
        <f t="shared" ca="1" si="176"/>
        <v>22018.043087260368</v>
      </c>
      <c r="N815" s="16">
        <f t="shared" ca="1" si="170"/>
        <v>9.0732790588592955</v>
      </c>
      <c r="O815" s="16">
        <f t="shared" ca="1" si="171"/>
        <v>22027.116366319227</v>
      </c>
      <c r="P815" s="16">
        <f t="shared" ca="1" si="177"/>
        <v>24.626029118888255</v>
      </c>
      <c r="Q815" s="16">
        <f t="shared" ca="1" si="172"/>
        <v>41.173750102392418</v>
      </c>
      <c r="R815" s="16">
        <f t="shared" ca="1" si="178"/>
        <v>74.873058280139972</v>
      </c>
      <c r="S815" s="15">
        <v>790</v>
      </c>
      <c r="T815" s="15">
        <f t="shared" ca="1" si="173"/>
        <v>4</v>
      </c>
      <c r="U815" s="16">
        <f t="shared" ca="1" si="179"/>
        <v>21979.463876743088</v>
      </c>
      <c r="V815" s="16">
        <f t="shared" ca="1" si="180"/>
        <v>22032.290806731653</v>
      </c>
      <c r="W815" s="16">
        <f t="shared" ca="1" si="181"/>
        <v>21985.782084952971</v>
      </c>
      <c r="X815" s="16">
        <f t="shared" ca="1" si="182"/>
        <v>22027.116366319227</v>
      </c>
    </row>
    <row r="816" spans="9:24">
      <c r="I816" s="15">
        <v>791</v>
      </c>
      <c r="J816" s="16">
        <f t="shared" ca="1" si="169"/>
        <v>15.921137548731041</v>
      </c>
      <c r="K816" s="16">
        <f t="shared" ca="1" si="174"/>
        <v>21968.16444558782</v>
      </c>
      <c r="L816" s="16">
        <f t="shared" ca="1" si="175"/>
        <v>21979.463876743088</v>
      </c>
      <c r="M816" s="16">
        <f t="shared" ca="1" si="176"/>
        <v>21987.891948331257</v>
      </c>
      <c r="N816" s="16">
        <f t="shared" ca="1" si="170"/>
        <v>9.3830261134511854</v>
      </c>
      <c r="O816" s="16">
        <f t="shared" ca="1" si="171"/>
        <v>21997.274974444706</v>
      </c>
      <c r="P816" s="16">
        <f t="shared" ca="1" si="177"/>
        <v>11.299431155268394</v>
      </c>
      <c r="Q816" s="16">
        <f t="shared" ca="1" si="172"/>
        <v>8.4280715881669508</v>
      </c>
      <c r="R816" s="16">
        <f t="shared" ca="1" si="178"/>
        <v>29.110528856886532</v>
      </c>
      <c r="S816" s="15">
        <v>791</v>
      </c>
      <c r="T816" s="15">
        <f t="shared" ca="1" si="173"/>
        <v>1</v>
      </c>
      <c r="U816" s="16">
        <f t="shared" ca="1" si="179"/>
        <v>21997.274974444706</v>
      </c>
      <c r="V816" s="16">
        <f t="shared" ca="1" si="180"/>
        <v>22032.290806731653</v>
      </c>
      <c r="W816" s="16">
        <f t="shared" ca="1" si="181"/>
        <v>21985.782084952971</v>
      </c>
      <c r="X816" s="16">
        <f t="shared" ca="1" si="182"/>
        <v>22027.116366319227</v>
      </c>
    </row>
    <row r="817" spans="9:24">
      <c r="I817" s="15">
        <v>792</v>
      </c>
      <c r="J817" s="16">
        <f t="shared" ca="1" si="169"/>
        <v>1.8936572385305332</v>
      </c>
      <c r="K817" s="16">
        <f t="shared" ca="1" si="174"/>
        <v>21970.058102826351</v>
      </c>
      <c r="L817" s="16">
        <f t="shared" ca="1" si="175"/>
        <v>21985.782084952971</v>
      </c>
      <c r="M817" s="16">
        <f t="shared" ca="1" si="176"/>
        <v>22066.470599665729</v>
      </c>
      <c r="N817" s="16">
        <f t="shared" ca="1" si="170"/>
        <v>8.4162637857086082</v>
      </c>
      <c r="O817" s="16">
        <f t="shared" ca="1" si="171"/>
        <v>22074.886863451437</v>
      </c>
      <c r="P817" s="16">
        <f t="shared" ca="1" si="177"/>
        <v>15.723982126619376</v>
      </c>
      <c r="Q817" s="16">
        <f t="shared" ca="1" si="172"/>
        <v>80.68851471275849</v>
      </c>
      <c r="R817" s="16">
        <f t="shared" ca="1" si="178"/>
        <v>104.82876062508647</v>
      </c>
      <c r="S817" s="15">
        <v>792</v>
      </c>
      <c r="T817" s="15">
        <f t="shared" ca="1" si="173"/>
        <v>3</v>
      </c>
      <c r="U817" s="16">
        <f t="shared" ca="1" si="179"/>
        <v>21997.274974444706</v>
      </c>
      <c r="V817" s="16">
        <f t="shared" ca="1" si="180"/>
        <v>22032.290806731653</v>
      </c>
      <c r="W817" s="16">
        <f t="shared" ca="1" si="181"/>
        <v>22074.886863451437</v>
      </c>
      <c r="X817" s="16">
        <f t="shared" ca="1" si="182"/>
        <v>22027.116366319227</v>
      </c>
    </row>
    <row r="818" spans="9:24">
      <c r="I818" s="15">
        <v>793</v>
      </c>
      <c r="J818" s="16">
        <f t="shared" ca="1" si="169"/>
        <v>102.02668889404511</v>
      </c>
      <c r="K818" s="16">
        <f t="shared" ca="1" si="174"/>
        <v>22072.084791720397</v>
      </c>
      <c r="L818" s="16">
        <f t="shared" ca="1" si="175"/>
        <v>22072.084791720397</v>
      </c>
      <c r="M818" s="16">
        <f t="shared" ca="1" si="176"/>
        <v>22136.594017392974</v>
      </c>
      <c r="N818" s="16">
        <f t="shared" ca="1" si="170"/>
        <v>7.3945252792080662</v>
      </c>
      <c r="O818" s="16">
        <f t="shared" ca="1" si="171"/>
        <v>22143.988542672181</v>
      </c>
      <c r="P818" s="16">
        <f t="shared" ca="1" si="177"/>
        <v>0</v>
      </c>
      <c r="Q818" s="16">
        <f t="shared" ca="1" si="172"/>
        <v>64.509225672576136</v>
      </c>
      <c r="R818" s="16">
        <f t="shared" ca="1" si="178"/>
        <v>71.903750951784204</v>
      </c>
      <c r="S818" s="15">
        <v>793</v>
      </c>
      <c r="T818" s="15">
        <f t="shared" ca="1" si="173"/>
        <v>1</v>
      </c>
      <c r="U818" s="16">
        <f t="shared" ca="1" si="179"/>
        <v>22143.988542672181</v>
      </c>
      <c r="V818" s="16">
        <f t="shared" ca="1" si="180"/>
        <v>22032.290806731653</v>
      </c>
      <c r="W818" s="16">
        <f t="shared" ca="1" si="181"/>
        <v>22074.886863451437</v>
      </c>
      <c r="X818" s="16">
        <f t="shared" ca="1" si="182"/>
        <v>22027.116366319227</v>
      </c>
    </row>
    <row r="819" spans="9:24">
      <c r="I819" s="15">
        <v>794</v>
      </c>
      <c r="J819" s="16">
        <f t="shared" ca="1" si="169"/>
        <v>13.182886393127328</v>
      </c>
      <c r="K819" s="16">
        <f t="shared" ca="1" si="174"/>
        <v>22085.267678113523</v>
      </c>
      <c r="L819" s="16">
        <f t="shared" ca="1" si="175"/>
        <v>22085.267678113523</v>
      </c>
      <c r="M819" s="16">
        <f t="shared" ca="1" si="176"/>
        <v>22147.915217409372</v>
      </c>
      <c r="N819" s="16">
        <f t="shared" ca="1" si="170"/>
        <v>5.0179603233342682</v>
      </c>
      <c r="O819" s="16">
        <f t="shared" ca="1" si="171"/>
        <v>22152.933177732706</v>
      </c>
      <c r="P819" s="16">
        <f t="shared" ca="1" si="177"/>
        <v>0</v>
      </c>
      <c r="Q819" s="16">
        <f t="shared" ca="1" si="172"/>
        <v>62.647539295848858</v>
      </c>
      <c r="R819" s="16">
        <f t="shared" ca="1" si="178"/>
        <v>67.665499619183123</v>
      </c>
      <c r="S819" s="15">
        <v>794</v>
      </c>
      <c r="T819" s="15">
        <f t="shared" ca="1" si="173"/>
        <v>4</v>
      </c>
      <c r="U819" s="16">
        <f t="shared" ca="1" si="179"/>
        <v>22143.988542672181</v>
      </c>
      <c r="V819" s="16">
        <f t="shared" ca="1" si="180"/>
        <v>22032.290806731653</v>
      </c>
      <c r="W819" s="16">
        <f t="shared" ca="1" si="181"/>
        <v>22074.886863451437</v>
      </c>
      <c r="X819" s="16">
        <f t="shared" ca="1" si="182"/>
        <v>22152.933177732706</v>
      </c>
    </row>
    <row r="820" spans="9:24">
      <c r="I820" s="15">
        <v>795</v>
      </c>
      <c r="J820" s="16">
        <f t="shared" ca="1" si="169"/>
        <v>21.013722649840592</v>
      </c>
      <c r="K820" s="16">
        <f t="shared" ca="1" si="174"/>
        <v>22106.281400763364</v>
      </c>
      <c r="L820" s="16">
        <f t="shared" ca="1" si="175"/>
        <v>22106.281400763364</v>
      </c>
      <c r="M820" s="16">
        <f t="shared" ca="1" si="176"/>
        <v>22150.231266774055</v>
      </c>
      <c r="N820" s="16">
        <f t="shared" ca="1" si="170"/>
        <v>6.6625052613307298</v>
      </c>
      <c r="O820" s="16">
        <f t="shared" ca="1" si="171"/>
        <v>22156.893772035386</v>
      </c>
      <c r="P820" s="16">
        <f t="shared" ca="1" si="177"/>
        <v>0</v>
      </c>
      <c r="Q820" s="16">
        <f t="shared" ca="1" si="172"/>
        <v>43.949866010689902</v>
      </c>
      <c r="R820" s="16">
        <f t="shared" ca="1" si="178"/>
        <v>50.612371272020631</v>
      </c>
      <c r="S820" s="15">
        <v>795</v>
      </c>
      <c r="T820" s="15">
        <f t="shared" ca="1" si="173"/>
        <v>2</v>
      </c>
      <c r="U820" s="16">
        <f t="shared" ca="1" si="179"/>
        <v>22143.988542672181</v>
      </c>
      <c r="V820" s="16">
        <f t="shared" ca="1" si="180"/>
        <v>22156.893772035386</v>
      </c>
      <c r="W820" s="16">
        <f t="shared" ca="1" si="181"/>
        <v>22074.886863451437</v>
      </c>
      <c r="X820" s="16">
        <f t="shared" ca="1" si="182"/>
        <v>22152.933177732706</v>
      </c>
    </row>
    <row r="821" spans="9:24">
      <c r="I821" s="15">
        <v>796</v>
      </c>
      <c r="J821" s="16">
        <f t="shared" ca="1" si="169"/>
        <v>0.92949796396933027</v>
      </c>
      <c r="K821" s="16">
        <f t="shared" ca="1" si="174"/>
        <v>22107.210898727335</v>
      </c>
      <c r="L821" s="16">
        <f t="shared" ca="1" si="175"/>
        <v>22107.210898727335</v>
      </c>
      <c r="M821" s="16">
        <f t="shared" ca="1" si="176"/>
        <v>22172.29425248639</v>
      </c>
      <c r="N821" s="16">
        <f t="shared" ca="1" si="170"/>
        <v>5.1118681195642921</v>
      </c>
      <c r="O821" s="16">
        <f t="shared" ca="1" si="171"/>
        <v>22177.406120605956</v>
      </c>
      <c r="P821" s="16">
        <f t="shared" ca="1" si="177"/>
        <v>0</v>
      </c>
      <c r="Q821" s="16">
        <f t="shared" ca="1" si="172"/>
        <v>65.083353759054376</v>
      </c>
      <c r="R821" s="16">
        <f t="shared" ca="1" si="178"/>
        <v>70.195221878618668</v>
      </c>
      <c r="S821" s="15">
        <v>796</v>
      </c>
      <c r="T821" s="15">
        <f t="shared" ca="1" si="173"/>
        <v>3</v>
      </c>
      <c r="U821" s="16">
        <f t="shared" ca="1" si="179"/>
        <v>22143.988542672181</v>
      </c>
      <c r="V821" s="16">
        <f t="shared" ca="1" si="180"/>
        <v>22156.893772035386</v>
      </c>
      <c r="W821" s="16">
        <f t="shared" ca="1" si="181"/>
        <v>22177.406120605956</v>
      </c>
      <c r="X821" s="16">
        <f t="shared" ca="1" si="182"/>
        <v>22152.933177732706</v>
      </c>
    </row>
    <row r="822" spans="9:24">
      <c r="I822" s="15">
        <v>797</v>
      </c>
      <c r="J822" s="16">
        <f t="shared" ca="1" si="169"/>
        <v>20.270059158995711</v>
      </c>
      <c r="K822" s="16">
        <f t="shared" ca="1" si="174"/>
        <v>22127.480957886331</v>
      </c>
      <c r="L822" s="16">
        <f t="shared" ca="1" si="175"/>
        <v>22143.988542672181</v>
      </c>
      <c r="M822" s="16">
        <f t="shared" ca="1" si="176"/>
        <v>22215.419223988552</v>
      </c>
      <c r="N822" s="16">
        <f t="shared" ca="1" si="170"/>
        <v>8.5369195523984054</v>
      </c>
      <c r="O822" s="16">
        <f t="shared" ca="1" si="171"/>
        <v>22223.956143540952</v>
      </c>
      <c r="P822" s="16">
        <f t="shared" ca="1" si="177"/>
        <v>16.507584785849758</v>
      </c>
      <c r="Q822" s="16">
        <f t="shared" ca="1" si="172"/>
        <v>71.430681316369842</v>
      </c>
      <c r="R822" s="16">
        <f t="shared" ca="1" si="178"/>
        <v>96.475185654618002</v>
      </c>
      <c r="S822" s="15">
        <v>797</v>
      </c>
      <c r="T822" s="15">
        <f t="shared" ca="1" si="173"/>
        <v>1</v>
      </c>
      <c r="U822" s="16">
        <f t="shared" ca="1" si="179"/>
        <v>22223.956143540952</v>
      </c>
      <c r="V822" s="16">
        <f t="shared" ca="1" si="180"/>
        <v>22156.893772035386</v>
      </c>
      <c r="W822" s="16">
        <f t="shared" ca="1" si="181"/>
        <v>22177.406120605956</v>
      </c>
      <c r="X822" s="16">
        <f t="shared" ca="1" si="182"/>
        <v>22152.933177732706</v>
      </c>
    </row>
    <row r="823" spans="9:24">
      <c r="I823" s="15">
        <v>798</v>
      </c>
      <c r="J823" s="16">
        <f t="shared" ca="1" si="169"/>
        <v>143.8921931326912</v>
      </c>
      <c r="K823" s="16">
        <f t="shared" ca="1" si="174"/>
        <v>22271.373151019023</v>
      </c>
      <c r="L823" s="16">
        <f t="shared" ca="1" si="175"/>
        <v>22271.373151019023</v>
      </c>
      <c r="M823" s="16">
        <f t="shared" ca="1" si="176"/>
        <v>22345.573217214751</v>
      </c>
      <c r="N823" s="16">
        <f t="shared" ca="1" si="170"/>
        <v>8.5292136546901283</v>
      </c>
      <c r="O823" s="16">
        <f t="shared" ca="1" si="171"/>
        <v>22354.10243086944</v>
      </c>
      <c r="P823" s="16">
        <f t="shared" ca="1" si="177"/>
        <v>0</v>
      </c>
      <c r="Q823" s="16">
        <f t="shared" ca="1" si="172"/>
        <v>74.200066195727004</v>
      </c>
      <c r="R823" s="16">
        <f t="shared" ca="1" si="178"/>
        <v>82.729279850417129</v>
      </c>
      <c r="S823" s="15">
        <v>798</v>
      </c>
      <c r="T823" s="15">
        <f t="shared" ca="1" si="173"/>
        <v>4</v>
      </c>
      <c r="U823" s="16">
        <f t="shared" ca="1" si="179"/>
        <v>22223.956143540952</v>
      </c>
      <c r="V823" s="16">
        <f t="shared" ca="1" si="180"/>
        <v>22156.893772035386</v>
      </c>
      <c r="W823" s="16">
        <f t="shared" ca="1" si="181"/>
        <v>22177.406120605956</v>
      </c>
      <c r="X823" s="16">
        <f t="shared" ca="1" si="182"/>
        <v>22354.10243086944</v>
      </c>
    </row>
    <row r="824" spans="9:24">
      <c r="I824" s="15">
        <v>799</v>
      </c>
      <c r="J824" s="16">
        <f t="shared" ca="1" si="169"/>
        <v>21.719732234749515</v>
      </c>
      <c r="K824" s="16">
        <f t="shared" ca="1" si="174"/>
        <v>22293.092883253772</v>
      </c>
      <c r="L824" s="16">
        <f t="shared" ca="1" si="175"/>
        <v>22293.092883253772</v>
      </c>
      <c r="M824" s="16">
        <f t="shared" ca="1" si="176"/>
        <v>22362.91749197289</v>
      </c>
      <c r="N824" s="16">
        <f t="shared" ca="1" si="170"/>
        <v>8.6572936419830562</v>
      </c>
      <c r="O824" s="16">
        <f t="shared" ca="1" si="171"/>
        <v>22371.574785614874</v>
      </c>
      <c r="P824" s="16">
        <f t="shared" ca="1" si="177"/>
        <v>0</v>
      </c>
      <c r="Q824" s="16">
        <f t="shared" ca="1" si="172"/>
        <v>69.824608719120064</v>
      </c>
      <c r="R824" s="16">
        <f t="shared" ca="1" si="178"/>
        <v>78.481902361103124</v>
      </c>
      <c r="S824" s="15">
        <v>799</v>
      </c>
      <c r="T824" s="15">
        <f t="shared" ca="1" si="173"/>
        <v>2</v>
      </c>
      <c r="U824" s="16">
        <f t="shared" ca="1" si="179"/>
        <v>22223.956143540952</v>
      </c>
      <c r="V824" s="16">
        <f t="shared" ca="1" si="180"/>
        <v>22371.574785614874</v>
      </c>
      <c r="W824" s="16">
        <f t="shared" ca="1" si="181"/>
        <v>22177.406120605956</v>
      </c>
      <c r="X824" s="16">
        <f t="shared" ca="1" si="182"/>
        <v>22354.10243086944</v>
      </c>
    </row>
    <row r="825" spans="9:24">
      <c r="I825" s="15">
        <v>800</v>
      </c>
      <c r="J825" s="16">
        <f t="shared" ca="1" si="169"/>
        <v>31.923566700842521</v>
      </c>
      <c r="K825" s="16">
        <f t="shared" ca="1" si="174"/>
        <v>22325.016449954615</v>
      </c>
      <c r="L825" s="16">
        <f t="shared" ca="1" si="175"/>
        <v>22325.016449954615</v>
      </c>
      <c r="M825" s="16">
        <f t="shared" ca="1" si="176"/>
        <v>22379.164300637753</v>
      </c>
      <c r="N825" s="16">
        <f t="shared" ca="1" si="170"/>
        <v>5.214321942471754</v>
      </c>
      <c r="O825" s="16">
        <f t="shared" ca="1" si="171"/>
        <v>22384.378622580225</v>
      </c>
      <c r="P825" s="16">
        <f t="shared" ca="1" si="177"/>
        <v>0</v>
      </c>
      <c r="Q825" s="16">
        <f t="shared" ca="1" si="172"/>
        <v>54.147850683137619</v>
      </c>
      <c r="R825" s="16">
        <f t="shared" ca="1" si="178"/>
        <v>59.362172625609375</v>
      </c>
      <c r="S825" s="15">
        <v>800</v>
      </c>
      <c r="T825" s="15">
        <f t="shared" ca="1" si="173"/>
        <v>3</v>
      </c>
      <c r="U825" s="16">
        <f t="shared" ca="1" si="179"/>
        <v>22223.956143540952</v>
      </c>
      <c r="V825" s="16">
        <f t="shared" ca="1" si="180"/>
        <v>22371.574785614874</v>
      </c>
      <c r="W825" s="16">
        <f t="shared" ca="1" si="181"/>
        <v>22384.378622580225</v>
      </c>
      <c r="X825" s="16">
        <f t="shared" ca="1" si="182"/>
        <v>22354.10243086944</v>
      </c>
    </row>
    <row r="826" spans="9:24">
      <c r="I826" s="15">
        <v>801</v>
      </c>
      <c r="J826" s="16">
        <f t="shared" ca="1" si="169"/>
        <v>17.136799937823955</v>
      </c>
      <c r="K826" s="16">
        <f t="shared" ca="1" si="174"/>
        <v>22342.153249892439</v>
      </c>
      <c r="L826" s="16">
        <f t="shared" ca="1" si="175"/>
        <v>22342.153249892439</v>
      </c>
      <c r="M826" s="16">
        <f t="shared" ca="1" si="176"/>
        <v>22428.235487106114</v>
      </c>
      <c r="N826" s="16">
        <f t="shared" ca="1" si="170"/>
        <v>7.4096993519029164</v>
      </c>
      <c r="O826" s="16">
        <f t="shared" ca="1" si="171"/>
        <v>22435.645186458016</v>
      </c>
      <c r="P826" s="16">
        <f t="shared" ca="1" si="177"/>
        <v>0</v>
      </c>
      <c r="Q826" s="16">
        <f t="shared" ca="1" si="172"/>
        <v>86.082237213674915</v>
      </c>
      <c r="R826" s="16">
        <f t="shared" ca="1" si="178"/>
        <v>93.491936565577831</v>
      </c>
      <c r="S826" s="15">
        <v>801</v>
      </c>
      <c r="T826" s="15">
        <f t="shared" ca="1" si="173"/>
        <v>1</v>
      </c>
      <c r="U826" s="16">
        <f t="shared" ca="1" si="179"/>
        <v>22435.645186458016</v>
      </c>
      <c r="V826" s="16">
        <f t="shared" ca="1" si="180"/>
        <v>22371.574785614874</v>
      </c>
      <c r="W826" s="16">
        <f t="shared" ca="1" si="181"/>
        <v>22384.378622580225</v>
      </c>
      <c r="X826" s="16">
        <f t="shared" ca="1" si="182"/>
        <v>22354.10243086944</v>
      </c>
    </row>
    <row r="827" spans="9:24">
      <c r="I827" s="15">
        <v>802</v>
      </c>
      <c r="J827" s="16">
        <f t="shared" ca="1" si="169"/>
        <v>85.08616026107218</v>
      </c>
      <c r="K827" s="16">
        <f t="shared" ca="1" si="174"/>
        <v>22427.23941015351</v>
      </c>
      <c r="L827" s="16">
        <f t="shared" ca="1" si="175"/>
        <v>22427.23941015351</v>
      </c>
      <c r="M827" s="16">
        <f t="shared" ca="1" si="176"/>
        <v>22488.646802309482</v>
      </c>
      <c r="N827" s="16">
        <f t="shared" ca="1" si="170"/>
        <v>9.1929680708354162</v>
      </c>
      <c r="O827" s="16">
        <f t="shared" ca="1" si="171"/>
        <v>22497.839770380317</v>
      </c>
      <c r="P827" s="16">
        <f t="shared" ca="1" si="177"/>
        <v>0</v>
      </c>
      <c r="Q827" s="16">
        <f t="shared" ca="1" si="172"/>
        <v>61.407392155970427</v>
      </c>
      <c r="R827" s="16">
        <f t="shared" ca="1" si="178"/>
        <v>70.600360226805847</v>
      </c>
      <c r="S827" s="15">
        <v>802</v>
      </c>
      <c r="T827" s="15">
        <f t="shared" ca="1" si="173"/>
        <v>4</v>
      </c>
      <c r="U827" s="16">
        <f t="shared" ca="1" si="179"/>
        <v>22435.645186458016</v>
      </c>
      <c r="V827" s="16">
        <f t="shared" ca="1" si="180"/>
        <v>22371.574785614874</v>
      </c>
      <c r="W827" s="16">
        <f t="shared" ca="1" si="181"/>
        <v>22384.378622580225</v>
      </c>
      <c r="X827" s="16">
        <f t="shared" ca="1" si="182"/>
        <v>22497.839770380317</v>
      </c>
    </row>
    <row r="828" spans="9:24">
      <c r="I828" s="15">
        <v>803</v>
      </c>
      <c r="J828" s="16">
        <f t="shared" ca="1" si="169"/>
        <v>20.333011206314303</v>
      </c>
      <c r="K828" s="16">
        <f t="shared" ca="1" si="174"/>
        <v>22447.572421359826</v>
      </c>
      <c r="L828" s="16">
        <f t="shared" ca="1" si="175"/>
        <v>22447.572421359826</v>
      </c>
      <c r="M828" s="16">
        <f t="shared" ca="1" si="176"/>
        <v>22544.186882061531</v>
      </c>
      <c r="N828" s="16">
        <f t="shared" ca="1" si="170"/>
        <v>9.0941334823045317</v>
      </c>
      <c r="O828" s="16">
        <f t="shared" ca="1" si="171"/>
        <v>22553.281015543835</v>
      </c>
      <c r="P828" s="16">
        <f t="shared" ca="1" si="177"/>
        <v>0</v>
      </c>
      <c r="Q828" s="16">
        <f t="shared" ca="1" si="172"/>
        <v>96.614460701705539</v>
      </c>
      <c r="R828" s="16">
        <f t="shared" ca="1" si="178"/>
        <v>105.70859418401007</v>
      </c>
      <c r="S828" s="15">
        <v>803</v>
      </c>
      <c r="T828" s="15">
        <f t="shared" ca="1" si="173"/>
        <v>2</v>
      </c>
      <c r="U828" s="16">
        <f t="shared" ca="1" si="179"/>
        <v>22435.645186458016</v>
      </c>
      <c r="V828" s="16">
        <f t="shared" ca="1" si="180"/>
        <v>22553.281015543835</v>
      </c>
      <c r="W828" s="16">
        <f t="shared" ca="1" si="181"/>
        <v>22384.378622580225</v>
      </c>
      <c r="X828" s="16">
        <f t="shared" ca="1" si="182"/>
        <v>22497.839770380317</v>
      </c>
    </row>
    <row r="829" spans="9:24">
      <c r="I829" s="15">
        <v>804</v>
      </c>
      <c r="J829" s="16">
        <f t="shared" ca="1" si="169"/>
        <v>7.0176411143810471</v>
      </c>
      <c r="K829" s="16">
        <f t="shared" ca="1" si="174"/>
        <v>22454.590062474206</v>
      </c>
      <c r="L829" s="16">
        <f t="shared" ca="1" si="175"/>
        <v>22454.590062474206</v>
      </c>
      <c r="M829" s="16">
        <f t="shared" ca="1" si="176"/>
        <v>22507.627723523867</v>
      </c>
      <c r="N829" s="16">
        <f t="shared" ca="1" si="170"/>
        <v>5.0319133286027951</v>
      </c>
      <c r="O829" s="16">
        <f t="shared" ca="1" si="171"/>
        <v>22512.65963685247</v>
      </c>
      <c r="P829" s="16">
        <f t="shared" ca="1" si="177"/>
        <v>0</v>
      </c>
      <c r="Q829" s="16">
        <f t="shared" ca="1" si="172"/>
        <v>53.037661049661303</v>
      </c>
      <c r="R829" s="16">
        <f t="shared" ca="1" si="178"/>
        <v>58.0695743782641</v>
      </c>
      <c r="S829" s="15">
        <v>804</v>
      </c>
      <c r="T829" s="15">
        <f t="shared" ca="1" si="173"/>
        <v>3</v>
      </c>
      <c r="U829" s="16">
        <f t="shared" ca="1" si="179"/>
        <v>22435.645186458016</v>
      </c>
      <c r="V829" s="16">
        <f t="shared" ca="1" si="180"/>
        <v>22553.281015543835</v>
      </c>
      <c r="W829" s="16">
        <f t="shared" ca="1" si="181"/>
        <v>22512.65963685247</v>
      </c>
      <c r="X829" s="16">
        <f t="shared" ca="1" si="182"/>
        <v>22497.839770380317</v>
      </c>
    </row>
    <row r="830" spans="9:24">
      <c r="I830" s="15">
        <v>805</v>
      </c>
      <c r="J830" s="16">
        <f t="shared" ca="1" si="169"/>
        <v>11.378592192054827</v>
      </c>
      <c r="K830" s="16">
        <f t="shared" ca="1" si="174"/>
        <v>22465.96865466626</v>
      </c>
      <c r="L830" s="16">
        <f t="shared" ca="1" si="175"/>
        <v>22465.96865466626</v>
      </c>
      <c r="M830" s="16">
        <f t="shared" ca="1" si="176"/>
        <v>22564.860086229372</v>
      </c>
      <c r="N830" s="16">
        <f t="shared" ca="1" si="170"/>
        <v>8.7726613009358729</v>
      </c>
      <c r="O830" s="16">
        <f t="shared" ca="1" si="171"/>
        <v>22573.632747530308</v>
      </c>
      <c r="P830" s="16">
        <f t="shared" ca="1" si="177"/>
        <v>0</v>
      </c>
      <c r="Q830" s="16">
        <f t="shared" ca="1" si="172"/>
        <v>98.891431563110416</v>
      </c>
      <c r="R830" s="16">
        <f t="shared" ca="1" si="178"/>
        <v>107.6640928640463</v>
      </c>
      <c r="S830" s="15">
        <v>805</v>
      </c>
      <c r="T830" s="15">
        <f t="shared" ca="1" si="173"/>
        <v>1</v>
      </c>
      <c r="U830" s="16">
        <f t="shared" ca="1" si="179"/>
        <v>22573.632747530308</v>
      </c>
      <c r="V830" s="16">
        <f t="shared" ca="1" si="180"/>
        <v>22553.281015543835</v>
      </c>
      <c r="W830" s="16">
        <f t="shared" ca="1" si="181"/>
        <v>22512.65963685247</v>
      </c>
      <c r="X830" s="16">
        <f t="shared" ca="1" si="182"/>
        <v>22497.839770380317</v>
      </c>
    </row>
    <row r="831" spans="9:24">
      <c r="I831" s="15">
        <v>806</v>
      </c>
      <c r="J831" s="16">
        <f t="shared" ca="1" si="169"/>
        <v>42.76745211436495</v>
      </c>
      <c r="K831" s="16">
        <f t="shared" ca="1" si="174"/>
        <v>22508.736106780623</v>
      </c>
      <c r="L831" s="16">
        <f t="shared" ca="1" si="175"/>
        <v>22508.736106780623</v>
      </c>
      <c r="M831" s="16">
        <f t="shared" ca="1" si="176"/>
        <v>22564.86902821976</v>
      </c>
      <c r="N831" s="16">
        <f t="shared" ca="1" si="170"/>
        <v>6.7854464057208261</v>
      </c>
      <c r="O831" s="16">
        <f t="shared" ca="1" si="171"/>
        <v>22571.65447462548</v>
      </c>
      <c r="P831" s="16">
        <f t="shared" ca="1" si="177"/>
        <v>0</v>
      </c>
      <c r="Q831" s="16">
        <f t="shared" ca="1" si="172"/>
        <v>56.132921439136574</v>
      </c>
      <c r="R831" s="16">
        <f t="shared" ca="1" si="178"/>
        <v>62.9183678448574</v>
      </c>
      <c r="S831" s="15">
        <v>806</v>
      </c>
      <c r="T831" s="15">
        <f t="shared" ca="1" si="173"/>
        <v>4</v>
      </c>
      <c r="U831" s="16">
        <f t="shared" ca="1" si="179"/>
        <v>22573.632747530308</v>
      </c>
      <c r="V831" s="16">
        <f t="shared" ca="1" si="180"/>
        <v>22553.281015543835</v>
      </c>
      <c r="W831" s="16">
        <f t="shared" ca="1" si="181"/>
        <v>22512.65963685247</v>
      </c>
      <c r="X831" s="16">
        <f t="shared" ca="1" si="182"/>
        <v>22571.65447462548</v>
      </c>
    </row>
    <row r="832" spans="9:24">
      <c r="I832" s="15">
        <v>807</v>
      </c>
      <c r="J832" s="16">
        <f t="shared" ca="1" si="169"/>
        <v>1.4114742545112993</v>
      </c>
      <c r="K832" s="16">
        <f t="shared" ca="1" si="174"/>
        <v>22510.147581035133</v>
      </c>
      <c r="L832" s="16">
        <f t="shared" ca="1" si="175"/>
        <v>22512.65963685247</v>
      </c>
      <c r="M832" s="16">
        <f t="shared" ca="1" si="176"/>
        <v>22572.558701858285</v>
      </c>
      <c r="N832" s="16">
        <f t="shared" ca="1" si="170"/>
        <v>9.5258985360841884</v>
      </c>
      <c r="O832" s="16">
        <f t="shared" ca="1" si="171"/>
        <v>22582.08460039437</v>
      </c>
      <c r="P832" s="16">
        <f t="shared" ca="1" si="177"/>
        <v>2.5120558173366589</v>
      </c>
      <c r="Q832" s="16">
        <f t="shared" ca="1" si="172"/>
        <v>59.89906500581435</v>
      </c>
      <c r="R832" s="16">
        <f t="shared" ca="1" si="178"/>
        <v>71.937019359235194</v>
      </c>
      <c r="S832" s="15">
        <v>807</v>
      </c>
      <c r="T832" s="15">
        <f t="shared" ca="1" si="173"/>
        <v>3</v>
      </c>
      <c r="U832" s="16">
        <f t="shared" ca="1" si="179"/>
        <v>22573.632747530308</v>
      </c>
      <c r="V832" s="16">
        <f t="shared" ca="1" si="180"/>
        <v>22553.281015543835</v>
      </c>
      <c r="W832" s="16">
        <f t="shared" ca="1" si="181"/>
        <v>22582.08460039437</v>
      </c>
      <c r="X832" s="16">
        <f t="shared" ca="1" si="182"/>
        <v>22571.65447462548</v>
      </c>
    </row>
    <row r="833" spans="9:24">
      <c r="I833" s="15">
        <v>808</v>
      </c>
      <c r="J833" s="16">
        <f t="shared" ca="1" si="169"/>
        <v>6.149999547482059</v>
      </c>
      <c r="K833" s="16">
        <f t="shared" ca="1" si="174"/>
        <v>22516.297580582614</v>
      </c>
      <c r="L833" s="16">
        <f t="shared" ca="1" si="175"/>
        <v>22553.281015543835</v>
      </c>
      <c r="M833" s="16">
        <f t="shared" ca="1" si="176"/>
        <v>22631.596666645899</v>
      </c>
      <c r="N833" s="16">
        <f t="shared" ca="1" si="170"/>
        <v>6.4107663469238414</v>
      </c>
      <c r="O833" s="16">
        <f t="shared" ca="1" si="171"/>
        <v>22638.007432992821</v>
      </c>
      <c r="P833" s="16">
        <f t="shared" ca="1" si="177"/>
        <v>36.983434961221064</v>
      </c>
      <c r="Q833" s="16">
        <f t="shared" ca="1" si="172"/>
        <v>78.315651102064521</v>
      </c>
      <c r="R833" s="16">
        <f t="shared" ca="1" si="178"/>
        <v>121.70985241020942</v>
      </c>
      <c r="S833" s="15">
        <v>808</v>
      </c>
      <c r="T833" s="15">
        <f t="shared" ca="1" si="173"/>
        <v>2</v>
      </c>
      <c r="U833" s="16">
        <f t="shared" ca="1" si="179"/>
        <v>22573.632747530308</v>
      </c>
      <c r="V833" s="16">
        <f t="shared" ca="1" si="180"/>
        <v>22638.007432992821</v>
      </c>
      <c r="W833" s="16">
        <f t="shared" ca="1" si="181"/>
        <v>22582.08460039437</v>
      </c>
      <c r="X833" s="16">
        <f t="shared" ca="1" si="182"/>
        <v>22571.65447462548</v>
      </c>
    </row>
    <row r="834" spans="9:24">
      <c r="I834" s="15">
        <v>809</v>
      </c>
      <c r="J834" s="16">
        <f t="shared" ca="1" si="169"/>
        <v>4.6068992372313504</v>
      </c>
      <c r="K834" s="16">
        <f t="shared" ca="1" si="174"/>
        <v>22520.904479819845</v>
      </c>
      <c r="L834" s="16">
        <f t="shared" ca="1" si="175"/>
        <v>22571.65447462548</v>
      </c>
      <c r="M834" s="16">
        <f t="shared" ca="1" si="176"/>
        <v>22641.903678181967</v>
      </c>
      <c r="N834" s="16">
        <f t="shared" ca="1" si="170"/>
        <v>8.3549264082312114</v>
      </c>
      <c r="O834" s="16">
        <f t="shared" ca="1" si="171"/>
        <v>22650.258604590199</v>
      </c>
      <c r="P834" s="16">
        <f t="shared" ca="1" si="177"/>
        <v>50.749994805635652</v>
      </c>
      <c r="Q834" s="16">
        <f t="shared" ca="1" si="172"/>
        <v>70.24920355648527</v>
      </c>
      <c r="R834" s="16">
        <f t="shared" ca="1" si="178"/>
        <v>129.35412477035214</v>
      </c>
      <c r="S834" s="15">
        <v>809</v>
      </c>
      <c r="T834" s="15">
        <f t="shared" ca="1" si="173"/>
        <v>4</v>
      </c>
      <c r="U834" s="16">
        <f t="shared" ca="1" si="179"/>
        <v>22573.632747530308</v>
      </c>
      <c r="V834" s="16">
        <f t="shared" ca="1" si="180"/>
        <v>22638.007432992821</v>
      </c>
      <c r="W834" s="16">
        <f t="shared" ca="1" si="181"/>
        <v>22582.08460039437</v>
      </c>
      <c r="X834" s="16">
        <f t="shared" ca="1" si="182"/>
        <v>22650.258604590199</v>
      </c>
    </row>
    <row r="835" spans="9:24">
      <c r="I835" s="15">
        <v>810</v>
      </c>
      <c r="J835" s="16">
        <f t="shared" ca="1" si="169"/>
        <v>6.7805149118493429</v>
      </c>
      <c r="K835" s="16">
        <f t="shared" ca="1" si="174"/>
        <v>22527.684994731695</v>
      </c>
      <c r="L835" s="16">
        <f t="shared" ca="1" si="175"/>
        <v>22573.632747530308</v>
      </c>
      <c r="M835" s="16">
        <f t="shared" ca="1" si="176"/>
        <v>22622.009696065212</v>
      </c>
      <c r="N835" s="16">
        <f t="shared" ca="1" si="170"/>
        <v>5.652662435318244</v>
      </c>
      <c r="O835" s="16">
        <f t="shared" ca="1" si="171"/>
        <v>22627.662358500529</v>
      </c>
      <c r="P835" s="16">
        <f t="shared" ca="1" si="177"/>
        <v>45.947752798612782</v>
      </c>
      <c r="Q835" s="16">
        <f t="shared" ca="1" si="172"/>
        <v>48.376948534902233</v>
      </c>
      <c r="R835" s="16">
        <f t="shared" ca="1" si="178"/>
        <v>99.977363768833257</v>
      </c>
      <c r="S835" s="15">
        <v>810</v>
      </c>
      <c r="T835" s="15">
        <f t="shared" ca="1" si="173"/>
        <v>1</v>
      </c>
      <c r="U835" s="16">
        <f t="shared" ca="1" si="179"/>
        <v>22627.662358500529</v>
      </c>
      <c r="V835" s="16">
        <f t="shared" ca="1" si="180"/>
        <v>22638.007432992821</v>
      </c>
      <c r="W835" s="16">
        <f t="shared" ca="1" si="181"/>
        <v>22582.08460039437</v>
      </c>
      <c r="X835" s="16">
        <f t="shared" ca="1" si="182"/>
        <v>22650.258604590199</v>
      </c>
    </row>
    <row r="836" spans="9:24">
      <c r="I836" s="15">
        <v>811</v>
      </c>
      <c r="J836" s="16">
        <f t="shared" ca="1" si="169"/>
        <v>25.47085018905652</v>
      </c>
      <c r="K836" s="16">
        <f t="shared" ca="1" si="174"/>
        <v>22553.155844920751</v>
      </c>
      <c r="L836" s="16">
        <f t="shared" ca="1" si="175"/>
        <v>22582.08460039437</v>
      </c>
      <c r="M836" s="16">
        <f t="shared" ca="1" si="176"/>
        <v>22629.034413470286</v>
      </c>
      <c r="N836" s="16">
        <f t="shared" ca="1" si="170"/>
        <v>9.3180281033560526</v>
      </c>
      <c r="O836" s="16">
        <f t="shared" ca="1" si="171"/>
        <v>22638.352441573643</v>
      </c>
      <c r="P836" s="16">
        <f t="shared" ca="1" si="177"/>
        <v>28.928755473618367</v>
      </c>
      <c r="Q836" s="16">
        <f t="shared" ca="1" si="172"/>
        <v>46.949813075917042</v>
      </c>
      <c r="R836" s="16">
        <f t="shared" ca="1" si="178"/>
        <v>85.196596652891458</v>
      </c>
      <c r="S836" s="15">
        <v>811</v>
      </c>
      <c r="T836" s="15">
        <f t="shared" ca="1" si="173"/>
        <v>3</v>
      </c>
      <c r="U836" s="16">
        <f t="shared" ca="1" si="179"/>
        <v>22627.662358500529</v>
      </c>
      <c r="V836" s="16">
        <f t="shared" ca="1" si="180"/>
        <v>22638.007432992821</v>
      </c>
      <c r="W836" s="16">
        <f t="shared" ca="1" si="181"/>
        <v>22638.352441573643</v>
      </c>
      <c r="X836" s="16">
        <f t="shared" ca="1" si="182"/>
        <v>22650.258604590199</v>
      </c>
    </row>
    <row r="837" spans="9:24">
      <c r="I837" s="15">
        <v>812</v>
      </c>
      <c r="J837" s="16">
        <f t="shared" ca="1" si="169"/>
        <v>4.7306577863752892</v>
      </c>
      <c r="K837" s="16">
        <f t="shared" ca="1" si="174"/>
        <v>22557.886502707126</v>
      </c>
      <c r="L837" s="16">
        <f t="shared" ca="1" si="175"/>
        <v>22627.662358500529</v>
      </c>
      <c r="M837" s="16">
        <f t="shared" ca="1" si="176"/>
        <v>22698.452019601733</v>
      </c>
      <c r="N837" s="16">
        <f t="shared" ca="1" si="170"/>
        <v>8.520044397013276</v>
      </c>
      <c r="O837" s="16">
        <f t="shared" ca="1" si="171"/>
        <v>22706.972063998746</v>
      </c>
      <c r="P837" s="16">
        <f t="shared" ca="1" si="177"/>
        <v>69.775855793403025</v>
      </c>
      <c r="Q837" s="16">
        <f t="shared" ca="1" si="172"/>
        <v>70.789661101205255</v>
      </c>
      <c r="R837" s="16">
        <f t="shared" ca="1" si="178"/>
        <v>149.08556129162153</v>
      </c>
      <c r="S837" s="15">
        <v>812</v>
      </c>
      <c r="T837" s="15">
        <f t="shared" ca="1" si="173"/>
        <v>1</v>
      </c>
      <c r="U837" s="16">
        <f t="shared" ca="1" si="179"/>
        <v>22706.972063998746</v>
      </c>
      <c r="V837" s="16">
        <f t="shared" ca="1" si="180"/>
        <v>22638.007432992821</v>
      </c>
      <c r="W837" s="16">
        <f t="shared" ca="1" si="181"/>
        <v>22638.352441573643</v>
      </c>
      <c r="X837" s="16">
        <f t="shared" ca="1" si="182"/>
        <v>22650.258604590199</v>
      </c>
    </row>
    <row r="838" spans="9:24">
      <c r="I838" s="15">
        <v>813</v>
      </c>
      <c r="J838" s="16">
        <f t="shared" ca="1" si="169"/>
        <v>52.218669925953414</v>
      </c>
      <c r="K838" s="16">
        <f t="shared" ca="1" si="174"/>
        <v>22610.105172633081</v>
      </c>
      <c r="L838" s="16">
        <f t="shared" ca="1" si="175"/>
        <v>22638.007432992821</v>
      </c>
      <c r="M838" s="16">
        <f t="shared" ca="1" si="176"/>
        <v>22687.135649488988</v>
      </c>
      <c r="N838" s="16">
        <f t="shared" ca="1" si="170"/>
        <v>5.4657543607044303</v>
      </c>
      <c r="O838" s="16">
        <f t="shared" ca="1" si="171"/>
        <v>22692.601403849691</v>
      </c>
      <c r="P838" s="16">
        <f t="shared" ca="1" si="177"/>
        <v>27.902260359740467</v>
      </c>
      <c r="Q838" s="16">
        <f t="shared" ca="1" si="172"/>
        <v>49.12821649616702</v>
      </c>
      <c r="R838" s="16">
        <f t="shared" ca="1" si="178"/>
        <v>82.496231216611932</v>
      </c>
      <c r="S838" s="15">
        <v>813</v>
      </c>
      <c r="T838" s="15">
        <f t="shared" ca="1" si="173"/>
        <v>2</v>
      </c>
      <c r="U838" s="16">
        <f t="shared" ca="1" si="179"/>
        <v>22706.972063998746</v>
      </c>
      <c r="V838" s="16">
        <f t="shared" ca="1" si="180"/>
        <v>22692.601403849691</v>
      </c>
      <c r="W838" s="16">
        <f t="shared" ca="1" si="181"/>
        <v>22638.352441573643</v>
      </c>
      <c r="X838" s="16">
        <f t="shared" ca="1" si="182"/>
        <v>22650.258604590199</v>
      </c>
    </row>
    <row r="839" spans="9:24">
      <c r="I839" s="15">
        <v>814</v>
      </c>
      <c r="J839" s="16">
        <f t="shared" ca="1" si="169"/>
        <v>10.815573430321709</v>
      </c>
      <c r="K839" s="16">
        <f t="shared" ca="1" si="174"/>
        <v>22620.920746063402</v>
      </c>
      <c r="L839" s="16">
        <f t="shared" ca="1" si="175"/>
        <v>22638.352441573643</v>
      </c>
      <c r="M839" s="16">
        <f t="shared" ca="1" si="176"/>
        <v>22714.153657516028</v>
      </c>
      <c r="N839" s="16">
        <f t="shared" ca="1" si="170"/>
        <v>7.5455662942747193</v>
      </c>
      <c r="O839" s="16">
        <f t="shared" ca="1" si="171"/>
        <v>22721.699223810301</v>
      </c>
      <c r="P839" s="16">
        <f t="shared" ca="1" si="177"/>
        <v>17.431695510240388</v>
      </c>
      <c r="Q839" s="16">
        <f t="shared" ca="1" si="172"/>
        <v>75.801215942384147</v>
      </c>
      <c r="R839" s="16">
        <f t="shared" ca="1" si="178"/>
        <v>100.77847774689926</v>
      </c>
      <c r="S839" s="15">
        <v>814</v>
      </c>
      <c r="T839" s="15">
        <f t="shared" ca="1" si="173"/>
        <v>3</v>
      </c>
      <c r="U839" s="16">
        <f t="shared" ca="1" si="179"/>
        <v>22706.972063998746</v>
      </c>
      <c r="V839" s="16">
        <f t="shared" ca="1" si="180"/>
        <v>22692.601403849691</v>
      </c>
      <c r="W839" s="16">
        <f t="shared" ca="1" si="181"/>
        <v>22721.699223810301</v>
      </c>
      <c r="X839" s="16">
        <f t="shared" ca="1" si="182"/>
        <v>22650.258604590199</v>
      </c>
    </row>
    <row r="840" spans="9:24">
      <c r="I840" s="15">
        <v>815</v>
      </c>
      <c r="J840" s="16">
        <f t="shared" ca="1" si="169"/>
        <v>0.69318943401646249</v>
      </c>
      <c r="K840" s="16">
        <f t="shared" ca="1" si="174"/>
        <v>22621.613935497418</v>
      </c>
      <c r="L840" s="16">
        <f t="shared" ca="1" si="175"/>
        <v>22650.258604590199</v>
      </c>
      <c r="M840" s="16">
        <f t="shared" ca="1" si="176"/>
        <v>22728.913155191512</v>
      </c>
      <c r="N840" s="16">
        <f t="shared" ca="1" si="170"/>
        <v>9.235617505741903</v>
      </c>
      <c r="O840" s="16">
        <f t="shared" ca="1" si="171"/>
        <v>22738.148772697255</v>
      </c>
      <c r="P840" s="16">
        <f t="shared" ca="1" si="177"/>
        <v>28.644669092780532</v>
      </c>
      <c r="Q840" s="16">
        <f t="shared" ca="1" si="172"/>
        <v>78.654550601315179</v>
      </c>
      <c r="R840" s="16">
        <f t="shared" ca="1" si="178"/>
        <v>116.53483719983761</v>
      </c>
      <c r="S840" s="15">
        <v>815</v>
      </c>
      <c r="T840" s="15">
        <f t="shared" ca="1" si="173"/>
        <v>4</v>
      </c>
      <c r="U840" s="16">
        <f t="shared" ca="1" si="179"/>
        <v>22706.972063998746</v>
      </c>
      <c r="V840" s="16">
        <f t="shared" ca="1" si="180"/>
        <v>22692.601403849691</v>
      </c>
      <c r="W840" s="16">
        <f t="shared" ca="1" si="181"/>
        <v>22721.699223810301</v>
      </c>
      <c r="X840" s="16">
        <f t="shared" ca="1" si="182"/>
        <v>22738.148772697255</v>
      </c>
    </row>
    <row r="841" spans="9:24">
      <c r="I841" s="15">
        <v>816</v>
      </c>
      <c r="J841" s="16">
        <f t="shared" ca="1" si="169"/>
        <v>1.9411602616090948</v>
      </c>
      <c r="K841" s="16">
        <f t="shared" ca="1" si="174"/>
        <v>22623.555095759028</v>
      </c>
      <c r="L841" s="16">
        <f t="shared" ca="1" si="175"/>
        <v>22692.601403849691</v>
      </c>
      <c r="M841" s="16">
        <f t="shared" ca="1" si="176"/>
        <v>22711.574598643416</v>
      </c>
      <c r="N841" s="16">
        <f t="shared" ca="1" si="170"/>
        <v>6.5264364619376458</v>
      </c>
      <c r="O841" s="16">
        <f t="shared" ca="1" si="171"/>
        <v>22718.101035105352</v>
      </c>
      <c r="P841" s="16">
        <f t="shared" ca="1" si="177"/>
        <v>69.046308090662933</v>
      </c>
      <c r="Q841" s="16">
        <f t="shared" ca="1" si="172"/>
        <v>18.973194793726684</v>
      </c>
      <c r="R841" s="16">
        <f t="shared" ca="1" si="178"/>
        <v>94.545939346327273</v>
      </c>
      <c r="S841" s="15">
        <v>816</v>
      </c>
      <c r="T841" s="15">
        <f t="shared" ca="1" si="173"/>
        <v>2</v>
      </c>
      <c r="U841" s="16">
        <f t="shared" ca="1" si="179"/>
        <v>22706.972063998746</v>
      </c>
      <c r="V841" s="16">
        <f t="shared" ca="1" si="180"/>
        <v>22718.101035105352</v>
      </c>
      <c r="W841" s="16">
        <f t="shared" ca="1" si="181"/>
        <v>22721.699223810301</v>
      </c>
      <c r="X841" s="16">
        <f t="shared" ca="1" si="182"/>
        <v>22738.148772697255</v>
      </c>
    </row>
    <row r="842" spans="9:24">
      <c r="I842" s="15">
        <v>817</v>
      </c>
      <c r="J842" s="16">
        <f t="shared" ca="1" si="169"/>
        <v>92.49221315849941</v>
      </c>
      <c r="K842" s="16">
        <f t="shared" ca="1" si="174"/>
        <v>22716.047308917528</v>
      </c>
      <c r="L842" s="16">
        <f t="shared" ca="1" si="175"/>
        <v>22716.047308917528</v>
      </c>
      <c r="M842" s="16">
        <f t="shared" ca="1" si="176"/>
        <v>22754.317654516839</v>
      </c>
      <c r="N842" s="16">
        <f t="shared" ca="1" si="170"/>
        <v>8.4616661724229978</v>
      </c>
      <c r="O842" s="16">
        <f t="shared" ca="1" si="171"/>
        <v>22762.77932068926</v>
      </c>
      <c r="P842" s="16">
        <f t="shared" ca="1" si="177"/>
        <v>0</v>
      </c>
      <c r="Q842" s="16">
        <f t="shared" ca="1" si="172"/>
        <v>38.270345599311099</v>
      </c>
      <c r="R842" s="16">
        <f t="shared" ca="1" si="178"/>
        <v>46.732011771734093</v>
      </c>
      <c r="S842" s="15">
        <v>817</v>
      </c>
      <c r="T842" s="15">
        <f t="shared" ca="1" si="173"/>
        <v>1</v>
      </c>
      <c r="U842" s="16">
        <f t="shared" ca="1" si="179"/>
        <v>22762.77932068926</v>
      </c>
      <c r="V842" s="16">
        <f t="shared" ca="1" si="180"/>
        <v>22718.101035105352</v>
      </c>
      <c r="W842" s="16">
        <f t="shared" ca="1" si="181"/>
        <v>22721.699223810301</v>
      </c>
      <c r="X842" s="16">
        <f t="shared" ca="1" si="182"/>
        <v>22738.148772697255</v>
      </c>
    </row>
    <row r="843" spans="9:24">
      <c r="I843" s="15">
        <v>818</v>
      </c>
      <c r="J843" s="16">
        <f t="shared" ca="1" si="169"/>
        <v>31.505073617257704</v>
      </c>
      <c r="K843" s="16">
        <f t="shared" ca="1" si="174"/>
        <v>22747.552382534785</v>
      </c>
      <c r="L843" s="16">
        <f t="shared" ca="1" si="175"/>
        <v>22747.552382534785</v>
      </c>
      <c r="M843" s="16">
        <f t="shared" ca="1" si="176"/>
        <v>22783.544559668622</v>
      </c>
      <c r="N843" s="16">
        <f t="shared" ca="1" si="170"/>
        <v>6.8487845408261148</v>
      </c>
      <c r="O843" s="16">
        <f t="shared" ca="1" si="171"/>
        <v>22790.393344209449</v>
      </c>
      <c r="P843" s="16">
        <f t="shared" ca="1" si="177"/>
        <v>0</v>
      </c>
      <c r="Q843" s="16">
        <f t="shared" ca="1" si="172"/>
        <v>35.992177133838055</v>
      </c>
      <c r="R843" s="16">
        <f t="shared" ca="1" si="178"/>
        <v>42.840961674664172</v>
      </c>
      <c r="S843" s="15">
        <v>818</v>
      </c>
      <c r="T843" s="15">
        <f t="shared" ca="1" si="173"/>
        <v>2</v>
      </c>
      <c r="U843" s="16">
        <f t="shared" ca="1" si="179"/>
        <v>22762.77932068926</v>
      </c>
      <c r="V843" s="16">
        <f t="shared" ca="1" si="180"/>
        <v>22790.393344209449</v>
      </c>
      <c r="W843" s="16">
        <f t="shared" ca="1" si="181"/>
        <v>22721.699223810301</v>
      </c>
      <c r="X843" s="16">
        <f t="shared" ca="1" si="182"/>
        <v>22738.148772697255</v>
      </c>
    </row>
    <row r="844" spans="9:24">
      <c r="I844" s="15">
        <v>819</v>
      </c>
      <c r="J844" s="16">
        <f t="shared" ca="1" si="169"/>
        <v>3.4832583338891516</v>
      </c>
      <c r="K844" s="16">
        <f t="shared" ca="1" si="174"/>
        <v>22751.035640868675</v>
      </c>
      <c r="L844" s="16">
        <f t="shared" ca="1" si="175"/>
        <v>22751.035640868675</v>
      </c>
      <c r="M844" s="16">
        <f t="shared" ca="1" si="176"/>
        <v>22782.056928360751</v>
      </c>
      <c r="N844" s="16">
        <f t="shared" ca="1" si="170"/>
        <v>7.4218883592144724</v>
      </c>
      <c r="O844" s="16">
        <f t="shared" ca="1" si="171"/>
        <v>22789.478816719966</v>
      </c>
      <c r="P844" s="16">
        <f t="shared" ca="1" si="177"/>
        <v>0</v>
      </c>
      <c r="Q844" s="16">
        <f t="shared" ca="1" si="172"/>
        <v>31.021287492076805</v>
      </c>
      <c r="R844" s="16">
        <f t="shared" ca="1" si="178"/>
        <v>38.443175851291279</v>
      </c>
      <c r="S844" s="15">
        <v>819</v>
      </c>
      <c r="T844" s="15">
        <f t="shared" ca="1" si="173"/>
        <v>3</v>
      </c>
      <c r="U844" s="16">
        <f t="shared" ca="1" si="179"/>
        <v>22762.77932068926</v>
      </c>
      <c r="V844" s="16">
        <f t="shared" ca="1" si="180"/>
        <v>22790.393344209449</v>
      </c>
      <c r="W844" s="16">
        <f t="shared" ca="1" si="181"/>
        <v>22789.478816719966</v>
      </c>
      <c r="X844" s="16">
        <f t="shared" ca="1" si="182"/>
        <v>22738.148772697255</v>
      </c>
    </row>
    <row r="845" spans="9:24">
      <c r="I845" s="15">
        <v>820</v>
      </c>
      <c r="J845" s="16">
        <f t="shared" ca="1" si="169"/>
        <v>0.16797166365469371</v>
      </c>
      <c r="K845" s="16">
        <f t="shared" ca="1" si="174"/>
        <v>22751.203612532328</v>
      </c>
      <c r="L845" s="16">
        <f t="shared" ca="1" si="175"/>
        <v>22751.203612532328</v>
      </c>
      <c r="M845" s="16">
        <f t="shared" ca="1" si="176"/>
        <v>22825.396856390551</v>
      </c>
      <c r="N845" s="16">
        <f t="shared" ca="1" si="170"/>
        <v>6.3229939133693041</v>
      </c>
      <c r="O845" s="16">
        <f t="shared" ca="1" si="171"/>
        <v>22831.719850303922</v>
      </c>
      <c r="P845" s="16">
        <f t="shared" ca="1" si="177"/>
        <v>0</v>
      </c>
      <c r="Q845" s="16">
        <f t="shared" ca="1" si="172"/>
        <v>74.193243858223852</v>
      </c>
      <c r="R845" s="16">
        <f t="shared" ca="1" si="178"/>
        <v>80.516237771593154</v>
      </c>
      <c r="S845" s="15">
        <v>820</v>
      </c>
      <c r="T845" s="15">
        <f t="shared" ca="1" si="173"/>
        <v>4</v>
      </c>
      <c r="U845" s="16">
        <f t="shared" ca="1" si="179"/>
        <v>22762.77932068926</v>
      </c>
      <c r="V845" s="16">
        <f t="shared" ca="1" si="180"/>
        <v>22790.393344209449</v>
      </c>
      <c r="W845" s="16">
        <f t="shared" ca="1" si="181"/>
        <v>22789.478816719966</v>
      </c>
      <c r="X845" s="16">
        <f t="shared" ca="1" si="182"/>
        <v>22831.719850303922</v>
      </c>
    </row>
    <row r="846" spans="9:24">
      <c r="I846" s="15">
        <v>821</v>
      </c>
      <c r="J846" s="16">
        <f t="shared" ca="1" si="169"/>
        <v>27.740391447478682</v>
      </c>
      <c r="K846" s="16">
        <f t="shared" ca="1" si="174"/>
        <v>22778.944003979806</v>
      </c>
      <c r="L846" s="16">
        <f t="shared" ca="1" si="175"/>
        <v>22778.944003979806</v>
      </c>
      <c r="M846" s="16">
        <f t="shared" ca="1" si="176"/>
        <v>22815.051914538304</v>
      </c>
      <c r="N846" s="16">
        <f t="shared" ca="1" si="170"/>
        <v>5.695700884255773</v>
      </c>
      <c r="O846" s="16">
        <f t="shared" ca="1" si="171"/>
        <v>22820.747615422559</v>
      </c>
      <c r="P846" s="16">
        <f t="shared" ca="1" si="177"/>
        <v>0</v>
      </c>
      <c r="Q846" s="16">
        <f t="shared" ca="1" si="172"/>
        <v>36.107910558498141</v>
      </c>
      <c r="R846" s="16">
        <f t="shared" ca="1" si="178"/>
        <v>41.803611442753912</v>
      </c>
      <c r="S846" s="15">
        <v>821</v>
      </c>
      <c r="T846" s="15">
        <f t="shared" ca="1" si="173"/>
        <v>1</v>
      </c>
      <c r="U846" s="16">
        <f t="shared" ca="1" si="179"/>
        <v>22820.747615422559</v>
      </c>
      <c r="V846" s="16">
        <f t="shared" ca="1" si="180"/>
        <v>22790.393344209449</v>
      </c>
      <c r="W846" s="16">
        <f t="shared" ca="1" si="181"/>
        <v>22789.478816719966</v>
      </c>
      <c r="X846" s="16">
        <f t="shared" ca="1" si="182"/>
        <v>22831.719850303922</v>
      </c>
    </row>
    <row r="847" spans="9:24">
      <c r="I847" s="15">
        <v>822</v>
      </c>
      <c r="J847" s="16">
        <f t="shared" ca="1" si="169"/>
        <v>9.6327363851240673</v>
      </c>
      <c r="K847" s="16">
        <f t="shared" ca="1" si="174"/>
        <v>22788.57674036493</v>
      </c>
      <c r="L847" s="16">
        <f t="shared" ca="1" si="175"/>
        <v>22789.478816719966</v>
      </c>
      <c r="M847" s="16">
        <f t="shared" ca="1" si="176"/>
        <v>22866.726110097203</v>
      </c>
      <c r="N847" s="16">
        <f t="shared" ca="1" si="170"/>
        <v>6.0122242142462623</v>
      </c>
      <c r="O847" s="16">
        <f t="shared" ca="1" si="171"/>
        <v>22872.738334311449</v>
      </c>
      <c r="P847" s="16">
        <f t="shared" ca="1" si="177"/>
        <v>0.90207635503611527</v>
      </c>
      <c r="Q847" s="16">
        <f t="shared" ca="1" si="172"/>
        <v>77.247293377237938</v>
      </c>
      <c r="R847" s="16">
        <f t="shared" ca="1" si="178"/>
        <v>84.161593946520313</v>
      </c>
      <c r="S847" s="15">
        <v>822</v>
      </c>
      <c r="T847" s="15">
        <f t="shared" ca="1" si="173"/>
        <v>3</v>
      </c>
      <c r="U847" s="16">
        <f t="shared" ca="1" si="179"/>
        <v>22820.747615422559</v>
      </c>
      <c r="V847" s="16">
        <f t="shared" ca="1" si="180"/>
        <v>22790.393344209449</v>
      </c>
      <c r="W847" s="16">
        <f t="shared" ca="1" si="181"/>
        <v>22872.738334311449</v>
      </c>
      <c r="X847" s="16">
        <f t="shared" ca="1" si="182"/>
        <v>22831.719850303922</v>
      </c>
    </row>
    <row r="848" spans="9:24">
      <c r="I848" s="15">
        <v>823</v>
      </c>
      <c r="J848" s="16">
        <f t="shared" ca="1" si="169"/>
        <v>6.8724075173466384</v>
      </c>
      <c r="K848" s="16">
        <f t="shared" ca="1" si="174"/>
        <v>22795.449147882275</v>
      </c>
      <c r="L848" s="16">
        <f t="shared" ca="1" si="175"/>
        <v>22795.449147882275</v>
      </c>
      <c r="M848" s="16">
        <f t="shared" ca="1" si="176"/>
        <v>22879.534606388494</v>
      </c>
      <c r="N848" s="16">
        <f t="shared" ca="1" si="170"/>
        <v>7.5906262167332281</v>
      </c>
      <c r="O848" s="16">
        <f t="shared" ca="1" si="171"/>
        <v>22887.125232605227</v>
      </c>
      <c r="P848" s="16">
        <f t="shared" ca="1" si="177"/>
        <v>0</v>
      </c>
      <c r="Q848" s="16">
        <f t="shared" ca="1" si="172"/>
        <v>84.085458506218927</v>
      </c>
      <c r="R848" s="16">
        <f t="shared" ca="1" si="178"/>
        <v>91.676084722952154</v>
      </c>
      <c r="S848" s="15">
        <v>823</v>
      </c>
      <c r="T848" s="15">
        <f t="shared" ca="1" si="173"/>
        <v>2</v>
      </c>
      <c r="U848" s="16">
        <f t="shared" ca="1" si="179"/>
        <v>22820.747615422559</v>
      </c>
      <c r="V848" s="16">
        <f t="shared" ca="1" si="180"/>
        <v>22887.125232605227</v>
      </c>
      <c r="W848" s="16">
        <f t="shared" ca="1" si="181"/>
        <v>22872.738334311449</v>
      </c>
      <c r="X848" s="16">
        <f t="shared" ca="1" si="182"/>
        <v>22831.719850303922</v>
      </c>
    </row>
    <row r="849" spans="9:24">
      <c r="I849" s="15">
        <v>824</v>
      </c>
      <c r="J849" s="16">
        <f t="shared" ca="1" si="169"/>
        <v>56.248801282082411</v>
      </c>
      <c r="K849" s="16">
        <f t="shared" ca="1" si="174"/>
        <v>22851.697949164358</v>
      </c>
      <c r="L849" s="16">
        <f t="shared" ca="1" si="175"/>
        <v>22851.697949164358</v>
      </c>
      <c r="M849" s="16">
        <f t="shared" ca="1" si="176"/>
        <v>22896.786416026429</v>
      </c>
      <c r="N849" s="16">
        <f t="shared" ca="1" si="170"/>
        <v>8.3974783055591278</v>
      </c>
      <c r="O849" s="16">
        <f t="shared" ca="1" si="171"/>
        <v>22905.183894331989</v>
      </c>
      <c r="P849" s="16">
        <f t="shared" ca="1" si="177"/>
        <v>0</v>
      </c>
      <c r="Q849" s="16">
        <f t="shared" ca="1" si="172"/>
        <v>45.088466862072892</v>
      </c>
      <c r="R849" s="16">
        <f t="shared" ca="1" si="178"/>
        <v>53.485945167632018</v>
      </c>
      <c r="S849" s="15">
        <v>824</v>
      </c>
      <c r="T849" s="15">
        <f t="shared" ca="1" si="173"/>
        <v>1</v>
      </c>
      <c r="U849" s="16">
        <f t="shared" ca="1" si="179"/>
        <v>22905.183894331989</v>
      </c>
      <c r="V849" s="16">
        <f t="shared" ca="1" si="180"/>
        <v>22887.125232605227</v>
      </c>
      <c r="W849" s="16">
        <f t="shared" ca="1" si="181"/>
        <v>22872.738334311449</v>
      </c>
      <c r="X849" s="16">
        <f t="shared" ca="1" si="182"/>
        <v>22831.719850303922</v>
      </c>
    </row>
    <row r="850" spans="9:24">
      <c r="I850" s="15">
        <v>825</v>
      </c>
      <c r="J850" s="16">
        <f t="shared" ca="1" si="169"/>
        <v>16.330222861308627</v>
      </c>
      <c r="K850" s="16">
        <f t="shared" ca="1" si="174"/>
        <v>22868.028172025668</v>
      </c>
      <c r="L850" s="16">
        <f t="shared" ca="1" si="175"/>
        <v>22868.028172025668</v>
      </c>
      <c r="M850" s="16">
        <f t="shared" ca="1" si="176"/>
        <v>22920.182723761729</v>
      </c>
      <c r="N850" s="16">
        <f t="shared" ca="1" si="170"/>
        <v>9.7393231764397825</v>
      </c>
      <c r="O850" s="16">
        <f t="shared" ca="1" si="171"/>
        <v>22929.922046938169</v>
      </c>
      <c r="P850" s="16">
        <f t="shared" ca="1" si="177"/>
        <v>0</v>
      </c>
      <c r="Q850" s="16">
        <f t="shared" ca="1" si="172"/>
        <v>52.154551736061919</v>
      </c>
      <c r="R850" s="16">
        <f t="shared" ca="1" si="178"/>
        <v>61.893874912501701</v>
      </c>
      <c r="S850" s="15">
        <v>825</v>
      </c>
      <c r="T850" s="15">
        <f t="shared" ca="1" si="173"/>
        <v>4</v>
      </c>
      <c r="U850" s="16">
        <f t="shared" ca="1" si="179"/>
        <v>22905.183894331989</v>
      </c>
      <c r="V850" s="16">
        <f t="shared" ca="1" si="180"/>
        <v>22887.125232605227</v>
      </c>
      <c r="W850" s="16">
        <f t="shared" ca="1" si="181"/>
        <v>22872.738334311449</v>
      </c>
      <c r="X850" s="16">
        <f t="shared" ca="1" si="182"/>
        <v>22929.922046938169</v>
      </c>
    </row>
    <row r="851" spans="9:24">
      <c r="I851" s="15">
        <v>826</v>
      </c>
      <c r="J851" s="16">
        <f t="shared" ca="1" si="169"/>
        <v>19.096018247951267</v>
      </c>
      <c r="K851" s="16">
        <f t="shared" ca="1" si="174"/>
        <v>22887.124190273618</v>
      </c>
      <c r="L851" s="16">
        <f t="shared" ca="1" si="175"/>
        <v>22887.124190273618</v>
      </c>
      <c r="M851" s="16">
        <f t="shared" ca="1" si="176"/>
        <v>22950.836619160513</v>
      </c>
      <c r="N851" s="16">
        <f t="shared" ca="1" si="170"/>
        <v>5.2554411676794803</v>
      </c>
      <c r="O851" s="16">
        <f t="shared" ca="1" si="171"/>
        <v>22956.092060328192</v>
      </c>
      <c r="P851" s="16">
        <f t="shared" ca="1" si="177"/>
        <v>0</v>
      </c>
      <c r="Q851" s="16">
        <f t="shared" ca="1" si="172"/>
        <v>63.712428886892795</v>
      </c>
      <c r="R851" s="16">
        <f t="shared" ca="1" si="178"/>
        <v>68.967870054572273</v>
      </c>
      <c r="S851" s="15">
        <v>826</v>
      </c>
      <c r="T851" s="15">
        <f t="shared" ca="1" si="173"/>
        <v>3</v>
      </c>
      <c r="U851" s="16">
        <f t="shared" ca="1" si="179"/>
        <v>22905.183894331989</v>
      </c>
      <c r="V851" s="16">
        <f t="shared" ca="1" si="180"/>
        <v>22887.125232605227</v>
      </c>
      <c r="W851" s="16">
        <f t="shared" ca="1" si="181"/>
        <v>22956.092060328192</v>
      </c>
      <c r="X851" s="16">
        <f t="shared" ca="1" si="182"/>
        <v>22929.922046938169</v>
      </c>
    </row>
    <row r="852" spans="9:24">
      <c r="I852" s="15">
        <v>827</v>
      </c>
      <c r="J852" s="16">
        <f t="shared" ca="1" si="169"/>
        <v>12.252240312010946</v>
      </c>
      <c r="K852" s="16">
        <f t="shared" ca="1" si="174"/>
        <v>22899.376430585628</v>
      </c>
      <c r="L852" s="16">
        <f t="shared" ca="1" si="175"/>
        <v>22899.376430585628</v>
      </c>
      <c r="M852" s="16">
        <f t="shared" ca="1" si="176"/>
        <v>22948.815414047745</v>
      </c>
      <c r="N852" s="16">
        <f t="shared" ca="1" si="170"/>
        <v>5.3964879189464012</v>
      </c>
      <c r="O852" s="16">
        <f t="shared" ca="1" si="171"/>
        <v>22954.211901966693</v>
      </c>
      <c r="P852" s="16">
        <f t="shared" ca="1" si="177"/>
        <v>0</v>
      </c>
      <c r="Q852" s="16">
        <f t="shared" ca="1" si="172"/>
        <v>49.438983462117008</v>
      </c>
      <c r="R852" s="16">
        <f t="shared" ca="1" si="178"/>
        <v>54.835471381063407</v>
      </c>
      <c r="S852" s="15">
        <v>827</v>
      </c>
      <c r="T852" s="15">
        <f t="shared" ca="1" si="173"/>
        <v>2</v>
      </c>
      <c r="U852" s="16">
        <f t="shared" ca="1" si="179"/>
        <v>22905.183894331989</v>
      </c>
      <c r="V852" s="16">
        <f t="shared" ca="1" si="180"/>
        <v>22954.211901966693</v>
      </c>
      <c r="W852" s="16">
        <f t="shared" ca="1" si="181"/>
        <v>22956.092060328192</v>
      </c>
      <c r="X852" s="16">
        <f t="shared" ca="1" si="182"/>
        <v>22929.922046938169</v>
      </c>
    </row>
    <row r="853" spans="9:24">
      <c r="I853" s="15">
        <v>828</v>
      </c>
      <c r="J853" s="16">
        <f t="shared" ca="1" si="169"/>
        <v>18.769952465033775</v>
      </c>
      <c r="K853" s="16">
        <f t="shared" ca="1" si="174"/>
        <v>22918.146383050662</v>
      </c>
      <c r="L853" s="16">
        <f t="shared" ca="1" si="175"/>
        <v>22918.146383050662</v>
      </c>
      <c r="M853" s="16">
        <f t="shared" ca="1" si="176"/>
        <v>22982.261265699297</v>
      </c>
      <c r="N853" s="16">
        <f t="shared" ca="1" si="170"/>
        <v>6.0700955662197824</v>
      </c>
      <c r="O853" s="16">
        <f t="shared" ca="1" si="171"/>
        <v>22988.331361265518</v>
      </c>
      <c r="P853" s="16">
        <f t="shared" ca="1" si="177"/>
        <v>0</v>
      </c>
      <c r="Q853" s="16">
        <f t="shared" ca="1" si="172"/>
        <v>64.114882648635785</v>
      </c>
      <c r="R853" s="16">
        <f t="shared" ca="1" si="178"/>
        <v>70.184978214855562</v>
      </c>
      <c r="S853" s="15">
        <v>828</v>
      </c>
      <c r="T853" s="15">
        <f t="shared" ca="1" si="173"/>
        <v>1</v>
      </c>
      <c r="U853" s="16">
        <f t="shared" ca="1" si="179"/>
        <v>22988.331361265518</v>
      </c>
      <c r="V853" s="16">
        <f t="shared" ca="1" si="180"/>
        <v>22954.211901966693</v>
      </c>
      <c r="W853" s="16">
        <f t="shared" ca="1" si="181"/>
        <v>22956.092060328192</v>
      </c>
      <c r="X853" s="16">
        <f t="shared" ca="1" si="182"/>
        <v>22929.922046938169</v>
      </c>
    </row>
    <row r="854" spans="9:24">
      <c r="I854" s="15">
        <v>829</v>
      </c>
      <c r="J854" s="16">
        <f t="shared" ca="1" si="169"/>
        <v>19.84507801599467</v>
      </c>
      <c r="K854" s="16">
        <f t="shared" ca="1" si="174"/>
        <v>22937.991461066656</v>
      </c>
      <c r="L854" s="16">
        <f t="shared" ca="1" si="175"/>
        <v>22937.991461066656</v>
      </c>
      <c r="M854" s="16">
        <f t="shared" ca="1" si="176"/>
        <v>22950.653374269998</v>
      </c>
      <c r="N854" s="16">
        <f t="shared" ca="1" si="170"/>
        <v>8.1899799075972695</v>
      </c>
      <c r="O854" s="16">
        <f t="shared" ca="1" si="171"/>
        <v>22958.843354177596</v>
      </c>
      <c r="P854" s="16">
        <f t="shared" ca="1" si="177"/>
        <v>0</v>
      </c>
      <c r="Q854" s="16">
        <f t="shared" ca="1" si="172"/>
        <v>12.661913203340717</v>
      </c>
      <c r="R854" s="16">
        <f t="shared" ca="1" si="178"/>
        <v>20.851893110937986</v>
      </c>
      <c r="S854" s="15">
        <v>829</v>
      </c>
      <c r="T854" s="15">
        <f t="shared" ca="1" si="173"/>
        <v>4</v>
      </c>
      <c r="U854" s="16">
        <f t="shared" ca="1" si="179"/>
        <v>22988.331361265518</v>
      </c>
      <c r="V854" s="16">
        <f t="shared" ca="1" si="180"/>
        <v>22954.211901966693</v>
      </c>
      <c r="W854" s="16">
        <f t="shared" ca="1" si="181"/>
        <v>22956.092060328192</v>
      </c>
      <c r="X854" s="16">
        <f t="shared" ca="1" si="182"/>
        <v>22958.843354177596</v>
      </c>
    </row>
    <row r="855" spans="9:24">
      <c r="I855" s="15">
        <v>830</v>
      </c>
      <c r="J855" s="16">
        <f t="shared" ca="1" si="169"/>
        <v>34.044044203490365</v>
      </c>
      <c r="K855" s="16">
        <f t="shared" ca="1" si="174"/>
        <v>22972.035505270145</v>
      </c>
      <c r="L855" s="16">
        <f t="shared" ca="1" si="175"/>
        <v>22972.035505270145</v>
      </c>
      <c r="M855" s="16">
        <f t="shared" ca="1" si="176"/>
        <v>23030.093064968554</v>
      </c>
      <c r="N855" s="16">
        <f t="shared" ca="1" si="170"/>
        <v>6.3315730724146624</v>
      </c>
      <c r="O855" s="16">
        <f t="shared" ca="1" si="171"/>
        <v>23036.424638040968</v>
      </c>
      <c r="P855" s="16">
        <f t="shared" ca="1" si="177"/>
        <v>0</v>
      </c>
      <c r="Q855" s="16">
        <f t="shared" ca="1" si="172"/>
        <v>58.057559698410671</v>
      </c>
      <c r="R855" s="16">
        <f t="shared" ca="1" si="178"/>
        <v>64.389132770825327</v>
      </c>
      <c r="S855" s="15">
        <v>830</v>
      </c>
      <c r="T855" s="15">
        <f t="shared" ca="1" si="173"/>
        <v>2</v>
      </c>
      <c r="U855" s="16">
        <f t="shared" ca="1" si="179"/>
        <v>22988.331361265518</v>
      </c>
      <c r="V855" s="16">
        <f t="shared" ca="1" si="180"/>
        <v>23036.424638040968</v>
      </c>
      <c r="W855" s="16">
        <f t="shared" ca="1" si="181"/>
        <v>22956.092060328192</v>
      </c>
      <c r="X855" s="16">
        <f t="shared" ca="1" si="182"/>
        <v>22958.843354177596</v>
      </c>
    </row>
    <row r="856" spans="9:24">
      <c r="I856" s="15">
        <v>831</v>
      </c>
      <c r="J856" s="16">
        <f t="shared" ca="1" si="169"/>
        <v>12.656917659950796</v>
      </c>
      <c r="K856" s="16">
        <f t="shared" ca="1" si="174"/>
        <v>22984.692422930097</v>
      </c>
      <c r="L856" s="16">
        <f t="shared" ca="1" si="175"/>
        <v>22984.692422930097</v>
      </c>
      <c r="M856" s="16">
        <f t="shared" ca="1" si="176"/>
        <v>23009.783169151448</v>
      </c>
      <c r="N856" s="16">
        <f t="shared" ca="1" si="170"/>
        <v>9.0321592914987949</v>
      </c>
      <c r="O856" s="16">
        <f t="shared" ca="1" si="171"/>
        <v>23018.815328442946</v>
      </c>
      <c r="P856" s="16">
        <f t="shared" ca="1" si="177"/>
        <v>0</v>
      </c>
      <c r="Q856" s="16">
        <f t="shared" ca="1" si="172"/>
        <v>25.090746221351218</v>
      </c>
      <c r="R856" s="16">
        <f t="shared" ca="1" si="178"/>
        <v>34.122905512850011</v>
      </c>
      <c r="S856" s="15">
        <v>831</v>
      </c>
      <c r="T856" s="15">
        <f t="shared" ca="1" si="173"/>
        <v>3</v>
      </c>
      <c r="U856" s="16">
        <f t="shared" ca="1" si="179"/>
        <v>22988.331361265518</v>
      </c>
      <c r="V856" s="16">
        <f t="shared" ca="1" si="180"/>
        <v>23036.424638040968</v>
      </c>
      <c r="W856" s="16">
        <f t="shared" ca="1" si="181"/>
        <v>23018.815328442946</v>
      </c>
      <c r="X856" s="16">
        <f t="shared" ca="1" si="182"/>
        <v>22958.843354177596</v>
      </c>
    </row>
    <row r="857" spans="9:24">
      <c r="I857" s="15">
        <v>832</v>
      </c>
      <c r="J857" s="16">
        <f t="shared" ca="1" si="169"/>
        <v>19.622010426520589</v>
      </c>
      <c r="K857" s="16">
        <f t="shared" ca="1" si="174"/>
        <v>23004.314433356616</v>
      </c>
      <c r="L857" s="16">
        <f t="shared" ca="1" si="175"/>
        <v>23004.314433356616</v>
      </c>
      <c r="M857" s="16">
        <f t="shared" ca="1" si="176"/>
        <v>23079.892801208844</v>
      </c>
      <c r="N857" s="16">
        <f t="shared" ca="1" si="170"/>
        <v>8.1529461919818935</v>
      </c>
      <c r="O857" s="16">
        <f t="shared" ca="1" si="171"/>
        <v>23088.045747400825</v>
      </c>
      <c r="P857" s="16">
        <f t="shared" ca="1" si="177"/>
        <v>0</v>
      </c>
      <c r="Q857" s="16">
        <f t="shared" ca="1" si="172"/>
        <v>75.578367852229164</v>
      </c>
      <c r="R857" s="16">
        <f t="shared" ca="1" si="178"/>
        <v>83.731314044211061</v>
      </c>
      <c r="S857" s="15">
        <v>832</v>
      </c>
      <c r="T857" s="15">
        <f t="shared" ca="1" si="173"/>
        <v>4</v>
      </c>
      <c r="U857" s="16">
        <f t="shared" ca="1" si="179"/>
        <v>22988.331361265518</v>
      </c>
      <c r="V857" s="16">
        <f t="shared" ca="1" si="180"/>
        <v>23036.424638040968</v>
      </c>
      <c r="W857" s="16">
        <f t="shared" ca="1" si="181"/>
        <v>23018.815328442946</v>
      </c>
      <c r="X857" s="16">
        <f t="shared" ca="1" si="182"/>
        <v>23088.045747400825</v>
      </c>
    </row>
    <row r="858" spans="9:24">
      <c r="I858" s="15">
        <v>833</v>
      </c>
      <c r="J858" s="16">
        <f t="shared" ca="1" si="169"/>
        <v>4.17390326852989</v>
      </c>
      <c r="K858" s="16">
        <f t="shared" ca="1" si="174"/>
        <v>23008.488336625145</v>
      </c>
      <c r="L858" s="16">
        <f t="shared" ca="1" si="175"/>
        <v>23008.488336625145</v>
      </c>
      <c r="M858" s="16">
        <f t="shared" ca="1" si="176"/>
        <v>23070.257883193939</v>
      </c>
      <c r="N858" s="16">
        <f t="shared" ca="1" si="170"/>
        <v>6.2283634776867327</v>
      </c>
      <c r="O858" s="16">
        <f t="shared" ca="1" si="171"/>
        <v>23076.486246671626</v>
      </c>
      <c r="P858" s="16">
        <f t="shared" ca="1" si="177"/>
        <v>0</v>
      </c>
      <c r="Q858" s="16">
        <f t="shared" ca="1" si="172"/>
        <v>61.769546568792535</v>
      </c>
      <c r="R858" s="16">
        <f t="shared" ca="1" si="178"/>
        <v>67.997910046479262</v>
      </c>
      <c r="S858" s="15">
        <v>833</v>
      </c>
      <c r="T858" s="15">
        <f t="shared" ca="1" si="173"/>
        <v>1</v>
      </c>
      <c r="U858" s="16">
        <f t="shared" ca="1" si="179"/>
        <v>23076.486246671626</v>
      </c>
      <c r="V858" s="16">
        <f t="shared" ca="1" si="180"/>
        <v>23036.424638040968</v>
      </c>
      <c r="W858" s="16">
        <f t="shared" ca="1" si="181"/>
        <v>23018.815328442946</v>
      </c>
      <c r="X858" s="16">
        <f t="shared" ca="1" si="182"/>
        <v>23088.045747400825</v>
      </c>
    </row>
    <row r="859" spans="9:24">
      <c r="I859" s="15">
        <v>834</v>
      </c>
      <c r="J859" s="16">
        <f t="shared" ref="J859:J922" ca="1" si="183">LN(RAND())*(-$B$15)</f>
        <v>5.8117703748807417</v>
      </c>
      <c r="K859" s="16">
        <f t="shared" ca="1" si="174"/>
        <v>23014.300107000025</v>
      </c>
      <c r="L859" s="16">
        <f t="shared" ca="1" si="175"/>
        <v>23018.815328442946</v>
      </c>
      <c r="M859" s="16">
        <f t="shared" ca="1" si="176"/>
        <v>23088.101186346124</v>
      </c>
      <c r="N859" s="16">
        <f t="shared" ref="N859:N922" ca="1" si="184">(RAND()*5)+5</f>
        <v>8.130139665645709</v>
      </c>
      <c r="O859" s="16">
        <f t="shared" ref="O859:O922" ca="1" si="185">M859+N859</f>
        <v>23096.23132601177</v>
      </c>
      <c r="P859" s="16">
        <f t="shared" ca="1" si="177"/>
        <v>4.5152214429217565</v>
      </c>
      <c r="Q859" s="16">
        <f t="shared" ref="Q859:Q922" ca="1" si="186">_xlfn.NORM.INV(RAND(), $B$11,$B$12)</f>
        <v>69.285857903177288</v>
      </c>
      <c r="R859" s="16">
        <f t="shared" ca="1" si="178"/>
        <v>81.931219011744759</v>
      </c>
      <c r="S859" s="15">
        <v>834</v>
      </c>
      <c r="T859" s="15">
        <f t="shared" ref="T859:T922" ca="1" si="187">IF(O859=U859, 1, IF(O859=V859, 2, IF(W859=O859, 3, IF(X859=O859, 4, 0))))</f>
        <v>3</v>
      </c>
      <c r="U859" s="16">
        <f t="shared" ca="1" si="179"/>
        <v>23076.486246671626</v>
      </c>
      <c r="V859" s="16">
        <f t="shared" ca="1" si="180"/>
        <v>23036.424638040968</v>
      </c>
      <c r="W859" s="16">
        <f t="shared" ca="1" si="181"/>
        <v>23096.23132601177</v>
      </c>
      <c r="X859" s="16">
        <f t="shared" ca="1" si="182"/>
        <v>23088.045747400825</v>
      </c>
    </row>
    <row r="860" spans="9:24">
      <c r="I860" s="15">
        <v>835</v>
      </c>
      <c r="J860" s="16">
        <f t="shared" ca="1" si="183"/>
        <v>24.074390609361227</v>
      </c>
      <c r="K860" s="16">
        <f t="shared" ref="K860:K923" ca="1" si="188">K859+J860</f>
        <v>23038.374497609388</v>
      </c>
      <c r="L860" s="16">
        <f t="shared" ref="L860:L923" ca="1" si="189">IF(K860&gt;MIN(U859:X859), K860, MIN(U859:X859))</f>
        <v>23038.374497609388</v>
      </c>
      <c r="M860" s="16">
        <f t="shared" ref="M860:M923" ca="1" si="190">L860+Q860</f>
        <v>23087.170092224475</v>
      </c>
      <c r="N860" s="16">
        <f t="shared" ca="1" si="184"/>
        <v>9.3562670616648642</v>
      </c>
      <c r="O860" s="16">
        <f t="shared" ca="1" si="185"/>
        <v>23096.526359286141</v>
      </c>
      <c r="P860" s="16">
        <f t="shared" ref="P860:P923" ca="1" si="191">IF((L860-K860) &gt;=0, (L860-K860), 0)</f>
        <v>0</v>
      </c>
      <c r="Q860" s="16">
        <f t="shared" ca="1" si="186"/>
        <v>48.79559461508817</v>
      </c>
      <c r="R860" s="16">
        <f t="shared" ref="R860:R923" ca="1" si="192">Q860+P860+N860</f>
        <v>58.151861676753036</v>
      </c>
      <c r="S860" s="15">
        <v>835</v>
      </c>
      <c r="T860" s="15">
        <f t="shared" ca="1" si="187"/>
        <v>2</v>
      </c>
      <c r="U860" s="16">
        <f t="shared" ca="1" si="179"/>
        <v>23076.486246671626</v>
      </c>
      <c r="V860" s="16">
        <f t="shared" ca="1" si="180"/>
        <v>23096.526359286141</v>
      </c>
      <c r="W860" s="16">
        <f t="shared" ca="1" si="181"/>
        <v>23096.23132601177</v>
      </c>
      <c r="X860" s="16">
        <f t="shared" ca="1" si="182"/>
        <v>23088.045747400825</v>
      </c>
    </row>
    <row r="861" spans="9:24">
      <c r="I861" s="15">
        <v>836</v>
      </c>
      <c r="J861" s="16">
        <f t="shared" ca="1" si="183"/>
        <v>27.241592103197714</v>
      </c>
      <c r="K861" s="16">
        <f t="shared" ca="1" si="188"/>
        <v>23065.616089712585</v>
      </c>
      <c r="L861" s="16">
        <f t="shared" ca="1" si="189"/>
        <v>23076.486246671626</v>
      </c>
      <c r="M861" s="16">
        <f t="shared" ca="1" si="190"/>
        <v>23129.897955868822</v>
      </c>
      <c r="N861" s="16">
        <f t="shared" ca="1" si="184"/>
        <v>9.6288419916700718</v>
      </c>
      <c r="O861" s="16">
        <f t="shared" ca="1" si="185"/>
        <v>23139.526797860493</v>
      </c>
      <c r="P861" s="16">
        <f t="shared" ca="1" si="191"/>
        <v>10.870156959041196</v>
      </c>
      <c r="Q861" s="16">
        <f t="shared" ca="1" si="186"/>
        <v>53.41170919719616</v>
      </c>
      <c r="R861" s="16">
        <f t="shared" ca="1" si="192"/>
        <v>73.910708147907428</v>
      </c>
      <c r="S861" s="15">
        <v>836</v>
      </c>
      <c r="T861" s="15">
        <f t="shared" ca="1" si="187"/>
        <v>1</v>
      </c>
      <c r="U861" s="16">
        <f t="shared" ca="1" si="179"/>
        <v>23139.526797860493</v>
      </c>
      <c r="V861" s="16">
        <f t="shared" ca="1" si="180"/>
        <v>23096.526359286141</v>
      </c>
      <c r="W861" s="16">
        <f t="shared" ca="1" si="181"/>
        <v>23096.23132601177</v>
      </c>
      <c r="X861" s="16">
        <f t="shared" ca="1" si="182"/>
        <v>23088.045747400825</v>
      </c>
    </row>
    <row r="862" spans="9:24">
      <c r="I862" s="15">
        <v>837</v>
      </c>
      <c r="J862" s="16">
        <f t="shared" ca="1" si="183"/>
        <v>21.470678843830878</v>
      </c>
      <c r="K862" s="16">
        <f t="shared" ca="1" si="188"/>
        <v>23087.086768556415</v>
      </c>
      <c r="L862" s="16">
        <f t="shared" ca="1" si="189"/>
        <v>23088.045747400825</v>
      </c>
      <c r="M862" s="16">
        <f t="shared" ca="1" si="190"/>
        <v>23160.546491128513</v>
      </c>
      <c r="N862" s="16">
        <f t="shared" ca="1" si="184"/>
        <v>6.7785389493491044</v>
      </c>
      <c r="O862" s="16">
        <f t="shared" ca="1" si="185"/>
        <v>23167.32503007786</v>
      </c>
      <c r="P862" s="16">
        <f t="shared" ca="1" si="191"/>
        <v>0.95897884441001224</v>
      </c>
      <c r="Q862" s="16">
        <f t="shared" ca="1" si="186"/>
        <v>72.500743727686668</v>
      </c>
      <c r="R862" s="16">
        <f t="shared" ca="1" si="192"/>
        <v>80.238261521445779</v>
      </c>
      <c r="S862" s="15">
        <v>837</v>
      </c>
      <c r="T862" s="15">
        <f t="shared" ca="1" si="187"/>
        <v>4</v>
      </c>
      <c r="U862" s="16">
        <f t="shared" ref="U862:U925" ca="1" si="193">IF(U861=MIN(U861:X861), M862 + N862, U861)</f>
        <v>23139.526797860493</v>
      </c>
      <c r="V862" s="16">
        <f t="shared" ref="V862:V925" ca="1" si="194">IF(V861=MIN(U861:X861), M862 + N862, V861)</f>
        <v>23096.526359286141</v>
      </c>
      <c r="W862" s="16">
        <f t="shared" ref="W862:W925" ca="1" si="195">IF(W861=MIN(U861:X861), N862+M862, W861)</f>
        <v>23096.23132601177</v>
      </c>
      <c r="X862" s="16">
        <f t="shared" ref="X862:X925" ca="1" si="196">IF(X861=MIN(U861:X861), N862+M862, X861)</f>
        <v>23167.32503007786</v>
      </c>
    </row>
    <row r="863" spans="9:24">
      <c r="I863" s="15">
        <v>838</v>
      </c>
      <c r="J863" s="16">
        <f t="shared" ca="1" si="183"/>
        <v>8.0108581511856052</v>
      </c>
      <c r="K863" s="16">
        <f t="shared" ca="1" si="188"/>
        <v>23095.0976267076</v>
      </c>
      <c r="L863" s="16">
        <f t="shared" ca="1" si="189"/>
        <v>23096.23132601177</v>
      </c>
      <c r="M863" s="16">
        <f t="shared" ca="1" si="190"/>
        <v>23139.622683776179</v>
      </c>
      <c r="N863" s="16">
        <f t="shared" ca="1" si="184"/>
        <v>6.4667812207828419</v>
      </c>
      <c r="O863" s="16">
        <f t="shared" ca="1" si="185"/>
        <v>23146.089464996963</v>
      </c>
      <c r="P863" s="16">
        <f t="shared" ca="1" si="191"/>
        <v>1.1336993041695678</v>
      </c>
      <c r="Q863" s="16">
        <f t="shared" ca="1" si="186"/>
        <v>43.391357764408156</v>
      </c>
      <c r="R863" s="16">
        <f t="shared" ca="1" si="192"/>
        <v>50.991838289360565</v>
      </c>
      <c r="S863" s="15">
        <v>838</v>
      </c>
      <c r="T863" s="15">
        <f t="shared" ca="1" si="187"/>
        <v>3</v>
      </c>
      <c r="U863" s="16">
        <f t="shared" ca="1" si="193"/>
        <v>23139.526797860493</v>
      </c>
      <c r="V863" s="16">
        <f t="shared" ca="1" si="194"/>
        <v>23096.526359286141</v>
      </c>
      <c r="W863" s="16">
        <f t="shared" ca="1" si="195"/>
        <v>23146.089464996963</v>
      </c>
      <c r="X863" s="16">
        <f t="shared" ca="1" si="196"/>
        <v>23167.32503007786</v>
      </c>
    </row>
    <row r="864" spans="9:24">
      <c r="I864" s="15">
        <v>839</v>
      </c>
      <c r="J864" s="16">
        <f t="shared" ca="1" si="183"/>
        <v>6.7451670730826132</v>
      </c>
      <c r="K864" s="16">
        <f t="shared" ca="1" si="188"/>
        <v>23101.842793780685</v>
      </c>
      <c r="L864" s="16">
        <f t="shared" ca="1" si="189"/>
        <v>23101.842793780685</v>
      </c>
      <c r="M864" s="16">
        <f t="shared" ca="1" si="190"/>
        <v>23169.38955803687</v>
      </c>
      <c r="N864" s="16">
        <f t="shared" ca="1" si="184"/>
        <v>8.0757989499036658</v>
      </c>
      <c r="O864" s="16">
        <f t="shared" ca="1" si="185"/>
        <v>23177.465356986773</v>
      </c>
      <c r="P864" s="16">
        <f t="shared" ca="1" si="191"/>
        <v>0</v>
      </c>
      <c r="Q864" s="16">
        <f t="shared" ca="1" si="186"/>
        <v>67.546764256185625</v>
      </c>
      <c r="R864" s="16">
        <f t="shared" ca="1" si="192"/>
        <v>75.622563206089296</v>
      </c>
      <c r="S864" s="15">
        <v>839</v>
      </c>
      <c r="T864" s="15">
        <f t="shared" ca="1" si="187"/>
        <v>2</v>
      </c>
      <c r="U864" s="16">
        <f t="shared" ca="1" si="193"/>
        <v>23139.526797860493</v>
      </c>
      <c r="V864" s="16">
        <f t="shared" ca="1" si="194"/>
        <v>23177.465356986773</v>
      </c>
      <c r="W864" s="16">
        <f t="shared" ca="1" si="195"/>
        <v>23146.089464996963</v>
      </c>
      <c r="X864" s="16">
        <f t="shared" ca="1" si="196"/>
        <v>23167.32503007786</v>
      </c>
    </row>
    <row r="865" spans="9:24">
      <c r="I865" s="15">
        <v>840</v>
      </c>
      <c r="J865" s="16">
        <f t="shared" ca="1" si="183"/>
        <v>1.2969383765040083</v>
      </c>
      <c r="K865" s="16">
        <f t="shared" ca="1" si="188"/>
        <v>23103.139732157189</v>
      </c>
      <c r="L865" s="16">
        <f t="shared" ca="1" si="189"/>
        <v>23139.526797860493</v>
      </c>
      <c r="M865" s="16">
        <f t="shared" ca="1" si="190"/>
        <v>23205.867424399894</v>
      </c>
      <c r="N865" s="16">
        <f t="shared" ca="1" si="184"/>
        <v>9.0222940670733962</v>
      </c>
      <c r="O865" s="16">
        <f t="shared" ca="1" si="185"/>
        <v>23214.889718466966</v>
      </c>
      <c r="P865" s="16">
        <f t="shared" ca="1" si="191"/>
        <v>36.387065703303961</v>
      </c>
      <c r="Q865" s="16">
        <f t="shared" ca="1" si="186"/>
        <v>66.340626539399864</v>
      </c>
      <c r="R865" s="16">
        <f t="shared" ca="1" si="192"/>
        <v>111.74998630977723</v>
      </c>
      <c r="S865" s="15">
        <v>840</v>
      </c>
      <c r="T865" s="15">
        <f t="shared" ca="1" si="187"/>
        <v>1</v>
      </c>
      <c r="U865" s="16">
        <f t="shared" ca="1" si="193"/>
        <v>23214.889718466966</v>
      </c>
      <c r="V865" s="16">
        <f t="shared" ca="1" si="194"/>
        <v>23177.465356986773</v>
      </c>
      <c r="W865" s="16">
        <f t="shared" ca="1" si="195"/>
        <v>23146.089464996963</v>
      </c>
      <c r="X865" s="16">
        <f t="shared" ca="1" si="196"/>
        <v>23167.32503007786</v>
      </c>
    </row>
    <row r="866" spans="9:24">
      <c r="I866" s="15">
        <v>841</v>
      </c>
      <c r="J866" s="16">
        <f t="shared" ca="1" si="183"/>
        <v>38.193315076046105</v>
      </c>
      <c r="K866" s="16">
        <f t="shared" ca="1" si="188"/>
        <v>23141.333047233235</v>
      </c>
      <c r="L866" s="16">
        <f t="shared" ca="1" si="189"/>
        <v>23146.089464996963</v>
      </c>
      <c r="M866" s="16">
        <f t="shared" ca="1" si="190"/>
        <v>23192.985776551035</v>
      </c>
      <c r="N866" s="16">
        <f t="shared" ca="1" si="184"/>
        <v>5.0408397953197461</v>
      </c>
      <c r="O866" s="16">
        <f t="shared" ca="1" si="185"/>
        <v>23198.026616346357</v>
      </c>
      <c r="P866" s="16">
        <f t="shared" ca="1" si="191"/>
        <v>4.7564177637286775</v>
      </c>
      <c r="Q866" s="16">
        <f t="shared" ca="1" si="186"/>
        <v>46.896311554073193</v>
      </c>
      <c r="R866" s="16">
        <f t="shared" ca="1" si="192"/>
        <v>56.693569113121619</v>
      </c>
      <c r="S866" s="15">
        <v>841</v>
      </c>
      <c r="T866" s="15">
        <f t="shared" ca="1" si="187"/>
        <v>3</v>
      </c>
      <c r="U866" s="16">
        <f t="shared" ca="1" si="193"/>
        <v>23214.889718466966</v>
      </c>
      <c r="V866" s="16">
        <f t="shared" ca="1" si="194"/>
        <v>23177.465356986773</v>
      </c>
      <c r="W866" s="16">
        <f t="shared" ca="1" si="195"/>
        <v>23198.026616346357</v>
      </c>
      <c r="X866" s="16">
        <f t="shared" ca="1" si="196"/>
        <v>23167.32503007786</v>
      </c>
    </row>
    <row r="867" spans="9:24">
      <c r="I867" s="15">
        <v>842</v>
      </c>
      <c r="J867" s="16">
        <f t="shared" ca="1" si="183"/>
        <v>21.299017167536835</v>
      </c>
      <c r="K867" s="16">
        <f t="shared" ca="1" si="188"/>
        <v>23162.632064400772</v>
      </c>
      <c r="L867" s="16">
        <f t="shared" ca="1" si="189"/>
        <v>23167.32503007786</v>
      </c>
      <c r="M867" s="16">
        <f t="shared" ca="1" si="190"/>
        <v>23227.951630689502</v>
      </c>
      <c r="N867" s="16">
        <f t="shared" ca="1" si="184"/>
        <v>6.2204372540429365</v>
      </c>
      <c r="O867" s="16">
        <f t="shared" ca="1" si="185"/>
        <v>23234.172067943546</v>
      </c>
      <c r="P867" s="16">
        <f t="shared" ca="1" si="191"/>
        <v>4.6929656770880683</v>
      </c>
      <c r="Q867" s="16">
        <f t="shared" ca="1" si="186"/>
        <v>60.626600611640839</v>
      </c>
      <c r="R867" s="16">
        <f t="shared" ca="1" si="192"/>
        <v>71.540003542771842</v>
      </c>
      <c r="S867" s="15">
        <v>842</v>
      </c>
      <c r="T867" s="15">
        <f t="shared" ca="1" si="187"/>
        <v>4</v>
      </c>
      <c r="U867" s="16">
        <f t="shared" ca="1" si="193"/>
        <v>23214.889718466966</v>
      </c>
      <c r="V867" s="16">
        <f t="shared" ca="1" si="194"/>
        <v>23177.465356986773</v>
      </c>
      <c r="W867" s="16">
        <f t="shared" ca="1" si="195"/>
        <v>23198.026616346357</v>
      </c>
      <c r="X867" s="16">
        <f t="shared" ca="1" si="196"/>
        <v>23234.172067943546</v>
      </c>
    </row>
    <row r="868" spans="9:24">
      <c r="I868" s="15">
        <v>843</v>
      </c>
      <c r="J868" s="16">
        <f t="shared" ca="1" si="183"/>
        <v>30.691055069569128</v>
      </c>
      <c r="K868" s="16">
        <f t="shared" ca="1" si="188"/>
        <v>23193.32311947034</v>
      </c>
      <c r="L868" s="16">
        <f t="shared" ca="1" si="189"/>
        <v>23193.32311947034</v>
      </c>
      <c r="M868" s="16">
        <f t="shared" ca="1" si="190"/>
        <v>23236.866207965431</v>
      </c>
      <c r="N868" s="16">
        <f t="shared" ca="1" si="184"/>
        <v>6.0538831746386474</v>
      </c>
      <c r="O868" s="16">
        <f t="shared" ca="1" si="185"/>
        <v>23242.920091140069</v>
      </c>
      <c r="P868" s="16">
        <f t="shared" ca="1" si="191"/>
        <v>0</v>
      </c>
      <c r="Q868" s="16">
        <f t="shared" ca="1" si="186"/>
        <v>43.543088495089805</v>
      </c>
      <c r="R868" s="16">
        <f t="shared" ca="1" si="192"/>
        <v>49.596971669728454</v>
      </c>
      <c r="S868" s="15">
        <v>843</v>
      </c>
      <c r="T868" s="15">
        <f t="shared" ca="1" si="187"/>
        <v>2</v>
      </c>
      <c r="U868" s="16">
        <f t="shared" ca="1" si="193"/>
        <v>23214.889718466966</v>
      </c>
      <c r="V868" s="16">
        <f t="shared" ca="1" si="194"/>
        <v>23242.920091140069</v>
      </c>
      <c r="W868" s="16">
        <f t="shared" ca="1" si="195"/>
        <v>23198.026616346357</v>
      </c>
      <c r="X868" s="16">
        <f t="shared" ca="1" si="196"/>
        <v>23234.172067943546</v>
      </c>
    </row>
    <row r="869" spans="9:24">
      <c r="I869" s="15">
        <v>844</v>
      </c>
      <c r="J869" s="16">
        <f t="shared" ca="1" si="183"/>
        <v>24.746679681898392</v>
      </c>
      <c r="K869" s="16">
        <f t="shared" ca="1" si="188"/>
        <v>23218.069799152239</v>
      </c>
      <c r="L869" s="16">
        <f t="shared" ca="1" si="189"/>
        <v>23218.069799152239</v>
      </c>
      <c r="M869" s="16">
        <f t="shared" ca="1" si="190"/>
        <v>23298.844614474907</v>
      </c>
      <c r="N869" s="16">
        <f t="shared" ca="1" si="184"/>
        <v>5.5374281389252111</v>
      </c>
      <c r="O869" s="16">
        <f t="shared" ca="1" si="185"/>
        <v>23304.382042613834</v>
      </c>
      <c r="P869" s="16">
        <f t="shared" ca="1" si="191"/>
        <v>0</v>
      </c>
      <c r="Q869" s="16">
        <f t="shared" ca="1" si="186"/>
        <v>80.774815322668275</v>
      </c>
      <c r="R869" s="16">
        <f t="shared" ca="1" si="192"/>
        <v>86.312243461593482</v>
      </c>
      <c r="S869" s="15">
        <v>844</v>
      </c>
      <c r="T869" s="15">
        <f t="shared" ca="1" si="187"/>
        <v>3</v>
      </c>
      <c r="U869" s="16">
        <f t="shared" ca="1" si="193"/>
        <v>23214.889718466966</v>
      </c>
      <c r="V869" s="16">
        <f t="shared" ca="1" si="194"/>
        <v>23242.920091140069</v>
      </c>
      <c r="W869" s="16">
        <f t="shared" ca="1" si="195"/>
        <v>23304.382042613834</v>
      </c>
      <c r="X869" s="16">
        <f t="shared" ca="1" si="196"/>
        <v>23234.172067943546</v>
      </c>
    </row>
    <row r="870" spans="9:24">
      <c r="I870" s="15">
        <v>845</v>
      </c>
      <c r="J870" s="16">
        <f t="shared" ca="1" si="183"/>
        <v>13.910633138431352</v>
      </c>
      <c r="K870" s="16">
        <f t="shared" ca="1" si="188"/>
        <v>23231.980432290671</v>
      </c>
      <c r="L870" s="16">
        <f t="shared" ca="1" si="189"/>
        <v>23231.980432290671</v>
      </c>
      <c r="M870" s="16">
        <f t="shared" ca="1" si="190"/>
        <v>23306.317868599835</v>
      </c>
      <c r="N870" s="16">
        <f t="shared" ca="1" si="184"/>
        <v>8.0439749431513583</v>
      </c>
      <c r="O870" s="16">
        <f t="shared" ca="1" si="185"/>
        <v>23314.361843542985</v>
      </c>
      <c r="P870" s="16">
        <f t="shared" ca="1" si="191"/>
        <v>0</v>
      </c>
      <c r="Q870" s="16">
        <f t="shared" ca="1" si="186"/>
        <v>74.337436309164787</v>
      </c>
      <c r="R870" s="16">
        <f t="shared" ca="1" si="192"/>
        <v>82.381411252316141</v>
      </c>
      <c r="S870" s="15">
        <v>845</v>
      </c>
      <c r="T870" s="15">
        <f t="shared" ca="1" si="187"/>
        <v>1</v>
      </c>
      <c r="U870" s="16">
        <f t="shared" ca="1" si="193"/>
        <v>23314.361843542985</v>
      </c>
      <c r="V870" s="16">
        <f t="shared" ca="1" si="194"/>
        <v>23242.920091140069</v>
      </c>
      <c r="W870" s="16">
        <f t="shared" ca="1" si="195"/>
        <v>23304.382042613834</v>
      </c>
      <c r="X870" s="16">
        <f t="shared" ca="1" si="196"/>
        <v>23234.172067943546</v>
      </c>
    </row>
    <row r="871" spans="9:24">
      <c r="I871" s="15">
        <v>846</v>
      </c>
      <c r="J871" s="16">
        <f t="shared" ca="1" si="183"/>
        <v>7.4862851617470341</v>
      </c>
      <c r="K871" s="16">
        <f t="shared" ca="1" si="188"/>
        <v>23239.466717452418</v>
      </c>
      <c r="L871" s="16">
        <f t="shared" ca="1" si="189"/>
        <v>23239.466717452418</v>
      </c>
      <c r="M871" s="16">
        <f t="shared" ca="1" si="190"/>
        <v>23254.678595573921</v>
      </c>
      <c r="N871" s="16">
        <f t="shared" ca="1" si="184"/>
        <v>8.8856644254095869</v>
      </c>
      <c r="O871" s="16">
        <f t="shared" ca="1" si="185"/>
        <v>23263.56425999933</v>
      </c>
      <c r="P871" s="16">
        <f t="shared" ca="1" si="191"/>
        <v>0</v>
      </c>
      <c r="Q871" s="16">
        <f t="shared" ca="1" si="186"/>
        <v>15.211878121503176</v>
      </c>
      <c r="R871" s="16">
        <f t="shared" ca="1" si="192"/>
        <v>24.097542546912763</v>
      </c>
      <c r="S871" s="15">
        <v>846</v>
      </c>
      <c r="T871" s="15">
        <f t="shared" ca="1" si="187"/>
        <v>4</v>
      </c>
      <c r="U871" s="16">
        <f t="shared" ca="1" si="193"/>
        <v>23314.361843542985</v>
      </c>
      <c r="V871" s="16">
        <f t="shared" ca="1" si="194"/>
        <v>23242.920091140069</v>
      </c>
      <c r="W871" s="16">
        <f t="shared" ca="1" si="195"/>
        <v>23304.382042613834</v>
      </c>
      <c r="X871" s="16">
        <f t="shared" ca="1" si="196"/>
        <v>23263.56425999933</v>
      </c>
    </row>
    <row r="872" spans="9:24">
      <c r="I872" s="15">
        <v>847</v>
      </c>
      <c r="J872" s="16">
        <f t="shared" ca="1" si="183"/>
        <v>12.459810580528387</v>
      </c>
      <c r="K872" s="16">
        <f t="shared" ca="1" si="188"/>
        <v>23251.926528032945</v>
      </c>
      <c r="L872" s="16">
        <f t="shared" ca="1" si="189"/>
        <v>23251.926528032945</v>
      </c>
      <c r="M872" s="16">
        <f t="shared" ca="1" si="190"/>
        <v>23279.262511357952</v>
      </c>
      <c r="N872" s="16">
        <f t="shared" ca="1" si="184"/>
        <v>6.4864710195255348</v>
      </c>
      <c r="O872" s="16">
        <f t="shared" ca="1" si="185"/>
        <v>23285.748982377478</v>
      </c>
      <c r="P872" s="16">
        <f t="shared" ca="1" si="191"/>
        <v>0</v>
      </c>
      <c r="Q872" s="16">
        <f t="shared" ca="1" si="186"/>
        <v>27.335983325006744</v>
      </c>
      <c r="R872" s="16">
        <f t="shared" ca="1" si="192"/>
        <v>33.822454344532275</v>
      </c>
      <c r="S872" s="15">
        <v>847</v>
      </c>
      <c r="T872" s="15">
        <f t="shared" ca="1" si="187"/>
        <v>2</v>
      </c>
      <c r="U872" s="16">
        <f t="shared" ca="1" si="193"/>
        <v>23314.361843542985</v>
      </c>
      <c r="V872" s="16">
        <f t="shared" ca="1" si="194"/>
        <v>23285.748982377478</v>
      </c>
      <c r="W872" s="16">
        <f t="shared" ca="1" si="195"/>
        <v>23304.382042613834</v>
      </c>
      <c r="X872" s="16">
        <f t="shared" ca="1" si="196"/>
        <v>23263.56425999933</v>
      </c>
    </row>
    <row r="873" spans="9:24">
      <c r="I873" s="15">
        <v>848</v>
      </c>
      <c r="J873" s="16">
        <f t="shared" ca="1" si="183"/>
        <v>7.719953416973917</v>
      </c>
      <c r="K873" s="16">
        <f t="shared" ca="1" si="188"/>
        <v>23259.64648144992</v>
      </c>
      <c r="L873" s="16">
        <f t="shared" ca="1" si="189"/>
        <v>23263.56425999933</v>
      </c>
      <c r="M873" s="16">
        <f t="shared" ca="1" si="190"/>
        <v>23308.325998264565</v>
      </c>
      <c r="N873" s="16">
        <f t="shared" ca="1" si="184"/>
        <v>6.4667732411278243</v>
      </c>
      <c r="O873" s="16">
        <f t="shared" ca="1" si="185"/>
        <v>23314.792771505694</v>
      </c>
      <c r="P873" s="16">
        <f t="shared" ca="1" si="191"/>
        <v>3.9177785494102864</v>
      </c>
      <c r="Q873" s="16">
        <f t="shared" ca="1" si="186"/>
        <v>44.761738265234001</v>
      </c>
      <c r="R873" s="16">
        <f t="shared" ca="1" si="192"/>
        <v>55.146290055772113</v>
      </c>
      <c r="S873" s="15">
        <v>848</v>
      </c>
      <c r="T873" s="15">
        <f t="shared" ca="1" si="187"/>
        <v>4</v>
      </c>
      <c r="U873" s="16">
        <f t="shared" ca="1" si="193"/>
        <v>23314.361843542985</v>
      </c>
      <c r="V873" s="16">
        <f t="shared" ca="1" si="194"/>
        <v>23285.748982377478</v>
      </c>
      <c r="W873" s="16">
        <f t="shared" ca="1" si="195"/>
        <v>23304.382042613834</v>
      </c>
      <c r="X873" s="16">
        <f t="shared" ca="1" si="196"/>
        <v>23314.792771505694</v>
      </c>
    </row>
    <row r="874" spans="9:24">
      <c r="I874" s="15">
        <v>849</v>
      </c>
      <c r="J874" s="16">
        <f t="shared" ca="1" si="183"/>
        <v>26.012734588219288</v>
      </c>
      <c r="K874" s="16">
        <f t="shared" ca="1" si="188"/>
        <v>23285.659216038141</v>
      </c>
      <c r="L874" s="16">
        <f t="shared" ca="1" si="189"/>
        <v>23285.748982377478</v>
      </c>
      <c r="M874" s="16">
        <f t="shared" ca="1" si="190"/>
        <v>23336.677823221715</v>
      </c>
      <c r="N874" s="16">
        <f t="shared" ca="1" si="184"/>
        <v>5.7874090748862734</v>
      </c>
      <c r="O874" s="16">
        <f t="shared" ca="1" si="185"/>
        <v>23342.465232296599</v>
      </c>
      <c r="P874" s="16">
        <f t="shared" ca="1" si="191"/>
        <v>8.9766339337074896E-2</v>
      </c>
      <c r="Q874" s="16">
        <f t="shared" ca="1" si="186"/>
        <v>50.928840844238302</v>
      </c>
      <c r="R874" s="16">
        <f t="shared" ca="1" si="192"/>
        <v>56.806016258461653</v>
      </c>
      <c r="S874" s="15">
        <v>849</v>
      </c>
      <c r="T874" s="15">
        <f t="shared" ca="1" si="187"/>
        <v>2</v>
      </c>
      <c r="U874" s="16">
        <f t="shared" ca="1" si="193"/>
        <v>23314.361843542985</v>
      </c>
      <c r="V874" s="16">
        <f t="shared" ca="1" si="194"/>
        <v>23342.465232296599</v>
      </c>
      <c r="W874" s="16">
        <f t="shared" ca="1" si="195"/>
        <v>23304.382042613834</v>
      </c>
      <c r="X874" s="16">
        <f t="shared" ca="1" si="196"/>
        <v>23314.792771505694</v>
      </c>
    </row>
    <row r="875" spans="9:24">
      <c r="I875" s="15">
        <v>850</v>
      </c>
      <c r="J875" s="16">
        <f t="shared" ca="1" si="183"/>
        <v>6.2362388727507412</v>
      </c>
      <c r="K875" s="16">
        <f t="shared" ca="1" si="188"/>
        <v>23291.895454910893</v>
      </c>
      <c r="L875" s="16">
        <f t="shared" ca="1" si="189"/>
        <v>23304.382042613834</v>
      </c>
      <c r="M875" s="16">
        <f t="shared" ca="1" si="190"/>
        <v>23358.974633944217</v>
      </c>
      <c r="N875" s="16">
        <f t="shared" ca="1" si="184"/>
        <v>5.8748557778092625</v>
      </c>
      <c r="O875" s="16">
        <f t="shared" ca="1" si="185"/>
        <v>23364.849489722026</v>
      </c>
      <c r="P875" s="16">
        <f t="shared" ca="1" si="191"/>
        <v>12.486587702940597</v>
      </c>
      <c r="Q875" s="16">
        <f t="shared" ca="1" si="186"/>
        <v>54.592591330384217</v>
      </c>
      <c r="R875" s="16">
        <f t="shared" ca="1" si="192"/>
        <v>72.954034811134065</v>
      </c>
      <c r="S875" s="15">
        <v>850</v>
      </c>
      <c r="T875" s="15">
        <f t="shared" ca="1" si="187"/>
        <v>3</v>
      </c>
      <c r="U875" s="16">
        <f t="shared" ca="1" si="193"/>
        <v>23314.361843542985</v>
      </c>
      <c r="V875" s="16">
        <f t="shared" ca="1" si="194"/>
        <v>23342.465232296599</v>
      </c>
      <c r="W875" s="16">
        <f t="shared" ca="1" si="195"/>
        <v>23364.849489722026</v>
      </c>
      <c r="X875" s="16">
        <f t="shared" ca="1" si="196"/>
        <v>23314.792771505694</v>
      </c>
    </row>
    <row r="876" spans="9:24">
      <c r="I876" s="15">
        <v>851</v>
      </c>
      <c r="J876" s="16">
        <f t="shared" ca="1" si="183"/>
        <v>6.9863821560184158</v>
      </c>
      <c r="K876" s="16">
        <f t="shared" ca="1" si="188"/>
        <v>23298.881837066911</v>
      </c>
      <c r="L876" s="16">
        <f t="shared" ca="1" si="189"/>
        <v>23314.361843542985</v>
      </c>
      <c r="M876" s="16">
        <f t="shared" ca="1" si="190"/>
        <v>23363.804903289543</v>
      </c>
      <c r="N876" s="16">
        <f t="shared" ca="1" si="184"/>
        <v>6.2774159175807789</v>
      </c>
      <c r="O876" s="16">
        <f t="shared" ca="1" si="185"/>
        <v>23370.082319207126</v>
      </c>
      <c r="P876" s="16">
        <f t="shared" ca="1" si="191"/>
        <v>15.480006476074777</v>
      </c>
      <c r="Q876" s="16">
        <f t="shared" ca="1" si="186"/>
        <v>49.443059746557722</v>
      </c>
      <c r="R876" s="16">
        <f t="shared" ca="1" si="192"/>
        <v>71.200482140213282</v>
      </c>
      <c r="S876" s="15">
        <v>851</v>
      </c>
      <c r="T876" s="15">
        <f t="shared" ca="1" si="187"/>
        <v>1</v>
      </c>
      <c r="U876" s="16">
        <f t="shared" ca="1" si="193"/>
        <v>23370.082319207126</v>
      </c>
      <c r="V876" s="16">
        <f t="shared" ca="1" si="194"/>
        <v>23342.465232296599</v>
      </c>
      <c r="W876" s="16">
        <f t="shared" ca="1" si="195"/>
        <v>23364.849489722026</v>
      </c>
      <c r="X876" s="16">
        <f t="shared" ca="1" si="196"/>
        <v>23314.792771505694</v>
      </c>
    </row>
    <row r="877" spans="9:24">
      <c r="I877" s="15">
        <v>852</v>
      </c>
      <c r="J877" s="16">
        <f t="shared" ca="1" si="183"/>
        <v>63.97255786840077</v>
      </c>
      <c r="K877" s="16">
        <f t="shared" ca="1" si="188"/>
        <v>23362.854394935312</v>
      </c>
      <c r="L877" s="16">
        <f t="shared" ca="1" si="189"/>
        <v>23362.854394935312</v>
      </c>
      <c r="M877" s="16">
        <f t="shared" ca="1" si="190"/>
        <v>23425.357913299489</v>
      </c>
      <c r="N877" s="16">
        <f t="shared" ca="1" si="184"/>
        <v>9.0300913310703166</v>
      </c>
      <c r="O877" s="16">
        <f t="shared" ca="1" si="185"/>
        <v>23434.38800463056</v>
      </c>
      <c r="P877" s="16">
        <f t="shared" ca="1" si="191"/>
        <v>0</v>
      </c>
      <c r="Q877" s="16">
        <f t="shared" ca="1" si="186"/>
        <v>62.503518364178007</v>
      </c>
      <c r="R877" s="16">
        <f t="shared" ca="1" si="192"/>
        <v>71.533609695248316</v>
      </c>
      <c r="S877" s="15">
        <v>852</v>
      </c>
      <c r="T877" s="15">
        <f t="shared" ca="1" si="187"/>
        <v>4</v>
      </c>
      <c r="U877" s="16">
        <f t="shared" ca="1" si="193"/>
        <v>23370.082319207126</v>
      </c>
      <c r="V877" s="16">
        <f t="shared" ca="1" si="194"/>
        <v>23342.465232296599</v>
      </c>
      <c r="W877" s="16">
        <f t="shared" ca="1" si="195"/>
        <v>23364.849489722026</v>
      </c>
      <c r="X877" s="16">
        <f t="shared" ca="1" si="196"/>
        <v>23434.38800463056</v>
      </c>
    </row>
    <row r="878" spans="9:24">
      <c r="I878" s="15">
        <v>853</v>
      </c>
      <c r="J878" s="16">
        <f t="shared" ca="1" si="183"/>
        <v>10.856395794220884</v>
      </c>
      <c r="K878" s="16">
        <f t="shared" ca="1" si="188"/>
        <v>23373.710790729532</v>
      </c>
      <c r="L878" s="16">
        <f t="shared" ca="1" si="189"/>
        <v>23373.710790729532</v>
      </c>
      <c r="M878" s="16">
        <f t="shared" ca="1" si="190"/>
        <v>23411.904332731276</v>
      </c>
      <c r="N878" s="16">
        <f t="shared" ca="1" si="184"/>
        <v>7.5356176738049729</v>
      </c>
      <c r="O878" s="16">
        <f t="shared" ca="1" si="185"/>
        <v>23419.439950405082</v>
      </c>
      <c r="P878" s="16">
        <f t="shared" ca="1" si="191"/>
        <v>0</v>
      </c>
      <c r="Q878" s="16">
        <f t="shared" ca="1" si="186"/>
        <v>38.193542001743381</v>
      </c>
      <c r="R878" s="16">
        <f t="shared" ca="1" si="192"/>
        <v>45.729159675548352</v>
      </c>
      <c r="S878" s="15">
        <v>853</v>
      </c>
      <c r="T878" s="15">
        <f t="shared" ca="1" si="187"/>
        <v>2</v>
      </c>
      <c r="U878" s="16">
        <f t="shared" ca="1" si="193"/>
        <v>23370.082319207126</v>
      </c>
      <c r="V878" s="16">
        <f t="shared" ca="1" si="194"/>
        <v>23419.439950405082</v>
      </c>
      <c r="W878" s="16">
        <f t="shared" ca="1" si="195"/>
        <v>23364.849489722026</v>
      </c>
      <c r="X878" s="16">
        <f t="shared" ca="1" si="196"/>
        <v>23434.38800463056</v>
      </c>
    </row>
    <row r="879" spans="9:24">
      <c r="I879" s="15">
        <v>854</v>
      </c>
      <c r="J879" s="16">
        <f t="shared" ca="1" si="183"/>
        <v>2.6253185090235465</v>
      </c>
      <c r="K879" s="16">
        <f t="shared" ca="1" si="188"/>
        <v>23376.336109238557</v>
      </c>
      <c r="L879" s="16">
        <f t="shared" ca="1" si="189"/>
        <v>23376.336109238557</v>
      </c>
      <c r="M879" s="16">
        <f t="shared" ca="1" si="190"/>
        <v>23415.037850482837</v>
      </c>
      <c r="N879" s="16">
        <f t="shared" ca="1" si="184"/>
        <v>6.9918932706089212</v>
      </c>
      <c r="O879" s="16">
        <f t="shared" ca="1" si="185"/>
        <v>23422.029743753446</v>
      </c>
      <c r="P879" s="16">
        <f t="shared" ca="1" si="191"/>
        <v>0</v>
      </c>
      <c r="Q879" s="16">
        <f t="shared" ca="1" si="186"/>
        <v>38.701741244279987</v>
      </c>
      <c r="R879" s="16">
        <f t="shared" ca="1" si="192"/>
        <v>45.693634514888906</v>
      </c>
      <c r="S879" s="15">
        <v>854</v>
      </c>
      <c r="T879" s="15">
        <f t="shared" ca="1" si="187"/>
        <v>3</v>
      </c>
      <c r="U879" s="16">
        <f t="shared" ca="1" si="193"/>
        <v>23370.082319207126</v>
      </c>
      <c r="V879" s="16">
        <f t="shared" ca="1" si="194"/>
        <v>23419.439950405082</v>
      </c>
      <c r="W879" s="16">
        <f t="shared" ca="1" si="195"/>
        <v>23422.029743753446</v>
      </c>
      <c r="X879" s="16">
        <f t="shared" ca="1" si="196"/>
        <v>23434.38800463056</v>
      </c>
    </row>
    <row r="880" spans="9:24">
      <c r="I880" s="15">
        <v>855</v>
      </c>
      <c r="J880" s="16">
        <f t="shared" ca="1" si="183"/>
        <v>6.5785396492853758</v>
      </c>
      <c r="K880" s="16">
        <f t="shared" ca="1" si="188"/>
        <v>23382.914648887843</v>
      </c>
      <c r="L880" s="16">
        <f t="shared" ca="1" si="189"/>
        <v>23382.914648887843</v>
      </c>
      <c r="M880" s="16">
        <f t="shared" ca="1" si="190"/>
        <v>23464.694477119876</v>
      </c>
      <c r="N880" s="16">
        <f t="shared" ca="1" si="184"/>
        <v>7.8577992571557811</v>
      </c>
      <c r="O880" s="16">
        <f t="shared" ca="1" si="185"/>
        <v>23472.552276377031</v>
      </c>
      <c r="P880" s="16">
        <f t="shared" ca="1" si="191"/>
        <v>0</v>
      </c>
      <c r="Q880" s="16">
        <f t="shared" ca="1" si="186"/>
        <v>81.77982823203125</v>
      </c>
      <c r="R880" s="16">
        <f t="shared" ca="1" si="192"/>
        <v>89.637627489187025</v>
      </c>
      <c r="S880" s="15">
        <v>855</v>
      </c>
      <c r="T880" s="15">
        <f t="shared" ca="1" si="187"/>
        <v>1</v>
      </c>
      <c r="U880" s="16">
        <f t="shared" ca="1" si="193"/>
        <v>23472.552276377031</v>
      </c>
      <c r="V880" s="16">
        <f t="shared" ca="1" si="194"/>
        <v>23419.439950405082</v>
      </c>
      <c r="W880" s="16">
        <f t="shared" ca="1" si="195"/>
        <v>23422.029743753446</v>
      </c>
      <c r="X880" s="16">
        <f t="shared" ca="1" si="196"/>
        <v>23434.38800463056</v>
      </c>
    </row>
    <row r="881" spans="9:24">
      <c r="I881" s="15">
        <v>856</v>
      </c>
      <c r="J881" s="16">
        <f t="shared" ca="1" si="183"/>
        <v>22.566798998441826</v>
      </c>
      <c r="K881" s="16">
        <f t="shared" ca="1" si="188"/>
        <v>23405.481447886286</v>
      </c>
      <c r="L881" s="16">
        <f t="shared" ca="1" si="189"/>
        <v>23419.439950405082</v>
      </c>
      <c r="M881" s="16">
        <f t="shared" ca="1" si="190"/>
        <v>23477.869550671046</v>
      </c>
      <c r="N881" s="16">
        <f t="shared" ca="1" si="184"/>
        <v>6.0619273335584225</v>
      </c>
      <c r="O881" s="16">
        <f t="shared" ca="1" si="185"/>
        <v>23483.931478004604</v>
      </c>
      <c r="P881" s="16">
        <f t="shared" ca="1" si="191"/>
        <v>13.958502518795285</v>
      </c>
      <c r="Q881" s="16">
        <f t="shared" ca="1" si="186"/>
        <v>58.429600265963806</v>
      </c>
      <c r="R881" s="16">
        <f t="shared" ca="1" si="192"/>
        <v>78.450030118317528</v>
      </c>
      <c r="S881" s="15">
        <v>856</v>
      </c>
      <c r="T881" s="15">
        <f t="shared" ca="1" si="187"/>
        <v>2</v>
      </c>
      <c r="U881" s="16">
        <f t="shared" ca="1" si="193"/>
        <v>23472.552276377031</v>
      </c>
      <c r="V881" s="16">
        <f t="shared" ca="1" si="194"/>
        <v>23483.931478004604</v>
      </c>
      <c r="W881" s="16">
        <f t="shared" ca="1" si="195"/>
        <v>23422.029743753446</v>
      </c>
      <c r="X881" s="16">
        <f t="shared" ca="1" si="196"/>
        <v>23434.38800463056</v>
      </c>
    </row>
    <row r="882" spans="9:24">
      <c r="I882" s="15">
        <v>857</v>
      </c>
      <c r="J882" s="16">
        <f t="shared" ca="1" si="183"/>
        <v>5.7640355435418709</v>
      </c>
      <c r="K882" s="16">
        <f t="shared" ca="1" si="188"/>
        <v>23411.24548342983</v>
      </c>
      <c r="L882" s="16">
        <f t="shared" ca="1" si="189"/>
        <v>23422.029743753446</v>
      </c>
      <c r="M882" s="16">
        <f t="shared" ca="1" si="190"/>
        <v>23471.214593895587</v>
      </c>
      <c r="N882" s="16">
        <f t="shared" ca="1" si="184"/>
        <v>9.0177210949656121</v>
      </c>
      <c r="O882" s="16">
        <f t="shared" ca="1" si="185"/>
        <v>23480.232314990553</v>
      </c>
      <c r="P882" s="16">
        <f t="shared" ca="1" si="191"/>
        <v>10.784260323616763</v>
      </c>
      <c r="Q882" s="16">
        <f t="shared" ca="1" si="186"/>
        <v>49.184850142140107</v>
      </c>
      <c r="R882" s="16">
        <f t="shared" ca="1" si="192"/>
        <v>68.986831560722479</v>
      </c>
      <c r="S882" s="15">
        <v>857</v>
      </c>
      <c r="T882" s="15">
        <f t="shared" ca="1" si="187"/>
        <v>3</v>
      </c>
      <c r="U882" s="16">
        <f t="shared" ca="1" si="193"/>
        <v>23472.552276377031</v>
      </c>
      <c r="V882" s="16">
        <f t="shared" ca="1" si="194"/>
        <v>23483.931478004604</v>
      </c>
      <c r="W882" s="16">
        <f t="shared" ca="1" si="195"/>
        <v>23480.232314990553</v>
      </c>
      <c r="X882" s="16">
        <f t="shared" ca="1" si="196"/>
        <v>23434.38800463056</v>
      </c>
    </row>
    <row r="883" spans="9:24">
      <c r="I883" s="15">
        <v>858</v>
      </c>
      <c r="J883" s="16">
        <f t="shared" ca="1" si="183"/>
        <v>41.174948930435583</v>
      </c>
      <c r="K883" s="16">
        <f t="shared" ca="1" si="188"/>
        <v>23452.420432360264</v>
      </c>
      <c r="L883" s="16">
        <f t="shared" ca="1" si="189"/>
        <v>23452.420432360264</v>
      </c>
      <c r="M883" s="16">
        <f t="shared" ca="1" si="190"/>
        <v>23505.908255024508</v>
      </c>
      <c r="N883" s="16">
        <f t="shared" ca="1" si="184"/>
        <v>5.7295582173983295</v>
      </c>
      <c r="O883" s="16">
        <f t="shared" ca="1" si="185"/>
        <v>23511.637813241905</v>
      </c>
      <c r="P883" s="16">
        <f t="shared" ca="1" si="191"/>
        <v>0</v>
      </c>
      <c r="Q883" s="16">
        <f t="shared" ca="1" si="186"/>
        <v>53.487822664244689</v>
      </c>
      <c r="R883" s="16">
        <f t="shared" ca="1" si="192"/>
        <v>59.217380881643017</v>
      </c>
      <c r="S883" s="15">
        <v>858</v>
      </c>
      <c r="T883" s="15">
        <f t="shared" ca="1" si="187"/>
        <v>4</v>
      </c>
      <c r="U883" s="16">
        <f t="shared" ca="1" si="193"/>
        <v>23472.552276377031</v>
      </c>
      <c r="V883" s="16">
        <f t="shared" ca="1" si="194"/>
        <v>23483.931478004604</v>
      </c>
      <c r="W883" s="16">
        <f t="shared" ca="1" si="195"/>
        <v>23480.232314990553</v>
      </c>
      <c r="X883" s="16">
        <f t="shared" ca="1" si="196"/>
        <v>23511.637813241905</v>
      </c>
    </row>
    <row r="884" spans="9:24">
      <c r="I884" s="15">
        <v>859</v>
      </c>
      <c r="J884" s="16">
        <f t="shared" ca="1" si="183"/>
        <v>12.408082547280822</v>
      </c>
      <c r="K884" s="16">
        <f t="shared" ca="1" si="188"/>
        <v>23464.828514907545</v>
      </c>
      <c r="L884" s="16">
        <f t="shared" ca="1" si="189"/>
        <v>23472.552276377031</v>
      </c>
      <c r="M884" s="16">
        <f t="shared" ca="1" si="190"/>
        <v>23537.810246733508</v>
      </c>
      <c r="N884" s="16">
        <f t="shared" ca="1" si="184"/>
        <v>6.583614729797965</v>
      </c>
      <c r="O884" s="16">
        <f t="shared" ca="1" si="185"/>
        <v>23544.393861463308</v>
      </c>
      <c r="P884" s="16">
        <f t="shared" ca="1" si="191"/>
        <v>7.7237614694859076</v>
      </c>
      <c r="Q884" s="16">
        <f t="shared" ca="1" si="186"/>
        <v>65.257970356476676</v>
      </c>
      <c r="R884" s="16">
        <f t="shared" ca="1" si="192"/>
        <v>79.565346555760556</v>
      </c>
      <c r="S884" s="15">
        <v>859</v>
      </c>
      <c r="T884" s="15">
        <f t="shared" ca="1" si="187"/>
        <v>1</v>
      </c>
      <c r="U884" s="16">
        <f t="shared" ca="1" si="193"/>
        <v>23544.393861463308</v>
      </c>
      <c r="V884" s="16">
        <f t="shared" ca="1" si="194"/>
        <v>23483.931478004604</v>
      </c>
      <c r="W884" s="16">
        <f t="shared" ca="1" si="195"/>
        <v>23480.232314990553</v>
      </c>
      <c r="X884" s="16">
        <f t="shared" ca="1" si="196"/>
        <v>23511.637813241905</v>
      </c>
    </row>
    <row r="885" spans="9:24">
      <c r="I885" s="15">
        <v>860</v>
      </c>
      <c r="J885" s="16">
        <f t="shared" ca="1" si="183"/>
        <v>22.38047385532473</v>
      </c>
      <c r="K885" s="16">
        <f t="shared" ca="1" si="188"/>
        <v>23487.208988762872</v>
      </c>
      <c r="L885" s="16">
        <f t="shared" ca="1" si="189"/>
        <v>23487.208988762872</v>
      </c>
      <c r="M885" s="16">
        <f t="shared" ca="1" si="190"/>
        <v>23544.477110673684</v>
      </c>
      <c r="N885" s="16">
        <f t="shared" ca="1" si="184"/>
        <v>5.859534912885648</v>
      </c>
      <c r="O885" s="16">
        <f t="shared" ca="1" si="185"/>
        <v>23550.336645586569</v>
      </c>
      <c r="P885" s="16">
        <f t="shared" ca="1" si="191"/>
        <v>0</v>
      </c>
      <c r="Q885" s="16">
        <f t="shared" ca="1" si="186"/>
        <v>57.268121910810969</v>
      </c>
      <c r="R885" s="16">
        <f t="shared" ca="1" si="192"/>
        <v>63.127656823696618</v>
      </c>
      <c r="S885" s="15">
        <v>860</v>
      </c>
      <c r="T885" s="15">
        <f t="shared" ca="1" si="187"/>
        <v>3</v>
      </c>
      <c r="U885" s="16">
        <f t="shared" ca="1" si="193"/>
        <v>23544.393861463308</v>
      </c>
      <c r="V885" s="16">
        <f t="shared" ca="1" si="194"/>
        <v>23483.931478004604</v>
      </c>
      <c r="W885" s="16">
        <f t="shared" ca="1" si="195"/>
        <v>23550.336645586569</v>
      </c>
      <c r="X885" s="16">
        <f t="shared" ca="1" si="196"/>
        <v>23511.637813241905</v>
      </c>
    </row>
    <row r="886" spans="9:24">
      <c r="I886" s="15">
        <v>861</v>
      </c>
      <c r="J886" s="16">
        <f t="shared" ca="1" si="183"/>
        <v>4.4227135675681506</v>
      </c>
      <c r="K886" s="16">
        <f t="shared" ca="1" si="188"/>
        <v>23491.63170233044</v>
      </c>
      <c r="L886" s="16">
        <f t="shared" ca="1" si="189"/>
        <v>23491.63170233044</v>
      </c>
      <c r="M886" s="16">
        <f t="shared" ca="1" si="190"/>
        <v>23557.165477409653</v>
      </c>
      <c r="N886" s="16">
        <f t="shared" ca="1" si="184"/>
        <v>5.6476126449730977</v>
      </c>
      <c r="O886" s="16">
        <f t="shared" ca="1" si="185"/>
        <v>23562.813090054628</v>
      </c>
      <c r="P886" s="16">
        <f t="shared" ca="1" si="191"/>
        <v>0</v>
      </c>
      <c r="Q886" s="16">
        <f t="shared" ca="1" si="186"/>
        <v>65.53377507921455</v>
      </c>
      <c r="R886" s="16">
        <f t="shared" ca="1" si="192"/>
        <v>71.181387724187644</v>
      </c>
      <c r="S886" s="15">
        <v>861</v>
      </c>
      <c r="T886" s="15">
        <f t="shared" ca="1" si="187"/>
        <v>2</v>
      </c>
      <c r="U886" s="16">
        <f t="shared" ca="1" si="193"/>
        <v>23544.393861463308</v>
      </c>
      <c r="V886" s="16">
        <f t="shared" ca="1" si="194"/>
        <v>23562.813090054628</v>
      </c>
      <c r="W886" s="16">
        <f t="shared" ca="1" si="195"/>
        <v>23550.336645586569</v>
      </c>
      <c r="X886" s="16">
        <f t="shared" ca="1" si="196"/>
        <v>23511.637813241905</v>
      </c>
    </row>
    <row r="887" spans="9:24">
      <c r="I887" s="15">
        <v>862</v>
      </c>
      <c r="J887" s="16">
        <f t="shared" ca="1" si="183"/>
        <v>52.839255894641369</v>
      </c>
      <c r="K887" s="16">
        <f t="shared" ca="1" si="188"/>
        <v>23544.47095822508</v>
      </c>
      <c r="L887" s="16">
        <f t="shared" ca="1" si="189"/>
        <v>23544.47095822508</v>
      </c>
      <c r="M887" s="16">
        <f t="shared" ca="1" si="190"/>
        <v>23624.390533019105</v>
      </c>
      <c r="N887" s="16">
        <f t="shared" ca="1" si="184"/>
        <v>7.7446518552415888</v>
      </c>
      <c r="O887" s="16">
        <f t="shared" ca="1" si="185"/>
        <v>23632.135184874347</v>
      </c>
      <c r="P887" s="16">
        <f t="shared" ca="1" si="191"/>
        <v>0</v>
      </c>
      <c r="Q887" s="16">
        <f t="shared" ca="1" si="186"/>
        <v>79.919574794025493</v>
      </c>
      <c r="R887" s="16">
        <f t="shared" ca="1" si="192"/>
        <v>87.664226649267079</v>
      </c>
      <c r="S887" s="15">
        <v>862</v>
      </c>
      <c r="T887" s="15">
        <f t="shared" ca="1" si="187"/>
        <v>4</v>
      </c>
      <c r="U887" s="16">
        <f t="shared" ca="1" si="193"/>
        <v>23544.393861463308</v>
      </c>
      <c r="V887" s="16">
        <f t="shared" ca="1" si="194"/>
        <v>23562.813090054628</v>
      </c>
      <c r="W887" s="16">
        <f t="shared" ca="1" si="195"/>
        <v>23550.336645586569</v>
      </c>
      <c r="X887" s="16">
        <f t="shared" ca="1" si="196"/>
        <v>23632.135184874347</v>
      </c>
    </row>
    <row r="888" spans="9:24">
      <c r="I888" s="15">
        <v>863</v>
      </c>
      <c r="J888" s="16">
        <f t="shared" ca="1" si="183"/>
        <v>162.55658698609298</v>
      </c>
      <c r="K888" s="16">
        <f t="shared" ca="1" si="188"/>
        <v>23707.027545211175</v>
      </c>
      <c r="L888" s="16">
        <f t="shared" ca="1" si="189"/>
        <v>23707.027545211175</v>
      </c>
      <c r="M888" s="16">
        <f t="shared" ca="1" si="190"/>
        <v>23777.947232946637</v>
      </c>
      <c r="N888" s="16">
        <f t="shared" ca="1" si="184"/>
        <v>9.7537047198893365</v>
      </c>
      <c r="O888" s="16">
        <f t="shared" ca="1" si="185"/>
        <v>23787.700937666526</v>
      </c>
      <c r="P888" s="16">
        <f t="shared" ca="1" si="191"/>
        <v>0</v>
      </c>
      <c r="Q888" s="16">
        <f t="shared" ca="1" si="186"/>
        <v>70.919687735461949</v>
      </c>
      <c r="R888" s="16">
        <f t="shared" ca="1" si="192"/>
        <v>80.673392455351291</v>
      </c>
      <c r="S888" s="15">
        <v>863</v>
      </c>
      <c r="T888" s="15">
        <f t="shared" ca="1" si="187"/>
        <v>1</v>
      </c>
      <c r="U888" s="16">
        <f t="shared" ca="1" si="193"/>
        <v>23787.700937666526</v>
      </c>
      <c r="V888" s="16">
        <f t="shared" ca="1" si="194"/>
        <v>23562.813090054628</v>
      </c>
      <c r="W888" s="16">
        <f t="shared" ca="1" si="195"/>
        <v>23550.336645586569</v>
      </c>
      <c r="X888" s="16">
        <f t="shared" ca="1" si="196"/>
        <v>23632.135184874347</v>
      </c>
    </row>
    <row r="889" spans="9:24">
      <c r="I889" s="15">
        <v>864</v>
      </c>
      <c r="J889" s="16">
        <f t="shared" ca="1" si="183"/>
        <v>37.426978830363886</v>
      </c>
      <c r="K889" s="16">
        <f t="shared" ca="1" si="188"/>
        <v>23744.454524041539</v>
      </c>
      <c r="L889" s="16">
        <f t="shared" ca="1" si="189"/>
        <v>23744.454524041539</v>
      </c>
      <c r="M889" s="16">
        <f t="shared" ca="1" si="190"/>
        <v>23798.674454903841</v>
      </c>
      <c r="N889" s="16">
        <f t="shared" ca="1" si="184"/>
        <v>5.9663215488966745</v>
      </c>
      <c r="O889" s="16">
        <f t="shared" ca="1" si="185"/>
        <v>23804.640776452739</v>
      </c>
      <c r="P889" s="16">
        <f t="shared" ca="1" si="191"/>
        <v>0</v>
      </c>
      <c r="Q889" s="16">
        <f t="shared" ca="1" si="186"/>
        <v>54.219930862302441</v>
      </c>
      <c r="R889" s="16">
        <f t="shared" ca="1" si="192"/>
        <v>60.186252411199114</v>
      </c>
      <c r="S889" s="15">
        <v>864</v>
      </c>
      <c r="T889" s="15">
        <f t="shared" ca="1" si="187"/>
        <v>3</v>
      </c>
      <c r="U889" s="16">
        <f t="shared" ca="1" si="193"/>
        <v>23787.700937666526</v>
      </c>
      <c r="V889" s="16">
        <f t="shared" ca="1" si="194"/>
        <v>23562.813090054628</v>
      </c>
      <c r="W889" s="16">
        <f t="shared" ca="1" si="195"/>
        <v>23804.640776452739</v>
      </c>
      <c r="X889" s="16">
        <f t="shared" ca="1" si="196"/>
        <v>23632.135184874347</v>
      </c>
    </row>
    <row r="890" spans="9:24">
      <c r="I890" s="15">
        <v>865</v>
      </c>
      <c r="J890" s="16">
        <f t="shared" ca="1" si="183"/>
        <v>26.597792965660059</v>
      </c>
      <c r="K890" s="16">
        <f t="shared" ca="1" si="188"/>
        <v>23771.052317007197</v>
      </c>
      <c r="L890" s="16">
        <f t="shared" ca="1" si="189"/>
        <v>23771.052317007197</v>
      </c>
      <c r="M890" s="16">
        <f t="shared" ca="1" si="190"/>
        <v>23852.61387944391</v>
      </c>
      <c r="N890" s="16">
        <f t="shared" ca="1" si="184"/>
        <v>6.2417500217065767</v>
      </c>
      <c r="O890" s="16">
        <f t="shared" ca="1" si="185"/>
        <v>23858.855629465615</v>
      </c>
      <c r="P890" s="16">
        <f t="shared" ca="1" si="191"/>
        <v>0</v>
      </c>
      <c r="Q890" s="16">
        <f t="shared" ca="1" si="186"/>
        <v>81.56156243671245</v>
      </c>
      <c r="R890" s="16">
        <f t="shared" ca="1" si="192"/>
        <v>87.803312458419029</v>
      </c>
      <c r="S890" s="15">
        <v>865</v>
      </c>
      <c r="T890" s="15">
        <f t="shared" ca="1" si="187"/>
        <v>2</v>
      </c>
      <c r="U890" s="16">
        <f t="shared" ca="1" si="193"/>
        <v>23787.700937666526</v>
      </c>
      <c r="V890" s="16">
        <f t="shared" ca="1" si="194"/>
        <v>23858.855629465615</v>
      </c>
      <c r="W890" s="16">
        <f t="shared" ca="1" si="195"/>
        <v>23804.640776452739</v>
      </c>
      <c r="X890" s="16">
        <f t="shared" ca="1" si="196"/>
        <v>23632.135184874347</v>
      </c>
    </row>
    <row r="891" spans="9:24">
      <c r="I891" s="15">
        <v>866</v>
      </c>
      <c r="J891" s="16">
        <f t="shared" ca="1" si="183"/>
        <v>21.244180661034861</v>
      </c>
      <c r="K891" s="16">
        <f t="shared" ca="1" si="188"/>
        <v>23792.296497668231</v>
      </c>
      <c r="L891" s="16">
        <f t="shared" ca="1" si="189"/>
        <v>23792.296497668231</v>
      </c>
      <c r="M891" s="16">
        <f t="shared" ca="1" si="190"/>
        <v>23835.021550272075</v>
      </c>
      <c r="N891" s="16">
        <f t="shared" ca="1" si="184"/>
        <v>5.1179895080808127</v>
      </c>
      <c r="O891" s="16">
        <f t="shared" ca="1" si="185"/>
        <v>23840.139539780157</v>
      </c>
      <c r="P891" s="16">
        <f t="shared" ca="1" si="191"/>
        <v>0</v>
      </c>
      <c r="Q891" s="16">
        <f t="shared" ca="1" si="186"/>
        <v>42.725052603844283</v>
      </c>
      <c r="R891" s="16">
        <f t="shared" ca="1" si="192"/>
        <v>47.843042111925094</v>
      </c>
      <c r="S891" s="15">
        <v>866</v>
      </c>
      <c r="T891" s="15">
        <f t="shared" ca="1" si="187"/>
        <v>4</v>
      </c>
      <c r="U891" s="16">
        <f t="shared" ca="1" si="193"/>
        <v>23787.700937666526</v>
      </c>
      <c r="V891" s="16">
        <f t="shared" ca="1" si="194"/>
        <v>23858.855629465615</v>
      </c>
      <c r="W891" s="16">
        <f t="shared" ca="1" si="195"/>
        <v>23804.640776452739</v>
      </c>
      <c r="X891" s="16">
        <f t="shared" ca="1" si="196"/>
        <v>23840.139539780157</v>
      </c>
    </row>
    <row r="892" spans="9:24">
      <c r="I892" s="15">
        <v>867</v>
      </c>
      <c r="J892" s="16">
        <f t="shared" ca="1" si="183"/>
        <v>19.936176951264315</v>
      </c>
      <c r="K892" s="16">
        <f t="shared" ca="1" si="188"/>
        <v>23812.232674619496</v>
      </c>
      <c r="L892" s="16">
        <f t="shared" ca="1" si="189"/>
        <v>23812.232674619496</v>
      </c>
      <c r="M892" s="16">
        <f t="shared" ca="1" si="190"/>
        <v>23855.832815502705</v>
      </c>
      <c r="N892" s="16">
        <f t="shared" ca="1" si="184"/>
        <v>9.3448149032613834</v>
      </c>
      <c r="O892" s="16">
        <f t="shared" ca="1" si="185"/>
        <v>23865.177630405968</v>
      </c>
      <c r="P892" s="16">
        <f t="shared" ca="1" si="191"/>
        <v>0</v>
      </c>
      <c r="Q892" s="16">
        <f t="shared" ca="1" si="186"/>
        <v>43.600140883208269</v>
      </c>
      <c r="R892" s="16">
        <f t="shared" ca="1" si="192"/>
        <v>52.944955786469649</v>
      </c>
      <c r="S892" s="15">
        <v>867</v>
      </c>
      <c r="T892" s="15">
        <f t="shared" ca="1" si="187"/>
        <v>1</v>
      </c>
      <c r="U892" s="16">
        <f t="shared" ca="1" si="193"/>
        <v>23865.177630405968</v>
      </c>
      <c r="V892" s="16">
        <f t="shared" ca="1" si="194"/>
        <v>23858.855629465615</v>
      </c>
      <c r="W892" s="16">
        <f t="shared" ca="1" si="195"/>
        <v>23804.640776452739</v>
      </c>
      <c r="X892" s="16">
        <f t="shared" ca="1" si="196"/>
        <v>23840.139539780157</v>
      </c>
    </row>
    <row r="893" spans="9:24">
      <c r="I893" s="15">
        <v>868</v>
      </c>
      <c r="J893" s="16">
        <f t="shared" ca="1" si="183"/>
        <v>22.396526627009465</v>
      </c>
      <c r="K893" s="16">
        <f t="shared" ca="1" si="188"/>
        <v>23834.629201246506</v>
      </c>
      <c r="L893" s="16">
        <f t="shared" ca="1" si="189"/>
        <v>23834.629201246506</v>
      </c>
      <c r="M893" s="16">
        <f t="shared" ca="1" si="190"/>
        <v>23914.956476420859</v>
      </c>
      <c r="N893" s="16">
        <f t="shared" ca="1" si="184"/>
        <v>7.3376270272504938</v>
      </c>
      <c r="O893" s="16">
        <f t="shared" ca="1" si="185"/>
        <v>23922.294103448108</v>
      </c>
      <c r="P893" s="16">
        <f t="shared" ca="1" si="191"/>
        <v>0</v>
      </c>
      <c r="Q893" s="16">
        <f t="shared" ca="1" si="186"/>
        <v>80.327275174353545</v>
      </c>
      <c r="R893" s="16">
        <f t="shared" ca="1" si="192"/>
        <v>87.664902201604036</v>
      </c>
      <c r="S893" s="15">
        <v>868</v>
      </c>
      <c r="T893" s="15">
        <f t="shared" ca="1" si="187"/>
        <v>3</v>
      </c>
      <c r="U893" s="16">
        <f t="shared" ca="1" si="193"/>
        <v>23865.177630405968</v>
      </c>
      <c r="V893" s="16">
        <f t="shared" ca="1" si="194"/>
        <v>23858.855629465615</v>
      </c>
      <c r="W893" s="16">
        <f t="shared" ca="1" si="195"/>
        <v>23922.294103448108</v>
      </c>
      <c r="X893" s="16">
        <f t="shared" ca="1" si="196"/>
        <v>23840.139539780157</v>
      </c>
    </row>
    <row r="894" spans="9:24">
      <c r="I894" s="15">
        <v>869</v>
      </c>
      <c r="J894" s="16">
        <f t="shared" ca="1" si="183"/>
        <v>7.5282955369005382</v>
      </c>
      <c r="K894" s="16">
        <f t="shared" ca="1" si="188"/>
        <v>23842.157496783406</v>
      </c>
      <c r="L894" s="16">
        <f t="shared" ca="1" si="189"/>
        <v>23842.157496783406</v>
      </c>
      <c r="M894" s="16">
        <f t="shared" ca="1" si="190"/>
        <v>23897.506190892742</v>
      </c>
      <c r="N894" s="16">
        <f t="shared" ca="1" si="184"/>
        <v>5.0813947391123762</v>
      </c>
      <c r="O894" s="16">
        <f t="shared" ca="1" si="185"/>
        <v>23902.587585631853</v>
      </c>
      <c r="P894" s="16">
        <f t="shared" ca="1" si="191"/>
        <v>0</v>
      </c>
      <c r="Q894" s="16">
        <f t="shared" ca="1" si="186"/>
        <v>55.348694109336449</v>
      </c>
      <c r="R894" s="16">
        <f t="shared" ca="1" si="192"/>
        <v>60.430088848448825</v>
      </c>
      <c r="S894" s="15">
        <v>869</v>
      </c>
      <c r="T894" s="15">
        <f t="shared" ca="1" si="187"/>
        <v>4</v>
      </c>
      <c r="U894" s="16">
        <f t="shared" ca="1" si="193"/>
        <v>23865.177630405968</v>
      </c>
      <c r="V894" s="16">
        <f t="shared" ca="1" si="194"/>
        <v>23858.855629465615</v>
      </c>
      <c r="W894" s="16">
        <f t="shared" ca="1" si="195"/>
        <v>23922.294103448108</v>
      </c>
      <c r="X894" s="16">
        <f t="shared" ca="1" si="196"/>
        <v>23902.587585631853</v>
      </c>
    </row>
    <row r="895" spans="9:24">
      <c r="I895" s="15">
        <v>870</v>
      </c>
      <c r="J895" s="16">
        <f t="shared" ca="1" si="183"/>
        <v>4.6211480931366911</v>
      </c>
      <c r="K895" s="16">
        <f t="shared" ca="1" si="188"/>
        <v>23846.778644876544</v>
      </c>
      <c r="L895" s="16">
        <f t="shared" ca="1" si="189"/>
        <v>23858.855629465615</v>
      </c>
      <c r="M895" s="16">
        <f t="shared" ca="1" si="190"/>
        <v>23945.827825065931</v>
      </c>
      <c r="N895" s="16">
        <f t="shared" ca="1" si="184"/>
        <v>7.9504573572008113</v>
      </c>
      <c r="O895" s="16">
        <f t="shared" ca="1" si="185"/>
        <v>23953.778282423133</v>
      </c>
      <c r="P895" s="16">
        <f t="shared" ca="1" si="191"/>
        <v>12.076984589071799</v>
      </c>
      <c r="Q895" s="16">
        <f t="shared" ca="1" si="186"/>
        <v>86.972195600314379</v>
      </c>
      <c r="R895" s="16">
        <f t="shared" ca="1" si="192"/>
        <v>106.999637546587</v>
      </c>
      <c r="S895" s="15">
        <v>870</v>
      </c>
      <c r="T895" s="15">
        <f t="shared" ca="1" si="187"/>
        <v>2</v>
      </c>
      <c r="U895" s="16">
        <f t="shared" ca="1" si="193"/>
        <v>23865.177630405968</v>
      </c>
      <c r="V895" s="16">
        <f t="shared" ca="1" si="194"/>
        <v>23953.778282423133</v>
      </c>
      <c r="W895" s="16">
        <f t="shared" ca="1" si="195"/>
        <v>23922.294103448108</v>
      </c>
      <c r="X895" s="16">
        <f t="shared" ca="1" si="196"/>
        <v>23902.587585631853</v>
      </c>
    </row>
    <row r="896" spans="9:24">
      <c r="I896" s="15">
        <v>871</v>
      </c>
      <c r="J896" s="16">
        <f t="shared" ca="1" si="183"/>
        <v>14.605286191791198</v>
      </c>
      <c r="K896" s="16">
        <f t="shared" ca="1" si="188"/>
        <v>23861.383931068336</v>
      </c>
      <c r="L896" s="16">
        <f t="shared" ca="1" si="189"/>
        <v>23865.177630405968</v>
      </c>
      <c r="M896" s="16">
        <f t="shared" ca="1" si="190"/>
        <v>23909.295480319288</v>
      </c>
      <c r="N896" s="16">
        <f t="shared" ca="1" si="184"/>
        <v>5.3064898612140059</v>
      </c>
      <c r="O896" s="16">
        <f t="shared" ca="1" si="185"/>
        <v>23914.601970180502</v>
      </c>
      <c r="P896" s="16">
        <f t="shared" ca="1" si="191"/>
        <v>3.7936993376315513</v>
      </c>
      <c r="Q896" s="16">
        <f t="shared" ca="1" si="186"/>
        <v>44.117849913321919</v>
      </c>
      <c r="R896" s="16">
        <f t="shared" ca="1" si="192"/>
        <v>53.218039112167475</v>
      </c>
      <c r="S896" s="15">
        <v>871</v>
      </c>
      <c r="T896" s="15">
        <f t="shared" ca="1" si="187"/>
        <v>1</v>
      </c>
      <c r="U896" s="16">
        <f t="shared" ca="1" si="193"/>
        <v>23914.601970180502</v>
      </c>
      <c r="V896" s="16">
        <f t="shared" ca="1" si="194"/>
        <v>23953.778282423133</v>
      </c>
      <c r="W896" s="16">
        <f t="shared" ca="1" si="195"/>
        <v>23922.294103448108</v>
      </c>
      <c r="X896" s="16">
        <f t="shared" ca="1" si="196"/>
        <v>23902.587585631853</v>
      </c>
    </row>
    <row r="897" spans="9:24">
      <c r="I897" s="15">
        <v>872</v>
      </c>
      <c r="J897" s="16">
        <f t="shared" ca="1" si="183"/>
        <v>7.4603728846937711</v>
      </c>
      <c r="K897" s="16">
        <f t="shared" ca="1" si="188"/>
        <v>23868.844303953028</v>
      </c>
      <c r="L897" s="16">
        <f t="shared" ca="1" si="189"/>
        <v>23902.587585631853</v>
      </c>
      <c r="M897" s="16">
        <f t="shared" ca="1" si="190"/>
        <v>23970.946176775997</v>
      </c>
      <c r="N897" s="16">
        <f t="shared" ca="1" si="184"/>
        <v>6.6024296186095599</v>
      </c>
      <c r="O897" s="16">
        <f t="shared" ca="1" si="185"/>
        <v>23977.548606394605</v>
      </c>
      <c r="P897" s="16">
        <f t="shared" ca="1" si="191"/>
        <v>33.743281678824133</v>
      </c>
      <c r="Q897" s="16">
        <f t="shared" ca="1" si="186"/>
        <v>68.358591144145706</v>
      </c>
      <c r="R897" s="16">
        <f t="shared" ca="1" si="192"/>
        <v>108.7043024415794</v>
      </c>
      <c r="S897" s="15">
        <v>872</v>
      </c>
      <c r="T897" s="15">
        <f t="shared" ca="1" si="187"/>
        <v>4</v>
      </c>
      <c r="U897" s="16">
        <f t="shared" ca="1" si="193"/>
        <v>23914.601970180502</v>
      </c>
      <c r="V897" s="16">
        <f t="shared" ca="1" si="194"/>
        <v>23953.778282423133</v>
      </c>
      <c r="W897" s="16">
        <f t="shared" ca="1" si="195"/>
        <v>23922.294103448108</v>
      </c>
      <c r="X897" s="16">
        <f t="shared" ca="1" si="196"/>
        <v>23977.548606394605</v>
      </c>
    </row>
    <row r="898" spans="9:24">
      <c r="I898" s="15">
        <v>873</v>
      </c>
      <c r="J898" s="16">
        <f t="shared" ca="1" si="183"/>
        <v>16.806635057650581</v>
      </c>
      <c r="K898" s="16">
        <f t="shared" ca="1" si="188"/>
        <v>23885.65093901068</v>
      </c>
      <c r="L898" s="16">
        <f t="shared" ca="1" si="189"/>
        <v>23914.601970180502</v>
      </c>
      <c r="M898" s="16">
        <f t="shared" ca="1" si="190"/>
        <v>23952.192681850931</v>
      </c>
      <c r="N898" s="16">
        <f t="shared" ca="1" si="184"/>
        <v>8.4098951420973709</v>
      </c>
      <c r="O898" s="16">
        <f t="shared" ca="1" si="185"/>
        <v>23960.602576993027</v>
      </c>
      <c r="P898" s="16">
        <f t="shared" ca="1" si="191"/>
        <v>28.951031169821363</v>
      </c>
      <c r="Q898" s="16">
        <f t="shared" ca="1" si="186"/>
        <v>37.590711670430373</v>
      </c>
      <c r="R898" s="16">
        <f t="shared" ca="1" si="192"/>
        <v>74.951637982349112</v>
      </c>
      <c r="S898" s="15">
        <v>873</v>
      </c>
      <c r="T898" s="15">
        <f t="shared" ca="1" si="187"/>
        <v>1</v>
      </c>
      <c r="U898" s="16">
        <f t="shared" ca="1" si="193"/>
        <v>23960.602576993027</v>
      </c>
      <c r="V898" s="16">
        <f t="shared" ca="1" si="194"/>
        <v>23953.778282423133</v>
      </c>
      <c r="W898" s="16">
        <f t="shared" ca="1" si="195"/>
        <v>23922.294103448108</v>
      </c>
      <c r="X898" s="16">
        <f t="shared" ca="1" si="196"/>
        <v>23977.548606394605</v>
      </c>
    </row>
    <row r="899" spans="9:24">
      <c r="I899" s="15">
        <v>874</v>
      </c>
      <c r="J899" s="16">
        <f t="shared" ca="1" si="183"/>
        <v>8.5778513003525951</v>
      </c>
      <c r="K899" s="16">
        <f t="shared" ca="1" si="188"/>
        <v>23894.228790311034</v>
      </c>
      <c r="L899" s="16">
        <f t="shared" ca="1" si="189"/>
        <v>23922.294103448108</v>
      </c>
      <c r="M899" s="16">
        <f t="shared" ca="1" si="190"/>
        <v>23933.238908977954</v>
      </c>
      <c r="N899" s="16">
        <f t="shared" ca="1" si="184"/>
        <v>7.9334655071865914</v>
      </c>
      <c r="O899" s="16">
        <f t="shared" ca="1" si="185"/>
        <v>23941.172374485141</v>
      </c>
      <c r="P899" s="16">
        <f t="shared" ca="1" si="191"/>
        <v>28.065313137074554</v>
      </c>
      <c r="Q899" s="16">
        <f t="shared" ca="1" si="186"/>
        <v>10.944805529846626</v>
      </c>
      <c r="R899" s="16">
        <f t="shared" ca="1" si="192"/>
        <v>46.94358417410777</v>
      </c>
      <c r="S899" s="15">
        <v>874</v>
      </c>
      <c r="T899" s="15">
        <f t="shared" ca="1" si="187"/>
        <v>3</v>
      </c>
      <c r="U899" s="16">
        <f t="shared" ca="1" si="193"/>
        <v>23960.602576993027</v>
      </c>
      <c r="V899" s="16">
        <f t="shared" ca="1" si="194"/>
        <v>23953.778282423133</v>
      </c>
      <c r="W899" s="16">
        <f t="shared" ca="1" si="195"/>
        <v>23941.172374485141</v>
      </c>
      <c r="X899" s="16">
        <f t="shared" ca="1" si="196"/>
        <v>23977.548606394605</v>
      </c>
    </row>
    <row r="900" spans="9:24">
      <c r="I900" s="15">
        <v>875</v>
      </c>
      <c r="J900" s="16">
        <f t="shared" ca="1" si="183"/>
        <v>48.178252223578973</v>
      </c>
      <c r="K900" s="16">
        <f t="shared" ca="1" si="188"/>
        <v>23942.407042534614</v>
      </c>
      <c r="L900" s="16">
        <f t="shared" ca="1" si="189"/>
        <v>23942.407042534614</v>
      </c>
      <c r="M900" s="16">
        <f t="shared" ca="1" si="190"/>
        <v>23971.818218592827</v>
      </c>
      <c r="N900" s="16">
        <f t="shared" ca="1" si="184"/>
        <v>6.3131363768101521</v>
      </c>
      <c r="O900" s="16">
        <f t="shared" ca="1" si="185"/>
        <v>23978.131354969639</v>
      </c>
      <c r="P900" s="16">
        <f t="shared" ca="1" si="191"/>
        <v>0</v>
      </c>
      <c r="Q900" s="16">
        <f t="shared" ca="1" si="186"/>
        <v>29.41117605821259</v>
      </c>
      <c r="R900" s="16">
        <f t="shared" ca="1" si="192"/>
        <v>35.724312435022739</v>
      </c>
      <c r="S900" s="15">
        <v>875</v>
      </c>
      <c r="T900" s="15">
        <f t="shared" ca="1" si="187"/>
        <v>3</v>
      </c>
      <c r="U900" s="16">
        <f t="shared" ca="1" si="193"/>
        <v>23960.602576993027</v>
      </c>
      <c r="V900" s="16">
        <f t="shared" ca="1" si="194"/>
        <v>23953.778282423133</v>
      </c>
      <c r="W900" s="16">
        <f t="shared" ca="1" si="195"/>
        <v>23978.131354969639</v>
      </c>
      <c r="X900" s="16">
        <f t="shared" ca="1" si="196"/>
        <v>23977.548606394605</v>
      </c>
    </row>
    <row r="901" spans="9:24">
      <c r="I901" s="15">
        <v>876</v>
      </c>
      <c r="J901" s="16">
        <f t="shared" ca="1" si="183"/>
        <v>5.7550884286858501</v>
      </c>
      <c r="K901" s="16">
        <f t="shared" ca="1" si="188"/>
        <v>23948.162130963301</v>
      </c>
      <c r="L901" s="16">
        <f t="shared" ca="1" si="189"/>
        <v>23953.778282423133</v>
      </c>
      <c r="M901" s="16">
        <f t="shared" ca="1" si="190"/>
        <v>24039.17687832392</v>
      </c>
      <c r="N901" s="16">
        <f t="shared" ca="1" si="184"/>
        <v>6.5889885036327627</v>
      </c>
      <c r="O901" s="16">
        <f t="shared" ca="1" si="185"/>
        <v>24045.765866827554</v>
      </c>
      <c r="P901" s="16">
        <f t="shared" ca="1" si="191"/>
        <v>5.6161514598315989</v>
      </c>
      <c r="Q901" s="16">
        <f t="shared" ca="1" si="186"/>
        <v>85.398595900789573</v>
      </c>
      <c r="R901" s="16">
        <f t="shared" ca="1" si="192"/>
        <v>97.603735864253935</v>
      </c>
      <c r="S901" s="15">
        <v>876</v>
      </c>
      <c r="T901" s="15">
        <f t="shared" ca="1" si="187"/>
        <v>2</v>
      </c>
      <c r="U901" s="16">
        <f t="shared" ca="1" si="193"/>
        <v>23960.602576993027</v>
      </c>
      <c r="V901" s="16">
        <f t="shared" ca="1" si="194"/>
        <v>24045.765866827554</v>
      </c>
      <c r="W901" s="16">
        <f t="shared" ca="1" si="195"/>
        <v>23978.131354969639</v>
      </c>
      <c r="X901" s="16">
        <f t="shared" ca="1" si="196"/>
        <v>23977.548606394605</v>
      </c>
    </row>
    <row r="902" spans="9:24">
      <c r="I902" s="15">
        <v>877</v>
      </c>
      <c r="J902" s="16">
        <f t="shared" ca="1" si="183"/>
        <v>49.982110567459152</v>
      </c>
      <c r="K902" s="16">
        <f t="shared" ca="1" si="188"/>
        <v>23998.144241530761</v>
      </c>
      <c r="L902" s="16">
        <f t="shared" ca="1" si="189"/>
        <v>23998.144241530761</v>
      </c>
      <c r="M902" s="16">
        <f t="shared" ca="1" si="190"/>
        <v>24074.457686406375</v>
      </c>
      <c r="N902" s="16">
        <f t="shared" ca="1" si="184"/>
        <v>7.1455241714865103</v>
      </c>
      <c r="O902" s="16">
        <f t="shared" ca="1" si="185"/>
        <v>24081.603210577861</v>
      </c>
      <c r="P902" s="16">
        <f t="shared" ca="1" si="191"/>
        <v>0</v>
      </c>
      <c r="Q902" s="16">
        <f t="shared" ca="1" si="186"/>
        <v>76.313444875613925</v>
      </c>
      <c r="R902" s="16">
        <f t="shared" ca="1" si="192"/>
        <v>83.458969047100439</v>
      </c>
      <c r="S902" s="15">
        <v>877</v>
      </c>
      <c r="T902" s="15">
        <f t="shared" ca="1" si="187"/>
        <v>1</v>
      </c>
      <c r="U902" s="16">
        <f t="shared" ca="1" si="193"/>
        <v>24081.603210577861</v>
      </c>
      <c r="V902" s="16">
        <f t="shared" ca="1" si="194"/>
        <v>24045.765866827554</v>
      </c>
      <c r="W902" s="16">
        <f t="shared" ca="1" si="195"/>
        <v>23978.131354969639</v>
      </c>
      <c r="X902" s="16">
        <f t="shared" ca="1" si="196"/>
        <v>23977.548606394605</v>
      </c>
    </row>
    <row r="903" spans="9:24">
      <c r="I903" s="15">
        <v>878</v>
      </c>
      <c r="J903" s="16">
        <f t="shared" ca="1" si="183"/>
        <v>2.1173955587259388E-2</v>
      </c>
      <c r="K903" s="16">
        <f t="shared" ca="1" si="188"/>
        <v>23998.16541548635</v>
      </c>
      <c r="L903" s="16">
        <f t="shared" ca="1" si="189"/>
        <v>23998.16541548635</v>
      </c>
      <c r="M903" s="16">
        <f t="shared" ca="1" si="190"/>
        <v>24061.929215793822</v>
      </c>
      <c r="N903" s="16">
        <f t="shared" ca="1" si="184"/>
        <v>9.1973296123567216</v>
      </c>
      <c r="O903" s="16">
        <f t="shared" ca="1" si="185"/>
        <v>24071.12654540618</v>
      </c>
      <c r="P903" s="16">
        <f t="shared" ca="1" si="191"/>
        <v>0</v>
      </c>
      <c r="Q903" s="16">
        <f t="shared" ca="1" si="186"/>
        <v>63.763800307472827</v>
      </c>
      <c r="R903" s="16">
        <f t="shared" ca="1" si="192"/>
        <v>72.961129919829546</v>
      </c>
      <c r="S903" s="15">
        <v>878</v>
      </c>
      <c r="T903" s="15">
        <f t="shared" ca="1" si="187"/>
        <v>4</v>
      </c>
      <c r="U903" s="16">
        <f t="shared" ca="1" si="193"/>
        <v>24081.603210577861</v>
      </c>
      <c r="V903" s="16">
        <f t="shared" ca="1" si="194"/>
        <v>24045.765866827554</v>
      </c>
      <c r="W903" s="16">
        <f t="shared" ca="1" si="195"/>
        <v>23978.131354969639</v>
      </c>
      <c r="X903" s="16">
        <f t="shared" ca="1" si="196"/>
        <v>24071.12654540618</v>
      </c>
    </row>
    <row r="904" spans="9:24">
      <c r="I904" s="15">
        <v>879</v>
      </c>
      <c r="J904" s="16">
        <f t="shared" ca="1" si="183"/>
        <v>20.560452589321869</v>
      </c>
      <c r="K904" s="16">
        <f t="shared" ca="1" si="188"/>
        <v>24018.725868075671</v>
      </c>
      <c r="L904" s="16">
        <f t="shared" ca="1" si="189"/>
        <v>24018.725868075671</v>
      </c>
      <c r="M904" s="16">
        <f t="shared" ca="1" si="190"/>
        <v>24070.706338126492</v>
      </c>
      <c r="N904" s="16">
        <f t="shared" ca="1" si="184"/>
        <v>5.0009440599544472</v>
      </c>
      <c r="O904" s="16">
        <f t="shared" ca="1" si="185"/>
        <v>24075.707282186446</v>
      </c>
      <c r="P904" s="16">
        <f t="shared" ca="1" si="191"/>
        <v>0</v>
      </c>
      <c r="Q904" s="16">
        <f t="shared" ca="1" si="186"/>
        <v>51.980470050820806</v>
      </c>
      <c r="R904" s="16">
        <f t="shared" ca="1" si="192"/>
        <v>56.981414110775255</v>
      </c>
      <c r="S904" s="15">
        <v>879</v>
      </c>
      <c r="T904" s="15">
        <f t="shared" ca="1" si="187"/>
        <v>3</v>
      </c>
      <c r="U904" s="16">
        <f t="shared" ca="1" si="193"/>
        <v>24081.603210577861</v>
      </c>
      <c r="V904" s="16">
        <f t="shared" ca="1" si="194"/>
        <v>24045.765866827554</v>
      </c>
      <c r="W904" s="16">
        <f t="shared" ca="1" si="195"/>
        <v>24075.707282186446</v>
      </c>
      <c r="X904" s="16">
        <f t="shared" ca="1" si="196"/>
        <v>24071.12654540618</v>
      </c>
    </row>
    <row r="905" spans="9:24">
      <c r="I905" s="15">
        <v>880</v>
      </c>
      <c r="J905" s="16">
        <f t="shared" ca="1" si="183"/>
        <v>27.906894362394958</v>
      </c>
      <c r="K905" s="16">
        <f t="shared" ca="1" si="188"/>
        <v>24046.632762438065</v>
      </c>
      <c r="L905" s="16">
        <f t="shared" ca="1" si="189"/>
        <v>24046.632762438065</v>
      </c>
      <c r="M905" s="16">
        <f t="shared" ca="1" si="190"/>
        <v>24137.925050881651</v>
      </c>
      <c r="N905" s="16">
        <f t="shared" ca="1" si="184"/>
        <v>7.6924039857562638</v>
      </c>
      <c r="O905" s="16">
        <f t="shared" ca="1" si="185"/>
        <v>24145.617454867406</v>
      </c>
      <c r="P905" s="16">
        <f t="shared" ca="1" si="191"/>
        <v>0</v>
      </c>
      <c r="Q905" s="16">
        <f t="shared" ca="1" si="186"/>
        <v>91.292288443587765</v>
      </c>
      <c r="R905" s="16">
        <f t="shared" ca="1" si="192"/>
        <v>98.984692429344022</v>
      </c>
      <c r="S905" s="15">
        <v>880</v>
      </c>
      <c r="T905" s="15">
        <f t="shared" ca="1" si="187"/>
        <v>2</v>
      </c>
      <c r="U905" s="16">
        <f t="shared" ca="1" si="193"/>
        <v>24081.603210577861</v>
      </c>
      <c r="V905" s="16">
        <f t="shared" ca="1" si="194"/>
        <v>24145.617454867406</v>
      </c>
      <c r="W905" s="16">
        <f t="shared" ca="1" si="195"/>
        <v>24075.707282186446</v>
      </c>
      <c r="X905" s="16">
        <f t="shared" ca="1" si="196"/>
        <v>24071.12654540618</v>
      </c>
    </row>
    <row r="906" spans="9:24">
      <c r="I906" s="15">
        <v>881</v>
      </c>
      <c r="J906" s="16">
        <f t="shared" ca="1" si="183"/>
        <v>3.5955617543156029</v>
      </c>
      <c r="K906" s="16">
        <f t="shared" ca="1" si="188"/>
        <v>24050.22832419238</v>
      </c>
      <c r="L906" s="16">
        <f t="shared" ca="1" si="189"/>
        <v>24071.12654540618</v>
      </c>
      <c r="M906" s="16">
        <f t="shared" ca="1" si="190"/>
        <v>24121.184765185746</v>
      </c>
      <c r="N906" s="16">
        <f t="shared" ca="1" si="184"/>
        <v>8.502081363789145</v>
      </c>
      <c r="O906" s="16">
        <f t="shared" ca="1" si="185"/>
        <v>24129.686846549535</v>
      </c>
      <c r="P906" s="16">
        <f t="shared" ca="1" si="191"/>
        <v>20.898221213799843</v>
      </c>
      <c r="Q906" s="16">
        <f t="shared" ca="1" si="186"/>
        <v>50.058219779566713</v>
      </c>
      <c r="R906" s="16">
        <f t="shared" ca="1" si="192"/>
        <v>79.458522357155701</v>
      </c>
      <c r="S906" s="15">
        <v>881</v>
      </c>
      <c r="T906" s="15">
        <f t="shared" ca="1" si="187"/>
        <v>4</v>
      </c>
      <c r="U906" s="16">
        <f t="shared" ca="1" si="193"/>
        <v>24081.603210577861</v>
      </c>
      <c r="V906" s="16">
        <f t="shared" ca="1" si="194"/>
        <v>24145.617454867406</v>
      </c>
      <c r="W906" s="16">
        <f t="shared" ca="1" si="195"/>
        <v>24075.707282186446</v>
      </c>
      <c r="X906" s="16">
        <f t="shared" ca="1" si="196"/>
        <v>24129.686846549535</v>
      </c>
    </row>
    <row r="907" spans="9:24">
      <c r="I907" s="15">
        <v>882</v>
      </c>
      <c r="J907" s="16">
        <f t="shared" ca="1" si="183"/>
        <v>29.88412071426373</v>
      </c>
      <c r="K907" s="16">
        <f t="shared" ca="1" si="188"/>
        <v>24080.112444906645</v>
      </c>
      <c r="L907" s="16">
        <f t="shared" ca="1" si="189"/>
        <v>24080.112444906645</v>
      </c>
      <c r="M907" s="16">
        <f t="shared" ca="1" si="190"/>
        <v>24148.861889831478</v>
      </c>
      <c r="N907" s="16">
        <f t="shared" ca="1" si="184"/>
        <v>9.6926966612487639</v>
      </c>
      <c r="O907" s="16">
        <f t="shared" ca="1" si="185"/>
        <v>24158.554586492726</v>
      </c>
      <c r="P907" s="16">
        <f t="shared" ca="1" si="191"/>
        <v>0</v>
      </c>
      <c r="Q907" s="16">
        <f t="shared" ca="1" si="186"/>
        <v>68.749444924832687</v>
      </c>
      <c r="R907" s="16">
        <f t="shared" ca="1" si="192"/>
        <v>78.442141586081448</v>
      </c>
      <c r="S907" s="15">
        <v>882</v>
      </c>
      <c r="T907" s="15">
        <f t="shared" ca="1" si="187"/>
        <v>3</v>
      </c>
      <c r="U907" s="16">
        <f t="shared" ca="1" si="193"/>
        <v>24081.603210577861</v>
      </c>
      <c r="V907" s="16">
        <f t="shared" ca="1" si="194"/>
        <v>24145.617454867406</v>
      </c>
      <c r="W907" s="16">
        <f t="shared" ca="1" si="195"/>
        <v>24158.554586492726</v>
      </c>
      <c r="X907" s="16">
        <f t="shared" ca="1" si="196"/>
        <v>24129.686846549535</v>
      </c>
    </row>
    <row r="908" spans="9:24">
      <c r="I908" s="15">
        <v>883</v>
      </c>
      <c r="J908" s="16">
        <f t="shared" ca="1" si="183"/>
        <v>0.2200300584685709</v>
      </c>
      <c r="K908" s="16">
        <f t="shared" ca="1" si="188"/>
        <v>24080.332474965115</v>
      </c>
      <c r="L908" s="16">
        <f t="shared" ca="1" si="189"/>
        <v>24081.603210577861</v>
      </c>
      <c r="M908" s="16">
        <f t="shared" ca="1" si="190"/>
        <v>24127.015845939961</v>
      </c>
      <c r="N908" s="16">
        <f t="shared" ca="1" si="184"/>
        <v>7.0730815686921815</v>
      </c>
      <c r="O908" s="16">
        <f t="shared" ca="1" si="185"/>
        <v>24134.088927508652</v>
      </c>
      <c r="P908" s="16">
        <f t="shared" ca="1" si="191"/>
        <v>1.2707356127466483</v>
      </c>
      <c r="Q908" s="16">
        <f t="shared" ca="1" si="186"/>
        <v>45.412635362100332</v>
      </c>
      <c r="R908" s="16">
        <f t="shared" ca="1" si="192"/>
        <v>53.756452543539162</v>
      </c>
      <c r="S908" s="15">
        <v>883</v>
      </c>
      <c r="T908" s="15">
        <f t="shared" ca="1" si="187"/>
        <v>1</v>
      </c>
      <c r="U908" s="16">
        <f t="shared" ca="1" si="193"/>
        <v>24134.088927508652</v>
      </c>
      <c r="V908" s="16">
        <f t="shared" ca="1" si="194"/>
        <v>24145.617454867406</v>
      </c>
      <c r="W908" s="16">
        <f t="shared" ca="1" si="195"/>
        <v>24158.554586492726</v>
      </c>
      <c r="X908" s="16">
        <f t="shared" ca="1" si="196"/>
        <v>24129.686846549535</v>
      </c>
    </row>
    <row r="909" spans="9:24">
      <c r="I909" s="15">
        <v>884</v>
      </c>
      <c r="J909" s="16">
        <f t="shared" ca="1" si="183"/>
        <v>5.9512448464733563</v>
      </c>
      <c r="K909" s="16">
        <f t="shared" ca="1" si="188"/>
        <v>24086.283719811589</v>
      </c>
      <c r="L909" s="16">
        <f t="shared" ca="1" si="189"/>
        <v>24129.686846549535</v>
      </c>
      <c r="M909" s="16">
        <f t="shared" ca="1" si="190"/>
        <v>24189.1174771148</v>
      </c>
      <c r="N909" s="16">
        <f t="shared" ca="1" si="184"/>
        <v>8.7730378488398877</v>
      </c>
      <c r="O909" s="16">
        <f t="shared" ca="1" si="185"/>
        <v>24197.890514963641</v>
      </c>
      <c r="P909" s="16">
        <f t="shared" ca="1" si="191"/>
        <v>43.403126737946877</v>
      </c>
      <c r="Q909" s="16">
        <f t="shared" ca="1" si="186"/>
        <v>59.43063056526551</v>
      </c>
      <c r="R909" s="16">
        <f t="shared" ca="1" si="192"/>
        <v>111.60679515205229</v>
      </c>
      <c r="S909" s="15">
        <v>884</v>
      </c>
      <c r="T909" s="15">
        <f t="shared" ca="1" si="187"/>
        <v>4</v>
      </c>
      <c r="U909" s="16">
        <f t="shared" ca="1" si="193"/>
        <v>24134.088927508652</v>
      </c>
      <c r="V909" s="16">
        <f t="shared" ca="1" si="194"/>
        <v>24145.617454867406</v>
      </c>
      <c r="W909" s="16">
        <f t="shared" ca="1" si="195"/>
        <v>24158.554586492726</v>
      </c>
      <c r="X909" s="16">
        <f t="shared" ca="1" si="196"/>
        <v>24197.890514963641</v>
      </c>
    </row>
    <row r="910" spans="9:24">
      <c r="I910" s="15">
        <v>885</v>
      </c>
      <c r="J910" s="16">
        <f t="shared" ca="1" si="183"/>
        <v>17.51996868631657</v>
      </c>
      <c r="K910" s="16">
        <f t="shared" ca="1" si="188"/>
        <v>24103.803688497905</v>
      </c>
      <c r="L910" s="16">
        <f t="shared" ca="1" si="189"/>
        <v>24134.088927508652</v>
      </c>
      <c r="M910" s="16">
        <f t="shared" ca="1" si="190"/>
        <v>24207.572180435331</v>
      </c>
      <c r="N910" s="16">
        <f t="shared" ca="1" si="184"/>
        <v>8.0378240178016114</v>
      </c>
      <c r="O910" s="16">
        <f t="shared" ca="1" si="185"/>
        <v>24215.610004453134</v>
      </c>
      <c r="P910" s="16">
        <f t="shared" ca="1" si="191"/>
        <v>30.285239010747318</v>
      </c>
      <c r="Q910" s="16">
        <f t="shared" ca="1" si="186"/>
        <v>73.483252926678347</v>
      </c>
      <c r="R910" s="16">
        <f t="shared" ca="1" si="192"/>
        <v>111.80631595522728</v>
      </c>
      <c r="S910" s="15">
        <v>885</v>
      </c>
      <c r="T910" s="15">
        <f t="shared" ca="1" si="187"/>
        <v>1</v>
      </c>
      <c r="U910" s="16">
        <f t="shared" ca="1" si="193"/>
        <v>24215.610004453134</v>
      </c>
      <c r="V910" s="16">
        <f t="shared" ca="1" si="194"/>
        <v>24145.617454867406</v>
      </c>
      <c r="W910" s="16">
        <f t="shared" ca="1" si="195"/>
        <v>24158.554586492726</v>
      </c>
      <c r="X910" s="16">
        <f t="shared" ca="1" si="196"/>
        <v>24197.890514963641</v>
      </c>
    </row>
    <row r="911" spans="9:24">
      <c r="I911" s="15">
        <v>886</v>
      </c>
      <c r="J911" s="16">
        <f t="shared" ca="1" si="183"/>
        <v>10.264312482332331</v>
      </c>
      <c r="K911" s="16">
        <f t="shared" ca="1" si="188"/>
        <v>24114.068000980238</v>
      </c>
      <c r="L911" s="16">
        <f t="shared" ca="1" si="189"/>
        <v>24145.617454867406</v>
      </c>
      <c r="M911" s="16">
        <f t="shared" ca="1" si="190"/>
        <v>24145.404695548077</v>
      </c>
      <c r="N911" s="16">
        <f t="shared" ca="1" si="184"/>
        <v>5.7865500353345061</v>
      </c>
      <c r="O911" s="16">
        <f t="shared" ca="1" si="185"/>
        <v>24151.19124558341</v>
      </c>
      <c r="P911" s="16">
        <f t="shared" ca="1" si="191"/>
        <v>31.549453887168056</v>
      </c>
      <c r="Q911" s="16">
        <f t="shared" ca="1" si="186"/>
        <v>-0.21275931932957093</v>
      </c>
      <c r="R911" s="16">
        <f t="shared" ca="1" si="192"/>
        <v>37.123244603172992</v>
      </c>
      <c r="S911" s="15">
        <v>886</v>
      </c>
      <c r="T911" s="15">
        <f t="shared" ca="1" si="187"/>
        <v>2</v>
      </c>
      <c r="U911" s="16">
        <f t="shared" ca="1" si="193"/>
        <v>24215.610004453134</v>
      </c>
      <c r="V911" s="16">
        <f t="shared" ca="1" si="194"/>
        <v>24151.19124558341</v>
      </c>
      <c r="W911" s="16">
        <f t="shared" ca="1" si="195"/>
        <v>24158.554586492726</v>
      </c>
      <c r="X911" s="16">
        <f t="shared" ca="1" si="196"/>
        <v>24197.890514963641</v>
      </c>
    </row>
    <row r="912" spans="9:24">
      <c r="I912" s="15">
        <v>887</v>
      </c>
      <c r="J912" s="16">
        <f t="shared" ca="1" si="183"/>
        <v>17.608897251925416</v>
      </c>
      <c r="K912" s="16">
        <f t="shared" ca="1" si="188"/>
        <v>24131.676898232163</v>
      </c>
      <c r="L912" s="16">
        <f t="shared" ca="1" si="189"/>
        <v>24151.19124558341</v>
      </c>
      <c r="M912" s="16">
        <f t="shared" ca="1" si="190"/>
        <v>24205.513653180082</v>
      </c>
      <c r="N912" s="16">
        <f t="shared" ca="1" si="184"/>
        <v>7.5245593390245089</v>
      </c>
      <c r="O912" s="16">
        <f t="shared" ca="1" si="185"/>
        <v>24213.038212519106</v>
      </c>
      <c r="P912" s="16">
        <f t="shared" ca="1" si="191"/>
        <v>19.514347351247125</v>
      </c>
      <c r="Q912" s="16">
        <f t="shared" ca="1" si="186"/>
        <v>54.322407596671283</v>
      </c>
      <c r="R912" s="16">
        <f t="shared" ca="1" si="192"/>
        <v>81.361314286942914</v>
      </c>
      <c r="S912" s="15">
        <v>887</v>
      </c>
      <c r="T912" s="15">
        <f t="shared" ca="1" si="187"/>
        <v>2</v>
      </c>
      <c r="U912" s="16">
        <f t="shared" ca="1" si="193"/>
        <v>24215.610004453134</v>
      </c>
      <c r="V912" s="16">
        <f t="shared" ca="1" si="194"/>
        <v>24213.038212519106</v>
      </c>
      <c r="W912" s="16">
        <f t="shared" ca="1" si="195"/>
        <v>24158.554586492726</v>
      </c>
      <c r="X912" s="16">
        <f t="shared" ca="1" si="196"/>
        <v>24197.890514963641</v>
      </c>
    </row>
    <row r="913" spans="9:24">
      <c r="I913" s="15">
        <v>888</v>
      </c>
      <c r="J913" s="16">
        <f t="shared" ca="1" si="183"/>
        <v>48.374971714613231</v>
      </c>
      <c r="K913" s="16">
        <f t="shared" ca="1" si="188"/>
        <v>24180.051869946776</v>
      </c>
      <c r="L913" s="16">
        <f t="shared" ca="1" si="189"/>
        <v>24180.051869946776</v>
      </c>
      <c r="M913" s="16">
        <f t="shared" ca="1" si="190"/>
        <v>24246.898328997628</v>
      </c>
      <c r="N913" s="16">
        <f t="shared" ca="1" si="184"/>
        <v>7.9795983904433232</v>
      </c>
      <c r="O913" s="16">
        <f t="shared" ca="1" si="185"/>
        <v>24254.877927388072</v>
      </c>
      <c r="P913" s="16">
        <f t="shared" ca="1" si="191"/>
        <v>0</v>
      </c>
      <c r="Q913" s="16">
        <f t="shared" ca="1" si="186"/>
        <v>66.8464590508528</v>
      </c>
      <c r="R913" s="16">
        <f t="shared" ca="1" si="192"/>
        <v>74.826057441296129</v>
      </c>
      <c r="S913" s="15">
        <v>888</v>
      </c>
      <c r="T913" s="15">
        <f t="shared" ca="1" si="187"/>
        <v>3</v>
      </c>
      <c r="U913" s="16">
        <f t="shared" ca="1" si="193"/>
        <v>24215.610004453134</v>
      </c>
      <c r="V913" s="16">
        <f t="shared" ca="1" si="194"/>
        <v>24213.038212519106</v>
      </c>
      <c r="W913" s="16">
        <f t="shared" ca="1" si="195"/>
        <v>24254.877927388072</v>
      </c>
      <c r="X913" s="16">
        <f t="shared" ca="1" si="196"/>
        <v>24197.890514963641</v>
      </c>
    </row>
    <row r="914" spans="9:24">
      <c r="I914" s="15">
        <v>889</v>
      </c>
      <c r="J914" s="16">
        <f t="shared" ca="1" si="183"/>
        <v>29.124552113944674</v>
      </c>
      <c r="K914" s="16">
        <f t="shared" ca="1" si="188"/>
        <v>24209.176422060722</v>
      </c>
      <c r="L914" s="16">
        <f t="shared" ca="1" si="189"/>
        <v>24209.176422060722</v>
      </c>
      <c r="M914" s="16">
        <f t="shared" ca="1" si="190"/>
        <v>24257.955613251812</v>
      </c>
      <c r="N914" s="16">
        <f t="shared" ca="1" si="184"/>
        <v>7.5893852415492482</v>
      </c>
      <c r="O914" s="16">
        <f t="shared" ca="1" si="185"/>
        <v>24265.544998493362</v>
      </c>
      <c r="P914" s="16">
        <f t="shared" ca="1" si="191"/>
        <v>0</v>
      </c>
      <c r="Q914" s="16">
        <f t="shared" ca="1" si="186"/>
        <v>48.779191191088721</v>
      </c>
      <c r="R914" s="16">
        <f t="shared" ca="1" si="192"/>
        <v>56.368576432637965</v>
      </c>
      <c r="S914" s="15">
        <v>889</v>
      </c>
      <c r="T914" s="15">
        <f t="shared" ca="1" si="187"/>
        <v>4</v>
      </c>
      <c r="U914" s="16">
        <f t="shared" ca="1" si="193"/>
        <v>24215.610004453134</v>
      </c>
      <c r="V914" s="16">
        <f t="shared" ca="1" si="194"/>
        <v>24213.038212519106</v>
      </c>
      <c r="W914" s="16">
        <f t="shared" ca="1" si="195"/>
        <v>24254.877927388072</v>
      </c>
      <c r="X914" s="16">
        <f t="shared" ca="1" si="196"/>
        <v>24265.544998493362</v>
      </c>
    </row>
    <row r="915" spans="9:24">
      <c r="I915" s="15">
        <v>890</v>
      </c>
      <c r="J915" s="16">
        <f t="shared" ca="1" si="183"/>
        <v>16.866162410616919</v>
      </c>
      <c r="K915" s="16">
        <f t="shared" ca="1" si="188"/>
        <v>24226.042584471339</v>
      </c>
      <c r="L915" s="16">
        <f t="shared" ca="1" si="189"/>
        <v>24226.042584471339</v>
      </c>
      <c r="M915" s="16">
        <f t="shared" ca="1" si="190"/>
        <v>24251.427692749254</v>
      </c>
      <c r="N915" s="16">
        <f t="shared" ca="1" si="184"/>
        <v>6.0073440836130407</v>
      </c>
      <c r="O915" s="16">
        <f t="shared" ca="1" si="185"/>
        <v>24257.435036832867</v>
      </c>
      <c r="P915" s="16">
        <f t="shared" ca="1" si="191"/>
        <v>0</v>
      </c>
      <c r="Q915" s="16">
        <f t="shared" ca="1" si="186"/>
        <v>25.385108277916217</v>
      </c>
      <c r="R915" s="16">
        <f t="shared" ca="1" si="192"/>
        <v>31.392452361529259</v>
      </c>
      <c r="S915" s="15">
        <v>890</v>
      </c>
      <c r="T915" s="15">
        <f t="shared" ca="1" si="187"/>
        <v>2</v>
      </c>
      <c r="U915" s="16">
        <f t="shared" ca="1" si="193"/>
        <v>24215.610004453134</v>
      </c>
      <c r="V915" s="16">
        <f t="shared" ca="1" si="194"/>
        <v>24257.435036832867</v>
      </c>
      <c r="W915" s="16">
        <f t="shared" ca="1" si="195"/>
        <v>24254.877927388072</v>
      </c>
      <c r="X915" s="16">
        <f t="shared" ca="1" si="196"/>
        <v>24265.544998493362</v>
      </c>
    </row>
    <row r="916" spans="9:24">
      <c r="I916" s="15">
        <v>891</v>
      </c>
      <c r="J916" s="16">
        <f t="shared" ca="1" si="183"/>
        <v>2.6352779850076371</v>
      </c>
      <c r="K916" s="16">
        <f t="shared" ca="1" si="188"/>
        <v>24228.677862456349</v>
      </c>
      <c r="L916" s="16">
        <f t="shared" ca="1" si="189"/>
        <v>24228.677862456349</v>
      </c>
      <c r="M916" s="16">
        <f t="shared" ca="1" si="190"/>
        <v>24276.912480054707</v>
      </c>
      <c r="N916" s="16">
        <f t="shared" ca="1" si="184"/>
        <v>7.4152039140215678</v>
      </c>
      <c r="O916" s="16">
        <f t="shared" ca="1" si="185"/>
        <v>24284.327683968728</v>
      </c>
      <c r="P916" s="16">
        <f t="shared" ca="1" si="191"/>
        <v>0</v>
      </c>
      <c r="Q916" s="16">
        <f t="shared" ca="1" si="186"/>
        <v>48.234617598360053</v>
      </c>
      <c r="R916" s="16">
        <f t="shared" ca="1" si="192"/>
        <v>55.649821512381621</v>
      </c>
      <c r="S916" s="15">
        <v>891</v>
      </c>
      <c r="T916" s="15">
        <f t="shared" ca="1" si="187"/>
        <v>1</v>
      </c>
      <c r="U916" s="16">
        <f t="shared" ca="1" si="193"/>
        <v>24284.327683968728</v>
      </c>
      <c r="V916" s="16">
        <f t="shared" ca="1" si="194"/>
        <v>24257.435036832867</v>
      </c>
      <c r="W916" s="16">
        <f t="shared" ca="1" si="195"/>
        <v>24254.877927388072</v>
      </c>
      <c r="X916" s="16">
        <f t="shared" ca="1" si="196"/>
        <v>24265.544998493362</v>
      </c>
    </row>
    <row r="917" spans="9:24">
      <c r="I917" s="15">
        <v>892</v>
      </c>
      <c r="J917" s="16">
        <f t="shared" ca="1" si="183"/>
        <v>42.597192415418881</v>
      </c>
      <c r="K917" s="16">
        <f t="shared" ca="1" si="188"/>
        <v>24271.275054871767</v>
      </c>
      <c r="L917" s="16">
        <f t="shared" ca="1" si="189"/>
        <v>24271.275054871767</v>
      </c>
      <c r="M917" s="16">
        <f t="shared" ca="1" si="190"/>
        <v>24346.019902328171</v>
      </c>
      <c r="N917" s="16">
        <f t="shared" ca="1" si="184"/>
        <v>5.2861647247411661</v>
      </c>
      <c r="O917" s="16">
        <f t="shared" ca="1" si="185"/>
        <v>24351.306067052912</v>
      </c>
      <c r="P917" s="16">
        <f t="shared" ca="1" si="191"/>
        <v>0</v>
      </c>
      <c r="Q917" s="16">
        <f t="shared" ca="1" si="186"/>
        <v>74.744847456406063</v>
      </c>
      <c r="R917" s="16">
        <f t="shared" ca="1" si="192"/>
        <v>80.031012181147233</v>
      </c>
      <c r="S917" s="15">
        <v>892</v>
      </c>
      <c r="T917" s="15">
        <f t="shared" ca="1" si="187"/>
        <v>3</v>
      </c>
      <c r="U917" s="16">
        <f t="shared" ca="1" si="193"/>
        <v>24284.327683968728</v>
      </c>
      <c r="V917" s="16">
        <f t="shared" ca="1" si="194"/>
        <v>24257.435036832867</v>
      </c>
      <c r="W917" s="16">
        <f t="shared" ca="1" si="195"/>
        <v>24351.306067052912</v>
      </c>
      <c r="X917" s="16">
        <f t="shared" ca="1" si="196"/>
        <v>24265.544998493362</v>
      </c>
    </row>
    <row r="918" spans="9:24">
      <c r="I918" s="15">
        <v>893</v>
      </c>
      <c r="J918" s="16">
        <f t="shared" ca="1" si="183"/>
        <v>3.1011779721423962</v>
      </c>
      <c r="K918" s="16">
        <f t="shared" ca="1" si="188"/>
        <v>24274.376232843908</v>
      </c>
      <c r="L918" s="16">
        <f t="shared" ca="1" si="189"/>
        <v>24274.376232843908</v>
      </c>
      <c r="M918" s="16">
        <f t="shared" ca="1" si="190"/>
        <v>24356.488641305958</v>
      </c>
      <c r="N918" s="16">
        <f t="shared" ca="1" si="184"/>
        <v>5.087809560215951</v>
      </c>
      <c r="O918" s="16">
        <f t="shared" ca="1" si="185"/>
        <v>24361.576450866174</v>
      </c>
      <c r="P918" s="16">
        <f t="shared" ca="1" si="191"/>
        <v>0</v>
      </c>
      <c r="Q918" s="16">
        <f t="shared" ca="1" si="186"/>
        <v>82.112408462048592</v>
      </c>
      <c r="R918" s="16">
        <f t="shared" ca="1" si="192"/>
        <v>87.200218022264536</v>
      </c>
      <c r="S918" s="15">
        <v>893</v>
      </c>
      <c r="T918" s="15">
        <f t="shared" ca="1" si="187"/>
        <v>2</v>
      </c>
      <c r="U918" s="16">
        <f t="shared" ca="1" si="193"/>
        <v>24284.327683968728</v>
      </c>
      <c r="V918" s="16">
        <f t="shared" ca="1" si="194"/>
        <v>24361.576450866174</v>
      </c>
      <c r="W918" s="16">
        <f t="shared" ca="1" si="195"/>
        <v>24351.306067052912</v>
      </c>
      <c r="X918" s="16">
        <f t="shared" ca="1" si="196"/>
        <v>24265.544998493362</v>
      </c>
    </row>
    <row r="919" spans="9:24">
      <c r="I919" s="15">
        <v>894</v>
      </c>
      <c r="J919" s="16">
        <f t="shared" ca="1" si="183"/>
        <v>13.658415757216106</v>
      </c>
      <c r="K919" s="16">
        <f t="shared" ca="1" si="188"/>
        <v>24288.034648601126</v>
      </c>
      <c r="L919" s="16">
        <f t="shared" ca="1" si="189"/>
        <v>24288.034648601126</v>
      </c>
      <c r="M919" s="16">
        <f t="shared" ca="1" si="190"/>
        <v>24347.243564614586</v>
      </c>
      <c r="N919" s="16">
        <f t="shared" ca="1" si="184"/>
        <v>8.3798887464281133</v>
      </c>
      <c r="O919" s="16">
        <f t="shared" ca="1" si="185"/>
        <v>24355.623453361015</v>
      </c>
      <c r="P919" s="16">
        <f t="shared" ca="1" si="191"/>
        <v>0</v>
      </c>
      <c r="Q919" s="16">
        <f t="shared" ca="1" si="186"/>
        <v>59.208916013460268</v>
      </c>
      <c r="R919" s="16">
        <f t="shared" ca="1" si="192"/>
        <v>67.588804759888376</v>
      </c>
      <c r="S919" s="15">
        <v>894</v>
      </c>
      <c r="T919" s="15">
        <f t="shared" ca="1" si="187"/>
        <v>4</v>
      </c>
      <c r="U919" s="16">
        <f t="shared" ca="1" si="193"/>
        <v>24284.327683968728</v>
      </c>
      <c r="V919" s="16">
        <f t="shared" ca="1" si="194"/>
        <v>24361.576450866174</v>
      </c>
      <c r="W919" s="16">
        <f t="shared" ca="1" si="195"/>
        <v>24351.306067052912</v>
      </c>
      <c r="X919" s="16">
        <f t="shared" ca="1" si="196"/>
        <v>24355.623453361015</v>
      </c>
    </row>
    <row r="920" spans="9:24">
      <c r="I920" s="15">
        <v>895</v>
      </c>
      <c r="J920" s="16">
        <f t="shared" ca="1" si="183"/>
        <v>36.677315785119205</v>
      </c>
      <c r="K920" s="16">
        <f t="shared" ca="1" si="188"/>
        <v>24324.711964386246</v>
      </c>
      <c r="L920" s="16">
        <f t="shared" ca="1" si="189"/>
        <v>24324.711964386246</v>
      </c>
      <c r="M920" s="16">
        <f t="shared" ca="1" si="190"/>
        <v>24410.186078261377</v>
      </c>
      <c r="N920" s="16">
        <f t="shared" ca="1" si="184"/>
        <v>9.5374092928789107</v>
      </c>
      <c r="O920" s="16">
        <f t="shared" ca="1" si="185"/>
        <v>24419.723487554256</v>
      </c>
      <c r="P920" s="16">
        <f t="shared" ca="1" si="191"/>
        <v>0</v>
      </c>
      <c r="Q920" s="16">
        <f t="shared" ca="1" si="186"/>
        <v>85.474113875131366</v>
      </c>
      <c r="R920" s="16">
        <f t="shared" ca="1" si="192"/>
        <v>95.011523168010271</v>
      </c>
      <c r="S920" s="15">
        <v>895</v>
      </c>
      <c r="T920" s="15">
        <f t="shared" ca="1" si="187"/>
        <v>1</v>
      </c>
      <c r="U920" s="16">
        <f t="shared" ca="1" si="193"/>
        <v>24419.723487554256</v>
      </c>
      <c r="V920" s="16">
        <f t="shared" ca="1" si="194"/>
        <v>24361.576450866174</v>
      </c>
      <c r="W920" s="16">
        <f t="shared" ca="1" si="195"/>
        <v>24351.306067052912</v>
      </c>
      <c r="X920" s="16">
        <f t="shared" ca="1" si="196"/>
        <v>24355.623453361015</v>
      </c>
    </row>
    <row r="921" spans="9:24">
      <c r="I921" s="15">
        <v>896</v>
      </c>
      <c r="J921" s="16">
        <f t="shared" ca="1" si="183"/>
        <v>6.599214313632455</v>
      </c>
      <c r="K921" s="16">
        <f t="shared" ca="1" si="188"/>
        <v>24331.311178699878</v>
      </c>
      <c r="L921" s="16">
        <f t="shared" ca="1" si="189"/>
        <v>24351.306067052912</v>
      </c>
      <c r="M921" s="16">
        <f t="shared" ca="1" si="190"/>
        <v>24406.872268290859</v>
      </c>
      <c r="N921" s="16">
        <f t="shared" ca="1" si="184"/>
        <v>7.5850882397769368</v>
      </c>
      <c r="O921" s="16">
        <f t="shared" ca="1" si="185"/>
        <v>24414.457356530635</v>
      </c>
      <c r="P921" s="16">
        <f t="shared" ca="1" si="191"/>
        <v>19.994888353034185</v>
      </c>
      <c r="Q921" s="16">
        <f t="shared" ca="1" si="186"/>
        <v>55.566201237946544</v>
      </c>
      <c r="R921" s="16">
        <f t="shared" ca="1" si="192"/>
        <v>83.146177830757665</v>
      </c>
      <c r="S921" s="15">
        <v>896</v>
      </c>
      <c r="T921" s="15">
        <f t="shared" ca="1" si="187"/>
        <v>3</v>
      </c>
      <c r="U921" s="16">
        <f t="shared" ca="1" si="193"/>
        <v>24419.723487554256</v>
      </c>
      <c r="V921" s="16">
        <f t="shared" ca="1" si="194"/>
        <v>24361.576450866174</v>
      </c>
      <c r="W921" s="16">
        <f t="shared" ca="1" si="195"/>
        <v>24414.457356530635</v>
      </c>
      <c r="X921" s="16">
        <f t="shared" ca="1" si="196"/>
        <v>24355.623453361015</v>
      </c>
    </row>
    <row r="922" spans="9:24">
      <c r="I922" s="15">
        <v>897</v>
      </c>
      <c r="J922" s="16">
        <f t="shared" ca="1" si="183"/>
        <v>6.1778759388272011</v>
      </c>
      <c r="K922" s="16">
        <f t="shared" ca="1" si="188"/>
        <v>24337.489054638707</v>
      </c>
      <c r="L922" s="16">
        <f t="shared" ca="1" si="189"/>
        <v>24355.623453361015</v>
      </c>
      <c r="M922" s="16">
        <f t="shared" ca="1" si="190"/>
        <v>24407.242201447934</v>
      </c>
      <c r="N922" s="16">
        <f t="shared" ca="1" si="184"/>
        <v>5.095347501721287</v>
      </c>
      <c r="O922" s="16">
        <f t="shared" ca="1" si="185"/>
        <v>24412.337548949654</v>
      </c>
      <c r="P922" s="16">
        <f t="shared" ca="1" si="191"/>
        <v>18.134398722308106</v>
      </c>
      <c r="Q922" s="16">
        <f t="shared" ca="1" si="186"/>
        <v>51.618748086917748</v>
      </c>
      <c r="R922" s="16">
        <f t="shared" ca="1" si="192"/>
        <v>74.848494310947146</v>
      </c>
      <c r="S922" s="15">
        <v>897</v>
      </c>
      <c r="T922" s="15">
        <f t="shared" ca="1" si="187"/>
        <v>4</v>
      </c>
      <c r="U922" s="16">
        <f t="shared" ca="1" si="193"/>
        <v>24419.723487554256</v>
      </c>
      <c r="V922" s="16">
        <f t="shared" ca="1" si="194"/>
        <v>24361.576450866174</v>
      </c>
      <c r="W922" s="16">
        <f t="shared" ca="1" si="195"/>
        <v>24414.457356530635</v>
      </c>
      <c r="X922" s="16">
        <f t="shared" ca="1" si="196"/>
        <v>24412.337548949654</v>
      </c>
    </row>
    <row r="923" spans="9:24">
      <c r="I923" s="15">
        <v>898</v>
      </c>
      <c r="J923" s="16">
        <f t="shared" ref="J923:J986" ca="1" si="197">LN(RAND())*(-$B$15)</f>
        <v>6.0757244750983563</v>
      </c>
      <c r="K923" s="16">
        <f t="shared" ca="1" si="188"/>
        <v>24343.564779113804</v>
      </c>
      <c r="L923" s="16">
        <f t="shared" ca="1" si="189"/>
        <v>24361.576450866174</v>
      </c>
      <c r="M923" s="16">
        <f t="shared" ca="1" si="190"/>
        <v>24430.575709877925</v>
      </c>
      <c r="N923" s="16">
        <f t="shared" ref="N923:N986" ca="1" si="198">(RAND()*5)+5</f>
        <v>6.160944805807369</v>
      </c>
      <c r="O923" s="16">
        <f t="shared" ref="O923:O986" ca="1" si="199">M923+N923</f>
        <v>24436.736654683733</v>
      </c>
      <c r="P923" s="16">
        <f t="shared" ca="1" si="191"/>
        <v>18.011671752370603</v>
      </c>
      <c r="Q923" s="16">
        <f t="shared" ref="Q923:Q986" ca="1" si="200">_xlfn.NORM.INV(RAND(), $B$11,$B$12)</f>
        <v>68.9992590117497</v>
      </c>
      <c r="R923" s="16">
        <f t="shared" ca="1" si="192"/>
        <v>93.171875569927678</v>
      </c>
      <c r="S923" s="15">
        <v>898</v>
      </c>
      <c r="T923" s="15">
        <f t="shared" ref="T923:T986" ca="1" si="201">IF(O923=U923, 1, IF(O923=V923, 2, IF(W923=O923, 3, IF(X923=O923, 4, 0))))</f>
        <v>2</v>
      </c>
      <c r="U923" s="16">
        <f t="shared" ca="1" si="193"/>
        <v>24419.723487554256</v>
      </c>
      <c r="V923" s="16">
        <f t="shared" ca="1" si="194"/>
        <v>24436.736654683733</v>
      </c>
      <c r="W923" s="16">
        <f t="shared" ca="1" si="195"/>
        <v>24414.457356530635</v>
      </c>
      <c r="X923" s="16">
        <f t="shared" ca="1" si="196"/>
        <v>24412.337548949654</v>
      </c>
    </row>
    <row r="924" spans="9:24">
      <c r="I924" s="15">
        <v>899</v>
      </c>
      <c r="J924" s="16">
        <f t="shared" ca="1" si="197"/>
        <v>16.225966432263359</v>
      </c>
      <c r="K924" s="16">
        <f t="shared" ref="K924:K987" ca="1" si="202">K923+J924</f>
        <v>24359.790745546066</v>
      </c>
      <c r="L924" s="16">
        <f t="shared" ref="L924:L987" ca="1" si="203">IF(K924&gt;MIN(U923:X923), K924, MIN(U923:X923))</f>
        <v>24412.337548949654</v>
      </c>
      <c r="M924" s="16">
        <f t="shared" ref="M924:M987" ca="1" si="204">L924+Q924</f>
        <v>24457.235164137732</v>
      </c>
      <c r="N924" s="16">
        <f t="shared" ca="1" si="198"/>
        <v>8.2252309282004621</v>
      </c>
      <c r="O924" s="16">
        <f t="shared" ca="1" si="199"/>
        <v>24465.460395065933</v>
      </c>
      <c r="P924" s="16">
        <f t="shared" ref="P924:P987" ca="1" si="205">IF((L924-K924) &gt;=0, (L924-K924), 0)</f>
        <v>52.546803403587546</v>
      </c>
      <c r="Q924" s="16">
        <f t="shared" ca="1" si="200"/>
        <v>44.897615188077545</v>
      </c>
      <c r="R924" s="16">
        <f t="shared" ref="R924:R987" ca="1" si="206">Q924+P924+N924</f>
        <v>105.66964951986554</v>
      </c>
      <c r="S924" s="15">
        <v>899</v>
      </c>
      <c r="T924" s="15">
        <f t="shared" ca="1" si="201"/>
        <v>4</v>
      </c>
      <c r="U924" s="16">
        <f t="shared" ca="1" si="193"/>
        <v>24419.723487554256</v>
      </c>
      <c r="V924" s="16">
        <f t="shared" ca="1" si="194"/>
        <v>24436.736654683733</v>
      </c>
      <c r="W924" s="16">
        <f t="shared" ca="1" si="195"/>
        <v>24414.457356530635</v>
      </c>
      <c r="X924" s="16">
        <f t="shared" ca="1" si="196"/>
        <v>24465.460395065933</v>
      </c>
    </row>
    <row r="925" spans="9:24">
      <c r="I925" s="15">
        <v>900</v>
      </c>
      <c r="J925" s="16">
        <f t="shared" ca="1" si="197"/>
        <v>38.619584146268124</v>
      </c>
      <c r="K925" s="16">
        <f t="shared" ca="1" si="202"/>
        <v>24398.410329692335</v>
      </c>
      <c r="L925" s="16">
        <f t="shared" ca="1" si="203"/>
        <v>24414.457356530635</v>
      </c>
      <c r="M925" s="16">
        <f t="shared" ca="1" si="204"/>
        <v>24480.737527331887</v>
      </c>
      <c r="N925" s="16">
        <f t="shared" ca="1" si="198"/>
        <v>5.9823362501795661</v>
      </c>
      <c r="O925" s="16">
        <f t="shared" ca="1" si="199"/>
        <v>24486.719863582068</v>
      </c>
      <c r="P925" s="16">
        <f t="shared" ca="1" si="205"/>
        <v>16.047026838299644</v>
      </c>
      <c r="Q925" s="16">
        <f t="shared" ca="1" si="200"/>
        <v>66.280170801251955</v>
      </c>
      <c r="R925" s="16">
        <f t="shared" ca="1" si="206"/>
        <v>88.309533889731171</v>
      </c>
      <c r="S925" s="15">
        <v>900</v>
      </c>
      <c r="T925" s="15">
        <f t="shared" ca="1" si="201"/>
        <v>3</v>
      </c>
      <c r="U925" s="16">
        <f t="shared" ca="1" si="193"/>
        <v>24419.723487554256</v>
      </c>
      <c r="V925" s="16">
        <f t="shared" ca="1" si="194"/>
        <v>24436.736654683733</v>
      </c>
      <c r="W925" s="16">
        <f t="shared" ca="1" si="195"/>
        <v>24486.719863582068</v>
      </c>
      <c r="X925" s="16">
        <f t="shared" ca="1" si="196"/>
        <v>24465.460395065933</v>
      </c>
    </row>
    <row r="926" spans="9:24">
      <c r="I926" s="15">
        <v>901</v>
      </c>
      <c r="J926" s="16">
        <f t="shared" ca="1" si="197"/>
        <v>26.138189496750613</v>
      </c>
      <c r="K926" s="16">
        <f t="shared" ca="1" si="202"/>
        <v>24424.548519189084</v>
      </c>
      <c r="L926" s="16">
        <f t="shared" ca="1" si="203"/>
        <v>24424.548519189084</v>
      </c>
      <c r="M926" s="16">
        <f t="shared" ca="1" si="204"/>
        <v>24508.76658425893</v>
      </c>
      <c r="N926" s="16">
        <f t="shared" ca="1" si="198"/>
        <v>8.6042875765711617</v>
      </c>
      <c r="O926" s="16">
        <f t="shared" ca="1" si="199"/>
        <v>24517.370871835501</v>
      </c>
      <c r="P926" s="16">
        <f t="shared" ca="1" si="205"/>
        <v>0</v>
      </c>
      <c r="Q926" s="16">
        <f t="shared" ca="1" si="200"/>
        <v>84.218065069845153</v>
      </c>
      <c r="R926" s="16">
        <f t="shared" ca="1" si="206"/>
        <v>92.82235264641632</v>
      </c>
      <c r="S926" s="15">
        <v>901</v>
      </c>
      <c r="T926" s="15">
        <f t="shared" ca="1" si="201"/>
        <v>1</v>
      </c>
      <c r="U926" s="16">
        <f t="shared" ref="U926:U989" ca="1" si="207">IF(U925=MIN(U925:X925), M926 + N926, U925)</f>
        <v>24517.370871835501</v>
      </c>
      <c r="V926" s="16">
        <f t="shared" ref="V926:V989" ca="1" si="208">IF(V925=MIN(U925:X925), M926 + N926, V925)</f>
        <v>24436.736654683733</v>
      </c>
      <c r="W926" s="16">
        <f t="shared" ref="W926:W989" ca="1" si="209">IF(W925=MIN(U925:X925), N926+M926, W925)</f>
        <v>24486.719863582068</v>
      </c>
      <c r="X926" s="16">
        <f t="shared" ref="X926:X989" ca="1" si="210">IF(X925=MIN(U925:X925), N926+M926, X925)</f>
        <v>24465.460395065933</v>
      </c>
    </row>
    <row r="927" spans="9:24">
      <c r="I927" s="15">
        <v>902</v>
      </c>
      <c r="J927" s="16">
        <f t="shared" ca="1" si="197"/>
        <v>13.769427596658499</v>
      </c>
      <c r="K927" s="16">
        <f t="shared" ca="1" si="202"/>
        <v>24438.317946785741</v>
      </c>
      <c r="L927" s="16">
        <f t="shared" ca="1" si="203"/>
        <v>24438.317946785741</v>
      </c>
      <c r="M927" s="16">
        <f t="shared" ca="1" si="204"/>
        <v>24497.248063227369</v>
      </c>
      <c r="N927" s="16">
        <f t="shared" ca="1" si="198"/>
        <v>9.9843779473151208</v>
      </c>
      <c r="O927" s="16">
        <f t="shared" ca="1" si="199"/>
        <v>24507.232441174685</v>
      </c>
      <c r="P927" s="16">
        <f t="shared" ca="1" si="205"/>
        <v>0</v>
      </c>
      <c r="Q927" s="16">
        <f t="shared" ca="1" si="200"/>
        <v>58.930116441627582</v>
      </c>
      <c r="R927" s="16">
        <f t="shared" ca="1" si="206"/>
        <v>68.9144943889427</v>
      </c>
      <c r="S927" s="15">
        <v>902</v>
      </c>
      <c r="T927" s="15">
        <f t="shared" ca="1" si="201"/>
        <v>2</v>
      </c>
      <c r="U927" s="16">
        <f t="shared" ca="1" si="207"/>
        <v>24517.370871835501</v>
      </c>
      <c r="V927" s="16">
        <f t="shared" ca="1" si="208"/>
        <v>24507.232441174685</v>
      </c>
      <c r="W927" s="16">
        <f t="shared" ca="1" si="209"/>
        <v>24486.719863582068</v>
      </c>
      <c r="X927" s="16">
        <f t="shared" ca="1" si="210"/>
        <v>24465.460395065933</v>
      </c>
    </row>
    <row r="928" spans="9:24">
      <c r="I928" s="15">
        <v>903</v>
      </c>
      <c r="J928" s="16">
        <f t="shared" ca="1" si="197"/>
        <v>34.610427934915307</v>
      </c>
      <c r="K928" s="16">
        <f t="shared" ca="1" si="202"/>
        <v>24472.928374720657</v>
      </c>
      <c r="L928" s="16">
        <f t="shared" ca="1" si="203"/>
        <v>24472.928374720657</v>
      </c>
      <c r="M928" s="16">
        <f t="shared" ca="1" si="204"/>
        <v>24539.686403053638</v>
      </c>
      <c r="N928" s="16">
        <f t="shared" ca="1" si="198"/>
        <v>9.1310162706554578</v>
      </c>
      <c r="O928" s="16">
        <f t="shared" ca="1" si="199"/>
        <v>24548.817419324292</v>
      </c>
      <c r="P928" s="16">
        <f t="shared" ca="1" si="205"/>
        <v>0</v>
      </c>
      <c r="Q928" s="16">
        <f t="shared" ca="1" si="200"/>
        <v>66.758028332980302</v>
      </c>
      <c r="R928" s="16">
        <f t="shared" ca="1" si="206"/>
        <v>75.889044603635767</v>
      </c>
      <c r="S928" s="15">
        <v>903</v>
      </c>
      <c r="T928" s="15">
        <f t="shared" ca="1" si="201"/>
        <v>4</v>
      </c>
      <c r="U928" s="16">
        <f t="shared" ca="1" si="207"/>
        <v>24517.370871835501</v>
      </c>
      <c r="V928" s="16">
        <f t="shared" ca="1" si="208"/>
        <v>24507.232441174685</v>
      </c>
      <c r="W928" s="16">
        <f t="shared" ca="1" si="209"/>
        <v>24486.719863582068</v>
      </c>
      <c r="X928" s="16">
        <f t="shared" ca="1" si="210"/>
        <v>24548.817419324292</v>
      </c>
    </row>
    <row r="929" spans="9:24">
      <c r="I929" s="15">
        <v>904</v>
      </c>
      <c r="J929" s="16">
        <f t="shared" ca="1" si="197"/>
        <v>22.661811209802561</v>
      </c>
      <c r="K929" s="16">
        <f t="shared" ca="1" si="202"/>
        <v>24495.590185930461</v>
      </c>
      <c r="L929" s="16">
        <f t="shared" ca="1" si="203"/>
        <v>24495.590185930461</v>
      </c>
      <c r="M929" s="16">
        <f t="shared" ca="1" si="204"/>
        <v>24571.255626487538</v>
      </c>
      <c r="N929" s="16">
        <f t="shared" ca="1" si="198"/>
        <v>8.7139165969909556</v>
      </c>
      <c r="O929" s="16">
        <f t="shared" ca="1" si="199"/>
        <v>24579.969543084528</v>
      </c>
      <c r="P929" s="16">
        <f t="shared" ca="1" si="205"/>
        <v>0</v>
      </c>
      <c r="Q929" s="16">
        <f t="shared" ca="1" si="200"/>
        <v>75.665440557076764</v>
      </c>
      <c r="R929" s="16">
        <f t="shared" ca="1" si="206"/>
        <v>84.379357154067719</v>
      </c>
      <c r="S929" s="15">
        <v>904</v>
      </c>
      <c r="T929" s="15">
        <f t="shared" ca="1" si="201"/>
        <v>3</v>
      </c>
      <c r="U929" s="16">
        <f t="shared" ca="1" si="207"/>
        <v>24517.370871835501</v>
      </c>
      <c r="V929" s="16">
        <f t="shared" ca="1" si="208"/>
        <v>24507.232441174685</v>
      </c>
      <c r="W929" s="16">
        <f t="shared" ca="1" si="209"/>
        <v>24579.969543084528</v>
      </c>
      <c r="X929" s="16">
        <f t="shared" ca="1" si="210"/>
        <v>24548.817419324292</v>
      </c>
    </row>
    <row r="930" spans="9:24">
      <c r="I930" s="15">
        <v>905</v>
      </c>
      <c r="J930" s="16">
        <f t="shared" ca="1" si="197"/>
        <v>21.644022417896899</v>
      </c>
      <c r="K930" s="16">
        <f t="shared" ca="1" si="202"/>
        <v>24517.23420834836</v>
      </c>
      <c r="L930" s="16">
        <f t="shared" ca="1" si="203"/>
        <v>24517.23420834836</v>
      </c>
      <c r="M930" s="16">
        <f t="shared" ca="1" si="204"/>
        <v>24596.294956033787</v>
      </c>
      <c r="N930" s="16">
        <f t="shared" ca="1" si="198"/>
        <v>8.1815284763829865</v>
      </c>
      <c r="O930" s="16">
        <f t="shared" ca="1" si="199"/>
        <v>24604.476484510171</v>
      </c>
      <c r="P930" s="16">
        <f t="shared" ca="1" si="205"/>
        <v>0</v>
      </c>
      <c r="Q930" s="16">
        <f t="shared" ca="1" si="200"/>
        <v>79.060747685425795</v>
      </c>
      <c r="R930" s="16">
        <f t="shared" ca="1" si="206"/>
        <v>87.242276161808775</v>
      </c>
      <c r="S930" s="15">
        <v>905</v>
      </c>
      <c r="T930" s="15">
        <f t="shared" ca="1" si="201"/>
        <v>2</v>
      </c>
      <c r="U930" s="16">
        <f t="shared" ca="1" si="207"/>
        <v>24517.370871835501</v>
      </c>
      <c r="V930" s="16">
        <f t="shared" ca="1" si="208"/>
        <v>24604.476484510171</v>
      </c>
      <c r="W930" s="16">
        <f t="shared" ca="1" si="209"/>
        <v>24579.969543084528</v>
      </c>
      <c r="X930" s="16">
        <f t="shared" ca="1" si="210"/>
        <v>24548.817419324292</v>
      </c>
    </row>
    <row r="931" spans="9:24">
      <c r="I931" s="15">
        <v>906</v>
      </c>
      <c r="J931" s="16">
        <f t="shared" ca="1" si="197"/>
        <v>31.012511791868391</v>
      </c>
      <c r="K931" s="16">
        <f t="shared" ca="1" si="202"/>
        <v>24548.246720140229</v>
      </c>
      <c r="L931" s="16">
        <f t="shared" ca="1" si="203"/>
        <v>24548.246720140229</v>
      </c>
      <c r="M931" s="16">
        <f t="shared" ca="1" si="204"/>
        <v>24558.09752899149</v>
      </c>
      <c r="N931" s="16">
        <f t="shared" ca="1" si="198"/>
        <v>8.8617137705040605</v>
      </c>
      <c r="O931" s="16">
        <f t="shared" ca="1" si="199"/>
        <v>24566.959242761994</v>
      </c>
      <c r="P931" s="16">
        <f t="shared" ca="1" si="205"/>
        <v>0</v>
      </c>
      <c r="Q931" s="16">
        <f t="shared" ca="1" si="200"/>
        <v>9.8508088512612559</v>
      </c>
      <c r="R931" s="16">
        <f t="shared" ca="1" si="206"/>
        <v>18.712522621765316</v>
      </c>
      <c r="S931" s="15">
        <v>906</v>
      </c>
      <c r="T931" s="15">
        <f t="shared" ca="1" si="201"/>
        <v>1</v>
      </c>
      <c r="U931" s="16">
        <f t="shared" ca="1" si="207"/>
        <v>24566.959242761994</v>
      </c>
      <c r="V931" s="16">
        <f t="shared" ca="1" si="208"/>
        <v>24604.476484510171</v>
      </c>
      <c r="W931" s="16">
        <f t="shared" ca="1" si="209"/>
        <v>24579.969543084528</v>
      </c>
      <c r="X931" s="16">
        <f t="shared" ca="1" si="210"/>
        <v>24548.817419324292</v>
      </c>
    </row>
    <row r="932" spans="9:24">
      <c r="I932" s="15">
        <v>907</v>
      </c>
      <c r="J932" s="16">
        <f t="shared" ca="1" si="197"/>
        <v>15.957673306048189</v>
      </c>
      <c r="K932" s="16">
        <f t="shared" ca="1" si="202"/>
        <v>24564.204393446278</v>
      </c>
      <c r="L932" s="16">
        <f t="shared" ca="1" si="203"/>
        <v>24564.204393446278</v>
      </c>
      <c r="M932" s="16">
        <f t="shared" ca="1" si="204"/>
        <v>24630.016188668775</v>
      </c>
      <c r="N932" s="16">
        <f t="shared" ca="1" si="198"/>
        <v>9.1839019690171639</v>
      </c>
      <c r="O932" s="16">
        <f t="shared" ca="1" si="199"/>
        <v>24639.200090637791</v>
      </c>
      <c r="P932" s="16">
        <f t="shared" ca="1" si="205"/>
        <v>0</v>
      </c>
      <c r="Q932" s="16">
        <f t="shared" ca="1" si="200"/>
        <v>65.811795222497636</v>
      </c>
      <c r="R932" s="16">
        <f t="shared" ca="1" si="206"/>
        <v>74.995697191514807</v>
      </c>
      <c r="S932" s="15">
        <v>907</v>
      </c>
      <c r="T932" s="15">
        <f t="shared" ca="1" si="201"/>
        <v>4</v>
      </c>
      <c r="U932" s="16">
        <f t="shared" ca="1" si="207"/>
        <v>24566.959242761994</v>
      </c>
      <c r="V932" s="16">
        <f t="shared" ca="1" si="208"/>
        <v>24604.476484510171</v>
      </c>
      <c r="W932" s="16">
        <f t="shared" ca="1" si="209"/>
        <v>24579.969543084528</v>
      </c>
      <c r="X932" s="16">
        <f t="shared" ca="1" si="210"/>
        <v>24639.200090637791</v>
      </c>
    </row>
    <row r="933" spans="9:24">
      <c r="I933" s="15">
        <v>908</v>
      </c>
      <c r="J933" s="16">
        <f t="shared" ca="1" si="197"/>
        <v>35.878750890759221</v>
      </c>
      <c r="K933" s="16">
        <f t="shared" ca="1" si="202"/>
        <v>24600.083144337037</v>
      </c>
      <c r="L933" s="16">
        <f t="shared" ca="1" si="203"/>
        <v>24600.083144337037</v>
      </c>
      <c r="M933" s="16">
        <f t="shared" ca="1" si="204"/>
        <v>24625.75100104394</v>
      </c>
      <c r="N933" s="16">
        <f t="shared" ca="1" si="198"/>
        <v>9.025571850328209</v>
      </c>
      <c r="O933" s="16">
        <f t="shared" ca="1" si="199"/>
        <v>24634.776572894269</v>
      </c>
      <c r="P933" s="16">
        <f t="shared" ca="1" si="205"/>
        <v>0</v>
      </c>
      <c r="Q933" s="16">
        <f t="shared" ca="1" si="200"/>
        <v>25.667856706903223</v>
      </c>
      <c r="R933" s="16">
        <f t="shared" ca="1" si="206"/>
        <v>34.693428557231428</v>
      </c>
      <c r="S933" s="15">
        <v>908</v>
      </c>
      <c r="T933" s="15">
        <f t="shared" ca="1" si="201"/>
        <v>1</v>
      </c>
      <c r="U933" s="16">
        <f t="shared" ca="1" si="207"/>
        <v>24634.776572894269</v>
      </c>
      <c r="V933" s="16">
        <f t="shared" ca="1" si="208"/>
        <v>24604.476484510171</v>
      </c>
      <c r="W933" s="16">
        <f t="shared" ca="1" si="209"/>
        <v>24579.969543084528</v>
      </c>
      <c r="X933" s="16">
        <f t="shared" ca="1" si="210"/>
        <v>24639.200090637791</v>
      </c>
    </row>
    <row r="934" spans="9:24">
      <c r="I934" s="15">
        <v>909</v>
      </c>
      <c r="J934" s="16">
        <f t="shared" ca="1" si="197"/>
        <v>13.865002610375875</v>
      </c>
      <c r="K934" s="16">
        <f t="shared" ca="1" si="202"/>
        <v>24613.948146947412</v>
      </c>
      <c r="L934" s="16">
        <f t="shared" ca="1" si="203"/>
        <v>24613.948146947412</v>
      </c>
      <c r="M934" s="16">
        <f t="shared" ca="1" si="204"/>
        <v>24662.486627206094</v>
      </c>
      <c r="N934" s="16">
        <f t="shared" ca="1" si="198"/>
        <v>9.0243238233478138</v>
      </c>
      <c r="O934" s="16">
        <f t="shared" ca="1" si="199"/>
        <v>24671.510951029442</v>
      </c>
      <c r="P934" s="16">
        <f t="shared" ca="1" si="205"/>
        <v>0</v>
      </c>
      <c r="Q934" s="16">
        <f t="shared" ca="1" si="200"/>
        <v>48.538480258679996</v>
      </c>
      <c r="R934" s="16">
        <f t="shared" ca="1" si="206"/>
        <v>57.56280408202781</v>
      </c>
      <c r="S934" s="15">
        <v>909</v>
      </c>
      <c r="T934" s="15">
        <f t="shared" ca="1" si="201"/>
        <v>3</v>
      </c>
      <c r="U934" s="16">
        <f t="shared" ca="1" si="207"/>
        <v>24634.776572894269</v>
      </c>
      <c r="V934" s="16">
        <f t="shared" ca="1" si="208"/>
        <v>24604.476484510171</v>
      </c>
      <c r="W934" s="16">
        <f t="shared" ca="1" si="209"/>
        <v>24671.510951029442</v>
      </c>
      <c r="X934" s="16">
        <f t="shared" ca="1" si="210"/>
        <v>24639.200090637791</v>
      </c>
    </row>
    <row r="935" spans="9:24">
      <c r="I935" s="15">
        <v>910</v>
      </c>
      <c r="J935" s="16">
        <f t="shared" ca="1" si="197"/>
        <v>3.0355653077714249</v>
      </c>
      <c r="K935" s="16">
        <f t="shared" ca="1" si="202"/>
        <v>24616.983712255183</v>
      </c>
      <c r="L935" s="16">
        <f t="shared" ca="1" si="203"/>
        <v>24616.983712255183</v>
      </c>
      <c r="M935" s="16">
        <f t="shared" ca="1" si="204"/>
        <v>24672.873468832466</v>
      </c>
      <c r="N935" s="16">
        <f t="shared" ca="1" si="198"/>
        <v>8.2811858169278985</v>
      </c>
      <c r="O935" s="16">
        <f t="shared" ca="1" si="199"/>
        <v>24681.154654649392</v>
      </c>
      <c r="P935" s="16">
        <f t="shared" ca="1" si="205"/>
        <v>0</v>
      </c>
      <c r="Q935" s="16">
        <f t="shared" ca="1" si="200"/>
        <v>55.889756577281965</v>
      </c>
      <c r="R935" s="16">
        <f t="shared" ca="1" si="206"/>
        <v>64.17094239420986</v>
      </c>
      <c r="S935" s="15">
        <v>910</v>
      </c>
      <c r="T935" s="15">
        <f t="shared" ca="1" si="201"/>
        <v>2</v>
      </c>
      <c r="U935" s="16">
        <f t="shared" ca="1" si="207"/>
        <v>24634.776572894269</v>
      </c>
      <c r="V935" s="16">
        <f t="shared" ca="1" si="208"/>
        <v>24681.154654649392</v>
      </c>
      <c r="W935" s="16">
        <f t="shared" ca="1" si="209"/>
        <v>24671.510951029442</v>
      </c>
      <c r="X935" s="16">
        <f t="shared" ca="1" si="210"/>
        <v>24639.200090637791</v>
      </c>
    </row>
    <row r="936" spans="9:24">
      <c r="I936" s="15">
        <v>911</v>
      </c>
      <c r="J936" s="16">
        <f t="shared" ca="1" si="197"/>
        <v>9.264158704523151</v>
      </c>
      <c r="K936" s="16">
        <f t="shared" ca="1" si="202"/>
        <v>24626.247870959705</v>
      </c>
      <c r="L936" s="16">
        <f t="shared" ca="1" si="203"/>
        <v>24634.776572894269</v>
      </c>
      <c r="M936" s="16">
        <f t="shared" ca="1" si="204"/>
        <v>24679.098640199991</v>
      </c>
      <c r="N936" s="16">
        <f t="shared" ca="1" si="198"/>
        <v>7.3772540590991991</v>
      </c>
      <c r="O936" s="16">
        <f t="shared" ca="1" si="199"/>
        <v>24686.475894259089</v>
      </c>
      <c r="P936" s="16">
        <f t="shared" ca="1" si="205"/>
        <v>8.5287019345632871</v>
      </c>
      <c r="Q936" s="16">
        <f t="shared" ca="1" si="200"/>
        <v>44.322067305722292</v>
      </c>
      <c r="R936" s="16">
        <f t="shared" ca="1" si="206"/>
        <v>60.22802329938478</v>
      </c>
      <c r="S936" s="15">
        <v>911</v>
      </c>
      <c r="T936" s="15">
        <f t="shared" ca="1" si="201"/>
        <v>1</v>
      </c>
      <c r="U936" s="16">
        <f t="shared" ca="1" si="207"/>
        <v>24686.475894259089</v>
      </c>
      <c r="V936" s="16">
        <f t="shared" ca="1" si="208"/>
        <v>24681.154654649392</v>
      </c>
      <c r="W936" s="16">
        <f t="shared" ca="1" si="209"/>
        <v>24671.510951029442</v>
      </c>
      <c r="X936" s="16">
        <f t="shared" ca="1" si="210"/>
        <v>24639.200090637791</v>
      </c>
    </row>
    <row r="937" spans="9:24">
      <c r="I937" s="15">
        <v>912</v>
      </c>
      <c r="J937" s="16">
        <f t="shared" ca="1" si="197"/>
        <v>3.0768279137559813</v>
      </c>
      <c r="K937" s="16">
        <f t="shared" ca="1" si="202"/>
        <v>24629.324698873461</v>
      </c>
      <c r="L937" s="16">
        <f t="shared" ca="1" si="203"/>
        <v>24639.200090637791</v>
      </c>
      <c r="M937" s="16">
        <f t="shared" ca="1" si="204"/>
        <v>24700.472711299812</v>
      </c>
      <c r="N937" s="16">
        <f t="shared" ca="1" si="198"/>
        <v>6.04745850622046</v>
      </c>
      <c r="O937" s="16">
        <f t="shared" ca="1" si="199"/>
        <v>24706.520169806034</v>
      </c>
      <c r="P937" s="16">
        <f t="shared" ca="1" si="205"/>
        <v>9.8753917643298337</v>
      </c>
      <c r="Q937" s="16">
        <f t="shared" ca="1" si="200"/>
        <v>61.272620662021069</v>
      </c>
      <c r="R937" s="16">
        <f t="shared" ca="1" si="206"/>
        <v>77.195470932571368</v>
      </c>
      <c r="S937" s="15">
        <v>912</v>
      </c>
      <c r="T937" s="15">
        <f t="shared" ca="1" si="201"/>
        <v>4</v>
      </c>
      <c r="U937" s="16">
        <f t="shared" ca="1" si="207"/>
        <v>24686.475894259089</v>
      </c>
      <c r="V937" s="16">
        <f t="shared" ca="1" si="208"/>
        <v>24681.154654649392</v>
      </c>
      <c r="W937" s="16">
        <f t="shared" ca="1" si="209"/>
        <v>24671.510951029442</v>
      </c>
      <c r="X937" s="16">
        <f t="shared" ca="1" si="210"/>
        <v>24706.520169806034</v>
      </c>
    </row>
    <row r="938" spans="9:24">
      <c r="I938" s="15">
        <v>913</v>
      </c>
      <c r="J938" s="16">
        <f t="shared" ca="1" si="197"/>
        <v>12.394829882399788</v>
      </c>
      <c r="K938" s="16">
        <f t="shared" ca="1" si="202"/>
        <v>24641.719528755861</v>
      </c>
      <c r="L938" s="16">
        <f t="shared" ca="1" si="203"/>
        <v>24671.510951029442</v>
      </c>
      <c r="M938" s="16">
        <f t="shared" ca="1" si="204"/>
        <v>24758.420090598916</v>
      </c>
      <c r="N938" s="16">
        <f t="shared" ca="1" si="198"/>
        <v>7.9538339523182477</v>
      </c>
      <c r="O938" s="16">
        <f t="shared" ca="1" si="199"/>
        <v>24766.373924551233</v>
      </c>
      <c r="P938" s="16">
        <f t="shared" ca="1" si="205"/>
        <v>29.791422273581702</v>
      </c>
      <c r="Q938" s="16">
        <f t="shared" ca="1" si="200"/>
        <v>86.909139569473012</v>
      </c>
      <c r="R938" s="16">
        <f t="shared" ca="1" si="206"/>
        <v>124.65439579537296</v>
      </c>
      <c r="S938" s="15">
        <v>913</v>
      </c>
      <c r="T938" s="15">
        <f t="shared" ca="1" si="201"/>
        <v>3</v>
      </c>
      <c r="U938" s="16">
        <f t="shared" ca="1" si="207"/>
        <v>24686.475894259089</v>
      </c>
      <c r="V938" s="16">
        <f t="shared" ca="1" si="208"/>
        <v>24681.154654649392</v>
      </c>
      <c r="W938" s="16">
        <f t="shared" ca="1" si="209"/>
        <v>24766.373924551233</v>
      </c>
      <c r="X938" s="16">
        <f t="shared" ca="1" si="210"/>
        <v>24706.520169806034</v>
      </c>
    </row>
    <row r="939" spans="9:24">
      <c r="I939" s="15">
        <v>914</v>
      </c>
      <c r="J939" s="16">
        <f t="shared" ca="1" si="197"/>
        <v>52.277870206290494</v>
      </c>
      <c r="K939" s="16">
        <f t="shared" ca="1" si="202"/>
        <v>24693.99739896215</v>
      </c>
      <c r="L939" s="16">
        <f t="shared" ca="1" si="203"/>
        <v>24693.99739896215</v>
      </c>
      <c r="M939" s="16">
        <f t="shared" ca="1" si="204"/>
        <v>24790.298513503607</v>
      </c>
      <c r="N939" s="16">
        <f t="shared" ca="1" si="198"/>
        <v>9.5536196890496843</v>
      </c>
      <c r="O939" s="16">
        <f t="shared" ca="1" si="199"/>
        <v>24799.852133192657</v>
      </c>
      <c r="P939" s="16">
        <f t="shared" ca="1" si="205"/>
        <v>0</v>
      </c>
      <c r="Q939" s="16">
        <f t="shared" ca="1" si="200"/>
        <v>96.301114541456315</v>
      </c>
      <c r="R939" s="16">
        <f t="shared" ca="1" si="206"/>
        <v>105.854734230506</v>
      </c>
      <c r="S939" s="15">
        <v>914</v>
      </c>
      <c r="T939" s="15">
        <f t="shared" ca="1" si="201"/>
        <v>2</v>
      </c>
      <c r="U939" s="16">
        <f t="shared" ca="1" si="207"/>
        <v>24686.475894259089</v>
      </c>
      <c r="V939" s="16">
        <f t="shared" ca="1" si="208"/>
        <v>24799.852133192657</v>
      </c>
      <c r="W939" s="16">
        <f t="shared" ca="1" si="209"/>
        <v>24766.373924551233</v>
      </c>
      <c r="X939" s="16">
        <f t="shared" ca="1" si="210"/>
        <v>24706.520169806034</v>
      </c>
    </row>
    <row r="940" spans="9:24">
      <c r="I940" s="15">
        <v>915</v>
      </c>
      <c r="J940" s="16">
        <f t="shared" ca="1" si="197"/>
        <v>36.86029301724826</v>
      </c>
      <c r="K940" s="16">
        <f t="shared" ca="1" si="202"/>
        <v>24730.8576919794</v>
      </c>
      <c r="L940" s="16">
        <f t="shared" ca="1" si="203"/>
        <v>24730.8576919794</v>
      </c>
      <c r="M940" s="16">
        <f t="shared" ca="1" si="204"/>
        <v>24777.413889825355</v>
      </c>
      <c r="N940" s="16">
        <f t="shared" ca="1" si="198"/>
        <v>5.2811094460227244</v>
      </c>
      <c r="O940" s="16">
        <f t="shared" ca="1" si="199"/>
        <v>24782.694999271378</v>
      </c>
      <c r="P940" s="16">
        <f t="shared" ca="1" si="205"/>
        <v>0</v>
      </c>
      <c r="Q940" s="16">
        <f t="shared" ca="1" si="200"/>
        <v>46.556197845953847</v>
      </c>
      <c r="R940" s="16">
        <f t="shared" ca="1" si="206"/>
        <v>51.837307291976572</v>
      </c>
      <c r="S940" s="15">
        <v>915</v>
      </c>
      <c r="T940" s="15">
        <f t="shared" ca="1" si="201"/>
        <v>1</v>
      </c>
      <c r="U940" s="16">
        <f t="shared" ca="1" si="207"/>
        <v>24782.694999271378</v>
      </c>
      <c r="V940" s="16">
        <f t="shared" ca="1" si="208"/>
        <v>24799.852133192657</v>
      </c>
      <c r="W940" s="16">
        <f t="shared" ca="1" si="209"/>
        <v>24766.373924551233</v>
      </c>
      <c r="X940" s="16">
        <f t="shared" ca="1" si="210"/>
        <v>24706.520169806034</v>
      </c>
    </row>
    <row r="941" spans="9:24">
      <c r="I941" s="15">
        <v>916</v>
      </c>
      <c r="J941" s="16">
        <f t="shared" ca="1" si="197"/>
        <v>0.31429756144996118</v>
      </c>
      <c r="K941" s="16">
        <f t="shared" ca="1" si="202"/>
        <v>24731.17198954085</v>
      </c>
      <c r="L941" s="16">
        <f t="shared" ca="1" si="203"/>
        <v>24731.17198954085</v>
      </c>
      <c r="M941" s="16">
        <f t="shared" ca="1" si="204"/>
        <v>24767.293383333232</v>
      </c>
      <c r="N941" s="16">
        <f t="shared" ca="1" si="198"/>
        <v>7.539492302682314</v>
      </c>
      <c r="O941" s="16">
        <f t="shared" ca="1" si="199"/>
        <v>24774.832875635915</v>
      </c>
      <c r="P941" s="16">
        <f t="shared" ca="1" si="205"/>
        <v>0</v>
      </c>
      <c r="Q941" s="16">
        <f t="shared" ca="1" si="200"/>
        <v>36.12139379238296</v>
      </c>
      <c r="R941" s="16">
        <f t="shared" ca="1" si="206"/>
        <v>43.660886095065273</v>
      </c>
      <c r="S941" s="15">
        <v>916</v>
      </c>
      <c r="T941" s="15">
        <f t="shared" ca="1" si="201"/>
        <v>4</v>
      </c>
      <c r="U941" s="16">
        <f t="shared" ca="1" si="207"/>
        <v>24782.694999271378</v>
      </c>
      <c r="V941" s="16">
        <f t="shared" ca="1" si="208"/>
        <v>24799.852133192657</v>
      </c>
      <c r="W941" s="16">
        <f t="shared" ca="1" si="209"/>
        <v>24766.373924551233</v>
      </c>
      <c r="X941" s="16">
        <f t="shared" ca="1" si="210"/>
        <v>24774.832875635915</v>
      </c>
    </row>
    <row r="942" spans="9:24">
      <c r="I942" s="15">
        <v>917</v>
      </c>
      <c r="J942" s="16">
        <f t="shared" ca="1" si="197"/>
        <v>40.278699235829123</v>
      </c>
      <c r="K942" s="16">
        <f t="shared" ca="1" si="202"/>
        <v>24771.45068877668</v>
      </c>
      <c r="L942" s="16">
        <f t="shared" ca="1" si="203"/>
        <v>24771.45068877668</v>
      </c>
      <c r="M942" s="16">
        <f t="shared" ca="1" si="204"/>
        <v>24830.3647714246</v>
      </c>
      <c r="N942" s="16">
        <f t="shared" ca="1" si="198"/>
        <v>5.6857534364924627</v>
      </c>
      <c r="O942" s="16">
        <f t="shared" ca="1" si="199"/>
        <v>24836.050524861093</v>
      </c>
      <c r="P942" s="16">
        <f t="shared" ca="1" si="205"/>
        <v>0</v>
      </c>
      <c r="Q942" s="16">
        <f t="shared" ca="1" si="200"/>
        <v>58.914082647920829</v>
      </c>
      <c r="R942" s="16">
        <f t="shared" ca="1" si="206"/>
        <v>64.599836084413297</v>
      </c>
      <c r="S942" s="15">
        <v>917</v>
      </c>
      <c r="T942" s="15">
        <f t="shared" ca="1" si="201"/>
        <v>3</v>
      </c>
      <c r="U942" s="16">
        <f t="shared" ca="1" si="207"/>
        <v>24782.694999271378</v>
      </c>
      <c r="V942" s="16">
        <f t="shared" ca="1" si="208"/>
        <v>24799.852133192657</v>
      </c>
      <c r="W942" s="16">
        <f t="shared" ca="1" si="209"/>
        <v>24836.050524861093</v>
      </c>
      <c r="X942" s="16">
        <f t="shared" ca="1" si="210"/>
        <v>24774.832875635915</v>
      </c>
    </row>
    <row r="943" spans="9:24">
      <c r="I943" s="15">
        <v>918</v>
      </c>
      <c r="J943" s="16">
        <f t="shared" ca="1" si="197"/>
        <v>31.580742710681296</v>
      </c>
      <c r="K943" s="16">
        <f t="shared" ca="1" si="202"/>
        <v>24803.031431487361</v>
      </c>
      <c r="L943" s="16">
        <f t="shared" ca="1" si="203"/>
        <v>24803.031431487361</v>
      </c>
      <c r="M943" s="16">
        <f t="shared" ca="1" si="204"/>
        <v>24855.440486568583</v>
      </c>
      <c r="N943" s="16">
        <f t="shared" ca="1" si="198"/>
        <v>6.9467192832544802</v>
      </c>
      <c r="O943" s="16">
        <f t="shared" ca="1" si="199"/>
        <v>24862.387205851839</v>
      </c>
      <c r="P943" s="16">
        <f t="shared" ca="1" si="205"/>
        <v>0</v>
      </c>
      <c r="Q943" s="16">
        <f t="shared" ca="1" si="200"/>
        <v>52.409055081221787</v>
      </c>
      <c r="R943" s="16">
        <f t="shared" ca="1" si="206"/>
        <v>59.355774364476268</v>
      </c>
      <c r="S943" s="15">
        <v>918</v>
      </c>
      <c r="T943" s="15">
        <f t="shared" ca="1" si="201"/>
        <v>4</v>
      </c>
      <c r="U943" s="16">
        <f t="shared" ca="1" si="207"/>
        <v>24782.694999271378</v>
      </c>
      <c r="V943" s="16">
        <f t="shared" ca="1" si="208"/>
        <v>24799.852133192657</v>
      </c>
      <c r="W943" s="16">
        <f t="shared" ca="1" si="209"/>
        <v>24836.050524861093</v>
      </c>
      <c r="X943" s="16">
        <f t="shared" ca="1" si="210"/>
        <v>24862.387205851839</v>
      </c>
    </row>
    <row r="944" spans="9:24">
      <c r="I944" s="15">
        <v>919</v>
      </c>
      <c r="J944" s="16">
        <f t="shared" ca="1" si="197"/>
        <v>12.675653905186858</v>
      </c>
      <c r="K944" s="16">
        <f t="shared" ca="1" si="202"/>
        <v>24815.707085392547</v>
      </c>
      <c r="L944" s="16">
        <f t="shared" ca="1" si="203"/>
        <v>24815.707085392547</v>
      </c>
      <c r="M944" s="16">
        <f t="shared" ca="1" si="204"/>
        <v>24860.986732000518</v>
      </c>
      <c r="N944" s="16">
        <f t="shared" ca="1" si="198"/>
        <v>6.9866504069698969</v>
      </c>
      <c r="O944" s="16">
        <f t="shared" ca="1" si="199"/>
        <v>24867.973382407486</v>
      </c>
      <c r="P944" s="16">
        <f t="shared" ca="1" si="205"/>
        <v>0</v>
      </c>
      <c r="Q944" s="16">
        <f t="shared" ca="1" si="200"/>
        <v>45.279646607969198</v>
      </c>
      <c r="R944" s="16">
        <f t="shared" ca="1" si="206"/>
        <v>52.266297014939099</v>
      </c>
      <c r="S944" s="15">
        <v>919</v>
      </c>
      <c r="T944" s="15">
        <f t="shared" ca="1" si="201"/>
        <v>1</v>
      </c>
      <c r="U944" s="16">
        <f t="shared" ca="1" si="207"/>
        <v>24867.973382407486</v>
      </c>
      <c r="V944" s="16">
        <f t="shared" ca="1" si="208"/>
        <v>24799.852133192657</v>
      </c>
      <c r="W944" s="16">
        <f t="shared" ca="1" si="209"/>
        <v>24836.050524861093</v>
      </c>
      <c r="X944" s="16">
        <f t="shared" ca="1" si="210"/>
        <v>24862.387205851839</v>
      </c>
    </row>
    <row r="945" spans="9:24">
      <c r="I945" s="15">
        <v>920</v>
      </c>
      <c r="J945" s="16">
        <f t="shared" ca="1" si="197"/>
        <v>38.958227837647534</v>
      </c>
      <c r="K945" s="16">
        <f t="shared" ca="1" si="202"/>
        <v>24854.665313230194</v>
      </c>
      <c r="L945" s="16">
        <f t="shared" ca="1" si="203"/>
        <v>24854.665313230194</v>
      </c>
      <c r="M945" s="16">
        <f t="shared" ca="1" si="204"/>
        <v>24926.532390081207</v>
      </c>
      <c r="N945" s="16">
        <f t="shared" ca="1" si="198"/>
        <v>8.1703067056856469</v>
      </c>
      <c r="O945" s="16">
        <f t="shared" ca="1" si="199"/>
        <v>24934.702696786891</v>
      </c>
      <c r="P945" s="16">
        <f t="shared" ca="1" si="205"/>
        <v>0</v>
      </c>
      <c r="Q945" s="16">
        <f t="shared" ca="1" si="200"/>
        <v>71.867076851013223</v>
      </c>
      <c r="R945" s="16">
        <f t="shared" ca="1" si="206"/>
        <v>80.03738355669887</v>
      </c>
      <c r="S945" s="15">
        <v>920</v>
      </c>
      <c r="T945" s="15">
        <f t="shared" ca="1" si="201"/>
        <v>2</v>
      </c>
      <c r="U945" s="16">
        <f t="shared" ca="1" si="207"/>
        <v>24867.973382407486</v>
      </c>
      <c r="V945" s="16">
        <f t="shared" ca="1" si="208"/>
        <v>24934.702696786891</v>
      </c>
      <c r="W945" s="16">
        <f t="shared" ca="1" si="209"/>
        <v>24836.050524861093</v>
      </c>
      <c r="X945" s="16">
        <f t="shared" ca="1" si="210"/>
        <v>24862.387205851839</v>
      </c>
    </row>
    <row r="946" spans="9:24">
      <c r="I946" s="15">
        <v>921</v>
      </c>
      <c r="J946" s="16">
        <f t="shared" ca="1" si="197"/>
        <v>16.722814299670059</v>
      </c>
      <c r="K946" s="16">
        <f t="shared" ca="1" si="202"/>
        <v>24871.388127529863</v>
      </c>
      <c r="L946" s="16">
        <f t="shared" ca="1" si="203"/>
        <v>24871.388127529863</v>
      </c>
      <c r="M946" s="16">
        <f t="shared" ca="1" si="204"/>
        <v>24934.20207178696</v>
      </c>
      <c r="N946" s="16">
        <f t="shared" ca="1" si="198"/>
        <v>9.633957262246561</v>
      </c>
      <c r="O946" s="16">
        <f t="shared" ca="1" si="199"/>
        <v>24943.836029049206</v>
      </c>
      <c r="P946" s="16">
        <f t="shared" ca="1" si="205"/>
        <v>0</v>
      </c>
      <c r="Q946" s="16">
        <f t="shared" ca="1" si="200"/>
        <v>62.813944257097162</v>
      </c>
      <c r="R946" s="16">
        <f t="shared" ca="1" si="206"/>
        <v>72.447901519343731</v>
      </c>
      <c r="S946" s="15">
        <v>921</v>
      </c>
      <c r="T946" s="15">
        <f t="shared" ca="1" si="201"/>
        <v>3</v>
      </c>
      <c r="U946" s="16">
        <f t="shared" ca="1" si="207"/>
        <v>24867.973382407486</v>
      </c>
      <c r="V946" s="16">
        <f t="shared" ca="1" si="208"/>
        <v>24934.702696786891</v>
      </c>
      <c r="W946" s="16">
        <f t="shared" ca="1" si="209"/>
        <v>24943.836029049206</v>
      </c>
      <c r="X946" s="16">
        <f t="shared" ca="1" si="210"/>
        <v>24862.387205851839</v>
      </c>
    </row>
    <row r="947" spans="9:24">
      <c r="I947" s="15">
        <v>922</v>
      </c>
      <c r="J947" s="16">
        <f t="shared" ca="1" si="197"/>
        <v>5.4143491144056117</v>
      </c>
      <c r="K947" s="16">
        <f t="shared" ca="1" si="202"/>
        <v>24876.802476644269</v>
      </c>
      <c r="L947" s="16">
        <f t="shared" ca="1" si="203"/>
        <v>24876.802476644269</v>
      </c>
      <c r="M947" s="16">
        <f t="shared" ca="1" si="204"/>
        <v>24953.614735532643</v>
      </c>
      <c r="N947" s="16">
        <f t="shared" ca="1" si="198"/>
        <v>5.10609482578589</v>
      </c>
      <c r="O947" s="16">
        <f t="shared" ca="1" si="199"/>
        <v>24958.72083035843</v>
      </c>
      <c r="P947" s="16">
        <f t="shared" ca="1" si="205"/>
        <v>0</v>
      </c>
      <c r="Q947" s="16">
        <f t="shared" ca="1" si="200"/>
        <v>76.812258888375226</v>
      </c>
      <c r="R947" s="16">
        <f t="shared" ca="1" si="206"/>
        <v>81.918353714161114</v>
      </c>
      <c r="S947" s="15">
        <v>922</v>
      </c>
      <c r="T947" s="15">
        <f t="shared" ca="1" si="201"/>
        <v>4</v>
      </c>
      <c r="U947" s="16">
        <f t="shared" ca="1" si="207"/>
        <v>24867.973382407486</v>
      </c>
      <c r="V947" s="16">
        <f t="shared" ca="1" si="208"/>
        <v>24934.702696786891</v>
      </c>
      <c r="W947" s="16">
        <f t="shared" ca="1" si="209"/>
        <v>24943.836029049206</v>
      </c>
      <c r="X947" s="16">
        <f t="shared" ca="1" si="210"/>
        <v>24958.72083035843</v>
      </c>
    </row>
    <row r="948" spans="9:24">
      <c r="I948" s="15">
        <v>923</v>
      </c>
      <c r="J948" s="16">
        <f t="shared" ca="1" si="197"/>
        <v>0.87594880545708576</v>
      </c>
      <c r="K948" s="16">
        <f t="shared" ca="1" si="202"/>
        <v>24877.678425449725</v>
      </c>
      <c r="L948" s="16">
        <f t="shared" ca="1" si="203"/>
        <v>24877.678425449725</v>
      </c>
      <c r="M948" s="16">
        <f t="shared" ca="1" si="204"/>
        <v>24955.236888926505</v>
      </c>
      <c r="N948" s="16">
        <f t="shared" ca="1" si="198"/>
        <v>5.0299230416774465</v>
      </c>
      <c r="O948" s="16">
        <f t="shared" ca="1" si="199"/>
        <v>24960.266811968184</v>
      </c>
      <c r="P948" s="16">
        <f t="shared" ca="1" si="205"/>
        <v>0</v>
      </c>
      <c r="Q948" s="16">
        <f t="shared" ca="1" si="200"/>
        <v>77.558463476781014</v>
      </c>
      <c r="R948" s="16">
        <f t="shared" ca="1" si="206"/>
        <v>82.588386518458464</v>
      </c>
      <c r="S948" s="15">
        <v>923</v>
      </c>
      <c r="T948" s="15">
        <f t="shared" ca="1" si="201"/>
        <v>1</v>
      </c>
      <c r="U948" s="16">
        <f t="shared" ca="1" si="207"/>
        <v>24960.266811968184</v>
      </c>
      <c r="V948" s="16">
        <f t="shared" ca="1" si="208"/>
        <v>24934.702696786891</v>
      </c>
      <c r="W948" s="16">
        <f t="shared" ca="1" si="209"/>
        <v>24943.836029049206</v>
      </c>
      <c r="X948" s="16">
        <f t="shared" ca="1" si="210"/>
        <v>24958.72083035843</v>
      </c>
    </row>
    <row r="949" spans="9:24">
      <c r="I949" s="15">
        <v>924</v>
      </c>
      <c r="J949" s="16">
        <f t="shared" ca="1" si="197"/>
        <v>4.4694074292560098</v>
      </c>
      <c r="K949" s="16">
        <f t="shared" ca="1" si="202"/>
        <v>24882.147832878982</v>
      </c>
      <c r="L949" s="16">
        <f t="shared" ca="1" si="203"/>
        <v>24934.702696786891</v>
      </c>
      <c r="M949" s="16">
        <f t="shared" ca="1" si="204"/>
        <v>24992.055395353549</v>
      </c>
      <c r="N949" s="16">
        <f t="shared" ca="1" si="198"/>
        <v>5.9596592582875294</v>
      </c>
      <c r="O949" s="16">
        <f t="shared" ca="1" si="199"/>
        <v>24998.015054611838</v>
      </c>
      <c r="P949" s="16">
        <f t="shared" ca="1" si="205"/>
        <v>52.554863907909748</v>
      </c>
      <c r="Q949" s="16">
        <f t="shared" ca="1" si="200"/>
        <v>57.352698566656414</v>
      </c>
      <c r="R949" s="16">
        <f t="shared" ca="1" si="206"/>
        <v>115.86722173285369</v>
      </c>
      <c r="S949" s="15">
        <v>924</v>
      </c>
      <c r="T949" s="15">
        <f t="shared" ca="1" si="201"/>
        <v>2</v>
      </c>
      <c r="U949" s="16">
        <f t="shared" ca="1" si="207"/>
        <v>24960.266811968184</v>
      </c>
      <c r="V949" s="16">
        <f t="shared" ca="1" si="208"/>
        <v>24998.015054611838</v>
      </c>
      <c r="W949" s="16">
        <f t="shared" ca="1" si="209"/>
        <v>24943.836029049206</v>
      </c>
      <c r="X949" s="16">
        <f t="shared" ca="1" si="210"/>
        <v>24958.72083035843</v>
      </c>
    </row>
    <row r="950" spans="9:24">
      <c r="I950" s="15">
        <v>925</v>
      </c>
      <c r="J950" s="16">
        <f t="shared" ca="1" si="197"/>
        <v>34.320418541635362</v>
      </c>
      <c r="K950" s="16">
        <f t="shared" ca="1" si="202"/>
        <v>24916.468251420618</v>
      </c>
      <c r="L950" s="16">
        <f t="shared" ca="1" si="203"/>
        <v>24943.836029049206</v>
      </c>
      <c r="M950" s="16">
        <f t="shared" ca="1" si="204"/>
        <v>24983.157310719693</v>
      </c>
      <c r="N950" s="16">
        <f t="shared" ca="1" si="198"/>
        <v>7.0849936727894676</v>
      </c>
      <c r="O950" s="16">
        <f t="shared" ca="1" si="199"/>
        <v>24990.242304392483</v>
      </c>
      <c r="P950" s="16">
        <f t="shared" ca="1" si="205"/>
        <v>27.367777628587646</v>
      </c>
      <c r="Q950" s="16">
        <f t="shared" ca="1" si="200"/>
        <v>39.321281670488339</v>
      </c>
      <c r="R950" s="16">
        <f t="shared" ca="1" si="206"/>
        <v>73.774052971865444</v>
      </c>
      <c r="S950" s="15">
        <v>925</v>
      </c>
      <c r="T950" s="15">
        <f t="shared" ca="1" si="201"/>
        <v>3</v>
      </c>
      <c r="U950" s="16">
        <f t="shared" ca="1" si="207"/>
        <v>24960.266811968184</v>
      </c>
      <c r="V950" s="16">
        <f t="shared" ca="1" si="208"/>
        <v>24998.015054611838</v>
      </c>
      <c r="W950" s="16">
        <f t="shared" ca="1" si="209"/>
        <v>24990.242304392483</v>
      </c>
      <c r="X950" s="16">
        <f t="shared" ca="1" si="210"/>
        <v>24958.72083035843</v>
      </c>
    </row>
    <row r="951" spans="9:24">
      <c r="I951" s="15">
        <v>926</v>
      </c>
      <c r="J951" s="16">
        <f t="shared" ca="1" si="197"/>
        <v>2.1448123048928731</v>
      </c>
      <c r="K951" s="16">
        <f t="shared" ca="1" si="202"/>
        <v>24918.613063725512</v>
      </c>
      <c r="L951" s="16">
        <f t="shared" ca="1" si="203"/>
        <v>24958.72083035843</v>
      </c>
      <c r="M951" s="16">
        <f t="shared" ca="1" si="204"/>
        <v>25026.355914147567</v>
      </c>
      <c r="N951" s="16">
        <f t="shared" ca="1" si="198"/>
        <v>5.4335100931116527</v>
      </c>
      <c r="O951" s="16">
        <f t="shared" ca="1" si="199"/>
        <v>25031.78942424068</v>
      </c>
      <c r="P951" s="16">
        <f t="shared" ca="1" si="205"/>
        <v>40.107766632918356</v>
      </c>
      <c r="Q951" s="16">
        <f t="shared" ca="1" si="200"/>
        <v>67.63508378913582</v>
      </c>
      <c r="R951" s="16">
        <f t="shared" ca="1" si="206"/>
        <v>113.17636051516583</v>
      </c>
      <c r="S951" s="15">
        <v>926</v>
      </c>
      <c r="T951" s="15">
        <f t="shared" ca="1" si="201"/>
        <v>4</v>
      </c>
      <c r="U951" s="16">
        <f t="shared" ca="1" si="207"/>
        <v>24960.266811968184</v>
      </c>
      <c r="V951" s="16">
        <f t="shared" ca="1" si="208"/>
        <v>24998.015054611838</v>
      </c>
      <c r="W951" s="16">
        <f t="shared" ca="1" si="209"/>
        <v>24990.242304392483</v>
      </c>
      <c r="X951" s="16">
        <f t="shared" ca="1" si="210"/>
        <v>25031.78942424068</v>
      </c>
    </row>
    <row r="952" spans="9:24">
      <c r="I952" s="15">
        <v>927</v>
      </c>
      <c r="J952" s="16">
        <f t="shared" ca="1" si="197"/>
        <v>11.767362064255655</v>
      </c>
      <c r="K952" s="16">
        <f t="shared" ca="1" si="202"/>
        <v>24930.380425789768</v>
      </c>
      <c r="L952" s="16">
        <f t="shared" ca="1" si="203"/>
        <v>24960.266811968184</v>
      </c>
      <c r="M952" s="16">
        <f t="shared" ca="1" si="204"/>
        <v>25029.908600126531</v>
      </c>
      <c r="N952" s="16">
        <f t="shared" ca="1" si="198"/>
        <v>5.279294113284144</v>
      </c>
      <c r="O952" s="16">
        <f t="shared" ca="1" si="199"/>
        <v>25035.187894239814</v>
      </c>
      <c r="P952" s="16">
        <f t="shared" ca="1" si="205"/>
        <v>29.886386178415705</v>
      </c>
      <c r="Q952" s="16">
        <f t="shared" ca="1" si="200"/>
        <v>69.64178815834677</v>
      </c>
      <c r="R952" s="16">
        <f t="shared" ca="1" si="206"/>
        <v>104.80746845004661</v>
      </c>
      <c r="S952" s="15">
        <v>927</v>
      </c>
      <c r="T952" s="15">
        <f t="shared" ca="1" si="201"/>
        <v>1</v>
      </c>
      <c r="U952" s="16">
        <f t="shared" ca="1" si="207"/>
        <v>25035.187894239814</v>
      </c>
      <c r="V952" s="16">
        <f t="shared" ca="1" si="208"/>
        <v>24998.015054611838</v>
      </c>
      <c r="W952" s="16">
        <f t="shared" ca="1" si="209"/>
        <v>24990.242304392483</v>
      </c>
      <c r="X952" s="16">
        <f t="shared" ca="1" si="210"/>
        <v>25031.78942424068</v>
      </c>
    </row>
    <row r="953" spans="9:24">
      <c r="I953" s="15">
        <v>928</v>
      </c>
      <c r="J953" s="16">
        <f t="shared" ca="1" si="197"/>
        <v>19.020877904671963</v>
      </c>
      <c r="K953" s="16">
        <f t="shared" ca="1" si="202"/>
        <v>24949.401303694442</v>
      </c>
      <c r="L953" s="16">
        <f t="shared" ca="1" si="203"/>
        <v>24990.242304392483</v>
      </c>
      <c r="M953" s="16">
        <f t="shared" ca="1" si="204"/>
        <v>25024.339255847583</v>
      </c>
      <c r="N953" s="16">
        <f t="shared" ca="1" si="198"/>
        <v>7.9677023192185423</v>
      </c>
      <c r="O953" s="16">
        <f t="shared" ca="1" si="199"/>
        <v>25032.306958166802</v>
      </c>
      <c r="P953" s="16">
        <f t="shared" ca="1" si="205"/>
        <v>40.841000698041171</v>
      </c>
      <c r="Q953" s="16">
        <f t="shared" ca="1" si="200"/>
        <v>34.096951455098164</v>
      </c>
      <c r="R953" s="16">
        <f t="shared" ca="1" si="206"/>
        <v>82.905654472357881</v>
      </c>
      <c r="S953" s="15">
        <v>928</v>
      </c>
      <c r="T953" s="15">
        <f t="shared" ca="1" si="201"/>
        <v>3</v>
      </c>
      <c r="U953" s="16">
        <f t="shared" ca="1" si="207"/>
        <v>25035.187894239814</v>
      </c>
      <c r="V953" s="16">
        <f t="shared" ca="1" si="208"/>
        <v>24998.015054611838</v>
      </c>
      <c r="W953" s="16">
        <f t="shared" ca="1" si="209"/>
        <v>25032.306958166802</v>
      </c>
      <c r="X953" s="16">
        <f t="shared" ca="1" si="210"/>
        <v>25031.78942424068</v>
      </c>
    </row>
    <row r="954" spans="9:24">
      <c r="I954" s="15">
        <v>929</v>
      </c>
      <c r="J954" s="16">
        <f t="shared" ca="1" si="197"/>
        <v>9.6197580847256976</v>
      </c>
      <c r="K954" s="16">
        <f t="shared" ca="1" si="202"/>
        <v>24959.021061779167</v>
      </c>
      <c r="L954" s="16">
        <f t="shared" ca="1" si="203"/>
        <v>24998.015054611838</v>
      </c>
      <c r="M954" s="16">
        <f t="shared" ca="1" si="204"/>
        <v>25068.912325927955</v>
      </c>
      <c r="N954" s="16">
        <f t="shared" ca="1" si="198"/>
        <v>8.4165697621703579</v>
      </c>
      <c r="O954" s="16">
        <f t="shared" ca="1" si="199"/>
        <v>25077.328895690127</v>
      </c>
      <c r="P954" s="16">
        <f t="shared" ca="1" si="205"/>
        <v>38.993992832671211</v>
      </c>
      <c r="Q954" s="16">
        <f t="shared" ca="1" si="200"/>
        <v>70.897271316116601</v>
      </c>
      <c r="R954" s="16">
        <f t="shared" ca="1" si="206"/>
        <v>118.30783391095817</v>
      </c>
      <c r="S954" s="15">
        <v>929</v>
      </c>
      <c r="T954" s="15">
        <f t="shared" ca="1" si="201"/>
        <v>2</v>
      </c>
      <c r="U954" s="16">
        <f t="shared" ca="1" si="207"/>
        <v>25035.187894239814</v>
      </c>
      <c r="V954" s="16">
        <f t="shared" ca="1" si="208"/>
        <v>25077.328895690127</v>
      </c>
      <c r="W954" s="16">
        <f t="shared" ca="1" si="209"/>
        <v>25032.306958166802</v>
      </c>
      <c r="X954" s="16">
        <f t="shared" ca="1" si="210"/>
        <v>25031.78942424068</v>
      </c>
    </row>
    <row r="955" spans="9:24">
      <c r="I955" s="15">
        <v>930</v>
      </c>
      <c r="J955" s="16">
        <f t="shared" ca="1" si="197"/>
        <v>13.264127613472276</v>
      </c>
      <c r="K955" s="16">
        <f t="shared" ca="1" si="202"/>
        <v>24972.285189392638</v>
      </c>
      <c r="L955" s="16">
        <f t="shared" ca="1" si="203"/>
        <v>25031.78942424068</v>
      </c>
      <c r="M955" s="16">
        <f t="shared" ca="1" si="204"/>
        <v>25096.215565400351</v>
      </c>
      <c r="N955" s="16">
        <f t="shared" ca="1" si="198"/>
        <v>8.6292432285634959</v>
      </c>
      <c r="O955" s="16">
        <f t="shared" ca="1" si="199"/>
        <v>25104.844808628914</v>
      </c>
      <c r="P955" s="16">
        <f t="shared" ca="1" si="205"/>
        <v>59.504234848041961</v>
      </c>
      <c r="Q955" s="16">
        <f t="shared" ca="1" si="200"/>
        <v>64.426141159669655</v>
      </c>
      <c r="R955" s="16">
        <f t="shared" ca="1" si="206"/>
        <v>132.55961923627513</v>
      </c>
      <c r="S955" s="15">
        <v>930</v>
      </c>
      <c r="T955" s="15">
        <f t="shared" ca="1" si="201"/>
        <v>4</v>
      </c>
      <c r="U955" s="16">
        <f t="shared" ca="1" si="207"/>
        <v>25035.187894239814</v>
      </c>
      <c r="V955" s="16">
        <f t="shared" ca="1" si="208"/>
        <v>25077.328895690127</v>
      </c>
      <c r="W955" s="16">
        <f t="shared" ca="1" si="209"/>
        <v>25032.306958166802</v>
      </c>
      <c r="X955" s="16">
        <f t="shared" ca="1" si="210"/>
        <v>25104.844808628914</v>
      </c>
    </row>
    <row r="956" spans="9:24">
      <c r="I956" s="15">
        <v>931</v>
      </c>
      <c r="J956" s="16">
        <f t="shared" ca="1" si="197"/>
        <v>2.056374330034493</v>
      </c>
      <c r="K956" s="16">
        <f t="shared" ca="1" si="202"/>
        <v>24974.341563722672</v>
      </c>
      <c r="L956" s="16">
        <f t="shared" ca="1" si="203"/>
        <v>25032.306958166802</v>
      </c>
      <c r="M956" s="16">
        <f t="shared" ca="1" si="204"/>
        <v>25095.020224312379</v>
      </c>
      <c r="N956" s="16">
        <f t="shared" ca="1" si="198"/>
        <v>5.323588237431764</v>
      </c>
      <c r="O956" s="16">
        <f t="shared" ca="1" si="199"/>
        <v>25100.343812549811</v>
      </c>
      <c r="P956" s="16">
        <f t="shared" ca="1" si="205"/>
        <v>57.965394444130652</v>
      </c>
      <c r="Q956" s="16">
        <f t="shared" ca="1" si="200"/>
        <v>62.713266145576469</v>
      </c>
      <c r="R956" s="16">
        <f t="shared" ca="1" si="206"/>
        <v>126.00224882713889</v>
      </c>
      <c r="S956" s="15">
        <v>931</v>
      </c>
      <c r="T956" s="15">
        <f t="shared" ca="1" si="201"/>
        <v>3</v>
      </c>
      <c r="U956" s="16">
        <f t="shared" ca="1" si="207"/>
        <v>25035.187894239814</v>
      </c>
      <c r="V956" s="16">
        <f t="shared" ca="1" si="208"/>
        <v>25077.328895690127</v>
      </c>
      <c r="W956" s="16">
        <f t="shared" ca="1" si="209"/>
        <v>25100.343812549811</v>
      </c>
      <c r="X956" s="16">
        <f t="shared" ca="1" si="210"/>
        <v>25104.844808628914</v>
      </c>
    </row>
    <row r="957" spans="9:24">
      <c r="I957" s="15">
        <v>932</v>
      </c>
      <c r="J957" s="16">
        <f t="shared" ca="1" si="197"/>
        <v>60.710996473269873</v>
      </c>
      <c r="K957" s="16">
        <f t="shared" ca="1" si="202"/>
        <v>25035.052560195942</v>
      </c>
      <c r="L957" s="16">
        <f t="shared" ca="1" si="203"/>
        <v>25035.187894239814</v>
      </c>
      <c r="M957" s="16">
        <f t="shared" ca="1" si="204"/>
        <v>25115.528277487396</v>
      </c>
      <c r="N957" s="16">
        <f t="shared" ca="1" si="198"/>
        <v>5.7089660369979791</v>
      </c>
      <c r="O957" s="16">
        <f t="shared" ca="1" si="199"/>
        <v>25121.237243524392</v>
      </c>
      <c r="P957" s="16">
        <f t="shared" ca="1" si="205"/>
        <v>0.1353340438727173</v>
      </c>
      <c r="Q957" s="16">
        <f t="shared" ca="1" si="200"/>
        <v>80.340383247583077</v>
      </c>
      <c r="R957" s="16">
        <f t="shared" ca="1" si="206"/>
        <v>86.184683328453772</v>
      </c>
      <c r="S957" s="15">
        <v>932</v>
      </c>
      <c r="T957" s="15">
        <f t="shared" ca="1" si="201"/>
        <v>1</v>
      </c>
      <c r="U957" s="16">
        <f t="shared" ca="1" si="207"/>
        <v>25121.237243524392</v>
      </c>
      <c r="V957" s="16">
        <f t="shared" ca="1" si="208"/>
        <v>25077.328895690127</v>
      </c>
      <c r="W957" s="16">
        <f t="shared" ca="1" si="209"/>
        <v>25100.343812549811</v>
      </c>
      <c r="X957" s="16">
        <f t="shared" ca="1" si="210"/>
        <v>25104.844808628914</v>
      </c>
    </row>
    <row r="958" spans="9:24">
      <c r="I958" s="15">
        <v>933</v>
      </c>
      <c r="J958" s="16">
        <f t="shared" ca="1" si="197"/>
        <v>3.6032110054007811</v>
      </c>
      <c r="K958" s="16">
        <f t="shared" ca="1" si="202"/>
        <v>25038.655771201342</v>
      </c>
      <c r="L958" s="16">
        <f t="shared" ca="1" si="203"/>
        <v>25077.328895690127</v>
      </c>
      <c r="M958" s="16">
        <f t="shared" ca="1" si="204"/>
        <v>25135.297792014964</v>
      </c>
      <c r="N958" s="16">
        <f t="shared" ca="1" si="198"/>
        <v>8.2225079110055859</v>
      </c>
      <c r="O958" s="16">
        <f t="shared" ca="1" si="199"/>
        <v>25143.520299925971</v>
      </c>
      <c r="P958" s="16">
        <f t="shared" ca="1" si="205"/>
        <v>38.673124488785106</v>
      </c>
      <c r="Q958" s="16">
        <f t="shared" ca="1" si="200"/>
        <v>57.968896324836187</v>
      </c>
      <c r="R958" s="16">
        <f t="shared" ca="1" si="206"/>
        <v>104.86452872462687</v>
      </c>
      <c r="S958" s="15">
        <v>933</v>
      </c>
      <c r="T958" s="15">
        <f t="shared" ca="1" si="201"/>
        <v>2</v>
      </c>
      <c r="U958" s="16">
        <f t="shared" ca="1" si="207"/>
        <v>25121.237243524392</v>
      </c>
      <c r="V958" s="16">
        <f t="shared" ca="1" si="208"/>
        <v>25143.520299925971</v>
      </c>
      <c r="W958" s="16">
        <f t="shared" ca="1" si="209"/>
        <v>25100.343812549811</v>
      </c>
      <c r="X958" s="16">
        <f t="shared" ca="1" si="210"/>
        <v>25104.844808628914</v>
      </c>
    </row>
    <row r="959" spans="9:24">
      <c r="I959" s="15">
        <v>934</v>
      </c>
      <c r="J959" s="16">
        <f t="shared" ca="1" si="197"/>
        <v>58.918294971960464</v>
      </c>
      <c r="K959" s="16">
        <f t="shared" ca="1" si="202"/>
        <v>25097.574066173303</v>
      </c>
      <c r="L959" s="16">
        <f t="shared" ca="1" si="203"/>
        <v>25100.343812549811</v>
      </c>
      <c r="M959" s="16">
        <f t="shared" ca="1" si="204"/>
        <v>25171.62688202177</v>
      </c>
      <c r="N959" s="16">
        <f t="shared" ca="1" si="198"/>
        <v>6.7769503973425218</v>
      </c>
      <c r="O959" s="16">
        <f t="shared" ca="1" si="199"/>
        <v>25178.403832419113</v>
      </c>
      <c r="P959" s="16">
        <f t="shared" ca="1" si="205"/>
        <v>2.7697463765071006</v>
      </c>
      <c r="Q959" s="16">
        <f t="shared" ca="1" si="200"/>
        <v>71.28306947196026</v>
      </c>
      <c r="R959" s="16">
        <f t="shared" ca="1" si="206"/>
        <v>80.829766245809878</v>
      </c>
      <c r="S959" s="15">
        <v>934</v>
      </c>
      <c r="T959" s="15">
        <f t="shared" ca="1" si="201"/>
        <v>3</v>
      </c>
      <c r="U959" s="16">
        <f t="shared" ca="1" si="207"/>
        <v>25121.237243524392</v>
      </c>
      <c r="V959" s="16">
        <f t="shared" ca="1" si="208"/>
        <v>25143.520299925971</v>
      </c>
      <c r="W959" s="16">
        <f t="shared" ca="1" si="209"/>
        <v>25178.403832419113</v>
      </c>
      <c r="X959" s="16">
        <f t="shared" ca="1" si="210"/>
        <v>25104.844808628914</v>
      </c>
    </row>
    <row r="960" spans="9:24">
      <c r="I960" s="15">
        <v>935</v>
      </c>
      <c r="J960" s="16">
        <f t="shared" ca="1" si="197"/>
        <v>51.578242323032576</v>
      </c>
      <c r="K960" s="16">
        <f t="shared" ca="1" si="202"/>
        <v>25149.152308496337</v>
      </c>
      <c r="L960" s="16">
        <f t="shared" ca="1" si="203"/>
        <v>25149.152308496337</v>
      </c>
      <c r="M960" s="16">
        <f t="shared" ca="1" si="204"/>
        <v>25191.354739844573</v>
      </c>
      <c r="N960" s="16">
        <f t="shared" ca="1" si="198"/>
        <v>7.8740125390274143</v>
      </c>
      <c r="O960" s="16">
        <f t="shared" ca="1" si="199"/>
        <v>25199.228752383602</v>
      </c>
      <c r="P960" s="16">
        <f t="shared" ca="1" si="205"/>
        <v>0</v>
      </c>
      <c r="Q960" s="16">
        <f t="shared" ca="1" si="200"/>
        <v>42.202431348234569</v>
      </c>
      <c r="R960" s="16">
        <f t="shared" ca="1" si="206"/>
        <v>50.076443887261981</v>
      </c>
      <c r="S960" s="15">
        <v>935</v>
      </c>
      <c r="T960" s="15">
        <f t="shared" ca="1" si="201"/>
        <v>4</v>
      </c>
      <c r="U960" s="16">
        <f t="shared" ca="1" si="207"/>
        <v>25121.237243524392</v>
      </c>
      <c r="V960" s="16">
        <f t="shared" ca="1" si="208"/>
        <v>25143.520299925971</v>
      </c>
      <c r="W960" s="16">
        <f t="shared" ca="1" si="209"/>
        <v>25178.403832419113</v>
      </c>
      <c r="X960" s="16">
        <f t="shared" ca="1" si="210"/>
        <v>25199.228752383602</v>
      </c>
    </row>
    <row r="961" spans="9:24">
      <c r="I961" s="15">
        <v>936</v>
      </c>
      <c r="J961" s="16">
        <f t="shared" ca="1" si="197"/>
        <v>74.355187036346223</v>
      </c>
      <c r="K961" s="16">
        <f t="shared" ca="1" si="202"/>
        <v>25223.507495532682</v>
      </c>
      <c r="L961" s="16">
        <f t="shared" ca="1" si="203"/>
        <v>25223.507495532682</v>
      </c>
      <c r="M961" s="16">
        <f t="shared" ca="1" si="204"/>
        <v>25281.182776535963</v>
      </c>
      <c r="N961" s="16">
        <f t="shared" ca="1" si="198"/>
        <v>8.5411410129748582</v>
      </c>
      <c r="O961" s="16">
        <f t="shared" ca="1" si="199"/>
        <v>25289.723917548938</v>
      </c>
      <c r="P961" s="16">
        <f t="shared" ca="1" si="205"/>
        <v>0</v>
      </c>
      <c r="Q961" s="16">
        <f t="shared" ca="1" si="200"/>
        <v>57.675281003282237</v>
      </c>
      <c r="R961" s="16">
        <f t="shared" ca="1" si="206"/>
        <v>66.216422016257098</v>
      </c>
      <c r="S961" s="15">
        <v>936</v>
      </c>
      <c r="T961" s="15">
        <f t="shared" ca="1" si="201"/>
        <v>1</v>
      </c>
      <c r="U961" s="16">
        <f t="shared" ca="1" si="207"/>
        <v>25289.723917548938</v>
      </c>
      <c r="V961" s="16">
        <f t="shared" ca="1" si="208"/>
        <v>25143.520299925971</v>
      </c>
      <c r="W961" s="16">
        <f t="shared" ca="1" si="209"/>
        <v>25178.403832419113</v>
      </c>
      <c r="X961" s="16">
        <f t="shared" ca="1" si="210"/>
        <v>25199.228752383602</v>
      </c>
    </row>
    <row r="962" spans="9:24">
      <c r="I962" s="15">
        <v>937</v>
      </c>
      <c r="J962" s="16">
        <f t="shared" ca="1" si="197"/>
        <v>24.569202313865272</v>
      </c>
      <c r="K962" s="16">
        <f t="shared" ca="1" si="202"/>
        <v>25248.076697846547</v>
      </c>
      <c r="L962" s="16">
        <f t="shared" ca="1" si="203"/>
        <v>25248.076697846547</v>
      </c>
      <c r="M962" s="16">
        <f t="shared" ca="1" si="204"/>
        <v>25291.518313423891</v>
      </c>
      <c r="N962" s="16">
        <f t="shared" ca="1" si="198"/>
        <v>8.1095717423414282</v>
      </c>
      <c r="O962" s="16">
        <f t="shared" ca="1" si="199"/>
        <v>25299.627885166232</v>
      </c>
      <c r="P962" s="16">
        <f t="shared" ca="1" si="205"/>
        <v>0</v>
      </c>
      <c r="Q962" s="16">
        <f t="shared" ca="1" si="200"/>
        <v>43.441615577342247</v>
      </c>
      <c r="R962" s="16">
        <f t="shared" ca="1" si="206"/>
        <v>51.551187319683677</v>
      </c>
      <c r="S962" s="15">
        <v>937</v>
      </c>
      <c r="T962" s="15">
        <f t="shared" ca="1" si="201"/>
        <v>2</v>
      </c>
      <c r="U962" s="16">
        <f t="shared" ca="1" si="207"/>
        <v>25289.723917548938</v>
      </c>
      <c r="V962" s="16">
        <f t="shared" ca="1" si="208"/>
        <v>25299.627885166232</v>
      </c>
      <c r="W962" s="16">
        <f t="shared" ca="1" si="209"/>
        <v>25178.403832419113</v>
      </c>
      <c r="X962" s="16">
        <f t="shared" ca="1" si="210"/>
        <v>25199.228752383602</v>
      </c>
    </row>
    <row r="963" spans="9:24">
      <c r="I963" s="15">
        <v>938</v>
      </c>
      <c r="J963" s="16">
        <f t="shared" ca="1" si="197"/>
        <v>11.018092173995131</v>
      </c>
      <c r="K963" s="16">
        <f t="shared" ca="1" si="202"/>
        <v>25259.094790020543</v>
      </c>
      <c r="L963" s="16">
        <f t="shared" ca="1" si="203"/>
        <v>25259.094790020543</v>
      </c>
      <c r="M963" s="16">
        <f t="shared" ca="1" si="204"/>
        <v>25288.229632988125</v>
      </c>
      <c r="N963" s="16">
        <f t="shared" ca="1" si="198"/>
        <v>6.0730927170393967</v>
      </c>
      <c r="O963" s="16">
        <f t="shared" ca="1" si="199"/>
        <v>25294.302725705165</v>
      </c>
      <c r="P963" s="16">
        <f t="shared" ca="1" si="205"/>
        <v>0</v>
      </c>
      <c r="Q963" s="16">
        <f t="shared" ca="1" si="200"/>
        <v>29.134842967581456</v>
      </c>
      <c r="R963" s="16">
        <f t="shared" ca="1" si="206"/>
        <v>35.20793568462085</v>
      </c>
      <c r="S963" s="15">
        <v>938</v>
      </c>
      <c r="T963" s="15">
        <f t="shared" ca="1" si="201"/>
        <v>3</v>
      </c>
      <c r="U963" s="16">
        <f t="shared" ca="1" si="207"/>
        <v>25289.723917548938</v>
      </c>
      <c r="V963" s="16">
        <f t="shared" ca="1" si="208"/>
        <v>25299.627885166232</v>
      </c>
      <c r="W963" s="16">
        <f t="shared" ca="1" si="209"/>
        <v>25294.302725705165</v>
      </c>
      <c r="X963" s="16">
        <f t="shared" ca="1" si="210"/>
        <v>25199.228752383602</v>
      </c>
    </row>
    <row r="964" spans="9:24">
      <c r="I964" s="15">
        <v>939</v>
      </c>
      <c r="J964" s="16">
        <f t="shared" ca="1" si="197"/>
        <v>3.5254399279677311</v>
      </c>
      <c r="K964" s="16">
        <f t="shared" ca="1" si="202"/>
        <v>25262.620229948512</v>
      </c>
      <c r="L964" s="16">
        <f t="shared" ca="1" si="203"/>
        <v>25262.620229948512</v>
      </c>
      <c r="M964" s="16">
        <f t="shared" ca="1" si="204"/>
        <v>25324.108367843313</v>
      </c>
      <c r="N964" s="16">
        <f t="shared" ca="1" si="198"/>
        <v>5.8889888048127945</v>
      </c>
      <c r="O964" s="16">
        <f t="shared" ca="1" si="199"/>
        <v>25329.997356648128</v>
      </c>
      <c r="P964" s="16">
        <f t="shared" ca="1" si="205"/>
        <v>0</v>
      </c>
      <c r="Q964" s="16">
        <f t="shared" ca="1" si="200"/>
        <v>61.488137894801838</v>
      </c>
      <c r="R964" s="16">
        <f t="shared" ca="1" si="206"/>
        <v>67.377126699614635</v>
      </c>
      <c r="S964" s="15">
        <v>939</v>
      </c>
      <c r="T964" s="15">
        <f t="shared" ca="1" si="201"/>
        <v>4</v>
      </c>
      <c r="U964" s="16">
        <f t="shared" ca="1" si="207"/>
        <v>25289.723917548938</v>
      </c>
      <c r="V964" s="16">
        <f t="shared" ca="1" si="208"/>
        <v>25299.627885166232</v>
      </c>
      <c r="W964" s="16">
        <f t="shared" ca="1" si="209"/>
        <v>25294.302725705165</v>
      </c>
      <c r="X964" s="16">
        <f t="shared" ca="1" si="210"/>
        <v>25329.997356648128</v>
      </c>
    </row>
    <row r="965" spans="9:24">
      <c r="I965" s="15">
        <v>940</v>
      </c>
      <c r="J965" s="16">
        <f t="shared" ca="1" si="197"/>
        <v>74.05548703199716</v>
      </c>
      <c r="K965" s="16">
        <f t="shared" ca="1" si="202"/>
        <v>25336.67571698051</v>
      </c>
      <c r="L965" s="16">
        <f t="shared" ca="1" si="203"/>
        <v>25336.67571698051</v>
      </c>
      <c r="M965" s="16">
        <f t="shared" ca="1" si="204"/>
        <v>25372.437930925465</v>
      </c>
      <c r="N965" s="16">
        <f t="shared" ca="1" si="198"/>
        <v>8.2963743218988686</v>
      </c>
      <c r="O965" s="16">
        <f t="shared" ca="1" si="199"/>
        <v>25380.734305247366</v>
      </c>
      <c r="P965" s="16">
        <f t="shared" ca="1" si="205"/>
        <v>0</v>
      </c>
      <c r="Q965" s="16">
        <f t="shared" ca="1" si="200"/>
        <v>35.762213944955192</v>
      </c>
      <c r="R965" s="16">
        <f t="shared" ca="1" si="206"/>
        <v>44.058588266854059</v>
      </c>
      <c r="S965" s="15">
        <v>940</v>
      </c>
      <c r="T965" s="15">
        <f t="shared" ca="1" si="201"/>
        <v>1</v>
      </c>
      <c r="U965" s="16">
        <f t="shared" ca="1" si="207"/>
        <v>25380.734305247366</v>
      </c>
      <c r="V965" s="16">
        <f t="shared" ca="1" si="208"/>
        <v>25299.627885166232</v>
      </c>
      <c r="W965" s="16">
        <f t="shared" ca="1" si="209"/>
        <v>25294.302725705165</v>
      </c>
      <c r="X965" s="16">
        <f t="shared" ca="1" si="210"/>
        <v>25329.997356648128</v>
      </c>
    </row>
    <row r="966" spans="9:24">
      <c r="I966" s="15">
        <v>941</v>
      </c>
      <c r="J966" s="16">
        <f t="shared" ca="1" si="197"/>
        <v>70.161654609620285</v>
      </c>
      <c r="K966" s="16">
        <f t="shared" ca="1" si="202"/>
        <v>25406.837371590129</v>
      </c>
      <c r="L966" s="16">
        <f t="shared" ca="1" si="203"/>
        <v>25406.837371590129</v>
      </c>
      <c r="M966" s="16">
        <f t="shared" ca="1" si="204"/>
        <v>25465.064696533256</v>
      </c>
      <c r="N966" s="16">
        <f t="shared" ca="1" si="198"/>
        <v>6.8481691206231528</v>
      </c>
      <c r="O966" s="16">
        <f t="shared" ca="1" si="199"/>
        <v>25471.912865653878</v>
      </c>
      <c r="P966" s="16">
        <f t="shared" ca="1" si="205"/>
        <v>0</v>
      </c>
      <c r="Q966" s="16">
        <f t="shared" ca="1" si="200"/>
        <v>58.2273249431274</v>
      </c>
      <c r="R966" s="16">
        <f t="shared" ca="1" si="206"/>
        <v>65.075494063750554</v>
      </c>
      <c r="S966" s="15">
        <v>941</v>
      </c>
      <c r="T966" s="15">
        <f t="shared" ca="1" si="201"/>
        <v>3</v>
      </c>
      <c r="U966" s="16">
        <f t="shared" ca="1" si="207"/>
        <v>25380.734305247366</v>
      </c>
      <c r="V966" s="16">
        <f t="shared" ca="1" si="208"/>
        <v>25299.627885166232</v>
      </c>
      <c r="W966" s="16">
        <f t="shared" ca="1" si="209"/>
        <v>25471.912865653878</v>
      </c>
      <c r="X966" s="16">
        <f t="shared" ca="1" si="210"/>
        <v>25329.997356648128</v>
      </c>
    </row>
    <row r="967" spans="9:24">
      <c r="I967" s="15">
        <v>942</v>
      </c>
      <c r="J967" s="16">
        <f t="shared" ca="1" si="197"/>
        <v>54.285053618454619</v>
      </c>
      <c r="K967" s="16">
        <f t="shared" ca="1" si="202"/>
        <v>25461.122425208585</v>
      </c>
      <c r="L967" s="16">
        <f t="shared" ca="1" si="203"/>
        <v>25461.122425208585</v>
      </c>
      <c r="M967" s="16">
        <f t="shared" ca="1" si="204"/>
        <v>25497.764255962</v>
      </c>
      <c r="N967" s="16">
        <f t="shared" ca="1" si="198"/>
        <v>5.6470811834867787</v>
      </c>
      <c r="O967" s="16">
        <f t="shared" ca="1" si="199"/>
        <v>25503.411337145488</v>
      </c>
      <c r="P967" s="16">
        <f t="shared" ca="1" si="205"/>
        <v>0</v>
      </c>
      <c r="Q967" s="16">
        <f t="shared" ca="1" si="200"/>
        <v>36.641830753415249</v>
      </c>
      <c r="R967" s="16">
        <f t="shared" ca="1" si="206"/>
        <v>42.288911936902025</v>
      </c>
      <c r="S967" s="15">
        <v>942</v>
      </c>
      <c r="T967" s="15">
        <f t="shared" ca="1" si="201"/>
        <v>2</v>
      </c>
      <c r="U967" s="16">
        <f t="shared" ca="1" si="207"/>
        <v>25380.734305247366</v>
      </c>
      <c r="V967" s="16">
        <f t="shared" ca="1" si="208"/>
        <v>25503.411337145488</v>
      </c>
      <c r="W967" s="16">
        <f t="shared" ca="1" si="209"/>
        <v>25471.912865653878</v>
      </c>
      <c r="X967" s="16">
        <f t="shared" ca="1" si="210"/>
        <v>25329.997356648128</v>
      </c>
    </row>
    <row r="968" spans="9:24">
      <c r="I968" s="15">
        <v>943</v>
      </c>
      <c r="J968" s="16">
        <f t="shared" ca="1" si="197"/>
        <v>55.946792660995591</v>
      </c>
      <c r="K968" s="16">
        <f t="shared" ca="1" si="202"/>
        <v>25517.069217869579</v>
      </c>
      <c r="L968" s="16">
        <f t="shared" ca="1" si="203"/>
        <v>25517.069217869579</v>
      </c>
      <c r="M968" s="16">
        <f t="shared" ca="1" si="204"/>
        <v>25601.12578075907</v>
      </c>
      <c r="N968" s="16">
        <f t="shared" ca="1" si="198"/>
        <v>5.0367158933607596</v>
      </c>
      <c r="O968" s="16">
        <f t="shared" ca="1" si="199"/>
        <v>25606.162496652432</v>
      </c>
      <c r="P968" s="16">
        <f t="shared" ca="1" si="205"/>
        <v>0</v>
      </c>
      <c r="Q968" s="16">
        <f t="shared" ca="1" si="200"/>
        <v>84.056562889490763</v>
      </c>
      <c r="R968" s="16">
        <f t="shared" ca="1" si="206"/>
        <v>89.093278782851527</v>
      </c>
      <c r="S968" s="15">
        <v>943</v>
      </c>
      <c r="T968" s="15">
        <f t="shared" ca="1" si="201"/>
        <v>4</v>
      </c>
      <c r="U968" s="16">
        <f t="shared" ca="1" si="207"/>
        <v>25380.734305247366</v>
      </c>
      <c r="V968" s="16">
        <f t="shared" ca="1" si="208"/>
        <v>25503.411337145488</v>
      </c>
      <c r="W968" s="16">
        <f t="shared" ca="1" si="209"/>
        <v>25471.912865653878</v>
      </c>
      <c r="X968" s="16">
        <f t="shared" ca="1" si="210"/>
        <v>25606.162496652432</v>
      </c>
    </row>
    <row r="969" spans="9:24">
      <c r="I969" s="15">
        <v>944</v>
      </c>
      <c r="J969" s="16">
        <f t="shared" ca="1" si="197"/>
        <v>75.386275485820207</v>
      </c>
      <c r="K969" s="16">
        <f t="shared" ca="1" si="202"/>
        <v>25592.455493355399</v>
      </c>
      <c r="L969" s="16">
        <f t="shared" ca="1" si="203"/>
        <v>25592.455493355399</v>
      </c>
      <c r="M969" s="16">
        <f t="shared" ca="1" si="204"/>
        <v>25655.913167192914</v>
      </c>
      <c r="N969" s="16">
        <f t="shared" ca="1" si="198"/>
        <v>5.9886738539544337</v>
      </c>
      <c r="O969" s="16">
        <f t="shared" ca="1" si="199"/>
        <v>25661.901841046867</v>
      </c>
      <c r="P969" s="16">
        <f t="shared" ca="1" si="205"/>
        <v>0</v>
      </c>
      <c r="Q969" s="16">
        <f t="shared" ca="1" si="200"/>
        <v>63.457673837514413</v>
      </c>
      <c r="R969" s="16">
        <f t="shared" ca="1" si="206"/>
        <v>69.446347691468844</v>
      </c>
      <c r="S969" s="15">
        <v>944</v>
      </c>
      <c r="T969" s="15">
        <f t="shared" ca="1" si="201"/>
        <v>1</v>
      </c>
      <c r="U969" s="16">
        <f t="shared" ca="1" si="207"/>
        <v>25661.901841046867</v>
      </c>
      <c r="V969" s="16">
        <f t="shared" ca="1" si="208"/>
        <v>25503.411337145488</v>
      </c>
      <c r="W969" s="16">
        <f t="shared" ca="1" si="209"/>
        <v>25471.912865653878</v>
      </c>
      <c r="X969" s="16">
        <f t="shared" ca="1" si="210"/>
        <v>25606.162496652432</v>
      </c>
    </row>
    <row r="970" spans="9:24">
      <c r="I970" s="15">
        <v>945</v>
      </c>
      <c r="J970" s="16">
        <f t="shared" ca="1" si="197"/>
        <v>97.005241157007404</v>
      </c>
      <c r="K970" s="16">
        <f t="shared" ca="1" si="202"/>
        <v>25689.460734512406</v>
      </c>
      <c r="L970" s="16">
        <f t="shared" ca="1" si="203"/>
        <v>25689.460734512406</v>
      </c>
      <c r="M970" s="16">
        <f t="shared" ca="1" si="204"/>
        <v>25740.223686550045</v>
      </c>
      <c r="N970" s="16">
        <f t="shared" ca="1" si="198"/>
        <v>6.7354403377560246</v>
      </c>
      <c r="O970" s="16">
        <f t="shared" ca="1" si="199"/>
        <v>25746.959126887803</v>
      </c>
      <c r="P970" s="16">
        <f t="shared" ca="1" si="205"/>
        <v>0</v>
      </c>
      <c r="Q970" s="16">
        <f t="shared" ca="1" si="200"/>
        <v>50.762952037638136</v>
      </c>
      <c r="R970" s="16">
        <f t="shared" ca="1" si="206"/>
        <v>57.498392375394161</v>
      </c>
      <c r="S970" s="15">
        <v>945</v>
      </c>
      <c r="T970" s="15">
        <f t="shared" ca="1" si="201"/>
        <v>3</v>
      </c>
      <c r="U970" s="16">
        <f t="shared" ca="1" si="207"/>
        <v>25661.901841046867</v>
      </c>
      <c r="V970" s="16">
        <f t="shared" ca="1" si="208"/>
        <v>25503.411337145488</v>
      </c>
      <c r="W970" s="16">
        <f t="shared" ca="1" si="209"/>
        <v>25746.959126887803</v>
      </c>
      <c r="X970" s="16">
        <f t="shared" ca="1" si="210"/>
        <v>25606.162496652432</v>
      </c>
    </row>
    <row r="971" spans="9:24">
      <c r="I971" s="15">
        <v>946</v>
      </c>
      <c r="J971" s="16">
        <f t="shared" ca="1" si="197"/>
        <v>0.53037594278626188</v>
      </c>
      <c r="K971" s="16">
        <f t="shared" ca="1" si="202"/>
        <v>25689.991110455194</v>
      </c>
      <c r="L971" s="16">
        <f t="shared" ca="1" si="203"/>
        <v>25689.991110455194</v>
      </c>
      <c r="M971" s="16">
        <f t="shared" ca="1" si="204"/>
        <v>25753.984386487904</v>
      </c>
      <c r="N971" s="16">
        <f t="shared" ca="1" si="198"/>
        <v>7.0283143763315961</v>
      </c>
      <c r="O971" s="16">
        <f t="shared" ca="1" si="199"/>
        <v>25761.012700864234</v>
      </c>
      <c r="P971" s="16">
        <f t="shared" ca="1" si="205"/>
        <v>0</v>
      </c>
      <c r="Q971" s="16">
        <f t="shared" ca="1" si="200"/>
        <v>63.993276032708685</v>
      </c>
      <c r="R971" s="16">
        <f t="shared" ca="1" si="206"/>
        <v>71.021590409040286</v>
      </c>
      <c r="S971" s="15">
        <v>946</v>
      </c>
      <c r="T971" s="15">
        <f t="shared" ca="1" si="201"/>
        <v>2</v>
      </c>
      <c r="U971" s="16">
        <f t="shared" ca="1" si="207"/>
        <v>25661.901841046867</v>
      </c>
      <c r="V971" s="16">
        <f t="shared" ca="1" si="208"/>
        <v>25761.012700864234</v>
      </c>
      <c r="W971" s="16">
        <f t="shared" ca="1" si="209"/>
        <v>25746.959126887803</v>
      </c>
      <c r="X971" s="16">
        <f t="shared" ca="1" si="210"/>
        <v>25606.162496652432</v>
      </c>
    </row>
    <row r="972" spans="9:24">
      <c r="I972" s="15">
        <v>947</v>
      </c>
      <c r="J972" s="16">
        <f t="shared" ca="1" si="197"/>
        <v>8.5284548453692537</v>
      </c>
      <c r="K972" s="16">
        <f t="shared" ca="1" si="202"/>
        <v>25698.519565300565</v>
      </c>
      <c r="L972" s="16">
        <f t="shared" ca="1" si="203"/>
        <v>25698.519565300565</v>
      </c>
      <c r="M972" s="16">
        <f t="shared" ca="1" si="204"/>
        <v>25797.011007650093</v>
      </c>
      <c r="N972" s="16">
        <f t="shared" ca="1" si="198"/>
        <v>7.2015193250648206</v>
      </c>
      <c r="O972" s="16">
        <f t="shared" ca="1" si="199"/>
        <v>25804.21252697516</v>
      </c>
      <c r="P972" s="16">
        <f t="shared" ca="1" si="205"/>
        <v>0</v>
      </c>
      <c r="Q972" s="16">
        <f t="shared" ca="1" si="200"/>
        <v>98.49144234952719</v>
      </c>
      <c r="R972" s="16">
        <f t="shared" ca="1" si="206"/>
        <v>105.69296167459201</v>
      </c>
      <c r="S972" s="15">
        <v>947</v>
      </c>
      <c r="T972" s="15">
        <f t="shared" ca="1" si="201"/>
        <v>4</v>
      </c>
      <c r="U972" s="16">
        <f t="shared" ca="1" si="207"/>
        <v>25661.901841046867</v>
      </c>
      <c r="V972" s="16">
        <f t="shared" ca="1" si="208"/>
        <v>25761.012700864234</v>
      </c>
      <c r="W972" s="16">
        <f t="shared" ca="1" si="209"/>
        <v>25746.959126887803</v>
      </c>
      <c r="X972" s="16">
        <f t="shared" ca="1" si="210"/>
        <v>25804.21252697516</v>
      </c>
    </row>
    <row r="973" spans="9:24">
      <c r="I973" s="15">
        <v>948</v>
      </c>
      <c r="J973" s="16">
        <f t="shared" ca="1" si="197"/>
        <v>26.067370981828795</v>
      </c>
      <c r="K973" s="16">
        <f t="shared" ca="1" si="202"/>
        <v>25724.586936282394</v>
      </c>
      <c r="L973" s="16">
        <f t="shared" ca="1" si="203"/>
        <v>25724.586936282394</v>
      </c>
      <c r="M973" s="16">
        <f t="shared" ca="1" si="204"/>
        <v>25768.578399796235</v>
      </c>
      <c r="N973" s="16">
        <f t="shared" ca="1" si="198"/>
        <v>6.7830330035005932</v>
      </c>
      <c r="O973" s="16">
        <f t="shared" ca="1" si="199"/>
        <v>25775.361432799735</v>
      </c>
      <c r="P973" s="16">
        <f t="shared" ca="1" si="205"/>
        <v>0</v>
      </c>
      <c r="Q973" s="16">
        <f t="shared" ca="1" si="200"/>
        <v>43.991463513841694</v>
      </c>
      <c r="R973" s="16">
        <f t="shared" ca="1" si="206"/>
        <v>50.774496517342286</v>
      </c>
      <c r="S973" s="15">
        <v>948</v>
      </c>
      <c r="T973" s="15">
        <f t="shared" ca="1" si="201"/>
        <v>1</v>
      </c>
      <c r="U973" s="16">
        <f t="shared" ca="1" si="207"/>
        <v>25775.361432799735</v>
      </c>
      <c r="V973" s="16">
        <f t="shared" ca="1" si="208"/>
        <v>25761.012700864234</v>
      </c>
      <c r="W973" s="16">
        <f t="shared" ca="1" si="209"/>
        <v>25746.959126887803</v>
      </c>
      <c r="X973" s="16">
        <f t="shared" ca="1" si="210"/>
        <v>25804.21252697516</v>
      </c>
    </row>
    <row r="974" spans="9:24">
      <c r="I974" s="15">
        <v>949</v>
      </c>
      <c r="J974" s="16">
        <f t="shared" ca="1" si="197"/>
        <v>2.2852478451204199</v>
      </c>
      <c r="K974" s="16">
        <f t="shared" ca="1" si="202"/>
        <v>25726.872184127515</v>
      </c>
      <c r="L974" s="16">
        <f t="shared" ca="1" si="203"/>
        <v>25746.959126887803</v>
      </c>
      <c r="M974" s="16">
        <f t="shared" ca="1" si="204"/>
        <v>25818.191785765721</v>
      </c>
      <c r="N974" s="16">
        <f t="shared" ca="1" si="198"/>
        <v>8.7621775042394301</v>
      </c>
      <c r="O974" s="16">
        <f t="shared" ca="1" si="199"/>
        <v>25826.95396326996</v>
      </c>
      <c r="P974" s="16">
        <f t="shared" ca="1" si="205"/>
        <v>20.086942760288366</v>
      </c>
      <c r="Q974" s="16">
        <f t="shared" ca="1" si="200"/>
        <v>71.232658877918453</v>
      </c>
      <c r="R974" s="16">
        <f t="shared" ca="1" si="206"/>
        <v>100.08177914244625</v>
      </c>
      <c r="S974" s="15">
        <v>949</v>
      </c>
      <c r="T974" s="15">
        <f t="shared" ca="1" si="201"/>
        <v>3</v>
      </c>
      <c r="U974" s="16">
        <f t="shared" ca="1" si="207"/>
        <v>25775.361432799735</v>
      </c>
      <c r="V974" s="16">
        <f t="shared" ca="1" si="208"/>
        <v>25761.012700864234</v>
      </c>
      <c r="W974" s="16">
        <f t="shared" ca="1" si="209"/>
        <v>25826.95396326996</v>
      </c>
      <c r="X974" s="16">
        <f t="shared" ca="1" si="210"/>
        <v>25804.21252697516</v>
      </c>
    </row>
    <row r="975" spans="9:24">
      <c r="I975" s="15">
        <v>950</v>
      </c>
      <c r="J975" s="16">
        <f t="shared" ca="1" si="197"/>
        <v>17.034468029160852</v>
      </c>
      <c r="K975" s="16">
        <f t="shared" ca="1" si="202"/>
        <v>25743.906652156675</v>
      </c>
      <c r="L975" s="16">
        <f t="shared" ca="1" si="203"/>
        <v>25761.012700864234</v>
      </c>
      <c r="M975" s="16">
        <f t="shared" ca="1" si="204"/>
        <v>25815.202471900204</v>
      </c>
      <c r="N975" s="16">
        <f t="shared" ca="1" si="198"/>
        <v>6.8500913076776415</v>
      </c>
      <c r="O975" s="16">
        <f t="shared" ca="1" si="199"/>
        <v>25822.052563207882</v>
      </c>
      <c r="P975" s="16">
        <f t="shared" ca="1" si="205"/>
        <v>17.106048707559239</v>
      </c>
      <c r="Q975" s="16">
        <f t="shared" ca="1" si="200"/>
        <v>54.189771035970786</v>
      </c>
      <c r="R975" s="16">
        <f t="shared" ca="1" si="206"/>
        <v>78.145911051207662</v>
      </c>
      <c r="S975" s="15">
        <v>950</v>
      </c>
      <c r="T975" s="15">
        <f t="shared" ca="1" si="201"/>
        <v>2</v>
      </c>
      <c r="U975" s="16">
        <f t="shared" ca="1" si="207"/>
        <v>25775.361432799735</v>
      </c>
      <c r="V975" s="16">
        <f t="shared" ca="1" si="208"/>
        <v>25822.052563207882</v>
      </c>
      <c r="W975" s="16">
        <f t="shared" ca="1" si="209"/>
        <v>25826.95396326996</v>
      </c>
      <c r="X975" s="16">
        <f t="shared" ca="1" si="210"/>
        <v>25804.21252697516</v>
      </c>
    </row>
    <row r="976" spans="9:24">
      <c r="I976" s="15">
        <v>951</v>
      </c>
      <c r="J976" s="16">
        <f t="shared" ca="1" si="197"/>
        <v>9.4491521335478481</v>
      </c>
      <c r="K976" s="16">
        <f t="shared" ca="1" si="202"/>
        <v>25753.355804290222</v>
      </c>
      <c r="L976" s="16">
        <f t="shared" ca="1" si="203"/>
        <v>25775.361432799735</v>
      </c>
      <c r="M976" s="16">
        <f t="shared" ca="1" si="204"/>
        <v>25830.648700570106</v>
      </c>
      <c r="N976" s="16">
        <f t="shared" ca="1" si="198"/>
        <v>8.1067287352111528</v>
      </c>
      <c r="O976" s="16">
        <f t="shared" ca="1" si="199"/>
        <v>25838.755429305318</v>
      </c>
      <c r="P976" s="16">
        <f t="shared" ca="1" si="205"/>
        <v>22.005628509512462</v>
      </c>
      <c r="Q976" s="16">
        <f t="shared" ca="1" si="200"/>
        <v>55.287267770369354</v>
      </c>
      <c r="R976" s="16">
        <f t="shared" ca="1" si="206"/>
        <v>85.399625015092965</v>
      </c>
      <c r="S976" s="15">
        <v>951</v>
      </c>
      <c r="T976" s="15">
        <f t="shared" ca="1" si="201"/>
        <v>1</v>
      </c>
      <c r="U976" s="16">
        <f t="shared" ca="1" si="207"/>
        <v>25838.755429305318</v>
      </c>
      <c r="V976" s="16">
        <f t="shared" ca="1" si="208"/>
        <v>25822.052563207882</v>
      </c>
      <c r="W976" s="16">
        <f t="shared" ca="1" si="209"/>
        <v>25826.95396326996</v>
      </c>
      <c r="X976" s="16">
        <f t="shared" ca="1" si="210"/>
        <v>25804.21252697516</v>
      </c>
    </row>
    <row r="977" spans="9:24">
      <c r="I977" s="15">
        <v>952</v>
      </c>
      <c r="J977" s="16">
        <f t="shared" ca="1" si="197"/>
        <v>5.5053520442750639</v>
      </c>
      <c r="K977" s="16">
        <f t="shared" ca="1" si="202"/>
        <v>25758.861156334497</v>
      </c>
      <c r="L977" s="16">
        <f t="shared" ca="1" si="203"/>
        <v>25804.21252697516</v>
      </c>
      <c r="M977" s="16">
        <f t="shared" ca="1" si="204"/>
        <v>25869.432890598564</v>
      </c>
      <c r="N977" s="16">
        <f t="shared" ca="1" si="198"/>
        <v>6.2492307511363681</v>
      </c>
      <c r="O977" s="16">
        <f t="shared" ca="1" si="199"/>
        <v>25875.682121349699</v>
      </c>
      <c r="P977" s="16">
        <f t="shared" ca="1" si="205"/>
        <v>45.351370640662935</v>
      </c>
      <c r="Q977" s="16">
        <f t="shared" ca="1" si="200"/>
        <v>65.220363623405675</v>
      </c>
      <c r="R977" s="16">
        <f t="shared" ca="1" si="206"/>
        <v>116.82096501520498</v>
      </c>
      <c r="S977" s="15">
        <v>952</v>
      </c>
      <c r="T977" s="15">
        <f t="shared" ca="1" si="201"/>
        <v>4</v>
      </c>
      <c r="U977" s="16">
        <f t="shared" ca="1" si="207"/>
        <v>25838.755429305318</v>
      </c>
      <c r="V977" s="16">
        <f t="shared" ca="1" si="208"/>
        <v>25822.052563207882</v>
      </c>
      <c r="W977" s="16">
        <f t="shared" ca="1" si="209"/>
        <v>25826.95396326996</v>
      </c>
      <c r="X977" s="16">
        <f t="shared" ca="1" si="210"/>
        <v>25875.682121349699</v>
      </c>
    </row>
    <row r="978" spans="9:24">
      <c r="I978" s="15">
        <v>953</v>
      </c>
      <c r="J978" s="16">
        <f t="shared" ca="1" si="197"/>
        <v>37.027758351126664</v>
      </c>
      <c r="K978" s="16">
        <f t="shared" ca="1" si="202"/>
        <v>25795.888914685624</v>
      </c>
      <c r="L978" s="16">
        <f t="shared" ca="1" si="203"/>
        <v>25822.052563207882</v>
      </c>
      <c r="M978" s="16">
        <f t="shared" ca="1" si="204"/>
        <v>25863.374030057545</v>
      </c>
      <c r="N978" s="16">
        <f t="shared" ca="1" si="198"/>
        <v>6.7491869595201042</v>
      </c>
      <c r="O978" s="16">
        <f t="shared" ca="1" si="199"/>
        <v>25870.123217017066</v>
      </c>
      <c r="P978" s="16">
        <f t="shared" ca="1" si="205"/>
        <v>26.163648522258882</v>
      </c>
      <c r="Q978" s="16">
        <f t="shared" ca="1" si="200"/>
        <v>41.321466849661618</v>
      </c>
      <c r="R978" s="16">
        <f t="shared" ca="1" si="206"/>
        <v>74.234302331440603</v>
      </c>
      <c r="S978" s="15">
        <v>953</v>
      </c>
      <c r="T978" s="15">
        <f t="shared" ca="1" si="201"/>
        <v>2</v>
      </c>
      <c r="U978" s="16">
        <f t="shared" ca="1" si="207"/>
        <v>25838.755429305318</v>
      </c>
      <c r="V978" s="16">
        <f t="shared" ca="1" si="208"/>
        <v>25870.123217017066</v>
      </c>
      <c r="W978" s="16">
        <f t="shared" ca="1" si="209"/>
        <v>25826.95396326996</v>
      </c>
      <c r="X978" s="16">
        <f t="shared" ca="1" si="210"/>
        <v>25875.682121349699</v>
      </c>
    </row>
    <row r="979" spans="9:24">
      <c r="I979" s="15">
        <v>954</v>
      </c>
      <c r="J979" s="16">
        <f t="shared" ca="1" si="197"/>
        <v>23.148675058464388</v>
      </c>
      <c r="K979" s="16">
        <f t="shared" ca="1" si="202"/>
        <v>25819.037589744086</v>
      </c>
      <c r="L979" s="16">
        <f t="shared" ca="1" si="203"/>
        <v>25826.95396326996</v>
      </c>
      <c r="M979" s="16">
        <f t="shared" ca="1" si="204"/>
        <v>25869.610912166929</v>
      </c>
      <c r="N979" s="16">
        <f t="shared" ca="1" si="198"/>
        <v>8.4024558508149365</v>
      </c>
      <c r="O979" s="16">
        <f t="shared" ca="1" si="199"/>
        <v>25878.013368017742</v>
      </c>
      <c r="P979" s="16">
        <f t="shared" ca="1" si="205"/>
        <v>7.916373525873496</v>
      </c>
      <c r="Q979" s="16">
        <f t="shared" ca="1" si="200"/>
        <v>42.656948896967279</v>
      </c>
      <c r="R979" s="16">
        <f t="shared" ca="1" si="206"/>
        <v>58.975778273655713</v>
      </c>
      <c r="S979" s="15">
        <v>954</v>
      </c>
      <c r="T979" s="15">
        <f t="shared" ca="1" si="201"/>
        <v>3</v>
      </c>
      <c r="U979" s="16">
        <f t="shared" ca="1" si="207"/>
        <v>25838.755429305318</v>
      </c>
      <c r="V979" s="16">
        <f t="shared" ca="1" si="208"/>
        <v>25870.123217017066</v>
      </c>
      <c r="W979" s="16">
        <f t="shared" ca="1" si="209"/>
        <v>25878.013368017742</v>
      </c>
      <c r="X979" s="16">
        <f t="shared" ca="1" si="210"/>
        <v>25875.682121349699</v>
      </c>
    </row>
    <row r="980" spans="9:24">
      <c r="I980" s="15">
        <v>955</v>
      </c>
      <c r="J980" s="16">
        <f t="shared" ca="1" si="197"/>
        <v>14.965276553568875</v>
      </c>
      <c r="K980" s="16">
        <f t="shared" ca="1" si="202"/>
        <v>25834.002866297655</v>
      </c>
      <c r="L980" s="16">
        <f t="shared" ca="1" si="203"/>
        <v>25838.755429305318</v>
      </c>
      <c r="M980" s="16">
        <f t="shared" ca="1" si="204"/>
        <v>25889.779010909664</v>
      </c>
      <c r="N980" s="16">
        <f t="shared" ca="1" si="198"/>
        <v>9.9992072598805262</v>
      </c>
      <c r="O980" s="16">
        <f t="shared" ca="1" si="199"/>
        <v>25899.778218169544</v>
      </c>
      <c r="P980" s="16">
        <f t="shared" ca="1" si="205"/>
        <v>4.7525630076634116</v>
      </c>
      <c r="Q980" s="16">
        <f t="shared" ca="1" si="200"/>
        <v>51.023581604346525</v>
      </c>
      <c r="R980" s="16">
        <f t="shared" ca="1" si="206"/>
        <v>65.775351871890464</v>
      </c>
      <c r="S980" s="15">
        <v>955</v>
      </c>
      <c r="T980" s="15">
        <f t="shared" ca="1" si="201"/>
        <v>1</v>
      </c>
      <c r="U980" s="16">
        <f t="shared" ca="1" si="207"/>
        <v>25899.778218169544</v>
      </c>
      <c r="V980" s="16">
        <f t="shared" ca="1" si="208"/>
        <v>25870.123217017066</v>
      </c>
      <c r="W980" s="16">
        <f t="shared" ca="1" si="209"/>
        <v>25878.013368017742</v>
      </c>
      <c r="X980" s="16">
        <f t="shared" ca="1" si="210"/>
        <v>25875.682121349699</v>
      </c>
    </row>
    <row r="981" spans="9:24">
      <c r="I981" s="15">
        <v>956</v>
      </c>
      <c r="J981" s="16">
        <f t="shared" ca="1" si="197"/>
        <v>2.312879689226496</v>
      </c>
      <c r="K981" s="16">
        <f t="shared" ca="1" si="202"/>
        <v>25836.315745986882</v>
      </c>
      <c r="L981" s="16">
        <f t="shared" ca="1" si="203"/>
        <v>25870.123217017066</v>
      </c>
      <c r="M981" s="16">
        <f t="shared" ca="1" si="204"/>
        <v>25867.914032615263</v>
      </c>
      <c r="N981" s="16">
        <f t="shared" ca="1" si="198"/>
        <v>7.3786798310258401</v>
      </c>
      <c r="O981" s="16">
        <f t="shared" ca="1" si="199"/>
        <v>25875.292712446288</v>
      </c>
      <c r="P981" s="16">
        <f t="shared" ca="1" si="205"/>
        <v>33.807471030184388</v>
      </c>
      <c r="Q981" s="16">
        <f t="shared" ca="1" si="200"/>
        <v>-2.2091844018027729</v>
      </c>
      <c r="R981" s="16">
        <f t="shared" ca="1" si="206"/>
        <v>38.976966459407457</v>
      </c>
      <c r="S981" s="15">
        <v>956</v>
      </c>
      <c r="T981" s="15">
        <f t="shared" ca="1" si="201"/>
        <v>2</v>
      </c>
      <c r="U981" s="16">
        <f t="shared" ca="1" si="207"/>
        <v>25899.778218169544</v>
      </c>
      <c r="V981" s="16">
        <f t="shared" ca="1" si="208"/>
        <v>25875.292712446288</v>
      </c>
      <c r="W981" s="16">
        <f t="shared" ca="1" si="209"/>
        <v>25878.013368017742</v>
      </c>
      <c r="X981" s="16">
        <f t="shared" ca="1" si="210"/>
        <v>25875.682121349699</v>
      </c>
    </row>
    <row r="982" spans="9:24">
      <c r="I982" s="15">
        <v>957</v>
      </c>
      <c r="J982" s="16">
        <f t="shared" ca="1" si="197"/>
        <v>15.245851795397503</v>
      </c>
      <c r="K982" s="16">
        <f t="shared" ca="1" si="202"/>
        <v>25851.561597782278</v>
      </c>
      <c r="L982" s="16">
        <f t="shared" ca="1" si="203"/>
        <v>25875.292712446288</v>
      </c>
      <c r="M982" s="16">
        <f t="shared" ca="1" si="204"/>
        <v>25936.13383145244</v>
      </c>
      <c r="N982" s="16">
        <f t="shared" ca="1" si="198"/>
        <v>6.6889906725100063</v>
      </c>
      <c r="O982" s="16">
        <f t="shared" ca="1" si="199"/>
        <v>25942.822822124948</v>
      </c>
      <c r="P982" s="16">
        <f t="shared" ca="1" si="205"/>
        <v>23.73111466400951</v>
      </c>
      <c r="Q982" s="16">
        <f t="shared" ca="1" si="200"/>
        <v>60.841119006151182</v>
      </c>
      <c r="R982" s="16">
        <f t="shared" ca="1" si="206"/>
        <v>91.261224342670701</v>
      </c>
      <c r="S982" s="15">
        <v>957</v>
      </c>
      <c r="T982" s="15">
        <f t="shared" ca="1" si="201"/>
        <v>2</v>
      </c>
      <c r="U982" s="16">
        <f t="shared" ca="1" si="207"/>
        <v>25899.778218169544</v>
      </c>
      <c r="V982" s="16">
        <f t="shared" ca="1" si="208"/>
        <v>25942.822822124948</v>
      </c>
      <c r="W982" s="16">
        <f t="shared" ca="1" si="209"/>
        <v>25878.013368017742</v>
      </c>
      <c r="X982" s="16">
        <f t="shared" ca="1" si="210"/>
        <v>25875.682121349699</v>
      </c>
    </row>
    <row r="983" spans="9:24">
      <c r="I983" s="15">
        <v>958</v>
      </c>
      <c r="J983" s="16">
        <f t="shared" ca="1" si="197"/>
        <v>36.818635071817909</v>
      </c>
      <c r="K983" s="16">
        <f t="shared" ca="1" si="202"/>
        <v>25888.380232854095</v>
      </c>
      <c r="L983" s="16">
        <f t="shared" ca="1" si="203"/>
        <v>25888.380232854095</v>
      </c>
      <c r="M983" s="16">
        <f t="shared" ca="1" si="204"/>
        <v>25937.227707001315</v>
      </c>
      <c r="N983" s="16">
        <f t="shared" ca="1" si="198"/>
        <v>7.8359861218737974</v>
      </c>
      <c r="O983" s="16">
        <f t="shared" ca="1" si="199"/>
        <v>25945.063693123189</v>
      </c>
      <c r="P983" s="16">
        <f t="shared" ca="1" si="205"/>
        <v>0</v>
      </c>
      <c r="Q983" s="16">
        <f t="shared" ca="1" si="200"/>
        <v>48.847474147220886</v>
      </c>
      <c r="R983" s="16">
        <f t="shared" ca="1" si="206"/>
        <v>56.683460269094681</v>
      </c>
      <c r="S983" s="15">
        <v>958</v>
      </c>
      <c r="T983" s="15">
        <f t="shared" ca="1" si="201"/>
        <v>4</v>
      </c>
      <c r="U983" s="16">
        <f t="shared" ca="1" si="207"/>
        <v>25899.778218169544</v>
      </c>
      <c r="V983" s="16">
        <f t="shared" ca="1" si="208"/>
        <v>25942.822822124948</v>
      </c>
      <c r="W983" s="16">
        <f t="shared" ca="1" si="209"/>
        <v>25878.013368017742</v>
      </c>
      <c r="X983" s="16">
        <f t="shared" ca="1" si="210"/>
        <v>25945.063693123189</v>
      </c>
    </row>
    <row r="984" spans="9:24">
      <c r="I984" s="15">
        <v>959</v>
      </c>
      <c r="J984" s="16">
        <f t="shared" ca="1" si="197"/>
        <v>14.985292197046531</v>
      </c>
      <c r="K984" s="16">
        <f t="shared" ca="1" si="202"/>
        <v>25903.36552505114</v>
      </c>
      <c r="L984" s="16">
        <f t="shared" ca="1" si="203"/>
        <v>25903.36552505114</v>
      </c>
      <c r="M984" s="16">
        <f t="shared" ca="1" si="204"/>
        <v>25963.886873076539</v>
      </c>
      <c r="N984" s="16">
        <f t="shared" ca="1" si="198"/>
        <v>9.6408327235174021</v>
      </c>
      <c r="O984" s="16">
        <f t="shared" ca="1" si="199"/>
        <v>25973.527705800057</v>
      </c>
      <c r="P984" s="16">
        <f t="shared" ca="1" si="205"/>
        <v>0</v>
      </c>
      <c r="Q984" s="16">
        <f t="shared" ca="1" si="200"/>
        <v>60.521348025399</v>
      </c>
      <c r="R984" s="16">
        <f t="shared" ca="1" si="206"/>
        <v>70.162180748916398</v>
      </c>
      <c r="S984" s="15">
        <v>959</v>
      </c>
      <c r="T984" s="15">
        <f t="shared" ca="1" si="201"/>
        <v>3</v>
      </c>
      <c r="U984" s="16">
        <f t="shared" ca="1" si="207"/>
        <v>25899.778218169544</v>
      </c>
      <c r="V984" s="16">
        <f t="shared" ca="1" si="208"/>
        <v>25942.822822124948</v>
      </c>
      <c r="W984" s="16">
        <f t="shared" ca="1" si="209"/>
        <v>25973.527705800057</v>
      </c>
      <c r="X984" s="16">
        <f t="shared" ca="1" si="210"/>
        <v>25945.063693123189</v>
      </c>
    </row>
    <row r="985" spans="9:24">
      <c r="I985" s="15">
        <v>960</v>
      </c>
      <c r="J985" s="16">
        <f t="shared" ca="1" si="197"/>
        <v>44.01452602028656</v>
      </c>
      <c r="K985" s="16">
        <f t="shared" ca="1" si="202"/>
        <v>25947.380051071428</v>
      </c>
      <c r="L985" s="16">
        <f t="shared" ca="1" si="203"/>
        <v>25947.380051071428</v>
      </c>
      <c r="M985" s="16">
        <f t="shared" ca="1" si="204"/>
        <v>26038.605142601766</v>
      </c>
      <c r="N985" s="16">
        <f t="shared" ca="1" si="198"/>
        <v>6.0502356382466003</v>
      </c>
      <c r="O985" s="16">
        <f t="shared" ca="1" si="199"/>
        <v>26044.655378240011</v>
      </c>
      <c r="P985" s="16">
        <f t="shared" ca="1" si="205"/>
        <v>0</v>
      </c>
      <c r="Q985" s="16">
        <f t="shared" ca="1" si="200"/>
        <v>91.225091530337664</v>
      </c>
      <c r="R985" s="16">
        <f t="shared" ca="1" si="206"/>
        <v>97.275327168584269</v>
      </c>
      <c r="S985" s="15">
        <v>960</v>
      </c>
      <c r="T985" s="15">
        <f t="shared" ca="1" si="201"/>
        <v>1</v>
      </c>
      <c r="U985" s="16">
        <f t="shared" ca="1" si="207"/>
        <v>26044.655378240011</v>
      </c>
      <c r="V985" s="16">
        <f t="shared" ca="1" si="208"/>
        <v>25942.822822124948</v>
      </c>
      <c r="W985" s="16">
        <f t="shared" ca="1" si="209"/>
        <v>25973.527705800057</v>
      </c>
      <c r="X985" s="16">
        <f t="shared" ca="1" si="210"/>
        <v>25945.063693123189</v>
      </c>
    </row>
    <row r="986" spans="9:24">
      <c r="I986" s="15">
        <v>961</v>
      </c>
      <c r="J986" s="16">
        <f t="shared" ca="1" si="197"/>
        <v>0.63725095983885927</v>
      </c>
      <c r="K986" s="16">
        <f t="shared" ca="1" si="202"/>
        <v>25948.017302031269</v>
      </c>
      <c r="L986" s="16">
        <f t="shared" ca="1" si="203"/>
        <v>25948.017302031269</v>
      </c>
      <c r="M986" s="16">
        <f t="shared" ca="1" si="204"/>
        <v>26026.682914890098</v>
      </c>
      <c r="N986" s="16">
        <f t="shared" ca="1" si="198"/>
        <v>5.655579945837558</v>
      </c>
      <c r="O986" s="16">
        <f t="shared" ca="1" si="199"/>
        <v>26032.338494835934</v>
      </c>
      <c r="P986" s="16">
        <f t="shared" ca="1" si="205"/>
        <v>0</v>
      </c>
      <c r="Q986" s="16">
        <f t="shared" ca="1" si="200"/>
        <v>78.665612858829277</v>
      </c>
      <c r="R986" s="16">
        <f t="shared" ca="1" si="206"/>
        <v>84.321192804666836</v>
      </c>
      <c r="S986" s="15">
        <v>961</v>
      </c>
      <c r="T986" s="15">
        <f t="shared" ca="1" si="201"/>
        <v>2</v>
      </c>
      <c r="U986" s="16">
        <f t="shared" ca="1" si="207"/>
        <v>26044.655378240011</v>
      </c>
      <c r="V986" s="16">
        <f t="shared" ca="1" si="208"/>
        <v>26032.338494835934</v>
      </c>
      <c r="W986" s="16">
        <f t="shared" ca="1" si="209"/>
        <v>25973.527705800057</v>
      </c>
      <c r="X986" s="16">
        <f t="shared" ca="1" si="210"/>
        <v>25945.063693123189</v>
      </c>
    </row>
    <row r="987" spans="9:24">
      <c r="I987" s="15">
        <v>962</v>
      </c>
      <c r="J987" s="16">
        <f t="shared" ref="J987:J1025" ca="1" si="211">LN(RAND())*(-$B$15)</f>
        <v>10.843433056970087</v>
      </c>
      <c r="K987" s="16">
        <f t="shared" ca="1" si="202"/>
        <v>25958.860735088238</v>
      </c>
      <c r="L987" s="16">
        <f t="shared" ca="1" si="203"/>
        <v>25958.860735088238</v>
      </c>
      <c r="M987" s="16">
        <f t="shared" ca="1" si="204"/>
        <v>26005.409871601136</v>
      </c>
      <c r="N987" s="16">
        <f t="shared" ref="N987:N1025" ca="1" si="212">(RAND()*5)+5</f>
        <v>9.1786213792573683</v>
      </c>
      <c r="O987" s="16">
        <f t="shared" ref="O987:O1025" ca="1" si="213">M987+N987</f>
        <v>26014.588492980394</v>
      </c>
      <c r="P987" s="16">
        <f t="shared" ca="1" si="205"/>
        <v>0</v>
      </c>
      <c r="Q987" s="16">
        <f t="shared" ref="Q987:Q1025" ca="1" si="214">_xlfn.NORM.INV(RAND(), $B$11,$B$12)</f>
        <v>46.549136512899992</v>
      </c>
      <c r="R987" s="16">
        <f t="shared" ca="1" si="206"/>
        <v>55.727757892157356</v>
      </c>
      <c r="S987" s="15">
        <v>962</v>
      </c>
      <c r="T987" s="15">
        <f t="shared" ref="T987:T1025" ca="1" si="215">IF(O987=U987, 1, IF(O987=V987, 2, IF(W987=O987, 3, IF(X987=O987, 4, 0))))</f>
        <v>4</v>
      </c>
      <c r="U987" s="16">
        <f t="shared" ca="1" si="207"/>
        <v>26044.655378240011</v>
      </c>
      <c r="V987" s="16">
        <f t="shared" ca="1" si="208"/>
        <v>26032.338494835934</v>
      </c>
      <c r="W987" s="16">
        <f t="shared" ca="1" si="209"/>
        <v>25973.527705800057</v>
      </c>
      <c r="X987" s="16">
        <f t="shared" ca="1" si="210"/>
        <v>26014.588492980394</v>
      </c>
    </row>
    <row r="988" spans="9:24">
      <c r="I988" s="15">
        <v>963</v>
      </c>
      <c r="J988" s="16">
        <f t="shared" ca="1" si="211"/>
        <v>15.928156677077926</v>
      </c>
      <c r="K988" s="16">
        <f t="shared" ref="K988:K1025" ca="1" si="216">K987+J988</f>
        <v>25974.788891765314</v>
      </c>
      <c r="L988" s="16">
        <f t="shared" ref="L988:L1025" ca="1" si="217">IF(K988&gt;MIN(U987:X987), K988, MIN(U987:X987))</f>
        <v>25974.788891765314</v>
      </c>
      <c r="M988" s="16">
        <f t="shared" ref="M988:M1025" ca="1" si="218">L988+Q988</f>
        <v>26053.311460704772</v>
      </c>
      <c r="N988" s="16">
        <f t="shared" ca="1" si="212"/>
        <v>5.9304593742877261</v>
      </c>
      <c r="O988" s="16">
        <f t="shared" ca="1" si="213"/>
        <v>26059.241920079061</v>
      </c>
      <c r="P988" s="16">
        <f t="shared" ref="P988:P1025" ca="1" si="219">IF((L988-K988) &gt;=0, (L988-K988), 0)</f>
        <v>0</v>
      </c>
      <c r="Q988" s="16">
        <f t="shared" ca="1" si="214"/>
        <v>78.522568939456434</v>
      </c>
      <c r="R988" s="16">
        <f t="shared" ref="R988:R1025" ca="1" si="220">Q988+P988+N988</f>
        <v>84.453028313744156</v>
      </c>
      <c r="S988" s="15">
        <v>963</v>
      </c>
      <c r="T988" s="15">
        <f t="shared" ca="1" si="215"/>
        <v>3</v>
      </c>
      <c r="U988" s="16">
        <f t="shared" ca="1" si="207"/>
        <v>26044.655378240011</v>
      </c>
      <c r="V988" s="16">
        <f t="shared" ca="1" si="208"/>
        <v>26032.338494835934</v>
      </c>
      <c r="W988" s="16">
        <f t="shared" ca="1" si="209"/>
        <v>26059.241920079061</v>
      </c>
      <c r="X988" s="16">
        <f t="shared" ca="1" si="210"/>
        <v>26014.588492980394</v>
      </c>
    </row>
    <row r="989" spans="9:24">
      <c r="I989" s="15">
        <v>964</v>
      </c>
      <c r="J989" s="16">
        <f t="shared" ca="1" si="211"/>
        <v>10.055906698026584</v>
      </c>
      <c r="K989" s="16">
        <f t="shared" ca="1" si="216"/>
        <v>25984.844798463342</v>
      </c>
      <c r="L989" s="16">
        <f t="shared" ca="1" si="217"/>
        <v>26014.588492980394</v>
      </c>
      <c r="M989" s="16">
        <f t="shared" ca="1" si="218"/>
        <v>26072.874397140662</v>
      </c>
      <c r="N989" s="16">
        <f t="shared" ca="1" si="212"/>
        <v>5.352008588095079</v>
      </c>
      <c r="O989" s="16">
        <f t="shared" ca="1" si="213"/>
        <v>26078.226405728758</v>
      </c>
      <c r="P989" s="16">
        <f t="shared" ca="1" si="219"/>
        <v>29.743694517052063</v>
      </c>
      <c r="Q989" s="16">
        <f t="shared" ca="1" si="214"/>
        <v>58.28590416026632</v>
      </c>
      <c r="R989" s="16">
        <f t="shared" ca="1" si="220"/>
        <v>93.38160726541345</v>
      </c>
      <c r="S989" s="15">
        <v>964</v>
      </c>
      <c r="T989" s="15">
        <f t="shared" ca="1" si="215"/>
        <v>4</v>
      </c>
      <c r="U989" s="16">
        <f t="shared" ca="1" si="207"/>
        <v>26044.655378240011</v>
      </c>
      <c r="V989" s="16">
        <f t="shared" ca="1" si="208"/>
        <v>26032.338494835934</v>
      </c>
      <c r="W989" s="16">
        <f t="shared" ca="1" si="209"/>
        <v>26059.241920079061</v>
      </c>
      <c r="X989" s="16">
        <f t="shared" ca="1" si="210"/>
        <v>26078.226405728758</v>
      </c>
    </row>
    <row r="990" spans="9:24">
      <c r="I990" s="15">
        <v>965</v>
      </c>
      <c r="J990" s="16">
        <f t="shared" ca="1" si="211"/>
        <v>54.509388805895448</v>
      </c>
      <c r="K990" s="16">
        <f t="shared" ca="1" si="216"/>
        <v>26039.354187269237</v>
      </c>
      <c r="L990" s="16">
        <f t="shared" ca="1" si="217"/>
        <v>26039.354187269237</v>
      </c>
      <c r="M990" s="16">
        <f t="shared" ca="1" si="218"/>
        <v>26093.6575276492</v>
      </c>
      <c r="N990" s="16">
        <f t="shared" ca="1" si="212"/>
        <v>5.5241519096133915</v>
      </c>
      <c r="O990" s="16">
        <f t="shared" ca="1" si="213"/>
        <v>26099.181679558813</v>
      </c>
      <c r="P990" s="16">
        <f t="shared" ca="1" si="219"/>
        <v>0</v>
      </c>
      <c r="Q990" s="16">
        <f t="shared" ca="1" si="214"/>
        <v>54.303340379965292</v>
      </c>
      <c r="R990" s="16">
        <f t="shared" ca="1" si="220"/>
        <v>59.827492289578686</v>
      </c>
      <c r="S990" s="15">
        <v>965</v>
      </c>
      <c r="T990" s="15">
        <f t="shared" ca="1" si="215"/>
        <v>2</v>
      </c>
      <c r="U990" s="16">
        <f t="shared" ref="U990:U1025" ca="1" si="221">IF(U989=MIN(U989:X989), M990 + N990, U989)</f>
        <v>26044.655378240011</v>
      </c>
      <c r="V990" s="16">
        <f t="shared" ref="V990:V1025" ca="1" si="222">IF(V989=MIN(U989:X989), M990 + N990, V989)</f>
        <v>26099.181679558813</v>
      </c>
      <c r="W990" s="16">
        <f t="shared" ref="W990:W1025" ca="1" si="223">IF(W989=MIN(U989:X989), N990+M990, W989)</f>
        <v>26059.241920079061</v>
      </c>
      <c r="X990" s="16">
        <f t="shared" ref="X990:X1025" ca="1" si="224">IF(X989=MIN(U989:X989), N990+M990, X989)</f>
        <v>26078.226405728758</v>
      </c>
    </row>
    <row r="991" spans="9:24">
      <c r="I991" s="15">
        <v>966</v>
      </c>
      <c r="J991" s="16">
        <f t="shared" ca="1" si="211"/>
        <v>24.351687441046771</v>
      </c>
      <c r="K991" s="16">
        <f t="shared" ca="1" si="216"/>
        <v>26063.705874710282</v>
      </c>
      <c r="L991" s="16">
        <f t="shared" ca="1" si="217"/>
        <v>26063.705874710282</v>
      </c>
      <c r="M991" s="16">
        <f t="shared" ca="1" si="218"/>
        <v>26146.145909731826</v>
      </c>
      <c r="N991" s="16">
        <f t="shared" ca="1" si="212"/>
        <v>5.7544981920404394</v>
      </c>
      <c r="O991" s="16">
        <f t="shared" ca="1" si="213"/>
        <v>26151.900407923866</v>
      </c>
      <c r="P991" s="16">
        <f t="shared" ca="1" si="219"/>
        <v>0</v>
      </c>
      <c r="Q991" s="16">
        <f t="shared" ca="1" si="214"/>
        <v>82.440035021544901</v>
      </c>
      <c r="R991" s="16">
        <f t="shared" ca="1" si="220"/>
        <v>88.194533213585345</v>
      </c>
      <c r="S991" s="15">
        <v>966</v>
      </c>
      <c r="T991" s="15">
        <f t="shared" ca="1" si="215"/>
        <v>1</v>
      </c>
      <c r="U991" s="16">
        <f t="shared" ca="1" si="221"/>
        <v>26151.900407923866</v>
      </c>
      <c r="V991" s="16">
        <f t="shared" ca="1" si="222"/>
        <v>26099.181679558813</v>
      </c>
      <c r="W991" s="16">
        <f t="shared" ca="1" si="223"/>
        <v>26059.241920079061</v>
      </c>
      <c r="X991" s="16">
        <f t="shared" ca="1" si="224"/>
        <v>26078.226405728758</v>
      </c>
    </row>
    <row r="992" spans="9:24">
      <c r="I992" s="15">
        <v>967</v>
      </c>
      <c r="J992" s="16">
        <f t="shared" ca="1" si="211"/>
        <v>2.7374962684257063</v>
      </c>
      <c r="K992" s="16">
        <f t="shared" ca="1" si="216"/>
        <v>26066.443370978708</v>
      </c>
      <c r="L992" s="16">
        <f t="shared" ca="1" si="217"/>
        <v>26066.443370978708</v>
      </c>
      <c r="M992" s="16">
        <f t="shared" ca="1" si="218"/>
        <v>26087.381912367462</v>
      </c>
      <c r="N992" s="16">
        <f t="shared" ca="1" si="212"/>
        <v>8.2308946332768009</v>
      </c>
      <c r="O992" s="16">
        <f t="shared" ca="1" si="213"/>
        <v>26095.61280700074</v>
      </c>
      <c r="P992" s="16">
        <f t="shared" ca="1" si="219"/>
        <v>0</v>
      </c>
      <c r="Q992" s="16">
        <f t="shared" ca="1" si="214"/>
        <v>20.938541388754359</v>
      </c>
      <c r="R992" s="16">
        <f t="shared" ca="1" si="220"/>
        <v>29.16943602203116</v>
      </c>
      <c r="S992" s="15">
        <v>967</v>
      </c>
      <c r="T992" s="15">
        <f t="shared" ca="1" si="215"/>
        <v>3</v>
      </c>
      <c r="U992" s="16">
        <f t="shared" ca="1" si="221"/>
        <v>26151.900407923866</v>
      </c>
      <c r="V992" s="16">
        <f t="shared" ca="1" si="222"/>
        <v>26099.181679558813</v>
      </c>
      <c r="W992" s="16">
        <f t="shared" ca="1" si="223"/>
        <v>26095.61280700074</v>
      </c>
      <c r="X992" s="16">
        <f t="shared" ca="1" si="224"/>
        <v>26078.226405728758</v>
      </c>
    </row>
    <row r="993" spans="9:24">
      <c r="I993" s="15">
        <v>968</v>
      </c>
      <c r="J993" s="16">
        <f t="shared" ca="1" si="211"/>
        <v>23.135616474695354</v>
      </c>
      <c r="K993" s="16">
        <f t="shared" ca="1" si="216"/>
        <v>26089.578987453402</v>
      </c>
      <c r="L993" s="16">
        <f t="shared" ca="1" si="217"/>
        <v>26089.578987453402</v>
      </c>
      <c r="M993" s="16">
        <f t="shared" ca="1" si="218"/>
        <v>26176.546155764274</v>
      </c>
      <c r="N993" s="16">
        <f t="shared" ca="1" si="212"/>
        <v>8.8856250402929007</v>
      </c>
      <c r="O993" s="16">
        <f t="shared" ca="1" si="213"/>
        <v>26185.431780804567</v>
      </c>
      <c r="P993" s="16">
        <f t="shared" ca="1" si="219"/>
        <v>0</v>
      </c>
      <c r="Q993" s="16">
        <f t="shared" ca="1" si="214"/>
        <v>86.967168310870932</v>
      </c>
      <c r="R993" s="16">
        <f t="shared" ca="1" si="220"/>
        <v>95.852793351163825</v>
      </c>
      <c r="S993" s="15">
        <v>968</v>
      </c>
      <c r="T993" s="15">
        <f t="shared" ca="1" si="215"/>
        <v>4</v>
      </c>
      <c r="U993" s="16">
        <f t="shared" ca="1" si="221"/>
        <v>26151.900407923866</v>
      </c>
      <c r="V993" s="16">
        <f t="shared" ca="1" si="222"/>
        <v>26099.181679558813</v>
      </c>
      <c r="W993" s="16">
        <f t="shared" ca="1" si="223"/>
        <v>26095.61280700074</v>
      </c>
      <c r="X993" s="16">
        <f t="shared" ca="1" si="224"/>
        <v>26185.431780804567</v>
      </c>
    </row>
    <row r="994" spans="9:24">
      <c r="I994" s="15">
        <v>969</v>
      </c>
      <c r="J994" s="16">
        <f t="shared" ca="1" si="211"/>
        <v>2.2095388950692749</v>
      </c>
      <c r="K994" s="16">
        <f t="shared" ca="1" si="216"/>
        <v>26091.788526348471</v>
      </c>
      <c r="L994" s="16">
        <f t="shared" ca="1" si="217"/>
        <v>26095.61280700074</v>
      </c>
      <c r="M994" s="16">
        <f t="shared" ca="1" si="218"/>
        <v>26169.805124667873</v>
      </c>
      <c r="N994" s="16">
        <f t="shared" ca="1" si="212"/>
        <v>7.2984146832229486</v>
      </c>
      <c r="O994" s="16">
        <f t="shared" ca="1" si="213"/>
        <v>26177.103539351097</v>
      </c>
      <c r="P994" s="16">
        <f t="shared" ca="1" si="219"/>
        <v>3.8242806522684987</v>
      </c>
      <c r="Q994" s="16">
        <f t="shared" ca="1" si="214"/>
        <v>74.192317667135072</v>
      </c>
      <c r="R994" s="16">
        <f t="shared" ca="1" si="220"/>
        <v>85.315013002626515</v>
      </c>
      <c r="S994" s="15">
        <v>969</v>
      </c>
      <c r="T994" s="15">
        <f t="shared" ca="1" si="215"/>
        <v>3</v>
      </c>
      <c r="U994" s="16">
        <f t="shared" ca="1" si="221"/>
        <v>26151.900407923866</v>
      </c>
      <c r="V994" s="16">
        <f t="shared" ca="1" si="222"/>
        <v>26099.181679558813</v>
      </c>
      <c r="W994" s="16">
        <f t="shared" ca="1" si="223"/>
        <v>26177.103539351097</v>
      </c>
      <c r="X994" s="16">
        <f t="shared" ca="1" si="224"/>
        <v>26185.431780804567</v>
      </c>
    </row>
    <row r="995" spans="9:24">
      <c r="I995" s="15">
        <v>970</v>
      </c>
      <c r="J995" s="16">
        <f t="shared" ca="1" si="211"/>
        <v>7.8255353760791122</v>
      </c>
      <c r="K995" s="16">
        <f t="shared" ca="1" si="216"/>
        <v>26099.614061724551</v>
      </c>
      <c r="L995" s="16">
        <f t="shared" ca="1" si="217"/>
        <v>26099.614061724551</v>
      </c>
      <c r="M995" s="16">
        <f t="shared" ca="1" si="218"/>
        <v>26180.249002945297</v>
      </c>
      <c r="N995" s="16">
        <f t="shared" ca="1" si="212"/>
        <v>5.9934713205772976</v>
      </c>
      <c r="O995" s="16">
        <f t="shared" ca="1" si="213"/>
        <v>26186.242474265873</v>
      </c>
      <c r="P995" s="16">
        <f t="shared" ca="1" si="219"/>
        <v>0</v>
      </c>
      <c r="Q995" s="16">
        <f t="shared" ca="1" si="214"/>
        <v>80.634941220747109</v>
      </c>
      <c r="R995" s="16">
        <f t="shared" ca="1" si="220"/>
        <v>86.628412541324408</v>
      </c>
      <c r="S995" s="15">
        <v>970</v>
      </c>
      <c r="T995" s="15">
        <f t="shared" ca="1" si="215"/>
        <v>2</v>
      </c>
      <c r="U995" s="16">
        <f t="shared" ca="1" si="221"/>
        <v>26151.900407923866</v>
      </c>
      <c r="V995" s="16">
        <f t="shared" ca="1" si="222"/>
        <v>26186.242474265873</v>
      </c>
      <c r="W995" s="16">
        <f t="shared" ca="1" si="223"/>
        <v>26177.103539351097</v>
      </c>
      <c r="X995" s="16">
        <f t="shared" ca="1" si="224"/>
        <v>26185.431780804567</v>
      </c>
    </row>
    <row r="996" spans="9:24">
      <c r="I996" s="15">
        <v>971</v>
      </c>
      <c r="J996" s="16">
        <f t="shared" ca="1" si="211"/>
        <v>8.4064935212888265</v>
      </c>
      <c r="K996" s="16">
        <f t="shared" ca="1" si="216"/>
        <v>26108.020555245839</v>
      </c>
      <c r="L996" s="16">
        <f t="shared" ca="1" si="217"/>
        <v>26151.900407923866</v>
      </c>
      <c r="M996" s="16">
        <f t="shared" ca="1" si="218"/>
        <v>26252.179118848864</v>
      </c>
      <c r="N996" s="16">
        <f t="shared" ca="1" si="212"/>
        <v>9.6858358556427149</v>
      </c>
      <c r="O996" s="16">
        <f t="shared" ca="1" si="213"/>
        <v>26261.864954704506</v>
      </c>
      <c r="P996" s="16">
        <f t="shared" ca="1" si="219"/>
        <v>43.879852678026509</v>
      </c>
      <c r="Q996" s="16">
        <f t="shared" ca="1" si="214"/>
        <v>100.27871092499907</v>
      </c>
      <c r="R996" s="16">
        <f t="shared" ca="1" si="220"/>
        <v>153.84439945866831</v>
      </c>
      <c r="S996" s="15">
        <v>971</v>
      </c>
      <c r="T996" s="15">
        <f t="shared" ca="1" si="215"/>
        <v>1</v>
      </c>
      <c r="U996" s="16">
        <f t="shared" ca="1" si="221"/>
        <v>26261.864954704506</v>
      </c>
      <c r="V996" s="16">
        <f t="shared" ca="1" si="222"/>
        <v>26186.242474265873</v>
      </c>
      <c r="W996" s="16">
        <f t="shared" ca="1" si="223"/>
        <v>26177.103539351097</v>
      </c>
      <c r="X996" s="16">
        <f t="shared" ca="1" si="224"/>
        <v>26185.431780804567</v>
      </c>
    </row>
    <row r="997" spans="9:24">
      <c r="I997" s="15">
        <v>972</v>
      </c>
      <c r="J997" s="16">
        <f t="shared" ca="1" si="211"/>
        <v>1.56854181253967</v>
      </c>
      <c r="K997" s="16">
        <f t="shared" ca="1" si="216"/>
        <v>26109.589097058379</v>
      </c>
      <c r="L997" s="16">
        <f t="shared" ca="1" si="217"/>
        <v>26177.103539351097</v>
      </c>
      <c r="M997" s="16">
        <f t="shared" ca="1" si="218"/>
        <v>26227.428217096312</v>
      </c>
      <c r="N997" s="16">
        <f t="shared" ca="1" si="212"/>
        <v>5.2291630167335228</v>
      </c>
      <c r="O997" s="16">
        <f t="shared" ca="1" si="213"/>
        <v>26232.657380113047</v>
      </c>
      <c r="P997" s="16">
        <f t="shared" ca="1" si="219"/>
        <v>67.514442292718741</v>
      </c>
      <c r="Q997" s="16">
        <f t="shared" ca="1" si="214"/>
        <v>50.324677745216434</v>
      </c>
      <c r="R997" s="16">
        <f t="shared" ca="1" si="220"/>
        <v>123.0682830546687</v>
      </c>
      <c r="S997" s="15">
        <v>972</v>
      </c>
      <c r="T997" s="15">
        <f t="shared" ca="1" si="215"/>
        <v>3</v>
      </c>
      <c r="U997" s="16">
        <f t="shared" ca="1" si="221"/>
        <v>26261.864954704506</v>
      </c>
      <c r="V997" s="16">
        <f t="shared" ca="1" si="222"/>
        <v>26186.242474265873</v>
      </c>
      <c r="W997" s="16">
        <f t="shared" ca="1" si="223"/>
        <v>26232.657380113047</v>
      </c>
      <c r="X997" s="16">
        <f t="shared" ca="1" si="224"/>
        <v>26185.431780804567</v>
      </c>
    </row>
    <row r="998" spans="9:24">
      <c r="I998" s="15">
        <v>973</v>
      </c>
      <c r="J998" s="16">
        <f t="shared" ca="1" si="211"/>
        <v>91.989480862967184</v>
      </c>
      <c r="K998" s="16">
        <f t="shared" ca="1" si="216"/>
        <v>26201.578577921347</v>
      </c>
      <c r="L998" s="16">
        <f t="shared" ca="1" si="217"/>
        <v>26201.578577921347</v>
      </c>
      <c r="M998" s="16">
        <f t="shared" ca="1" si="218"/>
        <v>26287.887638082197</v>
      </c>
      <c r="N998" s="16">
        <f t="shared" ca="1" si="212"/>
        <v>6.3787389344034695</v>
      </c>
      <c r="O998" s="16">
        <f t="shared" ca="1" si="213"/>
        <v>26294.2663770166</v>
      </c>
      <c r="P998" s="16">
        <f t="shared" ca="1" si="219"/>
        <v>0</v>
      </c>
      <c r="Q998" s="16">
        <f t="shared" ca="1" si="214"/>
        <v>86.309060160848389</v>
      </c>
      <c r="R998" s="16">
        <f t="shared" ca="1" si="220"/>
        <v>92.687799095251862</v>
      </c>
      <c r="S998" s="15">
        <v>973</v>
      </c>
      <c r="T998" s="15">
        <f t="shared" ca="1" si="215"/>
        <v>4</v>
      </c>
      <c r="U998" s="16">
        <f t="shared" ca="1" si="221"/>
        <v>26261.864954704506</v>
      </c>
      <c r="V998" s="16">
        <f t="shared" ca="1" si="222"/>
        <v>26186.242474265873</v>
      </c>
      <c r="W998" s="16">
        <f t="shared" ca="1" si="223"/>
        <v>26232.657380113047</v>
      </c>
      <c r="X998" s="16">
        <f t="shared" ca="1" si="224"/>
        <v>26294.2663770166</v>
      </c>
    </row>
    <row r="999" spans="9:24">
      <c r="I999" s="15">
        <v>974</v>
      </c>
      <c r="J999" s="16">
        <f t="shared" ca="1" si="211"/>
        <v>51.100940966654029</v>
      </c>
      <c r="K999" s="16">
        <f t="shared" ca="1" si="216"/>
        <v>26252.679518888002</v>
      </c>
      <c r="L999" s="16">
        <f t="shared" ca="1" si="217"/>
        <v>26252.679518888002</v>
      </c>
      <c r="M999" s="16">
        <f t="shared" ca="1" si="218"/>
        <v>26325.790864725539</v>
      </c>
      <c r="N999" s="16">
        <f t="shared" ca="1" si="212"/>
        <v>8.6663885025946392</v>
      </c>
      <c r="O999" s="16">
        <f t="shared" ca="1" si="213"/>
        <v>26334.457253228135</v>
      </c>
      <c r="P999" s="16">
        <f t="shared" ca="1" si="219"/>
        <v>0</v>
      </c>
      <c r="Q999" s="16">
        <f t="shared" ca="1" si="214"/>
        <v>73.111345837537726</v>
      </c>
      <c r="R999" s="16">
        <f t="shared" ca="1" si="220"/>
        <v>81.777734340132369</v>
      </c>
      <c r="S999" s="15">
        <v>974</v>
      </c>
      <c r="T999" s="15">
        <f t="shared" ca="1" si="215"/>
        <v>2</v>
      </c>
      <c r="U999" s="16">
        <f t="shared" ca="1" si="221"/>
        <v>26261.864954704506</v>
      </c>
      <c r="V999" s="16">
        <f t="shared" ca="1" si="222"/>
        <v>26334.457253228135</v>
      </c>
      <c r="W999" s="16">
        <f t="shared" ca="1" si="223"/>
        <v>26232.657380113047</v>
      </c>
      <c r="X999" s="16">
        <f t="shared" ca="1" si="224"/>
        <v>26294.2663770166</v>
      </c>
    </row>
    <row r="1000" spans="9:24">
      <c r="I1000" s="15">
        <v>975</v>
      </c>
      <c r="J1000" s="16">
        <f t="shared" ca="1" si="211"/>
        <v>48.863141817646195</v>
      </c>
      <c r="K1000" s="16">
        <f t="shared" ca="1" si="216"/>
        <v>26301.542660705647</v>
      </c>
      <c r="L1000" s="16">
        <f t="shared" ca="1" si="217"/>
        <v>26301.542660705647</v>
      </c>
      <c r="M1000" s="16">
        <f t="shared" ca="1" si="218"/>
        <v>26362.078876890595</v>
      </c>
      <c r="N1000" s="16">
        <f t="shared" ca="1" si="212"/>
        <v>8.3900962580886063</v>
      </c>
      <c r="O1000" s="16">
        <f t="shared" ca="1" si="213"/>
        <v>26370.468973148683</v>
      </c>
      <c r="P1000" s="16">
        <f t="shared" ca="1" si="219"/>
        <v>0</v>
      </c>
      <c r="Q1000" s="16">
        <f t="shared" ca="1" si="214"/>
        <v>60.536216184947229</v>
      </c>
      <c r="R1000" s="16">
        <f t="shared" ca="1" si="220"/>
        <v>68.92631244303584</v>
      </c>
      <c r="S1000" s="15">
        <v>975</v>
      </c>
      <c r="T1000" s="15">
        <f t="shared" ca="1" si="215"/>
        <v>3</v>
      </c>
      <c r="U1000" s="16">
        <f t="shared" ca="1" si="221"/>
        <v>26261.864954704506</v>
      </c>
      <c r="V1000" s="16">
        <f t="shared" ca="1" si="222"/>
        <v>26334.457253228135</v>
      </c>
      <c r="W1000" s="16">
        <f t="shared" ca="1" si="223"/>
        <v>26370.468973148683</v>
      </c>
      <c r="X1000" s="16">
        <f t="shared" ca="1" si="224"/>
        <v>26294.2663770166</v>
      </c>
    </row>
    <row r="1001" spans="9:24">
      <c r="I1001" s="15">
        <v>976</v>
      </c>
      <c r="J1001" s="16">
        <f t="shared" ca="1" si="211"/>
        <v>2.0303277594056603</v>
      </c>
      <c r="K1001" s="16">
        <f t="shared" ca="1" si="216"/>
        <v>26303.572988465054</v>
      </c>
      <c r="L1001" s="16">
        <f t="shared" ca="1" si="217"/>
        <v>26303.572988465054</v>
      </c>
      <c r="M1001" s="16">
        <f t="shared" ca="1" si="218"/>
        <v>26386.526843433294</v>
      </c>
      <c r="N1001" s="16">
        <f t="shared" ca="1" si="212"/>
        <v>6.8853594967634866</v>
      </c>
      <c r="O1001" s="16">
        <f t="shared" ca="1" si="213"/>
        <v>26393.412202930056</v>
      </c>
      <c r="P1001" s="16">
        <f t="shared" ca="1" si="219"/>
        <v>0</v>
      </c>
      <c r="Q1001" s="16">
        <f t="shared" ca="1" si="214"/>
        <v>82.953854968238886</v>
      </c>
      <c r="R1001" s="16">
        <f t="shared" ca="1" si="220"/>
        <v>89.839214465002371</v>
      </c>
      <c r="S1001" s="15">
        <v>976</v>
      </c>
      <c r="T1001" s="15">
        <f t="shared" ca="1" si="215"/>
        <v>1</v>
      </c>
      <c r="U1001" s="16">
        <f t="shared" ca="1" si="221"/>
        <v>26393.412202930056</v>
      </c>
      <c r="V1001" s="16">
        <f t="shared" ca="1" si="222"/>
        <v>26334.457253228135</v>
      </c>
      <c r="W1001" s="16">
        <f t="shared" ca="1" si="223"/>
        <v>26370.468973148683</v>
      </c>
      <c r="X1001" s="16">
        <f t="shared" ca="1" si="224"/>
        <v>26294.2663770166</v>
      </c>
    </row>
    <row r="1002" spans="9:24">
      <c r="I1002" s="15">
        <v>977</v>
      </c>
      <c r="J1002" s="16">
        <f t="shared" ca="1" si="211"/>
        <v>12.00460381214222</v>
      </c>
      <c r="K1002" s="16">
        <f t="shared" ca="1" si="216"/>
        <v>26315.577592277197</v>
      </c>
      <c r="L1002" s="16">
        <f t="shared" ca="1" si="217"/>
        <v>26315.577592277197</v>
      </c>
      <c r="M1002" s="16">
        <f t="shared" ca="1" si="218"/>
        <v>26365.731457589161</v>
      </c>
      <c r="N1002" s="16">
        <f t="shared" ca="1" si="212"/>
        <v>8.906683137914353</v>
      </c>
      <c r="O1002" s="16">
        <f t="shared" ca="1" si="213"/>
        <v>26374.638140727075</v>
      </c>
      <c r="P1002" s="16">
        <f t="shared" ca="1" si="219"/>
        <v>0</v>
      </c>
      <c r="Q1002" s="16">
        <f t="shared" ca="1" si="214"/>
        <v>50.153865311964886</v>
      </c>
      <c r="R1002" s="16">
        <f t="shared" ca="1" si="220"/>
        <v>59.060548449879235</v>
      </c>
      <c r="S1002" s="15">
        <v>977</v>
      </c>
      <c r="T1002" s="15">
        <f t="shared" ca="1" si="215"/>
        <v>4</v>
      </c>
      <c r="U1002" s="16">
        <f t="shared" ca="1" si="221"/>
        <v>26393.412202930056</v>
      </c>
      <c r="V1002" s="16">
        <f t="shared" ca="1" si="222"/>
        <v>26334.457253228135</v>
      </c>
      <c r="W1002" s="16">
        <f t="shared" ca="1" si="223"/>
        <v>26370.468973148683</v>
      </c>
      <c r="X1002" s="16">
        <f t="shared" ca="1" si="224"/>
        <v>26374.638140727075</v>
      </c>
    </row>
    <row r="1003" spans="9:24">
      <c r="I1003" s="15">
        <v>978</v>
      </c>
      <c r="J1003" s="16">
        <f t="shared" ca="1" si="211"/>
        <v>7.6340426295380626</v>
      </c>
      <c r="K1003" s="16">
        <f t="shared" ca="1" si="216"/>
        <v>26323.211634906736</v>
      </c>
      <c r="L1003" s="16">
        <f t="shared" ca="1" si="217"/>
        <v>26334.457253228135</v>
      </c>
      <c r="M1003" s="16">
        <f t="shared" ca="1" si="218"/>
        <v>26391.690368375632</v>
      </c>
      <c r="N1003" s="16">
        <f t="shared" ca="1" si="212"/>
        <v>6.512428841096872</v>
      </c>
      <c r="O1003" s="16">
        <f t="shared" ca="1" si="213"/>
        <v>26398.202797216727</v>
      </c>
      <c r="P1003" s="16">
        <f t="shared" ca="1" si="219"/>
        <v>11.245618321398069</v>
      </c>
      <c r="Q1003" s="16">
        <f t="shared" ca="1" si="214"/>
        <v>57.233115147496854</v>
      </c>
      <c r="R1003" s="16">
        <f t="shared" ca="1" si="220"/>
        <v>74.991162309991793</v>
      </c>
      <c r="S1003" s="15">
        <v>978</v>
      </c>
      <c r="T1003" s="15">
        <f t="shared" ca="1" si="215"/>
        <v>2</v>
      </c>
      <c r="U1003" s="16">
        <f t="shared" ca="1" si="221"/>
        <v>26393.412202930056</v>
      </c>
      <c r="V1003" s="16">
        <f t="shared" ca="1" si="222"/>
        <v>26398.202797216727</v>
      </c>
      <c r="W1003" s="16">
        <f t="shared" ca="1" si="223"/>
        <v>26370.468973148683</v>
      </c>
      <c r="X1003" s="16">
        <f t="shared" ca="1" si="224"/>
        <v>26374.638140727075</v>
      </c>
    </row>
    <row r="1004" spans="9:24">
      <c r="I1004" s="15">
        <v>979</v>
      </c>
      <c r="J1004" s="16">
        <f t="shared" ca="1" si="211"/>
        <v>7.1791658582524169</v>
      </c>
      <c r="K1004" s="16">
        <f t="shared" ca="1" si="216"/>
        <v>26330.390800764988</v>
      </c>
      <c r="L1004" s="16">
        <f t="shared" ca="1" si="217"/>
        <v>26370.468973148683</v>
      </c>
      <c r="M1004" s="16">
        <f t="shared" ca="1" si="218"/>
        <v>26422.042634094891</v>
      </c>
      <c r="N1004" s="16">
        <f t="shared" ca="1" si="212"/>
        <v>5.6663339987691899</v>
      </c>
      <c r="O1004" s="16">
        <f t="shared" ca="1" si="213"/>
        <v>26427.708968093659</v>
      </c>
      <c r="P1004" s="16">
        <f t="shared" ca="1" si="219"/>
        <v>40.078172383695346</v>
      </c>
      <c r="Q1004" s="16">
        <f t="shared" ca="1" si="214"/>
        <v>51.573660946206438</v>
      </c>
      <c r="R1004" s="16">
        <f t="shared" ca="1" si="220"/>
        <v>97.318167328670981</v>
      </c>
      <c r="S1004" s="15">
        <v>979</v>
      </c>
      <c r="T1004" s="15">
        <f t="shared" ca="1" si="215"/>
        <v>3</v>
      </c>
      <c r="U1004" s="16">
        <f t="shared" ca="1" si="221"/>
        <v>26393.412202930056</v>
      </c>
      <c r="V1004" s="16">
        <f t="shared" ca="1" si="222"/>
        <v>26398.202797216727</v>
      </c>
      <c r="W1004" s="16">
        <f t="shared" ca="1" si="223"/>
        <v>26427.708968093659</v>
      </c>
      <c r="X1004" s="16">
        <f t="shared" ca="1" si="224"/>
        <v>26374.638140727075</v>
      </c>
    </row>
    <row r="1005" spans="9:24">
      <c r="I1005" s="15">
        <v>980</v>
      </c>
      <c r="J1005" s="16">
        <f t="shared" ca="1" si="211"/>
        <v>20.991311420626502</v>
      </c>
      <c r="K1005" s="16">
        <f t="shared" ca="1" si="216"/>
        <v>26351.382112185613</v>
      </c>
      <c r="L1005" s="16">
        <f t="shared" ca="1" si="217"/>
        <v>26374.638140727075</v>
      </c>
      <c r="M1005" s="16">
        <f t="shared" ca="1" si="218"/>
        <v>26436.007255343917</v>
      </c>
      <c r="N1005" s="16">
        <f t="shared" ca="1" si="212"/>
        <v>8.8824547490233527</v>
      </c>
      <c r="O1005" s="16">
        <f t="shared" ca="1" si="213"/>
        <v>26444.889710092939</v>
      </c>
      <c r="P1005" s="16">
        <f t="shared" ca="1" si="219"/>
        <v>23.256028541462001</v>
      </c>
      <c r="Q1005" s="16">
        <f t="shared" ca="1" si="214"/>
        <v>61.36911461684312</v>
      </c>
      <c r="R1005" s="16">
        <f t="shared" ca="1" si="220"/>
        <v>93.507597907328474</v>
      </c>
      <c r="S1005" s="15">
        <v>980</v>
      </c>
      <c r="T1005" s="15">
        <f t="shared" ca="1" si="215"/>
        <v>4</v>
      </c>
      <c r="U1005" s="16">
        <f t="shared" ca="1" si="221"/>
        <v>26393.412202930056</v>
      </c>
      <c r="V1005" s="16">
        <f t="shared" ca="1" si="222"/>
        <v>26398.202797216727</v>
      </c>
      <c r="W1005" s="16">
        <f t="shared" ca="1" si="223"/>
        <v>26427.708968093659</v>
      </c>
      <c r="X1005" s="16">
        <f t="shared" ca="1" si="224"/>
        <v>26444.889710092939</v>
      </c>
    </row>
    <row r="1006" spans="9:24">
      <c r="I1006" s="15">
        <v>981</v>
      </c>
      <c r="J1006" s="16">
        <f t="shared" ca="1" si="211"/>
        <v>17.02150169746141</v>
      </c>
      <c r="K1006" s="16">
        <f t="shared" ca="1" si="216"/>
        <v>26368.403613883074</v>
      </c>
      <c r="L1006" s="16">
        <f t="shared" ca="1" si="217"/>
        <v>26393.412202930056</v>
      </c>
      <c r="M1006" s="16">
        <f t="shared" ca="1" si="218"/>
        <v>26424.97866059162</v>
      </c>
      <c r="N1006" s="16">
        <f t="shared" ca="1" si="212"/>
        <v>9.8118490085963277</v>
      </c>
      <c r="O1006" s="16">
        <f t="shared" ca="1" si="213"/>
        <v>26434.790509600218</v>
      </c>
      <c r="P1006" s="16">
        <f t="shared" ca="1" si="219"/>
        <v>25.008589046981797</v>
      </c>
      <c r="Q1006" s="16">
        <f t="shared" ca="1" si="214"/>
        <v>31.56645766156441</v>
      </c>
      <c r="R1006" s="16">
        <f t="shared" ca="1" si="220"/>
        <v>66.386895717142536</v>
      </c>
      <c r="S1006" s="15">
        <v>981</v>
      </c>
      <c r="T1006" s="15">
        <f t="shared" ca="1" si="215"/>
        <v>1</v>
      </c>
      <c r="U1006" s="16">
        <f t="shared" ca="1" si="221"/>
        <v>26434.790509600218</v>
      </c>
      <c r="V1006" s="16">
        <f t="shared" ca="1" si="222"/>
        <v>26398.202797216727</v>
      </c>
      <c r="W1006" s="16">
        <f t="shared" ca="1" si="223"/>
        <v>26427.708968093659</v>
      </c>
      <c r="X1006" s="16">
        <f t="shared" ca="1" si="224"/>
        <v>26444.889710092939</v>
      </c>
    </row>
    <row r="1007" spans="9:24">
      <c r="I1007" s="15">
        <v>982</v>
      </c>
      <c r="J1007" s="16">
        <f t="shared" ca="1" si="211"/>
        <v>5.1451854271756359</v>
      </c>
      <c r="K1007" s="16">
        <f t="shared" ca="1" si="216"/>
        <v>26373.548799310251</v>
      </c>
      <c r="L1007" s="16">
        <f t="shared" ca="1" si="217"/>
        <v>26398.202797216727</v>
      </c>
      <c r="M1007" s="16">
        <f t="shared" ca="1" si="218"/>
        <v>26452.151933373556</v>
      </c>
      <c r="N1007" s="16">
        <f t="shared" ca="1" si="212"/>
        <v>8.3782039247082984</v>
      </c>
      <c r="O1007" s="16">
        <f t="shared" ca="1" si="213"/>
        <v>26460.530137298265</v>
      </c>
      <c r="P1007" s="16">
        <f t="shared" ca="1" si="219"/>
        <v>24.653997906476434</v>
      </c>
      <c r="Q1007" s="16">
        <f t="shared" ca="1" si="214"/>
        <v>53.949136156830221</v>
      </c>
      <c r="R1007" s="16">
        <f t="shared" ca="1" si="220"/>
        <v>86.981337988014957</v>
      </c>
      <c r="S1007" s="15">
        <v>982</v>
      </c>
      <c r="T1007" s="15">
        <f t="shared" ca="1" si="215"/>
        <v>2</v>
      </c>
      <c r="U1007" s="16">
        <f t="shared" ca="1" si="221"/>
        <v>26434.790509600218</v>
      </c>
      <c r="V1007" s="16">
        <f t="shared" ca="1" si="222"/>
        <v>26460.530137298265</v>
      </c>
      <c r="W1007" s="16">
        <f t="shared" ca="1" si="223"/>
        <v>26427.708968093659</v>
      </c>
      <c r="X1007" s="16">
        <f t="shared" ca="1" si="224"/>
        <v>26444.889710092939</v>
      </c>
    </row>
    <row r="1008" spans="9:24">
      <c r="I1008" s="15">
        <v>983</v>
      </c>
      <c r="J1008" s="16">
        <f t="shared" ca="1" si="211"/>
        <v>27.961491350761737</v>
      </c>
      <c r="K1008" s="16">
        <f t="shared" ca="1" si="216"/>
        <v>26401.510290661012</v>
      </c>
      <c r="L1008" s="16">
        <f t="shared" ca="1" si="217"/>
        <v>26427.708968093659</v>
      </c>
      <c r="M1008" s="16">
        <f t="shared" ca="1" si="218"/>
        <v>26512.344623416455</v>
      </c>
      <c r="N1008" s="16">
        <f t="shared" ca="1" si="212"/>
        <v>5.2837131284735994</v>
      </c>
      <c r="O1008" s="16">
        <f t="shared" ca="1" si="213"/>
        <v>26517.628336544927</v>
      </c>
      <c r="P1008" s="16">
        <f t="shared" ca="1" si="219"/>
        <v>26.198677432646946</v>
      </c>
      <c r="Q1008" s="16">
        <f t="shared" ca="1" si="214"/>
        <v>84.63565532279614</v>
      </c>
      <c r="R1008" s="16">
        <f t="shared" ca="1" si="220"/>
        <v>116.11804588391668</v>
      </c>
      <c r="S1008" s="15">
        <v>983</v>
      </c>
      <c r="T1008" s="15">
        <f t="shared" ca="1" si="215"/>
        <v>3</v>
      </c>
      <c r="U1008" s="16">
        <f t="shared" ca="1" si="221"/>
        <v>26434.790509600218</v>
      </c>
      <c r="V1008" s="16">
        <f t="shared" ca="1" si="222"/>
        <v>26460.530137298265</v>
      </c>
      <c r="W1008" s="16">
        <f t="shared" ca="1" si="223"/>
        <v>26517.628336544927</v>
      </c>
      <c r="X1008" s="16">
        <f t="shared" ca="1" si="224"/>
        <v>26444.889710092939</v>
      </c>
    </row>
    <row r="1009" spans="9:24">
      <c r="I1009" s="15">
        <v>984</v>
      </c>
      <c r="J1009" s="16">
        <f t="shared" ca="1" si="211"/>
        <v>78.823651880829772</v>
      </c>
      <c r="K1009" s="16">
        <f t="shared" ca="1" si="216"/>
        <v>26480.333942541842</v>
      </c>
      <c r="L1009" s="16">
        <f t="shared" ca="1" si="217"/>
        <v>26480.333942541842</v>
      </c>
      <c r="M1009" s="16">
        <f t="shared" ca="1" si="218"/>
        <v>26519.791843167382</v>
      </c>
      <c r="N1009" s="16">
        <f t="shared" ca="1" si="212"/>
        <v>6.2439284342316963</v>
      </c>
      <c r="O1009" s="16">
        <f t="shared" ca="1" si="213"/>
        <v>26526.035771601615</v>
      </c>
      <c r="P1009" s="16">
        <f t="shared" ca="1" si="219"/>
        <v>0</v>
      </c>
      <c r="Q1009" s="16">
        <f t="shared" ca="1" si="214"/>
        <v>39.457900625540589</v>
      </c>
      <c r="R1009" s="16">
        <f t="shared" ca="1" si="220"/>
        <v>45.701829059772287</v>
      </c>
      <c r="S1009" s="15">
        <v>984</v>
      </c>
      <c r="T1009" s="15">
        <f t="shared" ca="1" si="215"/>
        <v>1</v>
      </c>
      <c r="U1009" s="16">
        <f t="shared" ca="1" si="221"/>
        <v>26526.035771601615</v>
      </c>
      <c r="V1009" s="16">
        <f t="shared" ca="1" si="222"/>
        <v>26460.530137298265</v>
      </c>
      <c r="W1009" s="16">
        <f t="shared" ca="1" si="223"/>
        <v>26517.628336544927</v>
      </c>
      <c r="X1009" s="16">
        <f t="shared" ca="1" si="224"/>
        <v>26444.889710092939</v>
      </c>
    </row>
    <row r="1010" spans="9:24">
      <c r="I1010" s="15">
        <v>985</v>
      </c>
      <c r="J1010" s="16">
        <f t="shared" ca="1" si="211"/>
        <v>27.832157283987144</v>
      </c>
      <c r="K1010" s="16">
        <f t="shared" ca="1" si="216"/>
        <v>26508.16609982583</v>
      </c>
      <c r="L1010" s="16">
        <f t="shared" ca="1" si="217"/>
        <v>26508.16609982583</v>
      </c>
      <c r="M1010" s="16">
        <f t="shared" ca="1" si="218"/>
        <v>26583.774438185996</v>
      </c>
      <c r="N1010" s="16">
        <f t="shared" ca="1" si="212"/>
        <v>5.268568863724167</v>
      </c>
      <c r="O1010" s="16">
        <f t="shared" ca="1" si="213"/>
        <v>26589.04300704972</v>
      </c>
      <c r="P1010" s="16">
        <f t="shared" ca="1" si="219"/>
        <v>0</v>
      </c>
      <c r="Q1010" s="16">
        <f t="shared" ca="1" si="214"/>
        <v>75.608338360166087</v>
      </c>
      <c r="R1010" s="16">
        <f t="shared" ca="1" si="220"/>
        <v>80.876907223890257</v>
      </c>
      <c r="S1010" s="15">
        <v>985</v>
      </c>
      <c r="T1010" s="15">
        <f t="shared" ca="1" si="215"/>
        <v>4</v>
      </c>
      <c r="U1010" s="16">
        <f t="shared" ca="1" si="221"/>
        <v>26526.035771601615</v>
      </c>
      <c r="V1010" s="16">
        <f t="shared" ca="1" si="222"/>
        <v>26460.530137298265</v>
      </c>
      <c r="W1010" s="16">
        <f t="shared" ca="1" si="223"/>
        <v>26517.628336544927</v>
      </c>
      <c r="X1010" s="16">
        <f t="shared" ca="1" si="224"/>
        <v>26589.04300704972</v>
      </c>
    </row>
    <row r="1011" spans="9:24">
      <c r="I1011" s="15">
        <v>986</v>
      </c>
      <c r="J1011" s="16">
        <f t="shared" ca="1" si="211"/>
        <v>0.23174631034896576</v>
      </c>
      <c r="K1011" s="16">
        <f t="shared" ca="1" si="216"/>
        <v>26508.39784613618</v>
      </c>
      <c r="L1011" s="16">
        <f t="shared" ca="1" si="217"/>
        <v>26508.39784613618</v>
      </c>
      <c r="M1011" s="16">
        <f t="shared" ca="1" si="218"/>
        <v>26537.841979476445</v>
      </c>
      <c r="N1011" s="16">
        <f t="shared" ca="1" si="212"/>
        <v>8.0681854931610513</v>
      </c>
      <c r="O1011" s="16">
        <f t="shared" ca="1" si="213"/>
        <v>26545.910164969606</v>
      </c>
      <c r="P1011" s="16">
        <f t="shared" ca="1" si="219"/>
        <v>0</v>
      </c>
      <c r="Q1011" s="16">
        <f t="shared" ca="1" si="214"/>
        <v>29.444133340265221</v>
      </c>
      <c r="R1011" s="16">
        <f t="shared" ca="1" si="220"/>
        <v>37.512318833426271</v>
      </c>
      <c r="S1011" s="15">
        <v>986</v>
      </c>
      <c r="T1011" s="15">
        <f t="shared" ca="1" si="215"/>
        <v>2</v>
      </c>
      <c r="U1011" s="16">
        <f t="shared" ca="1" si="221"/>
        <v>26526.035771601615</v>
      </c>
      <c r="V1011" s="16">
        <f t="shared" ca="1" si="222"/>
        <v>26545.910164969606</v>
      </c>
      <c r="W1011" s="16">
        <f t="shared" ca="1" si="223"/>
        <v>26517.628336544927</v>
      </c>
      <c r="X1011" s="16">
        <f t="shared" ca="1" si="224"/>
        <v>26589.04300704972</v>
      </c>
    </row>
    <row r="1012" spans="9:24">
      <c r="I1012" s="15">
        <v>987</v>
      </c>
      <c r="J1012" s="16">
        <f t="shared" ca="1" si="211"/>
        <v>23.46367220730788</v>
      </c>
      <c r="K1012" s="16">
        <f t="shared" ca="1" si="216"/>
        <v>26531.861518343489</v>
      </c>
      <c r="L1012" s="16">
        <f t="shared" ca="1" si="217"/>
        <v>26531.861518343489</v>
      </c>
      <c r="M1012" s="16">
        <f t="shared" ca="1" si="218"/>
        <v>26643.063317439464</v>
      </c>
      <c r="N1012" s="16">
        <f t="shared" ca="1" si="212"/>
        <v>8.1497600793152216</v>
      </c>
      <c r="O1012" s="16">
        <f t="shared" ca="1" si="213"/>
        <v>26651.21307751878</v>
      </c>
      <c r="P1012" s="16">
        <f t="shared" ca="1" si="219"/>
        <v>0</v>
      </c>
      <c r="Q1012" s="16">
        <f t="shared" ca="1" si="214"/>
        <v>111.2017990959767</v>
      </c>
      <c r="R1012" s="16">
        <f t="shared" ca="1" si="220"/>
        <v>119.35155917529192</v>
      </c>
      <c r="S1012" s="15">
        <v>987</v>
      </c>
      <c r="T1012" s="15">
        <f t="shared" ca="1" si="215"/>
        <v>3</v>
      </c>
      <c r="U1012" s="16">
        <f t="shared" ca="1" si="221"/>
        <v>26526.035771601615</v>
      </c>
      <c r="V1012" s="16">
        <f t="shared" ca="1" si="222"/>
        <v>26545.910164969606</v>
      </c>
      <c r="W1012" s="16">
        <f t="shared" ca="1" si="223"/>
        <v>26651.21307751878</v>
      </c>
      <c r="X1012" s="16">
        <f t="shared" ca="1" si="224"/>
        <v>26589.04300704972</v>
      </c>
    </row>
    <row r="1013" spans="9:24">
      <c r="I1013" s="15">
        <v>988</v>
      </c>
      <c r="J1013" s="16">
        <f t="shared" ca="1" si="211"/>
        <v>34.862029334379066</v>
      </c>
      <c r="K1013" s="16">
        <f t="shared" ca="1" si="216"/>
        <v>26566.723547677866</v>
      </c>
      <c r="L1013" s="16">
        <f t="shared" ca="1" si="217"/>
        <v>26566.723547677866</v>
      </c>
      <c r="M1013" s="16">
        <f t="shared" ca="1" si="218"/>
        <v>26611.500424158061</v>
      </c>
      <c r="N1013" s="16">
        <f t="shared" ca="1" si="212"/>
        <v>9.7091190520756427</v>
      </c>
      <c r="O1013" s="16">
        <f t="shared" ca="1" si="213"/>
        <v>26621.209543210138</v>
      </c>
      <c r="P1013" s="16">
        <f t="shared" ca="1" si="219"/>
        <v>0</v>
      </c>
      <c r="Q1013" s="16">
        <f t="shared" ca="1" si="214"/>
        <v>44.776876480194069</v>
      </c>
      <c r="R1013" s="16">
        <f t="shared" ca="1" si="220"/>
        <v>54.485995532269712</v>
      </c>
      <c r="S1013" s="15">
        <v>988</v>
      </c>
      <c r="T1013" s="15">
        <f t="shared" ca="1" si="215"/>
        <v>1</v>
      </c>
      <c r="U1013" s="16">
        <f t="shared" ca="1" si="221"/>
        <v>26621.209543210138</v>
      </c>
      <c r="V1013" s="16">
        <f t="shared" ca="1" si="222"/>
        <v>26545.910164969606</v>
      </c>
      <c r="W1013" s="16">
        <f t="shared" ca="1" si="223"/>
        <v>26651.21307751878</v>
      </c>
      <c r="X1013" s="16">
        <f t="shared" ca="1" si="224"/>
        <v>26589.04300704972</v>
      </c>
    </row>
    <row r="1014" spans="9:24">
      <c r="I1014" s="15">
        <v>989</v>
      </c>
      <c r="J1014" s="16">
        <f t="shared" ca="1" si="211"/>
        <v>189.40164822975618</v>
      </c>
      <c r="K1014" s="16">
        <f t="shared" ca="1" si="216"/>
        <v>26756.125195907622</v>
      </c>
      <c r="L1014" s="16">
        <f t="shared" ca="1" si="217"/>
        <v>26756.125195907622</v>
      </c>
      <c r="M1014" s="16">
        <f t="shared" ca="1" si="218"/>
        <v>26836.139120346739</v>
      </c>
      <c r="N1014" s="16">
        <f t="shared" ca="1" si="212"/>
        <v>7.4285517878204832</v>
      </c>
      <c r="O1014" s="16">
        <f t="shared" ca="1" si="213"/>
        <v>26843.567672134559</v>
      </c>
      <c r="P1014" s="16">
        <f t="shared" ca="1" si="219"/>
        <v>0</v>
      </c>
      <c r="Q1014" s="16">
        <f t="shared" ca="1" si="214"/>
        <v>80.013924439116025</v>
      </c>
      <c r="R1014" s="16">
        <f t="shared" ca="1" si="220"/>
        <v>87.442476226936506</v>
      </c>
      <c r="S1014" s="15">
        <v>989</v>
      </c>
      <c r="T1014" s="15">
        <f t="shared" ca="1" si="215"/>
        <v>2</v>
      </c>
      <c r="U1014" s="16">
        <f t="shared" ca="1" si="221"/>
        <v>26621.209543210138</v>
      </c>
      <c r="V1014" s="16">
        <f t="shared" ca="1" si="222"/>
        <v>26843.567672134559</v>
      </c>
      <c r="W1014" s="16">
        <f t="shared" ca="1" si="223"/>
        <v>26651.21307751878</v>
      </c>
      <c r="X1014" s="16">
        <f t="shared" ca="1" si="224"/>
        <v>26589.04300704972</v>
      </c>
    </row>
    <row r="1015" spans="9:24">
      <c r="I1015" s="15">
        <v>990</v>
      </c>
      <c r="J1015" s="16">
        <f t="shared" ca="1" si="211"/>
        <v>11.642853001126962</v>
      </c>
      <c r="K1015" s="16">
        <f t="shared" ca="1" si="216"/>
        <v>26767.768048908747</v>
      </c>
      <c r="L1015" s="16">
        <f t="shared" ca="1" si="217"/>
        <v>26767.768048908747</v>
      </c>
      <c r="M1015" s="16">
        <f t="shared" ca="1" si="218"/>
        <v>26814.811898279531</v>
      </c>
      <c r="N1015" s="16">
        <f t="shared" ca="1" si="212"/>
        <v>9.7288597461333577</v>
      </c>
      <c r="O1015" s="16">
        <f t="shared" ca="1" si="213"/>
        <v>26824.540758025665</v>
      </c>
      <c r="P1015" s="16">
        <f t="shared" ca="1" si="219"/>
        <v>0</v>
      </c>
      <c r="Q1015" s="16">
        <f t="shared" ca="1" si="214"/>
        <v>47.043849370785793</v>
      </c>
      <c r="R1015" s="16">
        <f t="shared" ca="1" si="220"/>
        <v>56.772709116919152</v>
      </c>
      <c r="S1015" s="15">
        <v>990</v>
      </c>
      <c r="T1015" s="15">
        <f t="shared" ca="1" si="215"/>
        <v>4</v>
      </c>
      <c r="U1015" s="16">
        <f t="shared" ca="1" si="221"/>
        <v>26621.209543210138</v>
      </c>
      <c r="V1015" s="16">
        <f t="shared" ca="1" si="222"/>
        <v>26843.567672134559</v>
      </c>
      <c r="W1015" s="16">
        <f t="shared" ca="1" si="223"/>
        <v>26651.21307751878</v>
      </c>
      <c r="X1015" s="16">
        <f t="shared" ca="1" si="224"/>
        <v>26824.540758025665</v>
      </c>
    </row>
    <row r="1016" spans="9:24">
      <c r="I1016" s="15">
        <v>991</v>
      </c>
      <c r="J1016" s="16">
        <f t="shared" ca="1" si="211"/>
        <v>62.862405456606012</v>
      </c>
      <c r="K1016" s="16">
        <f t="shared" ca="1" si="216"/>
        <v>26830.630454365353</v>
      </c>
      <c r="L1016" s="16">
        <f t="shared" ca="1" si="217"/>
        <v>26830.630454365353</v>
      </c>
      <c r="M1016" s="16">
        <f t="shared" ca="1" si="218"/>
        <v>26877.382181370944</v>
      </c>
      <c r="N1016" s="16">
        <f t="shared" ca="1" si="212"/>
        <v>5.5413663850185166</v>
      </c>
      <c r="O1016" s="16">
        <f t="shared" ca="1" si="213"/>
        <v>26882.923547755963</v>
      </c>
      <c r="P1016" s="16">
        <f t="shared" ca="1" si="219"/>
        <v>0</v>
      </c>
      <c r="Q1016" s="16">
        <f t="shared" ca="1" si="214"/>
        <v>46.751727005591633</v>
      </c>
      <c r="R1016" s="16">
        <f t="shared" ca="1" si="220"/>
        <v>52.293093390610153</v>
      </c>
      <c r="S1016" s="15">
        <v>991</v>
      </c>
      <c r="T1016" s="15">
        <f t="shared" ca="1" si="215"/>
        <v>1</v>
      </c>
      <c r="U1016" s="16">
        <f t="shared" ca="1" si="221"/>
        <v>26882.923547755963</v>
      </c>
      <c r="V1016" s="16">
        <f t="shared" ca="1" si="222"/>
        <v>26843.567672134559</v>
      </c>
      <c r="W1016" s="16">
        <f t="shared" ca="1" si="223"/>
        <v>26651.21307751878</v>
      </c>
      <c r="X1016" s="16">
        <f t="shared" ca="1" si="224"/>
        <v>26824.540758025665</v>
      </c>
    </row>
    <row r="1017" spans="9:24">
      <c r="I1017" s="15">
        <v>992</v>
      </c>
      <c r="J1017" s="16">
        <f t="shared" ca="1" si="211"/>
        <v>21.301027864887288</v>
      </c>
      <c r="K1017" s="16">
        <f t="shared" ca="1" si="216"/>
        <v>26851.93148223024</v>
      </c>
      <c r="L1017" s="16">
        <f t="shared" ca="1" si="217"/>
        <v>26851.93148223024</v>
      </c>
      <c r="M1017" s="16">
        <f t="shared" ca="1" si="218"/>
        <v>26924.895775014789</v>
      </c>
      <c r="N1017" s="16">
        <f t="shared" ca="1" si="212"/>
        <v>6.5444247006606391</v>
      </c>
      <c r="O1017" s="16">
        <f t="shared" ca="1" si="213"/>
        <v>26931.440199715449</v>
      </c>
      <c r="P1017" s="16">
        <f t="shared" ca="1" si="219"/>
        <v>0</v>
      </c>
      <c r="Q1017" s="16">
        <f t="shared" ca="1" si="214"/>
        <v>72.964292784547368</v>
      </c>
      <c r="R1017" s="16">
        <f t="shared" ca="1" si="220"/>
        <v>79.50871748520801</v>
      </c>
      <c r="S1017" s="15">
        <v>992</v>
      </c>
      <c r="T1017" s="15">
        <f t="shared" ca="1" si="215"/>
        <v>3</v>
      </c>
      <c r="U1017" s="16">
        <f t="shared" ca="1" si="221"/>
        <v>26882.923547755963</v>
      </c>
      <c r="V1017" s="16">
        <f t="shared" ca="1" si="222"/>
        <v>26843.567672134559</v>
      </c>
      <c r="W1017" s="16">
        <f t="shared" ca="1" si="223"/>
        <v>26931.440199715449</v>
      </c>
      <c r="X1017" s="16">
        <f t="shared" ca="1" si="224"/>
        <v>26824.540758025665</v>
      </c>
    </row>
    <row r="1018" spans="9:24">
      <c r="I1018" s="15">
        <v>993</v>
      </c>
      <c r="J1018" s="16">
        <f t="shared" ca="1" si="211"/>
        <v>52.551638703902121</v>
      </c>
      <c r="K1018" s="16">
        <f t="shared" ca="1" si="216"/>
        <v>26904.483120934143</v>
      </c>
      <c r="L1018" s="16">
        <f t="shared" ca="1" si="217"/>
        <v>26904.483120934143</v>
      </c>
      <c r="M1018" s="16">
        <f t="shared" ca="1" si="218"/>
        <v>26957.997584400739</v>
      </c>
      <c r="N1018" s="16">
        <f t="shared" ca="1" si="212"/>
        <v>8.3723830029068722</v>
      </c>
      <c r="O1018" s="16">
        <f t="shared" ca="1" si="213"/>
        <v>26966.369967403647</v>
      </c>
      <c r="P1018" s="16">
        <f t="shared" ca="1" si="219"/>
        <v>0</v>
      </c>
      <c r="Q1018" s="16">
        <f t="shared" ca="1" si="214"/>
        <v>53.514463466595792</v>
      </c>
      <c r="R1018" s="16">
        <f t="shared" ca="1" si="220"/>
        <v>61.886846469502665</v>
      </c>
      <c r="S1018" s="15">
        <v>993</v>
      </c>
      <c r="T1018" s="15">
        <f t="shared" ca="1" si="215"/>
        <v>4</v>
      </c>
      <c r="U1018" s="16">
        <f t="shared" ca="1" si="221"/>
        <v>26882.923547755963</v>
      </c>
      <c r="V1018" s="16">
        <f t="shared" ca="1" si="222"/>
        <v>26843.567672134559</v>
      </c>
      <c r="W1018" s="16">
        <f t="shared" ca="1" si="223"/>
        <v>26931.440199715449</v>
      </c>
      <c r="X1018" s="16">
        <f t="shared" ca="1" si="224"/>
        <v>26966.369967403647</v>
      </c>
    </row>
    <row r="1019" spans="9:24">
      <c r="I1019" s="15">
        <v>994</v>
      </c>
      <c r="J1019" s="16">
        <f t="shared" ca="1" si="211"/>
        <v>16.297526145057564</v>
      </c>
      <c r="K1019" s="16">
        <f t="shared" ca="1" si="216"/>
        <v>26920.780647079202</v>
      </c>
      <c r="L1019" s="16">
        <f t="shared" ca="1" si="217"/>
        <v>26920.780647079202</v>
      </c>
      <c r="M1019" s="16">
        <f t="shared" ca="1" si="218"/>
        <v>26994.890097801221</v>
      </c>
      <c r="N1019" s="16">
        <f t="shared" ca="1" si="212"/>
        <v>5.312525719207648</v>
      </c>
      <c r="O1019" s="16">
        <f t="shared" ca="1" si="213"/>
        <v>27000.202623520428</v>
      </c>
      <c r="P1019" s="16">
        <f t="shared" ca="1" si="219"/>
        <v>0</v>
      </c>
      <c r="Q1019" s="16">
        <f t="shared" ca="1" si="214"/>
        <v>74.109450722018252</v>
      </c>
      <c r="R1019" s="16">
        <f t="shared" ca="1" si="220"/>
        <v>79.421976441225894</v>
      </c>
      <c r="S1019" s="15">
        <v>994</v>
      </c>
      <c r="T1019" s="15">
        <f t="shared" ca="1" si="215"/>
        <v>2</v>
      </c>
      <c r="U1019" s="16">
        <f t="shared" ca="1" si="221"/>
        <v>26882.923547755963</v>
      </c>
      <c r="V1019" s="16">
        <f t="shared" ca="1" si="222"/>
        <v>27000.202623520428</v>
      </c>
      <c r="W1019" s="16">
        <f t="shared" ca="1" si="223"/>
        <v>26931.440199715449</v>
      </c>
      <c r="X1019" s="16">
        <f t="shared" ca="1" si="224"/>
        <v>26966.369967403647</v>
      </c>
    </row>
    <row r="1020" spans="9:24">
      <c r="I1020" s="15">
        <v>995</v>
      </c>
      <c r="J1020" s="16">
        <f t="shared" ca="1" si="211"/>
        <v>1.7430801268272922</v>
      </c>
      <c r="K1020" s="16">
        <f t="shared" ca="1" si="216"/>
        <v>26922.523727206029</v>
      </c>
      <c r="L1020" s="16">
        <f t="shared" ca="1" si="217"/>
        <v>26922.523727206029</v>
      </c>
      <c r="M1020" s="16">
        <f t="shared" ca="1" si="218"/>
        <v>26999.327748816078</v>
      </c>
      <c r="N1020" s="16">
        <f t="shared" ca="1" si="212"/>
        <v>9.7466183967936963</v>
      </c>
      <c r="O1020" s="16">
        <f t="shared" ca="1" si="213"/>
        <v>27009.074367212874</v>
      </c>
      <c r="P1020" s="16">
        <f t="shared" ca="1" si="219"/>
        <v>0</v>
      </c>
      <c r="Q1020" s="16">
        <f t="shared" ca="1" si="214"/>
        <v>76.804021610047414</v>
      </c>
      <c r="R1020" s="16">
        <f t="shared" ca="1" si="220"/>
        <v>86.550640006841107</v>
      </c>
      <c r="S1020" s="15">
        <v>995</v>
      </c>
      <c r="T1020" s="15">
        <f t="shared" ca="1" si="215"/>
        <v>1</v>
      </c>
      <c r="U1020" s="16">
        <f t="shared" ca="1" si="221"/>
        <v>27009.074367212874</v>
      </c>
      <c r="V1020" s="16">
        <f t="shared" ca="1" si="222"/>
        <v>27000.202623520428</v>
      </c>
      <c r="W1020" s="16">
        <f t="shared" ca="1" si="223"/>
        <v>26931.440199715449</v>
      </c>
      <c r="X1020" s="16">
        <f t="shared" ca="1" si="224"/>
        <v>26966.369967403647</v>
      </c>
    </row>
    <row r="1021" spans="9:24">
      <c r="I1021" s="15">
        <v>996</v>
      </c>
      <c r="J1021" s="16">
        <f t="shared" ca="1" si="211"/>
        <v>10.632785831867775</v>
      </c>
      <c r="K1021" s="16">
        <f t="shared" ca="1" si="216"/>
        <v>26933.156513037899</v>
      </c>
      <c r="L1021" s="16">
        <f t="shared" ca="1" si="217"/>
        <v>26933.156513037899</v>
      </c>
      <c r="M1021" s="16">
        <f t="shared" ca="1" si="218"/>
        <v>26982.256668119378</v>
      </c>
      <c r="N1021" s="16">
        <f t="shared" ca="1" si="212"/>
        <v>6.2287893495215219</v>
      </c>
      <c r="O1021" s="16">
        <f t="shared" ca="1" si="213"/>
        <v>26988.485457468902</v>
      </c>
      <c r="P1021" s="16">
        <f t="shared" ca="1" si="219"/>
        <v>0</v>
      </c>
      <c r="Q1021" s="16">
        <f t="shared" ca="1" si="214"/>
        <v>49.100155081478647</v>
      </c>
      <c r="R1021" s="16">
        <f t="shared" ca="1" si="220"/>
        <v>55.328944431000167</v>
      </c>
      <c r="S1021" s="15">
        <v>996</v>
      </c>
      <c r="T1021" s="15">
        <f t="shared" ca="1" si="215"/>
        <v>3</v>
      </c>
      <c r="U1021" s="16">
        <f t="shared" ca="1" si="221"/>
        <v>27009.074367212874</v>
      </c>
      <c r="V1021" s="16">
        <f t="shared" ca="1" si="222"/>
        <v>27000.202623520428</v>
      </c>
      <c r="W1021" s="16">
        <f t="shared" ca="1" si="223"/>
        <v>26988.485457468902</v>
      </c>
      <c r="X1021" s="16">
        <f t="shared" ca="1" si="224"/>
        <v>26966.369967403647</v>
      </c>
    </row>
    <row r="1022" spans="9:24">
      <c r="I1022" s="15">
        <v>997</v>
      </c>
      <c r="J1022" s="16">
        <f t="shared" ca="1" si="211"/>
        <v>80.498605668703135</v>
      </c>
      <c r="K1022" s="16">
        <f t="shared" ca="1" si="216"/>
        <v>27013.655118706603</v>
      </c>
      <c r="L1022" s="16">
        <f t="shared" ca="1" si="217"/>
        <v>27013.655118706603</v>
      </c>
      <c r="M1022" s="16">
        <f t="shared" ca="1" si="218"/>
        <v>27059.892463958458</v>
      </c>
      <c r="N1022" s="16">
        <f t="shared" ca="1" si="212"/>
        <v>9.0328872523582966</v>
      </c>
      <c r="O1022" s="16">
        <f t="shared" ca="1" si="213"/>
        <v>27068.925351210815</v>
      </c>
      <c r="P1022" s="16">
        <f t="shared" ca="1" si="219"/>
        <v>0</v>
      </c>
      <c r="Q1022" s="16">
        <f t="shared" ca="1" si="214"/>
        <v>46.23734525185354</v>
      </c>
      <c r="R1022" s="16">
        <f t="shared" ca="1" si="220"/>
        <v>55.270232504211833</v>
      </c>
      <c r="S1022" s="15">
        <v>997</v>
      </c>
      <c r="T1022" s="15">
        <f t="shared" ca="1" si="215"/>
        <v>4</v>
      </c>
      <c r="U1022" s="16">
        <f t="shared" ca="1" si="221"/>
        <v>27009.074367212874</v>
      </c>
      <c r="V1022" s="16">
        <f t="shared" ca="1" si="222"/>
        <v>27000.202623520428</v>
      </c>
      <c r="W1022" s="16">
        <f t="shared" ca="1" si="223"/>
        <v>26988.485457468902</v>
      </c>
      <c r="X1022" s="16">
        <f t="shared" ca="1" si="224"/>
        <v>27068.925351210815</v>
      </c>
    </row>
    <row r="1023" spans="9:24">
      <c r="I1023" s="15">
        <v>998</v>
      </c>
      <c r="J1023" s="16">
        <f t="shared" ca="1" si="211"/>
        <v>5.1348133831352287</v>
      </c>
      <c r="K1023" s="16">
        <f t="shared" ca="1" si="216"/>
        <v>27018.789932089738</v>
      </c>
      <c r="L1023" s="16">
        <f t="shared" ca="1" si="217"/>
        <v>27018.789932089738</v>
      </c>
      <c r="M1023" s="16">
        <f t="shared" ca="1" si="218"/>
        <v>27095.264201671813</v>
      </c>
      <c r="N1023" s="16">
        <f t="shared" ca="1" si="212"/>
        <v>9.2211245429655158</v>
      </c>
      <c r="O1023" s="16">
        <f t="shared" ca="1" si="213"/>
        <v>27104.485326214777</v>
      </c>
      <c r="P1023" s="16">
        <f t="shared" ca="1" si="219"/>
        <v>0</v>
      </c>
      <c r="Q1023" s="16">
        <f t="shared" ca="1" si="214"/>
        <v>76.474269582076602</v>
      </c>
      <c r="R1023" s="16">
        <f t="shared" ca="1" si="220"/>
        <v>85.695394125042114</v>
      </c>
      <c r="S1023" s="15">
        <v>998</v>
      </c>
      <c r="T1023" s="15">
        <f t="shared" ca="1" si="215"/>
        <v>3</v>
      </c>
      <c r="U1023" s="16">
        <f t="shared" ca="1" si="221"/>
        <v>27009.074367212874</v>
      </c>
      <c r="V1023" s="16">
        <f t="shared" ca="1" si="222"/>
        <v>27000.202623520428</v>
      </c>
      <c r="W1023" s="16">
        <f t="shared" ca="1" si="223"/>
        <v>27104.485326214777</v>
      </c>
      <c r="X1023" s="16">
        <f t="shared" ca="1" si="224"/>
        <v>27068.925351210815</v>
      </c>
    </row>
    <row r="1024" spans="9:24">
      <c r="I1024" s="15">
        <v>999</v>
      </c>
      <c r="J1024" s="16">
        <f t="shared" ca="1" si="211"/>
        <v>11.841820915552475</v>
      </c>
      <c r="K1024" s="16">
        <f t="shared" ca="1" si="216"/>
        <v>27030.631753005291</v>
      </c>
      <c r="L1024" s="16">
        <f t="shared" ca="1" si="217"/>
        <v>27030.631753005291</v>
      </c>
      <c r="M1024" s="16">
        <f t="shared" ca="1" si="218"/>
        <v>27066.348091773081</v>
      </c>
      <c r="N1024" s="16">
        <f t="shared" ca="1" si="212"/>
        <v>5.0027689663186337</v>
      </c>
      <c r="O1024" s="16">
        <f t="shared" ca="1" si="213"/>
        <v>27071.3508607394</v>
      </c>
      <c r="P1024" s="16">
        <f t="shared" ca="1" si="219"/>
        <v>0</v>
      </c>
      <c r="Q1024" s="16">
        <f t="shared" ca="1" si="214"/>
        <v>35.716338767790958</v>
      </c>
      <c r="R1024" s="16">
        <f t="shared" ca="1" si="220"/>
        <v>40.719107734109592</v>
      </c>
      <c r="S1024" s="15">
        <v>999</v>
      </c>
      <c r="T1024" s="15">
        <f t="shared" ca="1" si="215"/>
        <v>2</v>
      </c>
      <c r="U1024" s="16">
        <f t="shared" ca="1" si="221"/>
        <v>27009.074367212874</v>
      </c>
      <c r="V1024" s="16">
        <f t="shared" ca="1" si="222"/>
        <v>27071.3508607394</v>
      </c>
      <c r="W1024" s="16">
        <f t="shared" ca="1" si="223"/>
        <v>27104.485326214777</v>
      </c>
      <c r="X1024" s="16">
        <f t="shared" ca="1" si="224"/>
        <v>27068.925351210815</v>
      </c>
    </row>
    <row r="1025" spans="9:24">
      <c r="I1025" s="15">
        <v>1000</v>
      </c>
      <c r="J1025" s="16">
        <f t="shared" ca="1" si="211"/>
        <v>21.106704749917728</v>
      </c>
      <c r="K1025" s="16">
        <f t="shared" ca="1" si="216"/>
        <v>27051.738457755207</v>
      </c>
      <c r="L1025" s="16">
        <f t="shared" ca="1" si="217"/>
        <v>27051.738457755207</v>
      </c>
      <c r="M1025" s="16">
        <f t="shared" ca="1" si="218"/>
        <v>27101.243698049246</v>
      </c>
      <c r="N1025" s="16">
        <f t="shared" ca="1" si="212"/>
        <v>8.8649246689485501</v>
      </c>
      <c r="O1025" s="16">
        <f t="shared" ca="1" si="213"/>
        <v>27110.108622718195</v>
      </c>
      <c r="P1025" s="16">
        <f t="shared" ca="1" si="219"/>
        <v>0</v>
      </c>
      <c r="Q1025" s="16">
        <f t="shared" ca="1" si="214"/>
        <v>49.505240294036533</v>
      </c>
      <c r="R1025" s="16">
        <f t="shared" ca="1" si="220"/>
        <v>58.370164962985086</v>
      </c>
      <c r="S1025" s="15">
        <v>1000</v>
      </c>
      <c r="T1025" s="15">
        <f t="shared" ca="1" si="215"/>
        <v>1</v>
      </c>
      <c r="U1025" s="16">
        <f t="shared" ca="1" si="221"/>
        <v>27110.108622718195</v>
      </c>
      <c r="V1025" s="16">
        <f t="shared" ca="1" si="222"/>
        <v>27071.3508607394</v>
      </c>
      <c r="W1025" s="16">
        <f t="shared" ca="1" si="223"/>
        <v>27104.485326214777</v>
      </c>
      <c r="X1025" s="16">
        <f t="shared" ca="1" si="224"/>
        <v>27068.925351210815</v>
      </c>
    </row>
  </sheetData>
  <mergeCells count="7">
    <mergeCell ref="B38:C38"/>
    <mergeCell ref="B39:C39"/>
    <mergeCell ref="A1:C2"/>
    <mergeCell ref="A3:C3"/>
    <mergeCell ref="A25:C26"/>
    <mergeCell ref="B36:C36"/>
    <mergeCell ref="B37:C37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50B983EEEDB24DBF326F14F112DD8B" ma:contentTypeVersion="8" ma:contentTypeDescription="Create a new document." ma:contentTypeScope="" ma:versionID="e5b3f7675f9faa46091a98e0b807eeb3">
  <xsd:schema xmlns:xsd="http://www.w3.org/2001/XMLSchema" xmlns:xs="http://www.w3.org/2001/XMLSchema" xmlns:p="http://schemas.microsoft.com/office/2006/metadata/properties" xmlns:ns2="0ecdd8d9-46bb-4f19-b57a-0334bb488d69" xmlns:ns3="653d4ee4-a695-4f96-b316-ed708e95b42e" targetNamespace="http://schemas.microsoft.com/office/2006/metadata/properties" ma:root="true" ma:fieldsID="d8ab241529f682bb4e1742744e055580" ns2:_="" ns3:_="">
    <xsd:import namespace="0ecdd8d9-46bb-4f19-b57a-0334bb488d69"/>
    <xsd:import namespace="653d4ee4-a695-4f96-b316-ed708e95b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dd8d9-46bb-4f19-b57a-0334bb488d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3d4ee4-a695-4f96-b316-ed708e95b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53d4ee4-a695-4f96-b316-ed708e95b42e">
      <UserInfo>
        <DisplayName>Au, Jonathan</DisplayName>
        <AccountId>19</AccountId>
        <AccountType/>
      </UserInfo>
      <UserInfo>
        <DisplayName>Gallagher, James</DisplayName>
        <AccountId>13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A6C61BF5-B531-4380-ACDD-C64F1B0C174F}"/>
</file>

<file path=customXml/itemProps2.xml><?xml version="1.0" encoding="utf-8"?>
<ds:datastoreItem xmlns:ds="http://schemas.openxmlformats.org/officeDocument/2006/customXml" ds:itemID="{EA246005-239D-420D-9E86-76AE485D6E14}"/>
</file>

<file path=customXml/itemProps3.xml><?xml version="1.0" encoding="utf-8"?>
<ds:datastoreItem xmlns:ds="http://schemas.openxmlformats.org/officeDocument/2006/customXml" ds:itemID="{3ED0D768-1C6C-46C7-AA43-5178AD777B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Jesse Ashlock</dc:creator>
  <cp:keywords/>
  <dc:description/>
  <cp:lastModifiedBy>Gallagher, James</cp:lastModifiedBy>
  <cp:revision/>
  <dcterms:created xsi:type="dcterms:W3CDTF">2021-10-13T17:11:13Z</dcterms:created>
  <dcterms:modified xsi:type="dcterms:W3CDTF">2022-03-25T02:58:23Z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0x010100DB50B983EEEDB24DBF326F14F112DD8B</vt:lpwstr>
  </property>
</Properties>
</file>