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1b2bb9f103426dc7/桌面/熵权-topsis/"/>
    </mc:Choice>
  </mc:AlternateContent>
  <xr:revisionPtr revIDLastSave="2" documentId="8_{48E362B3-8E81-4995-8DF9-855B197C312C}" xr6:coauthVersionLast="47" xr6:coauthVersionMax="47" xr10:uidLastSave="{5B5672DD-20DE-4CDE-9631-9B4235F84770}"/>
  <bookViews>
    <workbookView xWindow="-110" yWindow="-110" windowWidth="19420" windowHeight="10300" firstSheet="1" activeTab="2" xr2:uid="{00000000-000D-0000-FFFF-FFFF00000000}"/>
  </bookViews>
  <sheets>
    <sheet name="制造业指标" sheetId="3" r:id="rId1"/>
    <sheet name="制造业" sheetId="1" r:id="rId2"/>
    <sheet name="制造业指数" sheetId="2" r:id="rId3"/>
    <sheet name="各省份排位" sheetId="4" r:id="rId4"/>
    <sheet name="Sheet1" sheetId="5" r:id="rId5"/>
  </sheets>
  <calcPr calcId="191029"/>
</workbook>
</file>

<file path=xl/calcChain.xml><?xml version="1.0" encoding="utf-8"?>
<calcChain xmlns="http://schemas.openxmlformats.org/spreadsheetml/2006/main">
  <c r="X19" i="2" l="1"/>
  <c r="Y19" i="2"/>
  <c r="Z19" i="2"/>
  <c r="AA19" i="2"/>
  <c r="AB19" i="2"/>
  <c r="AC19" i="2"/>
  <c r="AD19" i="2"/>
  <c r="AE19" i="2"/>
  <c r="AF19" i="2"/>
  <c r="AG19" i="2"/>
  <c r="AH19" i="2"/>
  <c r="W19" i="2"/>
  <c r="X17" i="2"/>
  <c r="Y17" i="2"/>
  <c r="Z17" i="2"/>
  <c r="AA17" i="2"/>
  <c r="AB17" i="2"/>
  <c r="AC17" i="2"/>
  <c r="AD17" i="2"/>
  <c r="AE17" i="2"/>
  <c r="AF17" i="2"/>
  <c r="AG17" i="2"/>
  <c r="AH17" i="2"/>
  <c r="W17" i="2"/>
  <c r="X15" i="2"/>
  <c r="Y15" i="2"/>
  <c r="Z15" i="2"/>
  <c r="AA15" i="2"/>
  <c r="AB15" i="2"/>
  <c r="AC15" i="2"/>
  <c r="AD15" i="2"/>
  <c r="AE15" i="2"/>
  <c r="AF15" i="2"/>
  <c r="AG15" i="2"/>
  <c r="AH15" i="2"/>
  <c r="W15" i="2"/>
  <c r="D32" i="2"/>
  <c r="D33" i="2" s="1"/>
  <c r="L32" i="2"/>
  <c r="L33" i="2" s="1"/>
  <c r="M32" i="2"/>
  <c r="M33" i="2" s="1"/>
  <c r="N32" i="2" l="1"/>
  <c r="N33" i="2" s="1"/>
  <c r="E32" i="2"/>
  <c r="E33" i="2" s="1"/>
  <c r="F32" i="2"/>
  <c r="F33" i="2" s="1"/>
  <c r="K32" i="2"/>
  <c r="K33" i="2" s="1"/>
  <c r="G32" i="2"/>
  <c r="G33" i="2" s="1"/>
  <c r="H32" i="2"/>
  <c r="H33" i="2" s="1"/>
  <c r="I32" i="2"/>
  <c r="I33" i="2" s="1"/>
  <c r="J32" i="2"/>
  <c r="J33" i="2" s="1"/>
  <c r="C32" i="2" l="1"/>
  <c r="C33" i="2" s="1"/>
</calcChain>
</file>

<file path=xl/sharedStrings.xml><?xml version="1.0" encoding="utf-8"?>
<sst xmlns="http://schemas.openxmlformats.org/spreadsheetml/2006/main" count="564" uniqueCount="102">
  <si>
    <t>一级指标</t>
  </si>
  <si>
    <t>二级指标</t>
  </si>
  <si>
    <t>指标解释</t>
  </si>
  <si>
    <t>指标属性</t>
  </si>
  <si>
    <t>技术创新</t>
  </si>
  <si>
    <t>研发投入强度</t>
  </si>
  <si>
    <t>规模以上工业企业R＆D经费支出/规模以上工业企业主营业务收入</t>
  </si>
  <si>
    <t>+</t>
  </si>
  <si>
    <t>人均发明专利数</t>
  </si>
  <si>
    <t>发明专利数量/规模以上工业企业R&amp;D人员数</t>
  </si>
  <si>
    <t>研发人员投入力度</t>
  </si>
  <si>
    <t>规模以上工业企业R&amp;D人员数/制造业从业人数</t>
  </si>
  <si>
    <t>绿色发展</t>
  </si>
  <si>
    <t>单位增加值能源消耗量</t>
  </si>
  <si>
    <t>煤炭实物消耗量/工业增加值</t>
  </si>
  <si>
    <t>-</t>
  </si>
  <si>
    <t>单位增加值二氧化硫排放量</t>
  </si>
  <si>
    <t>二氧化硫排放量/工业增加值</t>
  </si>
  <si>
    <t>单位增加值工业固体废物产生量</t>
  </si>
  <si>
    <t>工业固体废物综合利用量/工业增加值</t>
  </si>
  <si>
    <t>单位增加值废水化学含氧量</t>
  </si>
  <si>
    <t>废水化学含氧量/工业增加值</t>
  </si>
  <si>
    <t>开放程度</t>
  </si>
  <si>
    <t>外贸开放度</t>
  </si>
  <si>
    <t>货物进出口总额/GDP</t>
  </si>
  <si>
    <t>外资开放度</t>
  </si>
  <si>
    <t>外商直接投资额/GDP</t>
  </si>
  <si>
    <t>经济效益</t>
  </si>
  <si>
    <t>制造业增长速度</t>
  </si>
  <si>
    <t>本年工业增加值/上一年工业增加值</t>
  </si>
  <si>
    <t>制造业企业利润率</t>
  </si>
  <si>
    <t>规模以上工业企业利润总额/规模以上工业企业主营业务成本</t>
  </si>
  <si>
    <t>制造业劳动生产效率</t>
  </si>
  <si>
    <t>工业增加值/制造业平均用工人数</t>
  </si>
  <si>
    <t>产业协调</t>
  </si>
  <si>
    <t>制造业产值比重</t>
  </si>
  <si>
    <t>工业增加值/GDP</t>
  </si>
  <si>
    <t>制造业产业结构高级化</t>
  </si>
  <si>
    <t>高技术产业营业收入/规模以上工业营业收入</t>
  </si>
  <si>
    <t>第三产业增加值占比</t>
  </si>
  <si>
    <t>第三产业增加值/第二产业增加值</t>
  </si>
  <si>
    <t>province</t>
  </si>
  <si>
    <t>id</t>
  </si>
  <si>
    <t>year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</si>
  <si>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</si>
  <si>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</si>
  <si>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</si>
  <si>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</si>
  <si>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</si>
  <si>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</si>
  <si>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</si>
  <si>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</si>
  <si>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</si>
  <si>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</si>
  <si>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</si>
  <si>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</si>
  <si>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</si>
  <si>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</si>
  <si>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</si>
  <si>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安徽</t>
  </si>
  <si>
    <t>北京</t>
  </si>
  <si>
    <t>福建</t>
  </si>
  <si>
    <t>甘肃</t>
  </si>
  <si>
    <t>广东</t>
  </si>
  <si>
    <t>广西</t>
  </si>
  <si>
    <t>贵州</t>
  </si>
  <si>
    <t>海南</t>
  </si>
  <si>
    <t>河北</t>
  </si>
  <si>
    <t>河南</t>
  </si>
  <si>
    <t>黑龙江</t>
  </si>
  <si>
    <t>湖北</t>
  </si>
  <si>
    <t>湖南</t>
  </si>
  <si>
    <t>吉林</t>
  </si>
  <si>
    <t>江苏</t>
  </si>
  <si>
    <t>江西</t>
  </si>
  <si>
    <t>辽宁</t>
  </si>
  <si>
    <t>内蒙古</t>
  </si>
  <si>
    <t>宁夏</t>
  </si>
  <si>
    <t>青海</t>
  </si>
  <si>
    <t>山东</t>
  </si>
  <si>
    <t>山西</t>
  </si>
  <si>
    <t>陕西</t>
  </si>
  <si>
    <t>上海</t>
  </si>
  <si>
    <t>四川</t>
  </si>
  <si>
    <t>天津</t>
  </si>
  <si>
    <t>新疆</t>
  </si>
  <si>
    <t>云南</t>
  </si>
  <si>
    <t>浙江</t>
  </si>
  <si>
    <t>重庆</t>
  </si>
  <si>
    <t>C2011</t>
  </si>
  <si>
    <t>C2012</t>
  </si>
  <si>
    <t>C2013</t>
  </si>
  <si>
    <t>C2014</t>
  </si>
  <si>
    <t>C2015</t>
  </si>
  <si>
    <t>C2016</t>
  </si>
  <si>
    <t>C2017</t>
  </si>
  <si>
    <t>C2018</t>
  </si>
  <si>
    <t>C2019</t>
  </si>
  <si>
    <t>C2020</t>
  </si>
  <si>
    <t>C2021</t>
  </si>
  <si>
    <t>C2022</t>
  </si>
  <si>
    <t>制造业高质量发展指数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</si>
</sst>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 "/>
    <numFmt numFmtId="177" formatCode="0_);[Red]\(0\)"/>
  </numFmts>
  <fonts count="5" x14ac:knownFonts="1">
    <font>
      <sz val="11"/>
      <color theme="1"/>
      <name val="Arial"/>
      <charset val="134"/>
      <scheme val="minor"/>
    </font>
    <font>
      <sz val="12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</font>
    <font>
      <sz val="9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11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7" fontId="0" fillId="0" borderId="0" xfId="0" applyNumberFormat="1"/>
    <xf numFmtId="177" fontId="1" fillId="2" borderId="0" xfId="0" applyNumberFormat="1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2011-2022</a:t>
            </a:r>
            <a:r>
              <a:rPr lang="zh-CN" altLang="zh-CN" sz="1400" b="0" i="0" u="none" strike="noStrike" baseline="0">
                <a:effectLst/>
              </a:rPr>
              <a:t>年</a:t>
            </a:r>
            <a:r>
              <a:rPr lang="zh-CN" altLang="en-US" sz="1400" b="0" i="0" u="none" strike="noStrike" baseline="0">
                <a:effectLst/>
              </a:rPr>
              <a:t>制造业</a:t>
            </a:r>
            <a:r>
              <a:rPr lang="zh-CN" altLang="zh-CN" sz="1400" b="0" i="0" u="none" strike="noStrike" baseline="0">
                <a:effectLst/>
              </a:rPr>
              <a:t>高质量发展水平变化趋势</a:t>
            </a:r>
            <a:endParaRPr lang="zh-CN" altLang="en-US"/>
          </a:p>
        </c:rich>
      </c:tx>
      <c:layout>
        <c:manualLayout>
          <c:xMode val="edge"/>
          <c:yMode val="edge"/>
          <c:x val="0.12866674085640462"/>
          <c:y val="3.77568001260542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6084123287283"/>
          <c:y val="0.193597992646343"/>
          <c:w val="0.85347968269668595"/>
          <c:h val="0.6969154626731669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制造业指数!$C$33:$N$33</c:f>
              <c:numCache>
                <c:formatCode>0.0000_ </c:formatCode>
                <c:ptCount val="12"/>
                <c:pt idx="0">
                  <c:v>0.60857393999999998</c:v>
                </c:pt>
                <c:pt idx="1">
                  <c:v>0.60968915166666682</c:v>
                </c:pt>
                <c:pt idx="2">
                  <c:v>0.61532050333333344</c:v>
                </c:pt>
                <c:pt idx="3">
                  <c:v>0.64993393666666677</c:v>
                </c:pt>
                <c:pt idx="4">
                  <c:v>0.60184556</c:v>
                </c:pt>
                <c:pt idx="5">
                  <c:v>0.63148152666666668</c:v>
                </c:pt>
                <c:pt idx="6">
                  <c:v>0.70190902833333346</c:v>
                </c:pt>
                <c:pt idx="7">
                  <c:v>0.73211453999999998</c:v>
                </c:pt>
                <c:pt idx="8">
                  <c:v>0.74257438000000009</c:v>
                </c:pt>
                <c:pt idx="9">
                  <c:v>0.75792359999999981</c:v>
                </c:pt>
                <c:pt idx="10">
                  <c:v>0.92155162833333337</c:v>
                </c:pt>
                <c:pt idx="11">
                  <c:v>0.97471138499999987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9-4585-BAAB-8829ED91224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14794656"/>
        <c:axId val="514795016"/>
      </c:lineChart>
      <c:catAx>
        <c:axId val="514794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4795016"/>
        <c:crosses val="autoZero"/>
        <c:auto val="1"/>
        <c:lblAlgn val="ctr"/>
        <c:lblOffset val="100"/>
        <c:noMultiLvlLbl val="0"/>
      </c:catAx>
      <c:valAx>
        <c:axId val="51479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479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375662</xdr:colOff>
      <xdr:row>4</xdr:row>
      <xdr:rowOff>61152</xdr:rowOff>
    </xdr:from>
    <xdr:to>
      <xdr:col>21</xdr:col>
      <xdr:colOff>340978</xdr:colOff>
      <xdr:row>18</xdr:row>
      <xdr:rowOff>85058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workbookViewId="0">
      <selection activeCell="B12" sqref="B12"/>
    </sheetView>
  </sheetViews>
  <sheetFormatPr defaultColWidth="8.6640625" defaultRowHeight="14" x14ac:dyDescent="0.25"/>
  <cols>
    <col min="1" max="1" width="13.83203125" style="6" customWidth="1"/>
    <col min="2" max="2" width="21.5" style="6" customWidth="1"/>
    <col min="3" max="3" width="61.25" style="6" customWidth="1"/>
    <col min="4" max="16384" width="8.6640625" style="6"/>
  </cols>
  <sheetData>
    <row r="1" spans="1:4" x14ac:dyDescent="0.25">
      <c r="A1" s="8" t="s">
        <v>0</v>
      </c>
      <c r="B1" s="8" t="s">
        <v>1</v>
      </c>
      <c r="C1" s="8" t="s">
        <v>2</v>
      </c>
      <c r="D1" s="8" t="s">
        <v>3</v>
      </c>
    </row>
    <row r="2" spans="1:4" x14ac:dyDescent="0.25">
      <c r="A2" s="14" t="s">
        <v>4</v>
      </c>
      <c r="B2" s="8" t="s">
        <v>5</v>
      </c>
      <c r="C2" s="9" t="s">
        <v>6</v>
      </c>
      <c r="D2" s="8" t="s">
        <v>7</v>
      </c>
    </row>
    <row r="3" spans="1:4" x14ac:dyDescent="0.25">
      <c r="A3" s="14"/>
      <c r="B3" s="8" t="s">
        <v>8</v>
      </c>
      <c r="C3" s="10" t="s">
        <v>9</v>
      </c>
      <c r="D3" s="8" t="s">
        <v>7</v>
      </c>
    </row>
    <row r="4" spans="1:4" x14ac:dyDescent="0.25">
      <c r="A4" s="14"/>
      <c r="B4" s="8" t="s">
        <v>10</v>
      </c>
      <c r="C4" s="10" t="s">
        <v>11</v>
      </c>
      <c r="D4" s="8" t="s">
        <v>7</v>
      </c>
    </row>
    <row r="5" spans="1:4" x14ac:dyDescent="0.25">
      <c r="A5" s="14" t="s">
        <v>12</v>
      </c>
      <c r="B5" s="8" t="s">
        <v>13</v>
      </c>
      <c r="C5" s="9" t="s">
        <v>14</v>
      </c>
      <c r="D5" s="8" t="s">
        <v>15</v>
      </c>
    </row>
    <row r="6" spans="1:4" x14ac:dyDescent="0.25">
      <c r="A6" s="14"/>
      <c r="B6" s="8" t="s">
        <v>16</v>
      </c>
      <c r="C6" s="9" t="s">
        <v>17</v>
      </c>
      <c r="D6" s="8" t="s">
        <v>15</v>
      </c>
    </row>
    <row r="7" spans="1:4" x14ac:dyDescent="0.25">
      <c r="A7" s="14"/>
      <c r="B7" s="8" t="s">
        <v>18</v>
      </c>
      <c r="C7" s="9" t="s">
        <v>19</v>
      </c>
      <c r="D7" s="8" t="s">
        <v>15</v>
      </c>
    </row>
    <row r="8" spans="1:4" x14ac:dyDescent="0.25">
      <c r="A8" s="14"/>
      <c r="B8" s="8" t="s">
        <v>20</v>
      </c>
      <c r="C8" s="9" t="s">
        <v>21</v>
      </c>
      <c r="D8" s="8" t="s">
        <v>15</v>
      </c>
    </row>
    <row r="9" spans="1:4" x14ac:dyDescent="0.25">
      <c r="A9" s="14" t="s">
        <v>22</v>
      </c>
      <c r="B9" s="8" t="s">
        <v>23</v>
      </c>
      <c r="C9" s="9" t="s">
        <v>24</v>
      </c>
      <c r="D9" s="8" t="s">
        <v>7</v>
      </c>
    </row>
    <row r="10" spans="1:4" x14ac:dyDescent="0.25">
      <c r="A10" s="14"/>
      <c r="B10" s="8" t="s">
        <v>25</v>
      </c>
      <c r="C10" s="9" t="s">
        <v>26</v>
      </c>
      <c r="D10" s="8" t="s">
        <v>7</v>
      </c>
    </row>
    <row r="11" spans="1:4" x14ac:dyDescent="0.25">
      <c r="A11" s="14" t="s">
        <v>27</v>
      </c>
      <c r="B11" s="8" t="s">
        <v>28</v>
      </c>
      <c r="C11" s="9" t="s">
        <v>29</v>
      </c>
      <c r="D11" s="8" t="s">
        <v>7</v>
      </c>
    </row>
    <row r="12" spans="1:4" x14ac:dyDescent="0.25">
      <c r="A12" s="14"/>
      <c r="B12" s="8" t="s">
        <v>30</v>
      </c>
      <c r="C12" s="9" t="s">
        <v>31</v>
      </c>
      <c r="D12" s="8" t="s">
        <v>7</v>
      </c>
    </row>
    <row r="13" spans="1:4" x14ac:dyDescent="0.25">
      <c r="A13" s="14"/>
      <c r="B13" s="8" t="s">
        <v>32</v>
      </c>
      <c r="C13" s="8" t="s">
        <v>33</v>
      </c>
      <c r="D13" s="8" t="s">
        <v>7</v>
      </c>
    </row>
    <row r="14" spans="1:4" x14ac:dyDescent="0.25">
      <c r="A14" s="14" t="s">
        <v>34</v>
      </c>
      <c r="B14" s="8" t="s">
        <v>35</v>
      </c>
      <c r="C14" s="9" t="s">
        <v>36</v>
      </c>
      <c r="D14" s="8" t="s">
        <v>7</v>
      </c>
    </row>
    <row r="15" spans="1:4" x14ac:dyDescent="0.25">
      <c r="A15" s="14"/>
      <c r="B15" s="8" t="s">
        <v>37</v>
      </c>
      <c r="C15" s="10" t="s">
        <v>38</v>
      </c>
      <c r="D15" s="8" t="s">
        <v>7</v>
      </c>
    </row>
    <row r="16" spans="1:4" x14ac:dyDescent="0.25">
      <c r="A16" s="14"/>
      <c r="B16" s="8" t="s">
        <v>39</v>
      </c>
      <c r="C16" s="9" t="s">
        <v>40</v>
      </c>
      <c r="D16" s="8" t="s">
        <v>7</v>
      </c>
    </row>
  </sheetData>
  <mergeCells count="5">
    <mergeCell ref="A2:A4"/>
    <mergeCell ref="A5:A8"/>
    <mergeCell ref="A9:A10"/>
    <mergeCell ref="A11:A13"/>
    <mergeCell ref="A14:A16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61"/>
  <sheetViews>
    <sheetView topLeftCell="A271" zoomScale="70" zoomScaleNormal="70" workbookViewId="0">
      <selection activeCell="I322" sqref="I322"/>
    </sheetView>
  </sheetViews>
  <sheetFormatPr defaultColWidth="8.6640625" defaultRowHeight="14" x14ac:dyDescent="0.25"/>
  <cols>
    <col min="1" max="1" width="12.25" style="4" customWidth="1"/>
    <col min="2" max="2" width="8.6640625" style="4"/>
    <col min="3" max="3" width="8.08203125" style="4" customWidth="1"/>
    <col min="4" max="7" width="8.75" style="5" customWidth="1"/>
    <col min="8" max="8" width="9.33203125" style="5" customWidth="1"/>
    <col min="9" max="10" width="8.75" style="5" customWidth="1"/>
    <col min="11" max="11" width="12.33203125" style="5" customWidth="1"/>
    <col min="12" max="12" width="11.1640625" style="5" customWidth="1"/>
    <col min="13" max="18" width="8.75" style="5" customWidth="1"/>
    <col min="19" max="16384" width="8.6640625" style="5"/>
  </cols>
  <sheetData>
    <row r="1" spans="1:18" x14ac:dyDescent="0.25">
      <c r="A1" s="4" t="s">
        <v>41</v>
      </c>
      <c r="B1" s="4" t="s">
        <v>42</v>
      </c>
      <c r="C1" s="4" t="s">
        <v>43</v>
      </c>
      <c r="D1" s="6" t="s">
        <v>44</v>
      </c>
      <c r="E1" s="6" t="s">
        <v>45</v>
      </c>
      <c r="F1" s="6" t="s">
        <v>46</v>
      </c>
      <c r="G1" s="6" t="s">
        <v>47</v>
      </c>
      <c r="H1" s="6" t="s">
        <v>48</v>
      </c>
      <c r="I1" s="6" t="s">
        <v>49</v>
      </c>
      <c r="J1" s="6" t="s">
        <v>50</v>
      </c>
      <c r="K1" s="6" t="s">
        <v>51</v>
      </c>
      <c r="L1" s="6" t="s">
        <v>52</v>
      </c>
      <c r="M1" s="6" t="s">
        <v>53</v>
      </c>
      <c r="N1" s="6" t="s">
        <v>54</v>
      </c>
      <c r="O1" s="6" t="s">
        <v>55</v>
      </c>
      <c r="P1" s="6" t="s">
        <v>56</v>
      </c>
      <c r="Q1" s="6" t="s">
        <v>57</v>
      </c>
      <c r="R1" s="6" t="s">
        <v>58</v>
      </c>
    </row>
    <row r="2" spans="1:18" x14ac:dyDescent="0.25">
      <c r="A2" s="4" t="s">
        <v>59</v>
      </c>
      <c r="B2" s="4">
        <v>1</v>
      </c>
      <c r="C2" s="4">
        <v>2011</v>
      </c>
      <c r="D2" s="6">
        <v>5.0000000000000001E-3</v>
      </c>
      <c r="E2" s="6">
        <v>0.26501509299999998</v>
      </c>
      <c r="F2" s="6">
        <v>56275</v>
      </c>
      <c r="G2" s="6">
        <v>2.2628293930000001</v>
      </c>
      <c r="H2" s="6">
        <v>8.2416299999999998E-3</v>
      </c>
      <c r="I2" s="6">
        <v>1.4578766320000001</v>
      </c>
      <c r="J2" s="6">
        <v>1.4838047E-2</v>
      </c>
      <c r="K2" s="6">
        <v>31309246</v>
      </c>
      <c r="L2" s="6">
        <v>10285614</v>
      </c>
      <c r="M2" s="6">
        <v>1.298128991</v>
      </c>
      <c r="N2" s="6">
        <v>7.8351636000000002E-2</v>
      </c>
      <c r="O2" s="6">
        <v>0.114166148</v>
      </c>
      <c r="P2" s="6">
        <v>0.394518849</v>
      </c>
      <c r="Q2" s="6">
        <v>65.03</v>
      </c>
      <c r="R2" s="6">
        <v>0.76049871199999997</v>
      </c>
    </row>
    <row r="3" spans="1:18" x14ac:dyDescent="0.25">
      <c r="A3" s="4" t="s">
        <v>59</v>
      </c>
      <c r="B3" s="4">
        <v>1</v>
      </c>
      <c r="C3" s="4">
        <v>2012</v>
      </c>
      <c r="D3" s="6">
        <v>2.5999999999999999E-2</v>
      </c>
      <c r="E3" s="6">
        <v>0.34558409899999998</v>
      </c>
      <c r="F3" s="6">
        <v>73356</v>
      </c>
      <c r="G3" s="6">
        <v>2.0198634559999999</v>
      </c>
      <c r="H3" s="6">
        <v>7.1376570000000004E-3</v>
      </c>
      <c r="I3" s="6">
        <v>1.4102188280000001</v>
      </c>
      <c r="J3" s="6">
        <v>1.2696951999999999E-2</v>
      </c>
      <c r="K3" s="6">
        <v>39284540</v>
      </c>
      <c r="L3" s="6">
        <v>9974656</v>
      </c>
      <c r="M3" s="6">
        <v>1.133080144</v>
      </c>
      <c r="N3" s="6">
        <v>7.6320539000000007E-2</v>
      </c>
      <c r="O3" s="6">
        <v>9.9237962999999998E-2</v>
      </c>
      <c r="P3" s="6">
        <v>0.396893418</v>
      </c>
      <c r="Q3" s="6">
        <v>86.16</v>
      </c>
      <c r="R3" s="6">
        <v>0.76506017599999998</v>
      </c>
    </row>
    <row r="4" spans="1:18" x14ac:dyDescent="0.25">
      <c r="A4" s="4" t="s">
        <v>59</v>
      </c>
      <c r="B4" s="4">
        <v>1</v>
      </c>
      <c r="C4" s="4">
        <v>2013</v>
      </c>
      <c r="D4" s="6">
        <v>8.9999999999999993E-3</v>
      </c>
      <c r="E4" s="6">
        <v>0.41271384700000002</v>
      </c>
      <c r="F4" s="6">
        <v>86000</v>
      </c>
      <c r="G4" s="6">
        <v>1.9471094920000001</v>
      </c>
      <c r="H4" s="6">
        <v>6.2309669999999996E-3</v>
      </c>
      <c r="I4" s="6">
        <v>1.3003505150000001</v>
      </c>
      <c r="J4" s="6">
        <v>1.1220216E-2</v>
      </c>
      <c r="K4" s="6">
        <v>45518969</v>
      </c>
      <c r="L4" s="6">
        <v>11947106</v>
      </c>
      <c r="M4" s="6">
        <v>1.1051691690000001</v>
      </c>
      <c r="N4" s="6">
        <v>7.3049818000000002E-2</v>
      </c>
      <c r="O4" s="6">
        <v>9.3549999999999994E-2</v>
      </c>
      <c r="P4" s="6">
        <v>0.39085211800000003</v>
      </c>
      <c r="Q4" s="6">
        <v>130.83000000000001</v>
      </c>
      <c r="R4" s="6">
        <v>0.799089257</v>
      </c>
    </row>
    <row r="5" spans="1:18" x14ac:dyDescent="0.25">
      <c r="A5" s="4" t="s">
        <v>59</v>
      </c>
      <c r="B5" s="4">
        <v>1</v>
      </c>
      <c r="C5" s="4">
        <v>2014</v>
      </c>
      <c r="D5" s="6">
        <v>1.9E-2</v>
      </c>
      <c r="E5" s="6">
        <v>0.53839081600000005</v>
      </c>
      <c r="F5" s="6">
        <v>95287</v>
      </c>
      <c r="G5" s="6">
        <v>1.836720495</v>
      </c>
      <c r="H5" s="6">
        <v>5.735759E-3</v>
      </c>
      <c r="I5" s="6">
        <v>1.2176947600000001</v>
      </c>
      <c r="J5" s="6">
        <v>1.0303425E-2</v>
      </c>
      <c r="K5" s="6">
        <v>49177300</v>
      </c>
      <c r="L5" s="6">
        <v>13938582</v>
      </c>
      <c r="M5" s="6">
        <v>1.068350465</v>
      </c>
      <c r="N5" s="6">
        <v>6.1297405999999999E-2</v>
      </c>
      <c r="O5" s="6">
        <v>9.0203280999999996E-2</v>
      </c>
      <c r="P5" s="6">
        <v>0.381674711</v>
      </c>
      <c r="Q5" s="6">
        <v>169.83</v>
      </c>
      <c r="R5" s="6">
        <v>0.84152204399999997</v>
      </c>
    </row>
    <row r="6" spans="1:18" x14ac:dyDescent="0.25">
      <c r="A6" s="4" t="s">
        <v>59</v>
      </c>
      <c r="B6" s="4">
        <v>1</v>
      </c>
      <c r="C6" s="4">
        <v>2015</v>
      </c>
      <c r="D6" s="6">
        <v>7.0000000000000001E-3</v>
      </c>
      <c r="E6" s="6">
        <v>0.62651870700000001</v>
      </c>
      <c r="F6" s="6">
        <v>96791</v>
      </c>
      <c r="G6" s="6">
        <v>1.8744476999999999</v>
      </c>
      <c r="H6" s="6">
        <v>5.7424800000000003E-3</v>
      </c>
      <c r="I6" s="6">
        <v>1.4069732669999999</v>
      </c>
      <c r="J6" s="6">
        <v>1.0419233E-2</v>
      </c>
      <c r="K6" s="6">
        <v>47844532</v>
      </c>
      <c r="L6" s="6">
        <v>12773642</v>
      </c>
      <c r="M6" s="6">
        <v>0.97269406199999997</v>
      </c>
      <c r="N6" s="6">
        <v>5.9256142999999997E-2</v>
      </c>
      <c r="O6" s="6">
        <v>8.6376833E-2</v>
      </c>
      <c r="P6" s="6">
        <v>0.350821612</v>
      </c>
      <c r="Q6" s="6">
        <v>190.47</v>
      </c>
      <c r="R6" s="6">
        <v>0.97956321599999996</v>
      </c>
    </row>
    <row r="7" spans="1:18" x14ac:dyDescent="0.25">
      <c r="A7" s="4" t="s">
        <v>59</v>
      </c>
      <c r="B7" s="4">
        <v>1</v>
      </c>
      <c r="C7" s="4">
        <v>2016</v>
      </c>
      <c r="D7" s="6">
        <v>7.0000000000000001E-3</v>
      </c>
      <c r="E7" s="6">
        <v>0.83932839299999995</v>
      </c>
      <c r="F7" s="6">
        <v>99451</v>
      </c>
      <c r="G7" s="6">
        <v>1.765402833</v>
      </c>
      <c r="H7" s="6">
        <v>3.052955E-3</v>
      </c>
      <c r="I7" s="6">
        <v>1.215570072</v>
      </c>
      <c r="J7" s="6">
        <v>3.798236E-3</v>
      </c>
      <c r="K7" s="6">
        <v>44412861</v>
      </c>
      <c r="L7" s="6">
        <v>13170240</v>
      </c>
      <c r="M7" s="6">
        <v>1.0656539679999999</v>
      </c>
      <c r="N7" s="6">
        <v>6.1479211999999998E-2</v>
      </c>
      <c r="O7" s="6">
        <v>8.9585825999999993E-2</v>
      </c>
      <c r="P7" s="6">
        <v>0.338661304</v>
      </c>
      <c r="Q7" s="6">
        <v>217.37</v>
      </c>
      <c r="R7" s="6">
        <v>1.067983503</v>
      </c>
    </row>
    <row r="8" spans="1:18" x14ac:dyDescent="0.25">
      <c r="A8" s="4" t="s">
        <v>59</v>
      </c>
      <c r="B8" s="4">
        <v>1</v>
      </c>
      <c r="C8" s="4">
        <v>2017</v>
      </c>
      <c r="D8" s="6">
        <v>1.4E-2</v>
      </c>
      <c r="E8" s="6">
        <v>0.94130319799999995</v>
      </c>
      <c r="F8" s="6">
        <v>103598</v>
      </c>
      <c r="G8" s="6">
        <v>1.6514153119999999</v>
      </c>
      <c r="H8" s="6">
        <v>2.0061810000000001E-3</v>
      </c>
      <c r="I8" s="6">
        <v>1.2916970400000001</v>
      </c>
      <c r="J8" s="6">
        <v>3.3254959999999998E-3</v>
      </c>
      <c r="K8" s="6">
        <v>54021626</v>
      </c>
      <c r="L8" s="6">
        <v>16977630</v>
      </c>
      <c r="M8" s="6">
        <v>1.0932161540000001</v>
      </c>
      <c r="N8" s="6">
        <v>6.3490143999999998E-2</v>
      </c>
      <c r="O8" s="6">
        <v>9.4016294E-2</v>
      </c>
      <c r="P8" s="6">
        <v>0.32820576800000001</v>
      </c>
      <c r="Q8" s="6">
        <v>249.57</v>
      </c>
      <c r="R8" s="6">
        <v>1.1365407059999999</v>
      </c>
    </row>
    <row r="9" spans="1:18" x14ac:dyDescent="0.25">
      <c r="A9" s="4" t="s">
        <v>59</v>
      </c>
      <c r="B9" s="4">
        <v>1</v>
      </c>
      <c r="C9" s="4">
        <v>2018</v>
      </c>
      <c r="D9" s="6">
        <v>8.0000000000000002E-3</v>
      </c>
      <c r="E9" s="6">
        <v>0.99469927199999997</v>
      </c>
      <c r="F9" s="6">
        <v>106744</v>
      </c>
      <c r="G9" s="6">
        <v>1.5670463729999999</v>
      </c>
      <c r="H9" s="6">
        <v>1.529164E-3</v>
      </c>
      <c r="I9" s="6">
        <v>1.21702394</v>
      </c>
      <c r="J9" s="6">
        <v>3.252881E-3</v>
      </c>
      <c r="K9" s="6">
        <v>62840317</v>
      </c>
      <c r="L9" s="6">
        <v>19429934</v>
      </c>
      <c r="M9" s="6">
        <v>1.092393146</v>
      </c>
      <c r="N9" s="6">
        <v>7.2677723999999999E-2</v>
      </c>
      <c r="O9" s="6">
        <v>9.9675860000000005E-2</v>
      </c>
      <c r="P9" s="6">
        <v>0.312835003</v>
      </c>
      <c r="Q9" s="6">
        <v>321.31</v>
      </c>
      <c r="R9" s="6">
        <v>1.2259124189999999</v>
      </c>
    </row>
    <row r="10" spans="1:18" x14ac:dyDescent="0.25">
      <c r="A10" s="4" t="s">
        <v>59</v>
      </c>
      <c r="B10" s="4">
        <v>1</v>
      </c>
      <c r="C10" s="4">
        <v>2019</v>
      </c>
      <c r="D10" s="6">
        <v>2E-3</v>
      </c>
      <c r="E10" s="6">
        <v>0.98699567700000002</v>
      </c>
      <c r="F10" s="6">
        <v>124491</v>
      </c>
      <c r="G10" s="6">
        <v>1.493488468</v>
      </c>
      <c r="H10" s="6">
        <v>1.3504210000000001E-3</v>
      </c>
      <c r="I10" s="6">
        <v>1.1891234559999999</v>
      </c>
      <c r="J10" s="6">
        <v>3.0576750000000001E-3</v>
      </c>
      <c r="K10" s="6">
        <v>68730324</v>
      </c>
      <c r="L10" s="6">
        <v>19554196</v>
      </c>
      <c r="M10" s="6">
        <v>1.0509314080000001</v>
      </c>
      <c r="N10" s="6">
        <v>5.5974913000000001E-2</v>
      </c>
      <c r="O10" s="6">
        <v>8.9819343999999995E-2</v>
      </c>
      <c r="P10" s="6">
        <v>0.30347532300000002</v>
      </c>
      <c r="Q10" s="6">
        <v>449.61</v>
      </c>
      <c r="R10" s="6">
        <v>1.2664996660000001</v>
      </c>
    </row>
    <row r="11" spans="1:18" x14ac:dyDescent="0.25">
      <c r="A11" s="4" t="s">
        <v>59</v>
      </c>
      <c r="B11" s="4">
        <v>1</v>
      </c>
      <c r="C11" s="4">
        <v>2020</v>
      </c>
      <c r="D11" s="6">
        <v>6.0000000000000001E-3</v>
      </c>
      <c r="E11" s="6">
        <v>1.0568411900000001</v>
      </c>
      <c r="F11" s="6">
        <v>139988</v>
      </c>
      <c r="G11" s="6">
        <v>1.513582148</v>
      </c>
      <c r="H11" s="6">
        <v>9.6657899999999996E-4</v>
      </c>
      <c r="I11" s="6">
        <v>1.070357349</v>
      </c>
      <c r="J11" s="6">
        <v>1.0555828E-2</v>
      </c>
      <c r="K11" s="6">
        <v>78704041</v>
      </c>
      <c r="L11" s="6">
        <v>22400270</v>
      </c>
      <c r="M11" s="6">
        <v>1.004811433</v>
      </c>
      <c r="N11" s="6">
        <v>5.7598504000000002E-2</v>
      </c>
      <c r="O11" s="6">
        <v>8.0260450999999997E-2</v>
      </c>
      <c r="P11" s="6">
        <v>0.29519330599999999</v>
      </c>
      <c r="Q11" s="6">
        <v>659.57</v>
      </c>
      <c r="R11" s="6">
        <v>1.2920251039999999</v>
      </c>
    </row>
    <row r="12" spans="1:18" x14ac:dyDescent="0.25">
      <c r="A12" s="4" t="s">
        <v>59</v>
      </c>
      <c r="B12" s="4">
        <v>1</v>
      </c>
      <c r="C12" s="4">
        <v>2021</v>
      </c>
      <c r="D12" s="6">
        <v>1.2999999999999999E-2</v>
      </c>
      <c r="E12" s="6">
        <v>1.045591409</v>
      </c>
      <c r="F12" s="6">
        <v>170421</v>
      </c>
      <c r="G12" s="6">
        <v>1.349519516</v>
      </c>
      <c r="H12" s="6">
        <v>6.68449E-4</v>
      </c>
      <c r="I12" s="6">
        <v>1.0627951339999999</v>
      </c>
      <c r="J12" s="6">
        <v>9.38487E-3</v>
      </c>
      <c r="K12" s="6">
        <v>107000000</v>
      </c>
      <c r="L12" s="6">
        <v>27174650</v>
      </c>
      <c r="M12" s="6">
        <v>1.1384273060000001</v>
      </c>
      <c r="N12" s="6">
        <v>6.4609748999999994E-2</v>
      </c>
      <c r="O12" s="6">
        <v>7.5054130999999996E-2</v>
      </c>
      <c r="P12" s="6">
        <v>0.30049899899999999</v>
      </c>
      <c r="Q12" s="6">
        <v>1787.71</v>
      </c>
      <c r="R12" s="6">
        <v>1.273838319</v>
      </c>
    </row>
    <row r="13" spans="1:18" x14ac:dyDescent="0.25">
      <c r="A13" s="4" t="s">
        <v>59</v>
      </c>
      <c r="B13" s="4">
        <v>1</v>
      </c>
      <c r="C13" s="4">
        <v>2022</v>
      </c>
      <c r="D13" s="6">
        <v>0.01</v>
      </c>
      <c r="E13" s="6">
        <v>1.1228987989999999</v>
      </c>
      <c r="F13" s="6">
        <v>180814</v>
      </c>
      <c r="G13" s="6">
        <v>1.3072205059999999</v>
      </c>
      <c r="H13" s="6">
        <v>5.3058900000000004E-4</v>
      </c>
      <c r="I13" s="6">
        <v>1.056626021</v>
      </c>
      <c r="J13" s="6">
        <v>9.4826939999999998E-3</v>
      </c>
      <c r="K13" s="6">
        <v>113090000</v>
      </c>
      <c r="L13" s="6">
        <v>27479280</v>
      </c>
      <c r="M13" s="6">
        <v>1.047643619</v>
      </c>
      <c r="N13" s="6">
        <v>5.1306637000000002E-2</v>
      </c>
      <c r="O13" s="6">
        <v>7.4110412000000001E-2</v>
      </c>
      <c r="P13" s="6">
        <v>0.300401052</v>
      </c>
      <c r="Q13" s="6">
        <v>2875.45</v>
      </c>
      <c r="R13" s="6">
        <v>1.2896115180000001</v>
      </c>
    </row>
    <row r="14" spans="1:18" x14ac:dyDescent="0.25">
      <c r="A14" s="4" t="s">
        <v>60</v>
      </c>
      <c r="B14" s="4">
        <v>2</v>
      </c>
      <c r="C14" s="4">
        <v>2011</v>
      </c>
      <c r="D14" s="6">
        <v>5.0000000000000001E-3</v>
      </c>
      <c r="E14" s="6">
        <v>0.56299363499999999</v>
      </c>
      <c r="F14" s="6">
        <v>49829</v>
      </c>
      <c r="G14" s="6">
        <v>0.82738844600000006</v>
      </c>
      <c r="H14" s="6">
        <v>3.4235559999999999E-3</v>
      </c>
      <c r="I14" s="6">
        <v>0.261819835</v>
      </c>
      <c r="J14" s="6">
        <v>6.7561899999999996E-3</v>
      </c>
      <c r="K14" s="6">
        <v>389555977</v>
      </c>
      <c r="L14" s="6">
        <v>76797561</v>
      </c>
      <c r="M14" s="6">
        <v>1.0966826460000001</v>
      </c>
      <c r="N14" s="6">
        <v>8.4306081000000005E-2</v>
      </c>
      <c r="O14" s="6">
        <v>5.7388267999999999E-2</v>
      </c>
      <c r="P14" s="6">
        <v>0.16636414399999999</v>
      </c>
      <c r="Q14" s="6">
        <v>1890.28</v>
      </c>
      <c r="R14" s="6">
        <v>3.7860971569999999</v>
      </c>
    </row>
    <row r="15" spans="1:18" x14ac:dyDescent="0.25">
      <c r="A15" s="4" t="s">
        <v>60</v>
      </c>
      <c r="B15" s="4">
        <v>2</v>
      </c>
      <c r="C15" s="4">
        <v>2012</v>
      </c>
      <c r="D15" s="6">
        <v>2.8000000000000001E-2</v>
      </c>
      <c r="E15" s="6">
        <v>0.69597305499999995</v>
      </c>
      <c r="F15" s="6">
        <v>53510</v>
      </c>
      <c r="G15" s="6">
        <v>0.73460405799999995</v>
      </c>
      <c r="H15" s="6">
        <v>3.0355E-3</v>
      </c>
      <c r="I15" s="6">
        <v>0.28210413899999998</v>
      </c>
      <c r="J15" s="6">
        <v>6.0354029999999999E-3</v>
      </c>
      <c r="K15" s="6">
        <v>408107320</v>
      </c>
      <c r="L15" s="6">
        <v>74479128</v>
      </c>
      <c r="M15" s="6">
        <v>1.080605679</v>
      </c>
      <c r="N15" s="6">
        <v>8.8617715999999999E-2</v>
      </c>
      <c r="O15" s="6">
        <v>5.7748083999999998E-2</v>
      </c>
      <c r="P15" s="6">
        <v>0.16242568900000001</v>
      </c>
      <c r="Q15" s="6">
        <v>2458.5</v>
      </c>
      <c r="R15" s="6">
        <v>3.8953060169999998</v>
      </c>
    </row>
    <row r="16" spans="1:18" x14ac:dyDescent="0.25">
      <c r="A16" s="4" t="s">
        <v>60</v>
      </c>
      <c r="B16" s="4">
        <v>2</v>
      </c>
      <c r="C16" s="4">
        <v>2013</v>
      </c>
      <c r="D16" s="6">
        <v>8.9999999999999993E-3</v>
      </c>
      <c r="E16" s="6">
        <v>0.85382613200000002</v>
      </c>
      <c r="F16" s="6">
        <v>58036</v>
      </c>
      <c r="G16" s="6">
        <v>0.60517592799999997</v>
      </c>
      <c r="H16" s="6">
        <v>2.6074449999999999E-3</v>
      </c>
      <c r="I16" s="6">
        <v>0.27107234899999999</v>
      </c>
      <c r="J16" s="6">
        <v>5.3497570000000001E-3</v>
      </c>
      <c r="K16" s="6">
        <v>428995812</v>
      </c>
      <c r="L16" s="6">
        <v>74539997</v>
      </c>
      <c r="M16" s="6">
        <v>1.079770881</v>
      </c>
      <c r="N16" s="6">
        <v>8.1022686999999996E-2</v>
      </c>
      <c r="O16" s="6">
        <v>5.7491901999999998E-2</v>
      </c>
      <c r="P16" s="6">
        <v>0.157873818</v>
      </c>
      <c r="Q16" s="6">
        <v>2851.72</v>
      </c>
      <c r="R16" s="6">
        <v>4.031979464</v>
      </c>
    </row>
    <row r="17" spans="1:18" x14ac:dyDescent="0.25">
      <c r="A17" s="4" t="s">
        <v>60</v>
      </c>
      <c r="B17" s="4">
        <v>2</v>
      </c>
      <c r="C17" s="4">
        <v>2014</v>
      </c>
      <c r="D17" s="6">
        <v>2.1000000000000001E-2</v>
      </c>
      <c r="E17" s="6">
        <v>0.939997992</v>
      </c>
      <c r="F17" s="6">
        <v>57761</v>
      </c>
      <c r="G17" s="6">
        <v>0.49294311299999999</v>
      </c>
      <c r="H17" s="6">
        <v>2.2396959999999998E-3</v>
      </c>
      <c r="I17" s="6">
        <v>0.25405359399999999</v>
      </c>
      <c r="J17" s="6">
        <v>4.7916429999999999E-3</v>
      </c>
      <c r="K17" s="6">
        <v>415518593</v>
      </c>
      <c r="L17" s="6">
        <v>79357856</v>
      </c>
      <c r="M17" s="6">
        <v>1.0558053110000001</v>
      </c>
      <c r="N17" s="6">
        <v>9.0766517000000005E-2</v>
      </c>
      <c r="O17" s="6">
        <v>6.0989249000000002E-2</v>
      </c>
      <c r="P17" s="6">
        <v>0.15365960000000001</v>
      </c>
      <c r="Q17" s="6">
        <v>3137.19</v>
      </c>
      <c r="R17" s="6">
        <v>4.1357771259999998</v>
      </c>
    </row>
    <row r="18" spans="1:18" x14ac:dyDescent="0.25">
      <c r="A18" s="4" t="s">
        <v>60</v>
      </c>
      <c r="B18" s="4">
        <v>2</v>
      </c>
      <c r="C18" s="4">
        <v>2015</v>
      </c>
      <c r="D18" s="6">
        <v>6.0000000000000001E-3</v>
      </c>
      <c r="E18" s="6">
        <v>1.1860267680000001</v>
      </c>
      <c r="F18" s="6">
        <v>50773</v>
      </c>
      <c r="G18" s="6">
        <v>0.33686432100000002</v>
      </c>
      <c r="H18" s="6">
        <v>2.058458E-3</v>
      </c>
      <c r="I18" s="6">
        <v>0.171152679</v>
      </c>
      <c r="J18" s="6">
        <v>4.6691140000000003E-3</v>
      </c>
      <c r="K18" s="6">
        <v>319440570</v>
      </c>
      <c r="L18" s="6">
        <v>65161798</v>
      </c>
      <c r="M18" s="6">
        <v>0.98186101999999997</v>
      </c>
      <c r="N18" s="6">
        <v>0.101693912</v>
      </c>
      <c r="O18" s="6">
        <v>6.8124791000000004E-2</v>
      </c>
      <c r="P18" s="6">
        <v>0.139589412</v>
      </c>
      <c r="Q18" s="6">
        <v>3453.89</v>
      </c>
      <c r="R18" s="6">
        <v>4.574618761</v>
      </c>
    </row>
    <row r="19" spans="1:18" x14ac:dyDescent="0.25">
      <c r="A19" s="4" t="s">
        <v>60</v>
      </c>
      <c r="B19" s="4">
        <v>2</v>
      </c>
      <c r="C19" s="4">
        <v>2016</v>
      </c>
      <c r="D19" s="6">
        <v>7.0000000000000001E-3</v>
      </c>
      <c r="E19" s="6">
        <v>1.409917767</v>
      </c>
      <c r="F19" s="6">
        <v>51143</v>
      </c>
      <c r="G19" s="6">
        <v>0.23315087300000001</v>
      </c>
      <c r="H19" s="6">
        <v>4.1259800000000002E-4</v>
      </c>
      <c r="I19" s="6">
        <v>0.14936047299999999</v>
      </c>
      <c r="J19" s="6">
        <v>1.730161E-3</v>
      </c>
      <c r="K19" s="6">
        <v>282348960</v>
      </c>
      <c r="L19" s="6">
        <v>64379739</v>
      </c>
      <c r="M19" s="6">
        <v>1.0510566939999999</v>
      </c>
      <c r="N19" s="6">
        <v>9.8090890999999999E-2</v>
      </c>
      <c r="O19" s="6">
        <v>7.1084996999999997E-2</v>
      </c>
      <c r="P19" s="6">
        <v>0.13444299800000001</v>
      </c>
      <c r="Q19" s="6">
        <v>3940.98</v>
      </c>
      <c r="R19" s="6">
        <v>4.7678211670000001</v>
      </c>
    </row>
    <row r="20" spans="1:18" x14ac:dyDescent="0.25">
      <c r="A20" s="4" t="s">
        <v>60</v>
      </c>
      <c r="B20" s="4">
        <v>2</v>
      </c>
      <c r="C20" s="4">
        <v>2017</v>
      </c>
      <c r="D20" s="6">
        <v>1.4E-2</v>
      </c>
      <c r="E20" s="6">
        <v>1.755304534</v>
      </c>
      <c r="F20" s="6">
        <v>52719</v>
      </c>
      <c r="G20" s="6">
        <v>0.12621529100000001</v>
      </c>
      <c r="H20" s="6">
        <v>1.67271E-4</v>
      </c>
      <c r="I20" s="6">
        <v>0.12841298000000001</v>
      </c>
      <c r="J20" s="6">
        <v>1.026789E-3</v>
      </c>
      <c r="K20" s="6">
        <v>324017423</v>
      </c>
      <c r="L20" s="6">
        <v>65879775</v>
      </c>
      <c r="M20" s="6">
        <v>1.068876358</v>
      </c>
      <c r="N20" s="6">
        <v>0.11818224300000001</v>
      </c>
      <c r="O20" s="6">
        <v>7.3709668000000006E-2</v>
      </c>
      <c r="P20" s="6">
        <v>0.13003714499999999</v>
      </c>
      <c r="Q20" s="6">
        <v>4486.8900000000003</v>
      </c>
      <c r="R20" s="6">
        <v>4.8939874039999998</v>
      </c>
    </row>
    <row r="21" spans="1:18" x14ac:dyDescent="0.25">
      <c r="A21" s="4" t="s">
        <v>60</v>
      </c>
      <c r="B21" s="4">
        <v>2</v>
      </c>
      <c r="C21" s="4">
        <v>2018</v>
      </c>
      <c r="D21" s="6">
        <v>8.0000000000000002E-3</v>
      </c>
      <c r="E21" s="6">
        <v>2.0746066330000001</v>
      </c>
      <c r="F21" s="6">
        <v>46929</v>
      </c>
      <c r="G21" s="6">
        <v>6.6714172000000002E-2</v>
      </c>
      <c r="H21" s="7">
        <v>6.5219E-5</v>
      </c>
      <c r="I21" s="6">
        <v>0.107478355</v>
      </c>
      <c r="J21" s="6">
        <v>1.106307E-3</v>
      </c>
      <c r="K21" s="6">
        <v>412487938</v>
      </c>
      <c r="L21" s="6">
        <v>72570561</v>
      </c>
      <c r="M21" s="6">
        <v>1.065364523</v>
      </c>
      <c r="N21" s="6">
        <v>8.5893771999999993E-2</v>
      </c>
      <c r="O21" s="6">
        <v>8.8216242E-2</v>
      </c>
      <c r="P21" s="6">
        <v>0.12504984</v>
      </c>
      <c r="Q21" s="6">
        <v>4957.82</v>
      </c>
      <c r="R21" s="6">
        <v>5.0221090300000002</v>
      </c>
    </row>
    <row r="22" spans="1:18" x14ac:dyDescent="0.25">
      <c r="A22" s="4" t="s">
        <v>60</v>
      </c>
      <c r="B22" s="4">
        <v>2</v>
      </c>
      <c r="C22" s="4">
        <v>2019</v>
      </c>
      <c r="D22" s="6">
        <v>2E-3</v>
      </c>
      <c r="E22" s="6">
        <v>2.1575026610000001</v>
      </c>
      <c r="F22" s="6">
        <v>44241</v>
      </c>
      <c r="G22" s="6">
        <v>4.3079679000000003E-2</v>
      </c>
      <c r="H22" s="7">
        <v>4.4776500000000001E-5</v>
      </c>
      <c r="I22" s="6">
        <v>8.0134513000000004E-2</v>
      </c>
      <c r="J22" s="6">
        <v>1.0015790000000001E-3</v>
      </c>
      <c r="K22" s="6">
        <v>416456752</v>
      </c>
      <c r="L22" s="6">
        <v>74183078</v>
      </c>
      <c r="M22" s="6">
        <v>1.024976449</v>
      </c>
      <c r="N22" s="6">
        <v>9.3164243999999993E-2</v>
      </c>
      <c r="O22" s="6">
        <v>9.5913292999999997E-2</v>
      </c>
      <c r="P22" s="6">
        <v>0.119714714</v>
      </c>
      <c r="Q22" s="6">
        <v>5695.28</v>
      </c>
      <c r="R22" s="6">
        <v>5.2340403010000003</v>
      </c>
    </row>
    <row r="23" spans="1:18" x14ac:dyDescent="0.25">
      <c r="A23" s="4" t="s">
        <v>60</v>
      </c>
      <c r="B23" s="4">
        <v>2</v>
      </c>
      <c r="C23" s="4">
        <v>2020</v>
      </c>
      <c r="D23" s="6">
        <v>6.0000000000000001E-3</v>
      </c>
      <c r="E23" s="6">
        <v>2.1975185910000001</v>
      </c>
      <c r="F23" s="6">
        <v>46172</v>
      </c>
      <c r="G23" s="6">
        <v>4.2960211999999998E-2</v>
      </c>
      <c r="H23" s="7">
        <v>4.2302200000000003E-5</v>
      </c>
      <c r="I23" s="6">
        <v>4.5357335999999998E-2</v>
      </c>
      <c r="J23" s="6">
        <v>1.2596650000000001E-3</v>
      </c>
      <c r="K23" s="6">
        <v>336478080</v>
      </c>
      <c r="L23" s="6">
        <v>78356471</v>
      </c>
      <c r="M23" s="6">
        <v>1.0027808549999999</v>
      </c>
      <c r="N23" s="6">
        <v>9.1504742999999999E-2</v>
      </c>
      <c r="O23" s="6">
        <v>9.2157585E-2</v>
      </c>
      <c r="P23" s="6">
        <v>0.11838367700000001</v>
      </c>
      <c r="Q23" s="6">
        <v>6316.16</v>
      </c>
      <c r="R23" s="6">
        <v>5.2440103850000002</v>
      </c>
    </row>
    <row r="24" spans="1:18" x14ac:dyDescent="0.25">
      <c r="A24" s="4" t="s">
        <v>60</v>
      </c>
      <c r="B24" s="4">
        <v>2</v>
      </c>
      <c r="C24" s="4">
        <v>2021</v>
      </c>
      <c r="D24" s="6">
        <v>1.4E-2</v>
      </c>
      <c r="E24" s="6">
        <v>2.499486198</v>
      </c>
      <c r="F24" s="6">
        <v>41496</v>
      </c>
      <c r="G24" s="6">
        <v>2.6096906999999999E-2</v>
      </c>
      <c r="H24" s="7">
        <v>2.3910800000000002E-5</v>
      </c>
      <c r="I24" s="6">
        <v>1.9470205000000001E-2</v>
      </c>
      <c r="J24" s="6">
        <v>8.3175399999999998E-4</v>
      </c>
      <c r="K24" s="6">
        <v>470990000</v>
      </c>
      <c r="L24" s="6">
        <v>104326170</v>
      </c>
      <c r="M24" s="6">
        <v>1.3760193650000001</v>
      </c>
      <c r="N24" s="6">
        <v>0.189476012</v>
      </c>
      <c r="O24" s="6">
        <v>0.14110034699999999</v>
      </c>
      <c r="P24" s="6">
        <v>0.14264866400000001</v>
      </c>
      <c r="Q24" s="6">
        <v>7005.65</v>
      </c>
      <c r="R24" s="6">
        <v>4.5398836109999996</v>
      </c>
    </row>
    <row r="25" spans="1:18" x14ac:dyDescent="0.25">
      <c r="A25" s="4" t="s">
        <v>60</v>
      </c>
      <c r="B25" s="4">
        <v>2</v>
      </c>
      <c r="C25" s="4">
        <v>2022</v>
      </c>
      <c r="D25" s="6">
        <v>1.0999999999999999E-2</v>
      </c>
      <c r="E25" s="6">
        <v>2.3675216300000002</v>
      </c>
      <c r="F25" s="6">
        <v>53459</v>
      </c>
      <c r="G25" s="6">
        <v>2.4005473999999999E-2</v>
      </c>
      <c r="H25" s="7">
        <v>2.1503300000000001E-5</v>
      </c>
      <c r="I25" s="6">
        <v>2.7954257E-2</v>
      </c>
      <c r="J25" s="6">
        <v>8.6990500000000003E-4</v>
      </c>
      <c r="K25" s="6">
        <v>546090000</v>
      </c>
      <c r="L25" s="6">
        <v>90661890</v>
      </c>
      <c r="M25" s="6">
        <v>0.873682772</v>
      </c>
      <c r="N25" s="6">
        <v>9.9991551999999997E-2</v>
      </c>
      <c r="O25" s="6">
        <v>9.5690154999999999E-2</v>
      </c>
      <c r="P25" s="6">
        <v>0.123143697</v>
      </c>
      <c r="Q25" s="6">
        <v>7947.51</v>
      </c>
      <c r="R25" s="6">
        <v>5.243489662</v>
      </c>
    </row>
    <row r="26" spans="1:18" x14ac:dyDescent="0.25">
      <c r="A26" s="4" t="s">
        <v>61</v>
      </c>
      <c r="B26" s="4">
        <v>3</v>
      </c>
      <c r="C26" s="4">
        <v>2011</v>
      </c>
      <c r="D26" s="6">
        <v>6.0000000000000001E-3</v>
      </c>
      <c r="E26" s="6">
        <v>0.34128814800000001</v>
      </c>
      <c r="F26" s="6">
        <v>75503</v>
      </c>
      <c r="G26" s="6">
        <v>1.1138664490000001</v>
      </c>
      <c r="H26" s="6">
        <v>4.9749460000000001E-3</v>
      </c>
      <c r="I26" s="6">
        <v>0.38658477299999999</v>
      </c>
      <c r="J26" s="6">
        <v>8.6844260000000003E-3</v>
      </c>
      <c r="K26" s="6">
        <v>143522428</v>
      </c>
      <c r="L26" s="6">
        <v>68681162</v>
      </c>
      <c r="M26" s="6">
        <v>1.197617991</v>
      </c>
      <c r="N26" s="6">
        <v>9.2530931999999996E-2</v>
      </c>
      <c r="O26" s="6">
        <v>0.103614426</v>
      </c>
      <c r="P26" s="6">
        <v>0.43661853900000003</v>
      </c>
      <c r="Q26" s="6">
        <v>34.57</v>
      </c>
      <c r="R26" s="6">
        <v>0.76304660499999999</v>
      </c>
    </row>
    <row r="27" spans="1:18" x14ac:dyDescent="0.25">
      <c r="A27" s="4" t="s">
        <v>61</v>
      </c>
      <c r="B27" s="4">
        <v>3</v>
      </c>
      <c r="C27" s="4">
        <v>2012</v>
      </c>
      <c r="D27" s="6">
        <v>0.03</v>
      </c>
      <c r="E27" s="6">
        <v>0.366225839</v>
      </c>
      <c r="F27" s="6">
        <v>90280</v>
      </c>
      <c r="G27" s="6">
        <v>0.97403342800000003</v>
      </c>
      <c r="H27" s="6">
        <v>4.2623289999999996E-3</v>
      </c>
      <c r="I27" s="6">
        <v>0.79063733999999997</v>
      </c>
      <c r="J27" s="6">
        <v>7.5764530000000004E-3</v>
      </c>
      <c r="K27" s="6">
        <v>155937960</v>
      </c>
      <c r="L27" s="6">
        <v>73912588</v>
      </c>
      <c r="M27" s="6">
        <v>1.1135085389999999</v>
      </c>
      <c r="N27" s="6">
        <v>8.1498452999999998E-2</v>
      </c>
      <c r="O27" s="6">
        <v>9.6490916999999995E-2</v>
      </c>
      <c r="P27" s="6">
        <v>0.43144616099999999</v>
      </c>
      <c r="Q27" s="6">
        <v>50.09</v>
      </c>
      <c r="R27" s="6">
        <v>0.76325638799999995</v>
      </c>
    </row>
    <row r="28" spans="1:18" x14ac:dyDescent="0.25">
      <c r="A28" s="4" t="s">
        <v>61</v>
      </c>
      <c r="B28" s="4">
        <v>3</v>
      </c>
      <c r="C28" s="4">
        <v>2013</v>
      </c>
      <c r="D28" s="6">
        <v>8.9999999999999993E-3</v>
      </c>
      <c r="E28" s="6">
        <v>0.37674640100000001</v>
      </c>
      <c r="F28" s="6">
        <v>100200</v>
      </c>
      <c r="G28" s="6">
        <v>0.83714741699999995</v>
      </c>
      <c r="H28" s="6">
        <v>3.740855E-3</v>
      </c>
      <c r="I28" s="6">
        <v>0.78173302099999997</v>
      </c>
      <c r="J28" s="6">
        <v>6.6216240000000004E-3</v>
      </c>
      <c r="K28" s="6">
        <v>169320901</v>
      </c>
      <c r="L28" s="6">
        <v>75447006</v>
      </c>
      <c r="M28" s="6">
        <v>1.107792267</v>
      </c>
      <c r="N28" s="6">
        <v>7.8844605999999998E-2</v>
      </c>
      <c r="O28" s="6">
        <v>9.6309380999999999E-2</v>
      </c>
      <c r="P28" s="6">
        <v>0.42882535399999999</v>
      </c>
      <c r="Q28" s="6">
        <v>44.69</v>
      </c>
      <c r="R28" s="6">
        <v>0.75839227499999995</v>
      </c>
    </row>
    <row r="29" spans="1:18" x14ac:dyDescent="0.25">
      <c r="A29" s="4" t="s">
        <v>61</v>
      </c>
      <c r="B29" s="4">
        <v>3</v>
      </c>
      <c r="C29" s="4">
        <v>2014</v>
      </c>
      <c r="D29" s="6">
        <v>2.1999999999999999E-2</v>
      </c>
      <c r="E29" s="6">
        <v>0.41561735700000002</v>
      </c>
      <c r="F29" s="6">
        <v>110892</v>
      </c>
      <c r="G29" s="6">
        <v>0.76747299199999996</v>
      </c>
      <c r="H29" s="6">
        <v>3.3326470000000002E-3</v>
      </c>
      <c r="I29" s="6">
        <v>0.40045028199999999</v>
      </c>
      <c r="J29" s="6">
        <v>5.8957890000000002E-3</v>
      </c>
      <c r="K29" s="6">
        <v>177407841</v>
      </c>
      <c r="L29" s="6">
        <v>74577186</v>
      </c>
      <c r="M29" s="6">
        <v>1.106940789</v>
      </c>
      <c r="N29" s="6">
        <v>7.3792789999999997E-2</v>
      </c>
      <c r="O29" s="6">
        <v>9.6329761999999999E-2</v>
      </c>
      <c r="P29" s="6">
        <v>0.42827989599999999</v>
      </c>
      <c r="Q29" s="6">
        <v>39.19</v>
      </c>
      <c r="R29" s="6">
        <v>0.75359852900000002</v>
      </c>
    </row>
    <row r="30" spans="1:18" x14ac:dyDescent="0.25">
      <c r="A30" s="4" t="s">
        <v>61</v>
      </c>
      <c r="B30" s="4">
        <v>3</v>
      </c>
      <c r="C30" s="4">
        <v>2015</v>
      </c>
      <c r="D30" s="6">
        <v>7.0000000000000001E-3</v>
      </c>
      <c r="E30" s="6">
        <v>0.49863541500000003</v>
      </c>
      <c r="F30" s="6">
        <v>99180</v>
      </c>
      <c r="G30" s="6">
        <v>0.69580786100000003</v>
      </c>
      <c r="H30" s="6">
        <v>3.0693909999999999E-3</v>
      </c>
      <c r="I30" s="6">
        <v>0.34372814200000001</v>
      </c>
      <c r="J30" s="6">
        <v>5.5356219999999996E-3</v>
      </c>
      <c r="K30" s="6">
        <v>168845931</v>
      </c>
      <c r="L30" s="6">
        <v>66517111</v>
      </c>
      <c r="M30" s="6">
        <v>1.0305648650000001</v>
      </c>
      <c r="N30" s="6">
        <v>6.9905431000000004E-2</v>
      </c>
      <c r="O30" s="6">
        <v>0.110997177</v>
      </c>
      <c r="P30" s="6">
        <v>0.41047372199999999</v>
      </c>
      <c r="Q30" s="6">
        <v>52.14</v>
      </c>
      <c r="R30" s="6">
        <v>0.81181883700000002</v>
      </c>
    </row>
    <row r="31" spans="1:18" x14ac:dyDescent="0.25">
      <c r="A31" s="4" t="s">
        <v>61</v>
      </c>
      <c r="B31" s="4">
        <v>3</v>
      </c>
      <c r="C31" s="4">
        <v>2016</v>
      </c>
      <c r="D31" s="6">
        <v>8.0000000000000002E-3</v>
      </c>
      <c r="E31" s="6">
        <v>0.65633862700000001</v>
      </c>
      <c r="F31" s="6">
        <v>102250</v>
      </c>
      <c r="G31" s="6">
        <v>0.58286373000000002</v>
      </c>
      <c r="H31" s="6">
        <v>2.0628420000000001E-3</v>
      </c>
      <c r="I31" s="6">
        <v>0.26391735</v>
      </c>
      <c r="J31" s="6">
        <v>2.4658470000000002E-3</v>
      </c>
      <c r="K31" s="6">
        <v>156826190</v>
      </c>
      <c r="L31" s="6">
        <v>58982109</v>
      </c>
      <c r="M31" s="6">
        <v>1.0638858360000001</v>
      </c>
      <c r="N31" s="6">
        <v>7.9803737E-2</v>
      </c>
      <c r="O31" s="6">
        <v>0.11454278699999999</v>
      </c>
      <c r="P31" s="6">
        <v>0.39555006199999998</v>
      </c>
      <c r="Q31" s="6">
        <v>43.22</v>
      </c>
      <c r="R31" s="6">
        <v>0.87039370199999999</v>
      </c>
    </row>
    <row r="32" spans="1:18" x14ac:dyDescent="0.25">
      <c r="A32" s="4" t="s">
        <v>61</v>
      </c>
      <c r="B32" s="4">
        <v>3</v>
      </c>
      <c r="C32" s="4">
        <v>2017</v>
      </c>
      <c r="D32" s="6">
        <v>1.4999999999999999E-2</v>
      </c>
      <c r="E32" s="6">
        <v>0.770591417</v>
      </c>
      <c r="F32" s="6">
        <v>105533</v>
      </c>
      <c r="G32" s="6">
        <v>0.58632014200000004</v>
      </c>
      <c r="H32" s="6">
        <v>9.2888400000000005E-4</v>
      </c>
      <c r="I32" s="6">
        <v>0.39448421700000003</v>
      </c>
      <c r="J32" s="6">
        <v>2.0264440000000001E-3</v>
      </c>
      <c r="K32" s="6">
        <v>171020040</v>
      </c>
      <c r="L32" s="6">
        <v>64521568</v>
      </c>
      <c r="M32" s="6">
        <v>1.0984375</v>
      </c>
      <c r="N32" s="6">
        <v>8.2822518999999997E-2</v>
      </c>
      <c r="O32" s="6">
        <v>0.121904049</v>
      </c>
      <c r="P32" s="6">
        <v>0.380141479</v>
      </c>
      <c r="Q32" s="6">
        <v>75.459999999999994</v>
      </c>
      <c r="R32" s="6">
        <v>0.94151626799999999</v>
      </c>
    </row>
    <row r="33" spans="1:18" x14ac:dyDescent="0.25">
      <c r="A33" s="4" t="s">
        <v>61</v>
      </c>
      <c r="B33" s="4">
        <v>3</v>
      </c>
      <c r="C33" s="4">
        <v>2018</v>
      </c>
      <c r="D33" s="6">
        <v>8.0000000000000002E-3</v>
      </c>
      <c r="E33" s="6">
        <v>0.93701037099999995</v>
      </c>
      <c r="F33" s="6">
        <v>120723</v>
      </c>
      <c r="G33" s="6">
        <v>0.57904404300000001</v>
      </c>
      <c r="H33" s="6">
        <v>7.3404999999999998E-4</v>
      </c>
      <c r="I33" s="6">
        <v>0.26391735</v>
      </c>
      <c r="J33" s="6">
        <v>1.7941949999999999E-3</v>
      </c>
      <c r="K33" s="6">
        <v>187407290</v>
      </c>
      <c r="L33" s="6">
        <v>68021349</v>
      </c>
      <c r="M33" s="6">
        <v>1.148940139</v>
      </c>
      <c r="N33" s="6">
        <v>8.0015292000000002E-2</v>
      </c>
      <c r="O33" s="6">
        <v>0.122437315</v>
      </c>
      <c r="P33" s="6">
        <v>0.38205842699999998</v>
      </c>
      <c r="Q33" s="6">
        <v>84.52</v>
      </c>
      <c r="R33" s="6">
        <v>0.92642112099999996</v>
      </c>
    </row>
    <row r="34" spans="1:18" x14ac:dyDescent="0.25">
      <c r="A34" s="4" t="s">
        <v>61</v>
      </c>
      <c r="B34" s="4">
        <v>3</v>
      </c>
      <c r="C34" s="4">
        <v>2019</v>
      </c>
      <c r="D34" s="6">
        <v>2E-3</v>
      </c>
      <c r="E34" s="6">
        <v>0.93203570300000005</v>
      </c>
      <c r="F34" s="6">
        <v>126089</v>
      </c>
      <c r="G34" s="6">
        <v>0.55693880200000001</v>
      </c>
      <c r="H34" s="6">
        <v>8.0107300000000002E-4</v>
      </c>
      <c r="I34" s="6">
        <v>0.39448421700000003</v>
      </c>
      <c r="J34" s="6">
        <v>1.607257E-3</v>
      </c>
      <c r="K34" s="6">
        <v>193111151</v>
      </c>
      <c r="L34" s="6">
        <v>62042016</v>
      </c>
      <c r="M34" s="6">
        <v>1.0590623100000001</v>
      </c>
      <c r="N34" s="6">
        <v>9.4553182E-2</v>
      </c>
      <c r="O34" s="6">
        <v>0.12415040200000001</v>
      </c>
      <c r="P34" s="6">
        <v>0.36983835199999998</v>
      </c>
      <c r="Q34" s="6">
        <v>139.59</v>
      </c>
      <c r="R34" s="6">
        <v>0.98007027000000002</v>
      </c>
    </row>
    <row r="35" spans="1:18" x14ac:dyDescent="0.25">
      <c r="A35" s="4" t="s">
        <v>61</v>
      </c>
      <c r="B35" s="4">
        <v>3</v>
      </c>
      <c r="C35" s="4">
        <v>2020</v>
      </c>
      <c r="D35" s="6">
        <v>7.0000000000000001E-3</v>
      </c>
      <c r="E35" s="6">
        <v>0.97658059200000003</v>
      </c>
      <c r="F35" s="6">
        <v>140850</v>
      </c>
      <c r="G35" s="6">
        <v>0.50611562899999996</v>
      </c>
      <c r="H35" s="6">
        <v>5.0462700000000001E-4</v>
      </c>
      <c r="I35" s="6">
        <v>0.25718036599999999</v>
      </c>
      <c r="J35" s="6">
        <v>3.9896259999999996E-3</v>
      </c>
      <c r="K35" s="6">
        <v>203580822</v>
      </c>
      <c r="L35" s="6">
        <v>56595602</v>
      </c>
      <c r="M35" s="6">
        <v>0.99754056499999999</v>
      </c>
      <c r="N35" s="6">
        <v>8.1135057999999996E-2</v>
      </c>
      <c r="O35" s="6">
        <v>0.11086617</v>
      </c>
      <c r="P35" s="6">
        <v>0.35808303899999999</v>
      </c>
      <c r="Q35" s="6">
        <v>163.54</v>
      </c>
      <c r="R35" s="6">
        <v>1.0268191820000001</v>
      </c>
    </row>
    <row r="36" spans="1:18" x14ac:dyDescent="0.25">
      <c r="A36" s="4" t="s">
        <v>61</v>
      </c>
      <c r="B36" s="4">
        <v>3</v>
      </c>
      <c r="C36" s="4">
        <v>2021</v>
      </c>
      <c r="D36" s="6">
        <v>1.4E-2</v>
      </c>
      <c r="E36" s="6">
        <v>0.88640375599999999</v>
      </c>
      <c r="F36" s="6">
        <v>186328</v>
      </c>
      <c r="G36" s="6">
        <v>0.43003309699999998</v>
      </c>
      <c r="H36" s="6">
        <v>3.5587800000000001E-4</v>
      </c>
      <c r="I36" s="6">
        <v>0.30547537800000002</v>
      </c>
      <c r="J36" s="6">
        <v>3.0443670000000001E-3</v>
      </c>
      <c r="K36" s="6">
        <v>285250000</v>
      </c>
      <c r="L36" s="6">
        <v>69081230</v>
      </c>
      <c r="M36" s="6">
        <v>1.171451442</v>
      </c>
      <c r="N36" s="6">
        <v>9.6497473E-2</v>
      </c>
      <c r="O36" s="6">
        <v>9.8175261E-2</v>
      </c>
      <c r="P36" s="6">
        <v>0.36905869099999999</v>
      </c>
      <c r="Q36" s="6">
        <v>196.8</v>
      </c>
      <c r="R36" s="6">
        <v>1.001136373</v>
      </c>
    </row>
    <row r="37" spans="1:18" x14ac:dyDescent="0.25">
      <c r="A37" s="4" t="s">
        <v>61</v>
      </c>
      <c r="B37" s="4">
        <v>3</v>
      </c>
      <c r="C37" s="4">
        <v>2022</v>
      </c>
      <c r="D37" s="6">
        <v>1.2E-2</v>
      </c>
      <c r="E37" s="6">
        <v>0.95300387600000003</v>
      </c>
      <c r="F37" s="6">
        <v>193782</v>
      </c>
      <c r="G37" s="6">
        <v>0.43466606800000002</v>
      </c>
      <c r="H37" s="6">
        <v>3.3308699999999998E-4</v>
      </c>
      <c r="I37" s="6">
        <v>0.314822936</v>
      </c>
      <c r="J37" s="6">
        <v>3.0655130000000002E-3</v>
      </c>
      <c r="K37" s="6">
        <v>297390000</v>
      </c>
      <c r="L37" s="6">
        <v>65721370</v>
      </c>
      <c r="M37" s="6">
        <v>0.98472076399999997</v>
      </c>
      <c r="N37" s="6">
        <v>6.7824712999999995E-2</v>
      </c>
      <c r="O37" s="6">
        <v>9.2956518000000002E-2</v>
      </c>
      <c r="P37" s="6">
        <v>0.347981555</v>
      </c>
      <c r="Q37" s="6">
        <v>259.52</v>
      </c>
      <c r="R37" s="6">
        <v>1.105378092</v>
      </c>
    </row>
    <row r="38" spans="1:18" x14ac:dyDescent="0.25">
      <c r="A38" s="4" t="s">
        <v>62</v>
      </c>
      <c r="B38" s="4">
        <v>4</v>
      </c>
      <c r="C38" s="4">
        <v>2011</v>
      </c>
      <c r="D38" s="6">
        <v>6.0000000000000001E-3</v>
      </c>
      <c r="E38" s="6">
        <v>0.468186135</v>
      </c>
      <c r="F38" s="6">
        <v>9307</v>
      </c>
      <c r="G38" s="6">
        <v>3.2369556290000001</v>
      </c>
      <c r="H38" s="6">
        <v>3.2040879000000001E-2</v>
      </c>
      <c r="I38" s="6">
        <v>1.7161924820000001</v>
      </c>
      <c r="J38" s="6">
        <v>2.0367706999999999E-2</v>
      </c>
      <c r="K38" s="6">
        <v>8728579</v>
      </c>
      <c r="L38" s="6">
        <v>138696</v>
      </c>
      <c r="M38" s="6">
        <v>1.206593134</v>
      </c>
      <c r="N38" s="6">
        <v>4.9165687E-2</v>
      </c>
      <c r="O38" s="6">
        <v>0.209218868</v>
      </c>
      <c r="P38" s="6">
        <v>0.40424339300000001</v>
      </c>
      <c r="Q38" s="6">
        <v>52.64</v>
      </c>
      <c r="R38" s="6">
        <v>0.875076466</v>
      </c>
    </row>
    <row r="39" spans="1:18" x14ac:dyDescent="0.25">
      <c r="A39" s="4" t="s">
        <v>62</v>
      </c>
      <c r="B39" s="4">
        <v>4</v>
      </c>
      <c r="C39" s="4">
        <v>2012</v>
      </c>
      <c r="D39" s="6">
        <v>0.03</v>
      </c>
      <c r="E39" s="6">
        <v>0.49912434300000003</v>
      </c>
      <c r="F39" s="6">
        <v>11445</v>
      </c>
      <c r="G39" s="6">
        <v>3.1123344880000001</v>
      </c>
      <c r="H39" s="6">
        <v>2.7170044000000001E-2</v>
      </c>
      <c r="I39" s="6">
        <v>1.7053960420000001</v>
      </c>
      <c r="J39" s="6">
        <v>1.847563E-2</v>
      </c>
      <c r="K39" s="6">
        <v>8900750</v>
      </c>
      <c r="L39" s="6">
        <v>117957</v>
      </c>
      <c r="M39" s="6">
        <v>1.082117913</v>
      </c>
      <c r="N39" s="6">
        <v>4.3271280000000002E-2</v>
      </c>
      <c r="O39" s="6">
        <v>0.18410659700000001</v>
      </c>
      <c r="P39" s="6">
        <v>0.39070293499999997</v>
      </c>
      <c r="Q39" s="6">
        <v>73.06</v>
      </c>
      <c r="R39" s="6">
        <v>0.92604179200000003</v>
      </c>
    </row>
    <row r="40" spans="1:18" x14ac:dyDescent="0.25">
      <c r="A40" s="4" t="s">
        <v>62</v>
      </c>
      <c r="B40" s="4">
        <v>4</v>
      </c>
      <c r="C40" s="4">
        <v>2013</v>
      </c>
      <c r="D40" s="6">
        <v>0.01</v>
      </c>
      <c r="E40" s="6">
        <v>0.42131147499999999</v>
      </c>
      <c r="F40" s="6">
        <v>12472</v>
      </c>
      <c r="G40" s="6">
        <v>2.890952886</v>
      </c>
      <c r="H40" s="6">
        <v>2.4838681000000001E-2</v>
      </c>
      <c r="I40" s="6">
        <v>1.4584062579999999</v>
      </c>
      <c r="J40" s="6">
        <v>1.6755061000000002E-2</v>
      </c>
      <c r="K40" s="6">
        <v>10236106</v>
      </c>
      <c r="L40" s="6">
        <v>72747</v>
      </c>
      <c r="M40" s="6">
        <v>1.0737981110000001</v>
      </c>
      <c r="N40" s="6">
        <v>3.9859221E-2</v>
      </c>
      <c r="O40" s="6">
        <v>0.18141436799999999</v>
      </c>
      <c r="P40" s="6">
        <v>0.37619087200000001</v>
      </c>
      <c r="Q40" s="6">
        <v>99.99</v>
      </c>
      <c r="R40" s="6">
        <v>1.003141361</v>
      </c>
    </row>
    <row r="41" spans="1:18" x14ac:dyDescent="0.25">
      <c r="A41" s="4" t="s">
        <v>62</v>
      </c>
      <c r="B41" s="4">
        <v>4</v>
      </c>
      <c r="C41" s="4">
        <v>2014</v>
      </c>
      <c r="D41" s="6">
        <v>2.3E-2</v>
      </c>
      <c r="E41" s="6">
        <v>0.49452697400000001</v>
      </c>
      <c r="F41" s="6">
        <v>14380</v>
      </c>
      <c r="G41" s="6">
        <v>2.8285684199999999</v>
      </c>
      <c r="H41" s="6">
        <v>2.4242935E-2</v>
      </c>
      <c r="I41" s="6">
        <v>1.299861012</v>
      </c>
      <c r="J41" s="6">
        <v>1.5718316999999999E-2</v>
      </c>
      <c r="K41" s="6">
        <v>8640615</v>
      </c>
      <c r="L41" s="6">
        <v>40889</v>
      </c>
      <c r="M41" s="6">
        <v>1.0493679840000001</v>
      </c>
      <c r="N41" s="6">
        <v>2.9881540000000002E-2</v>
      </c>
      <c r="O41" s="6">
        <v>0.16511126600000001</v>
      </c>
      <c r="P41" s="6">
        <v>0.36424582700000002</v>
      </c>
      <c r="Q41" s="6">
        <v>114.52</v>
      </c>
      <c r="R41" s="6">
        <v>1.062373818</v>
      </c>
    </row>
    <row r="42" spans="1:18" x14ac:dyDescent="0.25">
      <c r="A42" s="4" t="s">
        <v>62</v>
      </c>
      <c r="B42" s="4">
        <v>4</v>
      </c>
      <c r="C42" s="4">
        <v>2015</v>
      </c>
      <c r="D42" s="6">
        <v>7.0000000000000001E-3</v>
      </c>
      <c r="E42" s="6">
        <v>0.84484304899999996</v>
      </c>
      <c r="F42" s="6">
        <v>12578</v>
      </c>
      <c r="G42" s="6">
        <v>3.2275349480000002</v>
      </c>
      <c r="H42" s="6">
        <v>2.8086237E-2</v>
      </c>
      <c r="I42" s="6">
        <v>1.515554243</v>
      </c>
      <c r="J42" s="6">
        <v>1.8000591E-2</v>
      </c>
      <c r="K42" s="6">
        <v>7952016</v>
      </c>
      <c r="L42" s="6">
        <v>37458</v>
      </c>
      <c r="M42" s="6">
        <v>0.85566272200000004</v>
      </c>
      <c r="N42" s="6">
        <v>-1.1846578E-2</v>
      </c>
      <c r="O42" s="6">
        <v>0.16152011399999999</v>
      </c>
      <c r="P42" s="6">
        <v>0.309855718</v>
      </c>
      <c r="Q42" s="6">
        <v>129.69999999999999</v>
      </c>
      <c r="R42" s="6">
        <v>1.3242595989999999</v>
      </c>
    </row>
    <row r="43" spans="1:18" x14ac:dyDescent="0.25">
      <c r="A43" s="4" t="s">
        <v>62</v>
      </c>
      <c r="B43" s="4">
        <v>4</v>
      </c>
      <c r="C43" s="4">
        <v>2016</v>
      </c>
      <c r="D43" s="6">
        <v>8.0000000000000002E-3</v>
      </c>
      <c r="E43" s="6">
        <v>0.93346153799999998</v>
      </c>
      <c r="F43" s="6">
        <v>12610</v>
      </c>
      <c r="G43" s="6">
        <v>3.1959508900000002</v>
      </c>
      <c r="H43" s="6">
        <v>7.8526689999999996E-3</v>
      </c>
      <c r="I43" s="6">
        <v>1.3169631669999999</v>
      </c>
      <c r="J43" s="6">
        <v>4.1142569999999996E-3</v>
      </c>
      <c r="K43" s="6">
        <v>6832980</v>
      </c>
      <c r="L43" s="6">
        <v>25655</v>
      </c>
      <c r="M43" s="6">
        <v>0.98223075400000004</v>
      </c>
      <c r="N43" s="6">
        <v>1.0580516E-2</v>
      </c>
      <c r="O43" s="6">
        <v>0.158247423</v>
      </c>
      <c r="P43" s="6">
        <v>0.28887216100000002</v>
      </c>
      <c r="Q43" s="6">
        <v>150.66</v>
      </c>
      <c r="R43" s="6">
        <v>1.459110127</v>
      </c>
    </row>
    <row r="44" spans="1:18" x14ac:dyDescent="0.25">
      <c r="A44" s="4" t="s">
        <v>62</v>
      </c>
      <c r="B44" s="4">
        <v>4</v>
      </c>
      <c r="C44" s="4">
        <v>2017</v>
      </c>
      <c r="D44" s="6">
        <v>1.6E-2</v>
      </c>
      <c r="E44" s="6">
        <v>0.90135396499999998</v>
      </c>
      <c r="F44" s="6">
        <v>10096</v>
      </c>
      <c r="G44" s="6">
        <v>3.1481366</v>
      </c>
      <c r="H44" s="6">
        <v>6.4983910000000001E-3</v>
      </c>
      <c r="I44" s="6">
        <v>1.2783964370000001</v>
      </c>
      <c r="J44" s="6">
        <v>3.5733729999999999E-3</v>
      </c>
      <c r="K44" s="6">
        <v>4826333</v>
      </c>
      <c r="L44" s="6">
        <v>31366</v>
      </c>
      <c r="M44" s="6">
        <v>1.0125281880000001</v>
      </c>
      <c r="N44" s="6">
        <v>3.3772884000000003E-2</v>
      </c>
      <c r="O44" s="6">
        <v>0.20012876399999999</v>
      </c>
      <c r="P44" s="6">
        <v>0.27539629500000001</v>
      </c>
      <c r="Q44" s="6">
        <v>162.96</v>
      </c>
      <c r="R44" s="6">
        <v>1.5745289769999999</v>
      </c>
    </row>
    <row r="45" spans="1:18" x14ac:dyDescent="0.25">
      <c r="A45" s="4" t="s">
        <v>62</v>
      </c>
      <c r="B45" s="4">
        <v>4</v>
      </c>
      <c r="C45" s="4">
        <v>2018</v>
      </c>
      <c r="D45" s="6">
        <v>8.0000000000000002E-3</v>
      </c>
      <c r="E45" s="6">
        <v>0.95990424900000004</v>
      </c>
      <c r="F45" s="6">
        <v>8026</v>
      </c>
      <c r="G45" s="6">
        <v>3.0261072160000002</v>
      </c>
      <c r="H45" s="6">
        <v>5.5693619999999996E-3</v>
      </c>
      <c r="I45" s="6">
        <v>1.1796662490000001</v>
      </c>
      <c r="J45" s="6">
        <v>2.986598E-3</v>
      </c>
      <c r="K45" s="6">
        <v>6013027</v>
      </c>
      <c r="L45" s="6">
        <v>33447</v>
      </c>
      <c r="M45" s="6">
        <v>1.1152684980000001</v>
      </c>
      <c r="N45" s="6">
        <v>3.5305331000000002E-2</v>
      </c>
      <c r="O45" s="6">
        <v>0.28076252200000001</v>
      </c>
      <c r="P45" s="6">
        <v>0.278056786</v>
      </c>
      <c r="Q45" s="6">
        <v>180.88</v>
      </c>
      <c r="R45" s="6">
        <v>1.5992178450000001</v>
      </c>
    </row>
    <row r="46" spans="1:18" x14ac:dyDescent="0.25">
      <c r="A46" s="4" t="s">
        <v>62</v>
      </c>
      <c r="B46" s="4">
        <v>4</v>
      </c>
      <c r="C46" s="4">
        <v>2019</v>
      </c>
      <c r="D46" s="6">
        <v>2E-3</v>
      </c>
      <c r="E46" s="6">
        <v>1.0058944889999999</v>
      </c>
      <c r="F46" s="6">
        <v>8547</v>
      </c>
      <c r="G46" s="6">
        <v>2.9356668680000002</v>
      </c>
      <c r="H46" s="6">
        <v>4.8667989999999998E-3</v>
      </c>
      <c r="I46" s="6">
        <v>1.1070553240000001</v>
      </c>
      <c r="J46" s="6">
        <v>2.5648759999999998E-3</v>
      </c>
      <c r="K46" s="6">
        <v>5520088</v>
      </c>
      <c r="L46" s="6">
        <v>50692</v>
      </c>
      <c r="M46" s="6">
        <v>1.0294665839999999</v>
      </c>
      <c r="N46" s="6">
        <v>3.7971497999999999E-2</v>
      </c>
      <c r="O46" s="6">
        <v>0.271416871</v>
      </c>
      <c r="P46" s="6">
        <v>0.266083984</v>
      </c>
      <c r="Q46" s="6">
        <v>196.42</v>
      </c>
      <c r="R46" s="6">
        <v>1.6757266630000001</v>
      </c>
    </row>
    <row r="47" spans="1:18" x14ac:dyDescent="0.25">
      <c r="A47" s="4" t="s">
        <v>62</v>
      </c>
      <c r="B47" s="4">
        <v>4</v>
      </c>
      <c r="C47" s="4">
        <v>2020</v>
      </c>
      <c r="D47" s="6">
        <v>6.0000000000000001E-3</v>
      </c>
      <c r="E47" s="6">
        <v>1.049098981</v>
      </c>
      <c r="F47" s="6">
        <v>8614</v>
      </c>
      <c r="G47" s="6">
        <v>2.97358156</v>
      </c>
      <c r="H47" s="6">
        <v>3.7874110000000001E-3</v>
      </c>
      <c r="I47" s="6">
        <v>1.237750508</v>
      </c>
      <c r="J47" s="6">
        <v>2.6282334000000001E-2</v>
      </c>
      <c r="K47" s="6">
        <v>5529729</v>
      </c>
      <c r="L47" s="6">
        <v>69390</v>
      </c>
      <c r="M47" s="6">
        <v>0.97654970299999999</v>
      </c>
      <c r="N47" s="6">
        <v>3.6490538000000003E-2</v>
      </c>
      <c r="O47" s="6">
        <v>0.262990481</v>
      </c>
      <c r="P47" s="6">
        <v>0.25228014300000001</v>
      </c>
      <c r="Q47" s="6">
        <v>233.16</v>
      </c>
      <c r="R47" s="6">
        <v>1.7582483719999999</v>
      </c>
    </row>
    <row r="48" spans="1:18" x14ac:dyDescent="0.25">
      <c r="A48" s="4" t="s">
        <v>62</v>
      </c>
      <c r="B48" s="4">
        <v>4</v>
      </c>
      <c r="C48" s="4">
        <v>2021</v>
      </c>
      <c r="D48" s="6">
        <v>1.4999999999999999E-2</v>
      </c>
      <c r="E48" s="6">
        <v>1.0424111949999999</v>
      </c>
      <c r="F48" s="6">
        <v>12547</v>
      </c>
      <c r="G48" s="6">
        <v>2.3882224729999999</v>
      </c>
      <c r="H48" s="6">
        <v>2.9872330000000002E-3</v>
      </c>
      <c r="I48" s="6">
        <v>1.0545249350000001</v>
      </c>
      <c r="J48" s="6">
        <v>2.3322987999999999E-2</v>
      </c>
      <c r="K48" s="6">
        <v>7610000</v>
      </c>
      <c r="L48" s="6">
        <v>90770</v>
      </c>
      <c r="M48" s="6">
        <v>1.2516111940000001</v>
      </c>
      <c r="N48" s="6">
        <v>6.4789190999999996E-2</v>
      </c>
      <c r="O48" s="6">
        <v>0.22598230699999999</v>
      </c>
      <c r="P48" s="6">
        <v>0.27728717400000003</v>
      </c>
      <c r="Q48" s="6">
        <v>280.39</v>
      </c>
      <c r="R48" s="6">
        <v>1.567425823</v>
      </c>
    </row>
    <row r="49" spans="1:18" x14ac:dyDescent="0.25">
      <c r="A49" s="4" t="s">
        <v>62</v>
      </c>
      <c r="B49" s="4">
        <v>4</v>
      </c>
      <c r="C49" s="4">
        <v>2022</v>
      </c>
      <c r="D49" s="6">
        <v>1.2999999999999999E-2</v>
      </c>
      <c r="E49" s="6">
        <v>0.95885599600000004</v>
      </c>
      <c r="F49" s="6">
        <v>14487</v>
      </c>
      <c r="G49" s="6">
        <v>2.0785966139999998</v>
      </c>
      <c r="H49" s="6">
        <v>2.3421990000000001E-3</v>
      </c>
      <c r="I49" s="6">
        <v>0.93962805800000004</v>
      </c>
      <c r="J49" s="6">
        <v>2.1950101999999999E-2</v>
      </c>
      <c r="K49" s="6">
        <v>8580000</v>
      </c>
      <c r="L49" s="6">
        <v>60740</v>
      </c>
      <c r="M49" s="6">
        <v>1.1549340480000001</v>
      </c>
      <c r="N49" s="6">
        <v>7.0547914000000003E-2</v>
      </c>
      <c r="O49" s="6">
        <v>0.226044039</v>
      </c>
      <c r="P49" s="6">
        <v>0.29445033900000001</v>
      </c>
      <c r="Q49" s="6">
        <v>335.84</v>
      </c>
      <c r="R49" s="6">
        <v>1.4493292259999999</v>
      </c>
    </row>
    <row r="50" spans="1:18" x14ac:dyDescent="0.25">
      <c r="A50" s="4" t="s">
        <v>63</v>
      </c>
      <c r="B50" s="4">
        <v>5</v>
      </c>
      <c r="C50" s="4">
        <v>2011</v>
      </c>
      <c r="D50" s="6">
        <v>6.0000000000000001E-3</v>
      </c>
      <c r="E50" s="6">
        <v>0.91634031999999999</v>
      </c>
      <c r="F50" s="6">
        <v>346260</v>
      </c>
      <c r="G50" s="6">
        <v>0.75382143599999996</v>
      </c>
      <c r="H50" s="6">
        <v>3.465559E-3</v>
      </c>
      <c r="I50" s="6">
        <v>0.20929368300000001</v>
      </c>
      <c r="J50" s="6">
        <v>7.7041949999999996E-3</v>
      </c>
      <c r="K50" s="6">
        <v>913467331</v>
      </c>
      <c r="L50" s="6">
        <v>549885855</v>
      </c>
      <c r="M50" s="6">
        <v>1.143680714</v>
      </c>
      <c r="N50" s="6">
        <v>7.3800279999999996E-2</v>
      </c>
      <c r="O50" s="6">
        <v>7.0642580999999996E-2</v>
      </c>
      <c r="P50" s="6">
        <v>0.460889571</v>
      </c>
      <c r="Q50" s="6">
        <v>275.06</v>
      </c>
      <c r="R50" s="6">
        <v>0.93109617</v>
      </c>
    </row>
    <row r="51" spans="1:18" x14ac:dyDescent="0.25">
      <c r="A51" s="4" t="s">
        <v>63</v>
      </c>
      <c r="B51" s="4">
        <v>5</v>
      </c>
      <c r="C51" s="4">
        <v>2012</v>
      </c>
      <c r="D51" s="6">
        <v>3.2000000000000001E-2</v>
      </c>
      <c r="E51" s="6">
        <v>0.95567056399999994</v>
      </c>
      <c r="F51" s="6">
        <v>424563</v>
      </c>
      <c r="G51" s="6">
        <v>0.69081962799999996</v>
      </c>
      <c r="H51" s="6">
        <v>3.1309010000000002E-3</v>
      </c>
      <c r="I51" s="6">
        <v>0.203645666</v>
      </c>
      <c r="J51" s="6">
        <v>7.0629389999999998E-3</v>
      </c>
      <c r="K51" s="6">
        <v>984020460</v>
      </c>
      <c r="L51" s="6">
        <v>571237124</v>
      </c>
      <c r="M51" s="6">
        <v>1.043559669</v>
      </c>
      <c r="N51" s="6">
        <v>6.8326102E-2</v>
      </c>
      <c r="O51" s="6">
        <v>6.0123467999999999E-2</v>
      </c>
      <c r="P51" s="6">
        <v>0.447767582</v>
      </c>
      <c r="Q51" s="6">
        <v>364.94</v>
      </c>
      <c r="R51" s="6">
        <v>0.98552627199999998</v>
      </c>
    </row>
    <row r="52" spans="1:18" x14ac:dyDescent="0.25">
      <c r="A52" s="4" t="s">
        <v>63</v>
      </c>
      <c r="B52" s="4">
        <v>5</v>
      </c>
      <c r="C52" s="4">
        <v>2013</v>
      </c>
      <c r="D52" s="6">
        <v>1.0999999999999999E-2</v>
      </c>
      <c r="E52" s="6">
        <v>1.0042008979999999</v>
      </c>
      <c r="F52" s="6">
        <v>426330</v>
      </c>
      <c r="G52" s="6">
        <v>0.63026737099999997</v>
      </c>
      <c r="H52" s="6">
        <v>2.8070780000000002E-3</v>
      </c>
      <c r="I52" s="6">
        <v>0.185090321</v>
      </c>
      <c r="J52" s="6">
        <v>6.3882310000000003E-3</v>
      </c>
      <c r="K52" s="6">
        <v>1091581437</v>
      </c>
      <c r="L52" s="6">
        <v>592070527</v>
      </c>
      <c r="M52" s="6">
        <v>1.063303586</v>
      </c>
      <c r="N52" s="6">
        <v>7.1816197999999998E-2</v>
      </c>
      <c r="O52" s="6">
        <v>6.3664531999999996E-2</v>
      </c>
      <c r="P52" s="6">
        <v>0.43424997700000001</v>
      </c>
      <c r="Q52" s="6">
        <v>529.39</v>
      </c>
      <c r="R52" s="6">
        <v>1.032068977</v>
      </c>
    </row>
    <row r="53" spans="1:18" x14ac:dyDescent="0.25">
      <c r="A53" s="4" t="s">
        <v>63</v>
      </c>
      <c r="B53" s="4">
        <v>5</v>
      </c>
      <c r="C53" s="4">
        <v>2014</v>
      </c>
      <c r="D53" s="6">
        <v>2.3E-2</v>
      </c>
      <c r="E53" s="6">
        <v>1.1091247479999999</v>
      </c>
      <c r="F53" s="6">
        <v>424872</v>
      </c>
      <c r="G53" s="6">
        <v>0.57677894600000001</v>
      </c>
      <c r="H53" s="6">
        <v>2.4751E-3</v>
      </c>
      <c r="I53" s="6">
        <v>0.16587813300000001</v>
      </c>
      <c r="J53" s="6">
        <v>5.6634729999999996E-3</v>
      </c>
      <c r="K53" s="6">
        <v>1076584474</v>
      </c>
      <c r="L53" s="6">
        <v>588846367</v>
      </c>
      <c r="M53" s="6">
        <v>1.0867913680000001</v>
      </c>
      <c r="N53" s="6">
        <v>7.1695534000000005E-2</v>
      </c>
      <c r="O53" s="6">
        <v>6.9427498000000004E-2</v>
      </c>
      <c r="P53" s="6">
        <v>0.43269036100000002</v>
      </c>
      <c r="Q53" s="6">
        <v>413.25</v>
      </c>
      <c r="R53" s="6">
        <v>1.0398867540000001</v>
      </c>
    </row>
    <row r="54" spans="1:18" x14ac:dyDescent="0.25">
      <c r="A54" s="4" t="s">
        <v>63</v>
      </c>
      <c r="B54" s="4">
        <v>5</v>
      </c>
      <c r="C54" s="4">
        <v>2015</v>
      </c>
      <c r="D54" s="6">
        <v>7.0000000000000001E-3</v>
      </c>
      <c r="E54" s="6">
        <v>1.669656161</v>
      </c>
      <c r="F54" s="6">
        <v>411059</v>
      </c>
      <c r="G54" s="6">
        <v>0.52968402199999998</v>
      </c>
      <c r="H54" s="6">
        <v>2.1660199999999998E-3</v>
      </c>
      <c r="I54" s="6">
        <v>0.162954447</v>
      </c>
      <c r="J54" s="6">
        <v>5.1313249999999999E-3</v>
      </c>
      <c r="K54" s="6">
        <v>1022495683</v>
      </c>
      <c r="L54" s="6">
        <v>542747830</v>
      </c>
      <c r="M54" s="6">
        <v>1.0616215449999999</v>
      </c>
      <c r="N54" s="6">
        <v>7.6936234000000006E-2</v>
      </c>
      <c r="O54" s="6">
        <v>7.6182494000000003E-2</v>
      </c>
      <c r="P54" s="6">
        <v>0.41903511700000001</v>
      </c>
      <c r="Q54" s="6">
        <v>662.58</v>
      </c>
      <c r="R54" s="6">
        <v>1.1095453770000001</v>
      </c>
    </row>
    <row r="55" spans="1:18" x14ac:dyDescent="0.25">
      <c r="A55" s="4" t="s">
        <v>63</v>
      </c>
      <c r="B55" s="4">
        <v>5</v>
      </c>
      <c r="C55" s="4">
        <v>2016</v>
      </c>
      <c r="D55" s="6">
        <v>8.9999999999999993E-3</v>
      </c>
      <c r="E55" s="6">
        <v>1.62888455</v>
      </c>
      <c r="F55" s="6">
        <v>423730</v>
      </c>
      <c r="G55" s="6">
        <v>0.49376765299999997</v>
      </c>
      <c r="H55" s="6">
        <v>7.8218000000000005E-4</v>
      </c>
      <c r="I55" s="6">
        <v>0.15007084300000001</v>
      </c>
      <c r="J55" s="6">
        <v>1.9900299999999998E-3</v>
      </c>
      <c r="K55" s="6">
        <v>955298007</v>
      </c>
      <c r="L55" s="6">
        <v>470284515</v>
      </c>
      <c r="M55" s="6">
        <v>1.0435056119999999</v>
      </c>
      <c r="N55" s="6">
        <v>7.7204394999999995E-2</v>
      </c>
      <c r="O55" s="6">
        <v>7.7119627999999996E-2</v>
      </c>
      <c r="P55" s="6">
        <v>0.39771941700000002</v>
      </c>
      <c r="Q55" s="6">
        <v>758.17</v>
      </c>
      <c r="R55" s="6">
        <v>1.2159006400000001</v>
      </c>
    </row>
    <row r="56" spans="1:18" x14ac:dyDescent="0.25">
      <c r="A56" s="4" t="s">
        <v>63</v>
      </c>
      <c r="B56" s="4">
        <v>5</v>
      </c>
      <c r="C56" s="4">
        <v>2017</v>
      </c>
      <c r="D56" s="6">
        <v>1.7000000000000001E-2</v>
      </c>
      <c r="E56" s="6">
        <v>1.4513204179999999</v>
      </c>
      <c r="F56" s="6">
        <v>457342</v>
      </c>
      <c r="G56" s="6">
        <v>0.48585615700000001</v>
      </c>
      <c r="H56" s="6">
        <v>5.2993400000000003E-4</v>
      </c>
      <c r="I56" s="6">
        <v>0.19052738799999999</v>
      </c>
      <c r="J56" s="6">
        <v>1.909235E-3</v>
      </c>
      <c r="K56" s="6">
        <v>1006678374</v>
      </c>
      <c r="L56" s="6">
        <v>471332655</v>
      </c>
      <c r="M56" s="6">
        <v>1.0815872500000001</v>
      </c>
      <c r="N56" s="6">
        <v>7.9000027E-2</v>
      </c>
      <c r="O56" s="6">
        <v>7.7281333999999993E-2</v>
      </c>
      <c r="P56" s="6">
        <v>0.38564649600000001</v>
      </c>
      <c r="Q56" s="6">
        <v>937.08</v>
      </c>
      <c r="R56" s="6">
        <v>1.2845113480000001</v>
      </c>
    </row>
    <row r="57" spans="1:18" x14ac:dyDescent="0.25">
      <c r="A57" s="4" t="s">
        <v>63</v>
      </c>
      <c r="B57" s="4">
        <v>5</v>
      </c>
      <c r="C57" s="4">
        <v>2018</v>
      </c>
      <c r="D57" s="6">
        <v>8.0000000000000002E-3</v>
      </c>
      <c r="E57" s="6">
        <v>1.3589863470000001</v>
      </c>
      <c r="F57" s="6">
        <v>621950</v>
      </c>
      <c r="G57" s="6">
        <v>0.453307075</v>
      </c>
      <c r="H57" s="6">
        <v>4.0105099999999998E-4</v>
      </c>
      <c r="I57" s="6">
        <v>0.154553725</v>
      </c>
      <c r="J57" s="6">
        <v>1.7112379999999999E-3</v>
      </c>
      <c r="K57" s="6">
        <v>1084464573</v>
      </c>
      <c r="L57" s="6">
        <v>490421387</v>
      </c>
      <c r="M57" s="6">
        <v>1.065275577</v>
      </c>
      <c r="N57" s="6">
        <v>7.3009432999999999E-2</v>
      </c>
      <c r="O57" s="6">
        <v>6.0537181000000002E-2</v>
      </c>
      <c r="P57" s="6">
        <v>0.37671744099999999</v>
      </c>
      <c r="Q57" s="6">
        <v>1365.42</v>
      </c>
      <c r="R57" s="6">
        <v>1.3215551290000001</v>
      </c>
    </row>
    <row r="58" spans="1:18" x14ac:dyDescent="0.25">
      <c r="A58" s="4" t="s">
        <v>63</v>
      </c>
      <c r="B58" s="4">
        <v>5</v>
      </c>
      <c r="C58" s="4">
        <v>2019</v>
      </c>
      <c r="D58" s="6">
        <v>2E-3</v>
      </c>
      <c r="E58" s="6">
        <v>1.3774503330000001</v>
      </c>
      <c r="F58" s="6">
        <v>642490</v>
      </c>
      <c r="G58" s="6">
        <v>0.43007398699999999</v>
      </c>
      <c r="H58" s="6">
        <v>3.076E-4</v>
      </c>
      <c r="I58" s="6">
        <v>0.14792571099999999</v>
      </c>
      <c r="J58" s="6">
        <v>1.621796E-3</v>
      </c>
      <c r="K58" s="6">
        <v>1036626724</v>
      </c>
      <c r="L58" s="6">
        <v>434762977</v>
      </c>
      <c r="M58" s="6">
        <v>1.039592469</v>
      </c>
      <c r="N58" s="6">
        <v>7.4690066999999999E-2</v>
      </c>
      <c r="O58" s="6">
        <v>6.0922037999999998E-2</v>
      </c>
      <c r="P58" s="6">
        <v>0.36246803999999999</v>
      </c>
      <c r="Q58" s="6">
        <v>2223.08</v>
      </c>
      <c r="R58" s="6">
        <v>1.389684146</v>
      </c>
    </row>
    <row r="59" spans="1:18" x14ac:dyDescent="0.25">
      <c r="A59" s="4" t="s">
        <v>63</v>
      </c>
      <c r="B59" s="4">
        <v>5</v>
      </c>
      <c r="C59" s="4">
        <v>2020</v>
      </c>
      <c r="D59" s="6">
        <v>5.0000000000000001E-3</v>
      </c>
      <c r="E59" s="6">
        <v>1.4247918470000001</v>
      </c>
      <c r="F59" s="6">
        <v>700017</v>
      </c>
      <c r="G59" s="6">
        <v>0.41599364999999999</v>
      </c>
      <c r="H59" s="6">
        <v>2.9704800000000001E-4</v>
      </c>
      <c r="I59" s="6">
        <v>0.1430862</v>
      </c>
      <c r="J59" s="6">
        <v>4.0989579999999998E-3</v>
      </c>
      <c r="K59" s="6">
        <v>1024024456</v>
      </c>
      <c r="L59" s="6">
        <v>403011782</v>
      </c>
      <c r="M59" s="6">
        <v>1.0054187590000001</v>
      </c>
      <c r="N59" s="6">
        <v>7.4882354999999998E-2</v>
      </c>
      <c r="O59" s="6">
        <v>5.6218492000000002E-2</v>
      </c>
      <c r="P59" s="6">
        <v>0.35405608199999999</v>
      </c>
      <c r="Q59" s="6">
        <v>3267.21</v>
      </c>
      <c r="R59" s="6">
        <v>1.4258835009999999</v>
      </c>
    </row>
    <row r="60" spans="1:18" x14ac:dyDescent="0.25">
      <c r="A60" s="4" t="s">
        <v>63</v>
      </c>
      <c r="B60" s="4">
        <v>5</v>
      </c>
      <c r="C60" s="4">
        <v>2021</v>
      </c>
      <c r="D60" s="6">
        <v>1.6E-2</v>
      </c>
      <c r="E60" s="6">
        <v>1.500922463</v>
      </c>
      <c r="F60" s="6">
        <v>709119</v>
      </c>
      <c r="G60" s="6">
        <v>0.35647263000000001</v>
      </c>
      <c r="H60" s="6">
        <v>2.1511600000000001E-4</v>
      </c>
      <c r="I60" s="6">
        <v>0.146164714</v>
      </c>
      <c r="J60" s="6">
        <v>3.4734990000000001E-3</v>
      </c>
      <c r="K60" s="6">
        <v>1279570000</v>
      </c>
      <c r="L60" s="6">
        <v>488903550</v>
      </c>
      <c r="M60" s="6">
        <v>1.1564368460000001</v>
      </c>
      <c r="N60" s="6">
        <v>8.4622765000000003E-2</v>
      </c>
      <c r="O60" s="6">
        <v>6.4178650000000004E-2</v>
      </c>
      <c r="P60" s="6">
        <v>0.36490123800000002</v>
      </c>
      <c r="Q60" s="6">
        <v>4099.6099999999997</v>
      </c>
      <c r="R60" s="6">
        <v>1.3683692080000001</v>
      </c>
    </row>
    <row r="61" spans="1:18" x14ac:dyDescent="0.25">
      <c r="A61" s="4" t="s">
        <v>63</v>
      </c>
      <c r="B61" s="4">
        <v>5</v>
      </c>
      <c r="C61" s="4">
        <v>2022</v>
      </c>
      <c r="D61" s="6">
        <v>1.4E-2</v>
      </c>
      <c r="E61" s="6">
        <v>1.615338393</v>
      </c>
      <c r="F61" s="6">
        <v>772585</v>
      </c>
      <c r="G61" s="6">
        <v>0.339451699</v>
      </c>
      <c r="H61" s="6">
        <v>1.86245E-4</v>
      </c>
      <c r="I61" s="6">
        <v>0.15066442299999999</v>
      </c>
      <c r="J61" s="6">
        <v>3.4176649999999999E-3</v>
      </c>
      <c r="K61" s="6">
        <v>1245500000</v>
      </c>
      <c r="L61" s="6">
        <v>455674240</v>
      </c>
      <c r="M61" s="6">
        <v>1.0405754300000001</v>
      </c>
      <c r="N61" s="6">
        <v>7.4457090000000004E-2</v>
      </c>
      <c r="O61" s="6">
        <v>6.1296686000000003E-2</v>
      </c>
      <c r="P61" s="6">
        <v>0.36565194699999998</v>
      </c>
      <c r="Q61" s="6">
        <v>3967.48</v>
      </c>
      <c r="R61" s="6">
        <v>1.359592328</v>
      </c>
    </row>
    <row r="62" spans="1:18" x14ac:dyDescent="0.25">
      <c r="A62" s="4" t="s">
        <v>64</v>
      </c>
      <c r="B62" s="4">
        <v>6</v>
      </c>
      <c r="C62" s="4">
        <v>2011</v>
      </c>
      <c r="D62" s="6">
        <v>7.0000000000000001E-3</v>
      </c>
      <c r="E62" s="6">
        <v>0.450459159</v>
      </c>
      <c r="F62" s="6">
        <v>20155</v>
      </c>
      <c r="G62" s="6">
        <v>2.0070774240000002</v>
      </c>
      <c r="H62" s="6">
        <v>1.4868297000000001E-2</v>
      </c>
      <c r="I62" s="6">
        <v>1.224953626</v>
      </c>
      <c r="J62" s="6">
        <v>2.2639194000000001E-2</v>
      </c>
      <c r="K62" s="6">
        <v>23355966</v>
      </c>
      <c r="L62" s="6">
        <v>6945276</v>
      </c>
      <c r="M62" s="6">
        <v>1.21860546</v>
      </c>
      <c r="N62" s="6">
        <v>8.6827003999999999E-2</v>
      </c>
      <c r="O62" s="6">
        <v>0.173857604</v>
      </c>
      <c r="P62" s="6">
        <v>0.34020718599999999</v>
      </c>
      <c r="Q62" s="6">
        <v>5.64</v>
      </c>
      <c r="R62" s="6">
        <v>0.95546071899999996</v>
      </c>
    </row>
    <row r="63" spans="1:18" x14ac:dyDescent="0.25">
      <c r="A63" s="4" t="s">
        <v>64</v>
      </c>
      <c r="B63" s="4">
        <v>6</v>
      </c>
      <c r="C63" s="4">
        <v>2012</v>
      </c>
      <c r="D63" s="6">
        <v>0.03</v>
      </c>
      <c r="E63" s="6">
        <v>0.49553719000000002</v>
      </c>
      <c r="F63" s="6">
        <v>20845</v>
      </c>
      <c r="G63" s="6">
        <v>1.993523245</v>
      </c>
      <c r="H63" s="6">
        <v>1.3834459E-2</v>
      </c>
      <c r="I63" s="6">
        <v>1.473527636</v>
      </c>
      <c r="J63" s="6">
        <v>2.1414457000000001E-2</v>
      </c>
      <c r="K63" s="6">
        <v>29484460</v>
      </c>
      <c r="L63" s="6">
        <v>9625859</v>
      </c>
      <c r="M63" s="6">
        <v>1.039867584</v>
      </c>
      <c r="N63" s="6">
        <v>7.4557390000000001E-2</v>
      </c>
      <c r="O63" s="6">
        <v>0.174804509</v>
      </c>
      <c r="P63" s="6">
        <v>0.322357479</v>
      </c>
      <c r="Q63" s="6">
        <v>2.52</v>
      </c>
      <c r="R63" s="6">
        <v>1.03797384</v>
      </c>
    </row>
    <row r="64" spans="1:18" x14ac:dyDescent="0.25">
      <c r="A64" s="4" t="s">
        <v>64</v>
      </c>
      <c r="B64" s="4">
        <v>6</v>
      </c>
      <c r="C64" s="4">
        <v>2013</v>
      </c>
      <c r="D64" s="6">
        <v>1.0999999999999999E-2</v>
      </c>
      <c r="E64" s="6">
        <v>0.42278424399999998</v>
      </c>
      <c r="F64" s="6">
        <v>20700</v>
      </c>
      <c r="G64" s="6">
        <v>1.985055545</v>
      </c>
      <c r="H64" s="6">
        <v>1.2757790999999999E-2</v>
      </c>
      <c r="I64" s="6">
        <v>1.466318891</v>
      </c>
      <c r="J64" s="6">
        <v>2.0525989000000001E-2</v>
      </c>
      <c r="K64" s="6">
        <v>32827499</v>
      </c>
      <c r="L64" s="6">
        <v>9469355</v>
      </c>
      <c r="M64" s="6">
        <v>1.0153411269999999</v>
      </c>
      <c r="N64" s="6">
        <v>6.9761683000000005E-2</v>
      </c>
      <c r="O64" s="6">
        <v>0.178729469</v>
      </c>
      <c r="P64" s="6">
        <v>0.29720285299999999</v>
      </c>
      <c r="Q64" s="6">
        <v>7.34</v>
      </c>
      <c r="R64" s="6">
        <v>1.1569447690000001</v>
      </c>
    </row>
    <row r="65" spans="1:18" x14ac:dyDescent="0.25">
      <c r="A65" s="4" t="s">
        <v>64</v>
      </c>
      <c r="B65" s="4">
        <v>6</v>
      </c>
      <c r="C65" s="4">
        <v>2014</v>
      </c>
      <c r="D65" s="6">
        <v>2.4E-2</v>
      </c>
      <c r="E65" s="6">
        <v>0.55165289299999998</v>
      </c>
      <c r="F65" s="6">
        <v>22793</v>
      </c>
      <c r="G65" s="6">
        <v>1.689077489</v>
      </c>
      <c r="H65" s="6">
        <v>1.1596004E-2</v>
      </c>
      <c r="I65" s="6">
        <v>1.256948655</v>
      </c>
      <c r="J65" s="6">
        <v>1.8489985E-2</v>
      </c>
      <c r="K65" s="6">
        <v>40548851</v>
      </c>
      <c r="L65" s="6">
        <v>10602087</v>
      </c>
      <c r="M65" s="6">
        <v>1.087601697</v>
      </c>
      <c r="N65" s="6">
        <v>6.7641058000000004E-2</v>
      </c>
      <c r="O65" s="6">
        <v>0.17653665599999999</v>
      </c>
      <c r="P65" s="6">
        <v>0.29613329599999999</v>
      </c>
      <c r="Q65" s="6">
        <v>11.58</v>
      </c>
      <c r="R65" s="6">
        <v>1.1716417910000001</v>
      </c>
    </row>
    <row r="66" spans="1:18" x14ac:dyDescent="0.25">
      <c r="A66" s="4" t="s">
        <v>64</v>
      </c>
      <c r="B66" s="4">
        <v>6</v>
      </c>
      <c r="C66" s="4">
        <v>2015</v>
      </c>
      <c r="D66" s="6">
        <v>7.0000000000000001E-3</v>
      </c>
      <c r="E66" s="6">
        <v>0.80880121400000005</v>
      </c>
      <c r="F66" s="6">
        <v>19000</v>
      </c>
      <c r="G66" s="6">
        <v>1.4538505930000001</v>
      </c>
      <c r="H66" s="6">
        <v>1.0127191000000001E-2</v>
      </c>
      <c r="I66" s="6">
        <v>1.055035945</v>
      </c>
      <c r="J66" s="6">
        <v>1.7099853000000002E-2</v>
      </c>
      <c r="K66" s="6">
        <v>51090547</v>
      </c>
      <c r="L66" s="6">
        <v>10341360</v>
      </c>
      <c r="M66" s="6">
        <v>1.0336249319999999</v>
      </c>
      <c r="N66" s="6">
        <v>7.4371995999999996E-2</v>
      </c>
      <c r="O66" s="6">
        <v>0.21890000000000001</v>
      </c>
      <c r="P66" s="6">
        <v>0.28106205000000001</v>
      </c>
      <c r="Q66" s="6">
        <v>7.31</v>
      </c>
      <c r="R66" s="6">
        <v>1.269040994</v>
      </c>
    </row>
    <row r="67" spans="1:18" x14ac:dyDescent="0.25">
      <c r="A67" s="4" t="s">
        <v>64</v>
      </c>
      <c r="B67" s="4">
        <v>6</v>
      </c>
      <c r="C67" s="4">
        <v>2016</v>
      </c>
      <c r="D67" s="6">
        <v>0.01</v>
      </c>
      <c r="E67" s="6">
        <v>1.0819081909999999</v>
      </c>
      <c r="F67" s="6">
        <v>19402</v>
      </c>
      <c r="G67" s="6">
        <v>1.513191559</v>
      </c>
      <c r="H67" s="6">
        <v>3.2015419999999999E-3</v>
      </c>
      <c r="I67" s="6">
        <v>1.041719871</v>
      </c>
      <c r="J67" s="6">
        <v>7.0926100000000001E-3</v>
      </c>
      <c r="K67" s="6">
        <v>47627431</v>
      </c>
      <c r="L67" s="6">
        <v>9739518</v>
      </c>
      <c r="M67" s="6">
        <v>1.0356327089999999</v>
      </c>
      <c r="N67" s="6">
        <v>7.4219770000000004E-2</v>
      </c>
      <c r="O67" s="6">
        <v>0.22200288600000001</v>
      </c>
      <c r="P67" s="6">
        <v>0.26725860299999998</v>
      </c>
      <c r="Q67" s="6">
        <v>33.99</v>
      </c>
      <c r="R67" s="6">
        <v>1.3690268640000001</v>
      </c>
    </row>
    <row r="68" spans="1:18" x14ac:dyDescent="0.25">
      <c r="A68" s="4" t="s">
        <v>64</v>
      </c>
      <c r="B68" s="4">
        <v>6</v>
      </c>
      <c r="C68" s="4">
        <v>2017</v>
      </c>
      <c r="D68" s="6">
        <v>1.7999999999999999E-2</v>
      </c>
      <c r="E68" s="6">
        <v>1.207995578</v>
      </c>
      <c r="F68" s="6">
        <v>16163</v>
      </c>
      <c r="G68" s="6">
        <v>1.4130723700000001</v>
      </c>
      <c r="H68" s="6">
        <v>2.2478149999999998E-3</v>
      </c>
      <c r="I68" s="6">
        <v>1.018140638</v>
      </c>
      <c r="J68" s="6">
        <v>6.9742099999999998E-3</v>
      </c>
      <c r="K68" s="6">
        <v>57878659</v>
      </c>
      <c r="L68" s="6">
        <v>14140623</v>
      </c>
      <c r="M68" s="6">
        <v>1.086550739</v>
      </c>
      <c r="N68" s="6">
        <v>8.0292131000000003E-2</v>
      </c>
      <c r="O68" s="6">
        <v>0.28955639399999999</v>
      </c>
      <c r="P68" s="6">
        <v>0.26306441000000003</v>
      </c>
      <c r="Q68" s="6">
        <v>39.42</v>
      </c>
      <c r="R68" s="6">
        <v>1.429402278</v>
      </c>
    </row>
    <row r="69" spans="1:18" x14ac:dyDescent="0.25">
      <c r="A69" s="4" t="s">
        <v>64</v>
      </c>
      <c r="B69" s="4">
        <v>6</v>
      </c>
      <c r="C69" s="4">
        <v>2018</v>
      </c>
      <c r="D69" s="6">
        <v>7.0000000000000001E-3</v>
      </c>
      <c r="E69" s="6">
        <v>1.097291233</v>
      </c>
      <c r="F69" s="6">
        <v>17228</v>
      </c>
      <c r="G69" s="6">
        <v>1.4386365860000001</v>
      </c>
      <c r="H69" s="6">
        <v>1.9718140000000001E-3</v>
      </c>
      <c r="I69" s="6">
        <v>1.0014035109999999</v>
      </c>
      <c r="J69" s="6">
        <v>6.305494E-3</v>
      </c>
      <c r="K69" s="6">
        <v>62302266</v>
      </c>
      <c r="L69" s="6">
        <v>15902261</v>
      </c>
      <c r="M69" s="6">
        <v>1.0901262789999999</v>
      </c>
      <c r="N69" s="6">
        <v>6.8530954000000005E-2</v>
      </c>
      <c r="O69" s="6">
        <v>0.29614000499999998</v>
      </c>
      <c r="P69" s="6">
        <v>0.25993234100000001</v>
      </c>
      <c r="Q69" s="6">
        <v>61.41</v>
      </c>
      <c r="R69" s="6">
        <v>1.4812562570000001</v>
      </c>
    </row>
    <row r="70" spans="1:18" x14ac:dyDescent="0.25">
      <c r="A70" s="4" t="s">
        <v>64</v>
      </c>
      <c r="B70" s="4">
        <v>6</v>
      </c>
      <c r="C70" s="4">
        <v>2019</v>
      </c>
      <c r="D70" s="6">
        <v>2E-3</v>
      </c>
      <c r="E70" s="6">
        <v>1.282912286</v>
      </c>
      <c r="F70" s="6">
        <v>22102</v>
      </c>
      <c r="G70" s="6">
        <v>1.528973049</v>
      </c>
      <c r="H70" s="6">
        <v>1.812602E-3</v>
      </c>
      <c r="I70" s="6">
        <v>0.98295585699999999</v>
      </c>
      <c r="J70" s="6">
        <v>6.2383259999999998E-3</v>
      </c>
      <c r="K70" s="6">
        <v>68221637</v>
      </c>
      <c r="L70" s="6">
        <v>11142591</v>
      </c>
      <c r="M70" s="6">
        <v>1.0283619829999999</v>
      </c>
      <c r="N70" s="6">
        <v>4.4828927999999997E-2</v>
      </c>
      <c r="O70" s="6">
        <v>0.237381232</v>
      </c>
      <c r="P70" s="6">
        <v>0.24704879699999999</v>
      </c>
      <c r="Q70" s="6">
        <v>77.56</v>
      </c>
      <c r="R70" s="6">
        <v>1.532839464</v>
      </c>
    </row>
    <row r="71" spans="1:18" x14ac:dyDescent="0.25">
      <c r="A71" s="4" t="s">
        <v>64</v>
      </c>
      <c r="B71" s="4">
        <v>6</v>
      </c>
      <c r="C71" s="4">
        <v>2020</v>
      </c>
      <c r="D71" s="6">
        <v>5.0000000000000001E-3</v>
      </c>
      <c r="E71" s="6">
        <v>1.148555526</v>
      </c>
      <c r="F71" s="6">
        <v>20407</v>
      </c>
      <c r="G71" s="6">
        <v>1.3920916459999999</v>
      </c>
      <c r="H71" s="6">
        <v>1.6973400000000001E-3</v>
      </c>
      <c r="I71" s="6">
        <v>0.84847664700000003</v>
      </c>
      <c r="J71" s="6">
        <v>1.9919579E-2</v>
      </c>
      <c r="K71" s="6">
        <v>70414050</v>
      </c>
      <c r="L71" s="6">
        <v>11273404</v>
      </c>
      <c r="M71" s="6">
        <v>0.985933748</v>
      </c>
      <c r="N71" s="6">
        <v>4.5644480000000001E-2</v>
      </c>
      <c r="O71" s="6">
        <v>0.253481648</v>
      </c>
      <c r="P71" s="6">
        <v>0.233842204</v>
      </c>
      <c r="Q71" s="6">
        <v>91.67</v>
      </c>
      <c r="R71" s="6">
        <v>1.6217432030000001</v>
      </c>
    </row>
    <row r="72" spans="1:18" x14ac:dyDescent="0.25">
      <c r="A72" s="4" t="s">
        <v>64</v>
      </c>
      <c r="B72" s="4">
        <v>6</v>
      </c>
      <c r="C72" s="4">
        <v>2021</v>
      </c>
      <c r="D72" s="6">
        <v>1.6E-2</v>
      </c>
      <c r="E72" s="6">
        <v>1.288119577</v>
      </c>
      <c r="F72" s="6">
        <v>28508</v>
      </c>
      <c r="G72" s="6">
        <v>1.12452602</v>
      </c>
      <c r="H72" s="6">
        <v>1.1537629999999999E-3</v>
      </c>
      <c r="I72" s="6">
        <v>0.66710146299999995</v>
      </c>
      <c r="J72" s="6">
        <v>1.4879343999999999E-2</v>
      </c>
      <c r="K72" s="6">
        <v>91720000</v>
      </c>
      <c r="L72" s="6">
        <v>15950180</v>
      </c>
      <c r="M72" s="6">
        <v>1.2449350450000001</v>
      </c>
      <c r="N72" s="6">
        <v>5.9081069E-2</v>
      </c>
      <c r="O72" s="6">
        <v>0.22589448600000001</v>
      </c>
      <c r="P72" s="6">
        <v>0.25545537099999999</v>
      </c>
      <c r="Q72" s="6">
        <v>940.58</v>
      </c>
      <c r="R72" s="6">
        <v>1.48508909</v>
      </c>
    </row>
    <row r="73" spans="1:18" x14ac:dyDescent="0.25">
      <c r="A73" s="4" t="s">
        <v>64</v>
      </c>
      <c r="B73" s="4">
        <v>6</v>
      </c>
      <c r="C73" s="4">
        <v>2022</v>
      </c>
      <c r="D73" s="6">
        <v>1.4E-2</v>
      </c>
      <c r="E73" s="6">
        <v>1.093151156</v>
      </c>
      <c r="F73" s="6">
        <v>37341</v>
      </c>
      <c r="G73" s="6">
        <v>1.082439084</v>
      </c>
      <c r="H73" s="6">
        <v>9.1560399999999998E-4</v>
      </c>
      <c r="I73" s="6">
        <v>0.776925592</v>
      </c>
      <c r="J73" s="6">
        <v>1.3888641E-2</v>
      </c>
      <c r="K73" s="6">
        <v>96000000</v>
      </c>
      <c r="L73" s="6">
        <v>17049300</v>
      </c>
      <c r="M73" s="6">
        <v>1.044721886</v>
      </c>
      <c r="N73" s="6">
        <v>3.7408190000000001E-2</v>
      </c>
      <c r="O73" s="6">
        <v>0.18017192900000001</v>
      </c>
      <c r="P73" s="6">
        <v>0.25692256600000002</v>
      </c>
      <c r="Q73" s="6">
        <v>226.99</v>
      </c>
      <c r="R73" s="6">
        <v>1.484959124</v>
      </c>
    </row>
    <row r="74" spans="1:18" x14ac:dyDescent="0.25">
      <c r="A74" s="4" t="s">
        <v>65</v>
      </c>
      <c r="B74" s="4">
        <v>7</v>
      </c>
      <c r="C74" s="4">
        <v>2011</v>
      </c>
      <c r="D74" s="6">
        <v>1.4999999999999999E-2</v>
      </c>
      <c r="E74" s="6">
        <v>0.486725664</v>
      </c>
      <c r="F74" s="6">
        <v>9564</v>
      </c>
      <c r="G74" s="6">
        <v>6.6295463269999999</v>
      </c>
      <c r="H74" s="6">
        <v>6.0579296999999997E-2</v>
      </c>
      <c r="I74" s="6">
        <v>2.202336936</v>
      </c>
      <c r="J74" s="6">
        <v>1.8772285999999999E-2</v>
      </c>
      <c r="K74" s="6">
        <v>4887579</v>
      </c>
      <c r="L74" s="6">
        <v>224008</v>
      </c>
      <c r="M74" s="6">
        <v>1.227624756</v>
      </c>
      <c r="N74" s="6">
        <v>0.11799425299999999</v>
      </c>
      <c r="O74" s="6">
        <v>0.19060016699999999</v>
      </c>
      <c r="P74" s="6">
        <v>0.32461357600000001</v>
      </c>
      <c r="Q74" s="6">
        <v>13.65</v>
      </c>
      <c r="R74" s="6">
        <v>1.176280491</v>
      </c>
    </row>
    <row r="75" spans="1:18" x14ac:dyDescent="0.25">
      <c r="A75" s="4" t="s">
        <v>65</v>
      </c>
      <c r="B75" s="4">
        <v>7</v>
      </c>
      <c r="C75" s="4">
        <v>2012</v>
      </c>
      <c r="D75" s="6">
        <v>1.9E-2</v>
      </c>
      <c r="E75" s="6">
        <v>0.49033643500000001</v>
      </c>
      <c r="F75" s="6">
        <v>12135</v>
      </c>
      <c r="G75" s="6">
        <v>6.0975386589999996</v>
      </c>
      <c r="H75" s="6">
        <v>4.7630157999999999E-2</v>
      </c>
      <c r="I75" s="6">
        <v>2.213720377</v>
      </c>
      <c r="J75" s="6">
        <v>1.5234697E-2</v>
      </c>
      <c r="K75" s="6">
        <v>6631560</v>
      </c>
      <c r="L75" s="6">
        <v>190088</v>
      </c>
      <c r="M75" s="6">
        <v>1.1990783920000001</v>
      </c>
      <c r="N75" s="6">
        <v>0.139744278</v>
      </c>
      <c r="O75" s="6">
        <v>0.18012360899999999</v>
      </c>
      <c r="P75" s="6">
        <v>0.32419684999999998</v>
      </c>
      <c r="Q75" s="6">
        <v>9.67</v>
      </c>
      <c r="R75" s="6">
        <v>1.1641637220000001</v>
      </c>
    </row>
    <row r="76" spans="1:18" x14ac:dyDescent="0.25">
      <c r="A76" s="4" t="s">
        <v>65</v>
      </c>
      <c r="B76" s="4">
        <v>7</v>
      </c>
      <c r="C76" s="4">
        <v>2013</v>
      </c>
      <c r="D76" s="6">
        <v>1.7000000000000001E-2</v>
      </c>
      <c r="E76" s="6">
        <v>0.57603017999999995</v>
      </c>
      <c r="F76" s="6">
        <v>16049</v>
      </c>
      <c r="G76" s="6">
        <v>5.3885209019999998</v>
      </c>
      <c r="H76" s="6">
        <v>3.8937354E-2</v>
      </c>
      <c r="I76" s="6">
        <v>1.642095291</v>
      </c>
      <c r="J76" s="6">
        <v>1.2955434E-2</v>
      </c>
      <c r="K76" s="6">
        <v>8290101</v>
      </c>
      <c r="L76" s="6">
        <v>219630</v>
      </c>
      <c r="M76" s="6">
        <v>1.158980694</v>
      </c>
      <c r="N76" s="6">
        <v>0.112604605</v>
      </c>
      <c r="O76" s="6">
        <v>0.15784784099999999</v>
      </c>
      <c r="P76" s="6">
        <v>0.31773087</v>
      </c>
      <c r="Q76" s="6">
        <v>18.399999999999999</v>
      </c>
      <c r="R76" s="6">
        <v>1.1992116049999999</v>
      </c>
    </row>
    <row r="77" spans="1:18" x14ac:dyDescent="0.25">
      <c r="A77" s="4" t="s">
        <v>65</v>
      </c>
      <c r="B77" s="4">
        <v>7</v>
      </c>
      <c r="C77" s="4">
        <v>2014</v>
      </c>
      <c r="D77" s="6">
        <v>2.5000000000000001E-2</v>
      </c>
      <c r="E77" s="6">
        <v>0.77659837099999995</v>
      </c>
      <c r="F77" s="6">
        <v>15659</v>
      </c>
      <c r="G77" s="6">
        <v>4.6183853819999996</v>
      </c>
      <c r="H77" s="6">
        <v>3.2595147999999997E-2</v>
      </c>
      <c r="I77" s="6">
        <v>1.51846988</v>
      </c>
      <c r="J77" s="6">
        <v>1.1502306E-2</v>
      </c>
      <c r="K77" s="6">
        <v>10771326</v>
      </c>
      <c r="L77" s="6">
        <v>187767</v>
      </c>
      <c r="M77" s="6">
        <v>1.1211858050000001</v>
      </c>
      <c r="N77" s="6">
        <v>9.3374741999999997E-2</v>
      </c>
      <c r="O77" s="6">
        <v>0.181384507</v>
      </c>
      <c r="P77" s="6">
        <v>0.30963360299999998</v>
      </c>
      <c r="Q77" s="6">
        <v>20.04</v>
      </c>
      <c r="R77" s="6">
        <v>1.202908665</v>
      </c>
    </row>
    <row r="78" spans="1:18" x14ac:dyDescent="0.25">
      <c r="A78" s="4" t="s">
        <v>65</v>
      </c>
      <c r="B78" s="4">
        <v>7</v>
      </c>
      <c r="C78" s="4">
        <v>2015</v>
      </c>
      <c r="D78" s="6">
        <v>6.0000000000000001E-3</v>
      </c>
      <c r="E78" s="6">
        <v>1.0830248549999999</v>
      </c>
      <c r="F78" s="6">
        <v>14916</v>
      </c>
      <c r="G78" s="6">
        <v>4.0154849810000002</v>
      </c>
      <c r="H78" s="6">
        <v>2.6689612000000001E-2</v>
      </c>
      <c r="I78" s="6">
        <v>1.3419899870000001</v>
      </c>
      <c r="J78" s="6">
        <v>9.9593240000000003E-3</v>
      </c>
      <c r="K78" s="6">
        <v>12221418</v>
      </c>
      <c r="L78" s="6">
        <v>266557</v>
      </c>
      <c r="M78" s="6">
        <v>1.12523325</v>
      </c>
      <c r="N78" s="6">
        <v>9.4868558000000006E-2</v>
      </c>
      <c r="O78" s="6">
        <v>0.214266559</v>
      </c>
      <c r="P78" s="6">
        <v>0.30319703999999997</v>
      </c>
      <c r="Q78" s="6">
        <v>25.96</v>
      </c>
      <c r="R78" s="6">
        <v>1.209998262</v>
      </c>
    </row>
    <row r="79" spans="1:18" x14ac:dyDescent="0.25">
      <c r="A79" s="4" t="s">
        <v>65</v>
      </c>
      <c r="B79" s="4">
        <v>7</v>
      </c>
      <c r="C79" s="4">
        <v>2016</v>
      </c>
      <c r="D79" s="6">
        <v>1.0999999999999999E-2</v>
      </c>
      <c r="E79" s="6">
        <v>1.246486985</v>
      </c>
      <c r="F79" s="6">
        <v>15774</v>
      </c>
      <c r="G79" s="6">
        <v>3.8960362110000002</v>
      </c>
      <c r="H79" s="6">
        <v>1.0100807999999999E-2</v>
      </c>
      <c r="I79" s="6">
        <v>1.2936573659999999</v>
      </c>
      <c r="J79" s="6">
        <v>3.4526090000000001E-3</v>
      </c>
      <c r="K79" s="6">
        <v>5699617</v>
      </c>
      <c r="L79" s="6">
        <v>304054</v>
      </c>
      <c r="M79" s="6">
        <v>1.0956508140000001</v>
      </c>
      <c r="N79" s="6">
        <v>9.5643739000000005E-2</v>
      </c>
      <c r="O79" s="6">
        <v>0.221991885</v>
      </c>
      <c r="P79" s="6">
        <v>0.29694548999999998</v>
      </c>
      <c r="Q79" s="6">
        <v>20.440000000000001</v>
      </c>
      <c r="R79" s="6">
        <v>1.222234654</v>
      </c>
    </row>
    <row r="80" spans="1:18" x14ac:dyDescent="0.25">
      <c r="A80" s="4" t="s">
        <v>65</v>
      </c>
      <c r="B80" s="4">
        <v>7</v>
      </c>
      <c r="C80" s="4">
        <v>2017</v>
      </c>
      <c r="D80" s="6">
        <v>6.0000000000000001E-3</v>
      </c>
      <c r="E80" s="6">
        <v>1.273390719</v>
      </c>
      <c r="F80" s="6">
        <v>18786</v>
      </c>
      <c r="G80" s="6">
        <v>3.509122311</v>
      </c>
      <c r="H80" s="6">
        <v>9.3918460000000006E-3</v>
      </c>
      <c r="I80" s="6">
        <v>1.3806458370000001</v>
      </c>
      <c r="J80" s="6">
        <v>3.1716119999999999E-3</v>
      </c>
      <c r="K80" s="6">
        <v>8162313</v>
      </c>
      <c r="L80" s="6">
        <v>2580482</v>
      </c>
      <c r="M80" s="6">
        <v>1.0912985120000001</v>
      </c>
      <c r="N80" s="6">
        <v>0.10874505600000001</v>
      </c>
      <c r="O80" s="6">
        <v>0.20341743900000001</v>
      </c>
      <c r="P80" s="6">
        <v>0.28087377099999999</v>
      </c>
      <c r="Q80" s="6">
        <v>80.739999999999995</v>
      </c>
      <c r="R80" s="6">
        <v>1.3281900659999999</v>
      </c>
    </row>
    <row r="81" spans="1:18" x14ac:dyDescent="0.25">
      <c r="A81" s="4" t="s">
        <v>65</v>
      </c>
      <c r="B81" s="4">
        <v>7</v>
      </c>
      <c r="C81" s="4">
        <v>2018</v>
      </c>
      <c r="D81" s="6">
        <v>7.0000000000000001E-3</v>
      </c>
      <c r="E81" s="6">
        <v>1.095046854</v>
      </c>
      <c r="F81" s="6">
        <v>20041</v>
      </c>
      <c r="G81" s="6">
        <v>2.8827367659999998</v>
      </c>
      <c r="H81" s="6">
        <v>7.8141879999999997E-3</v>
      </c>
      <c r="I81" s="6">
        <v>1.377420246</v>
      </c>
      <c r="J81" s="6">
        <v>2.9312209999999999E-3</v>
      </c>
      <c r="K81" s="6">
        <v>7602857</v>
      </c>
      <c r="L81" s="6">
        <v>2199399</v>
      </c>
      <c r="M81" s="6">
        <v>1.0900455330000001</v>
      </c>
      <c r="N81" s="6">
        <v>0.123702057</v>
      </c>
      <c r="O81" s="6">
        <v>0.20784891</v>
      </c>
      <c r="P81" s="6">
        <v>0.27131151799999997</v>
      </c>
      <c r="Q81" s="6">
        <v>171.1</v>
      </c>
      <c r="R81" s="6">
        <v>1.396789074</v>
      </c>
    </row>
    <row r="82" spans="1:18" x14ac:dyDescent="0.25">
      <c r="A82" s="4" t="s">
        <v>65</v>
      </c>
      <c r="B82" s="4">
        <v>7</v>
      </c>
      <c r="C82" s="4">
        <v>2019</v>
      </c>
      <c r="D82" s="6">
        <v>7.0000000000000001E-3</v>
      </c>
      <c r="E82" s="6">
        <v>1.118658766</v>
      </c>
      <c r="F82" s="6">
        <v>23164</v>
      </c>
      <c r="G82" s="6">
        <v>2.7369746579999998</v>
      </c>
      <c r="H82" s="6">
        <v>5.2410850000000004E-3</v>
      </c>
      <c r="I82" s="6">
        <v>1.396748171</v>
      </c>
      <c r="J82" s="6">
        <v>2.7853779999999998E-3</v>
      </c>
      <c r="K82" s="6">
        <v>6568169</v>
      </c>
      <c r="L82" s="6">
        <v>691891</v>
      </c>
      <c r="M82" s="6">
        <v>1.070459729</v>
      </c>
      <c r="N82" s="6">
        <v>0.103878472</v>
      </c>
      <c r="O82" s="6">
        <v>0.19249697800000001</v>
      </c>
      <c r="P82" s="6">
        <v>0.265902572</v>
      </c>
      <c r="Q82" s="6">
        <v>227.18</v>
      </c>
      <c r="R82" s="6">
        <v>1.4263250439999999</v>
      </c>
    </row>
    <row r="83" spans="1:18" x14ac:dyDescent="0.25">
      <c r="A83" s="4" t="s">
        <v>65</v>
      </c>
      <c r="B83" s="4">
        <v>7</v>
      </c>
      <c r="C83" s="4">
        <v>2020</v>
      </c>
      <c r="D83" s="6">
        <v>5.0000000000000001E-3</v>
      </c>
      <c r="E83" s="6">
        <v>1.174346202</v>
      </c>
      <c r="F83" s="6">
        <v>26261</v>
      </c>
      <c r="G83" s="6">
        <v>2.7074027049999998</v>
      </c>
      <c r="H83" s="6">
        <v>3.8018090000000002E-3</v>
      </c>
      <c r="I83" s="6">
        <v>1.4165702280000001</v>
      </c>
      <c r="J83" s="6">
        <v>2.5026788000000001E-2</v>
      </c>
      <c r="K83" s="6">
        <v>7910689</v>
      </c>
      <c r="L83" s="6">
        <v>358099</v>
      </c>
      <c r="M83" s="6">
        <v>1.046467818</v>
      </c>
      <c r="N83" s="6">
        <v>0.117181044</v>
      </c>
      <c r="O83" s="6">
        <v>0.177685541</v>
      </c>
      <c r="P83" s="6">
        <v>0.26125954600000001</v>
      </c>
      <c r="Q83" s="6">
        <v>249.11</v>
      </c>
      <c r="R83" s="6">
        <v>1.446191921</v>
      </c>
    </row>
    <row r="84" spans="1:18" x14ac:dyDescent="0.25">
      <c r="A84" s="4" t="s">
        <v>65</v>
      </c>
      <c r="B84" s="4">
        <v>7</v>
      </c>
      <c r="C84" s="4">
        <v>2021</v>
      </c>
      <c r="D84" s="6">
        <v>5.0000000000000001E-3</v>
      </c>
      <c r="E84" s="6">
        <v>1.1176540850000001</v>
      </c>
      <c r="F84" s="6">
        <v>26717</v>
      </c>
      <c r="G84" s="6">
        <v>2.4039816109999999</v>
      </c>
      <c r="H84" s="6">
        <v>2.7354580000000001E-3</v>
      </c>
      <c r="I84" s="6">
        <v>1.496377573</v>
      </c>
      <c r="J84" s="6">
        <v>2.2623440000000002E-2</v>
      </c>
      <c r="K84" s="6">
        <v>10130000</v>
      </c>
      <c r="L84" s="6">
        <v>524820</v>
      </c>
      <c r="M84" s="6">
        <v>1.121104968</v>
      </c>
      <c r="N84" s="6">
        <v>0.11738243499999999</v>
      </c>
      <c r="O84" s="6">
        <v>0.19580417</v>
      </c>
      <c r="P84" s="6">
        <v>0.268842568</v>
      </c>
      <c r="Q84" s="6">
        <v>289.27</v>
      </c>
      <c r="R84" s="6">
        <v>1.441821765</v>
      </c>
    </row>
    <row r="85" spans="1:18" x14ac:dyDescent="0.25">
      <c r="A85" s="4" t="s">
        <v>65</v>
      </c>
      <c r="B85" s="4">
        <v>7</v>
      </c>
      <c r="C85" s="4">
        <v>2022</v>
      </c>
      <c r="D85" s="6">
        <v>1.4999999999999999E-2</v>
      </c>
      <c r="E85" s="6">
        <v>1.112760921</v>
      </c>
      <c r="F85" s="6">
        <v>29129</v>
      </c>
      <c r="G85" s="6">
        <v>2.3023587989999998</v>
      </c>
      <c r="H85" s="6">
        <v>2.252956E-3</v>
      </c>
      <c r="I85" s="6">
        <v>1.392051202</v>
      </c>
      <c r="J85" s="6">
        <v>2.1692751999999999E-2</v>
      </c>
      <c r="K85" s="6">
        <v>10850000</v>
      </c>
      <c r="L85" s="6">
        <v>487000</v>
      </c>
      <c r="M85" s="6">
        <v>1.0393783569999999</v>
      </c>
      <c r="N85" s="6">
        <v>0.11498735</v>
      </c>
      <c r="O85" s="6">
        <v>0.186662776</v>
      </c>
      <c r="P85" s="6">
        <v>0.27172370400000001</v>
      </c>
      <c r="Q85" s="6">
        <v>390.72</v>
      </c>
      <c r="R85" s="6">
        <v>1.4314234260000001</v>
      </c>
    </row>
    <row r="86" spans="1:18" x14ac:dyDescent="0.25">
      <c r="A86" s="4" t="s">
        <v>66</v>
      </c>
      <c r="B86" s="4">
        <v>8</v>
      </c>
      <c r="C86" s="4">
        <v>2011</v>
      </c>
      <c r="D86" s="6">
        <v>1.7000000000000001E-2</v>
      </c>
      <c r="E86" s="6">
        <v>0.98186528500000003</v>
      </c>
      <c r="F86" s="6">
        <v>1587</v>
      </c>
      <c r="G86" s="6">
        <v>1.851851852</v>
      </c>
      <c r="H86" s="6">
        <v>7.4074070000000004E-3</v>
      </c>
      <c r="I86" s="6">
        <v>0.457396046</v>
      </c>
      <c r="J86" s="6">
        <v>4.5421494999999999E-2</v>
      </c>
      <c r="K86" s="6">
        <v>12756036</v>
      </c>
      <c r="L86" s="6">
        <v>10061925</v>
      </c>
      <c r="M86" s="6">
        <v>1.266110472</v>
      </c>
      <c r="N86" s="6">
        <v>0.122662061</v>
      </c>
      <c r="O86" s="6">
        <v>0.27731569</v>
      </c>
      <c r="P86" s="6">
        <v>0.17862651199999999</v>
      </c>
      <c r="Q86" s="6">
        <v>3.46</v>
      </c>
      <c r="R86" s="6">
        <v>1.721882914</v>
      </c>
    </row>
    <row r="87" spans="1:18" x14ac:dyDescent="0.25">
      <c r="A87" s="4" t="s">
        <v>66</v>
      </c>
      <c r="B87" s="4">
        <v>8</v>
      </c>
      <c r="C87" s="4">
        <v>2012</v>
      </c>
      <c r="D87" s="6">
        <v>1.9E-2</v>
      </c>
      <c r="E87" s="6">
        <v>0.62279293700000005</v>
      </c>
      <c r="F87" s="6">
        <v>2767</v>
      </c>
      <c r="G87" s="6">
        <v>1.9464771059999999</v>
      </c>
      <c r="H87" s="6">
        <v>7.1294169999999999E-3</v>
      </c>
      <c r="I87" s="6">
        <v>0.49790926200000002</v>
      </c>
      <c r="J87" s="6">
        <v>4.1271169000000003E-2</v>
      </c>
      <c r="K87" s="6">
        <v>14322100</v>
      </c>
      <c r="L87" s="6">
        <v>11484201</v>
      </c>
      <c r="M87" s="6">
        <v>1.0867984550000001</v>
      </c>
      <c r="N87" s="6">
        <v>9.8521622000000003E-2</v>
      </c>
      <c r="O87" s="6">
        <v>0.17285869200000001</v>
      </c>
      <c r="P87" s="6">
        <v>0.17147056699999999</v>
      </c>
      <c r="Q87" s="6">
        <v>0.56999999999999995</v>
      </c>
      <c r="R87" s="6">
        <v>1.8178533189999999</v>
      </c>
    </row>
    <row r="88" spans="1:18" x14ac:dyDescent="0.25">
      <c r="A88" s="4" t="s">
        <v>66</v>
      </c>
      <c r="B88" s="4">
        <v>8</v>
      </c>
      <c r="C88" s="4">
        <v>2013</v>
      </c>
      <c r="D88" s="6">
        <v>1.7000000000000001E-2</v>
      </c>
      <c r="E88" s="6">
        <v>0.91310160399999996</v>
      </c>
      <c r="F88" s="6">
        <v>2882</v>
      </c>
      <c r="G88" s="6">
        <v>2.2843749999999998</v>
      </c>
      <c r="H88" s="6">
        <v>7.3369569999999999E-3</v>
      </c>
      <c r="I88" s="6">
        <v>0.61422101399999995</v>
      </c>
      <c r="J88" s="6">
        <v>4.4021738999999997E-2</v>
      </c>
      <c r="K88" s="6">
        <v>14985434</v>
      </c>
      <c r="L88" s="6">
        <v>10949748</v>
      </c>
      <c r="M88" s="6">
        <v>0.92326991400000002</v>
      </c>
      <c r="N88" s="6">
        <v>9.9000032000000002E-2</v>
      </c>
      <c r="O88" s="6">
        <v>0.15322692600000001</v>
      </c>
      <c r="P88" s="6">
        <v>0.14172470200000001</v>
      </c>
      <c r="Q88" s="6">
        <v>3.87</v>
      </c>
      <c r="R88" s="6">
        <v>2.1859102410000002</v>
      </c>
    </row>
    <row r="89" spans="1:18" x14ac:dyDescent="0.25">
      <c r="A89" s="4" t="s">
        <v>66</v>
      </c>
      <c r="B89" s="4">
        <v>8</v>
      </c>
      <c r="C89" s="4">
        <v>2014</v>
      </c>
      <c r="D89" s="6">
        <v>2.1000000000000001E-2</v>
      </c>
      <c r="E89" s="6">
        <v>1.723796034</v>
      </c>
      <c r="F89" s="6">
        <v>3484</v>
      </c>
      <c r="G89" s="6">
        <v>2.0956987030000001</v>
      </c>
      <c r="H89" s="6">
        <v>6.7091989999999999E-3</v>
      </c>
      <c r="I89" s="6">
        <v>0.56375797500000002</v>
      </c>
      <c r="J89" s="6">
        <v>4.0337518000000003E-2</v>
      </c>
      <c r="K89" s="6">
        <v>15862660</v>
      </c>
      <c r="L89" s="6">
        <v>12684161</v>
      </c>
      <c r="M89" s="6">
        <v>1.1003170289999999</v>
      </c>
      <c r="N89" s="6">
        <v>7.9620720000000006E-2</v>
      </c>
      <c r="O89" s="6">
        <v>0.13946613099999999</v>
      </c>
      <c r="P89" s="6">
        <v>0.14088141500000001</v>
      </c>
      <c r="Q89" s="6">
        <v>0.65</v>
      </c>
      <c r="R89" s="6">
        <v>2.2133091349999998</v>
      </c>
    </row>
    <row r="90" spans="1:18" x14ac:dyDescent="0.25">
      <c r="A90" s="4" t="s">
        <v>66</v>
      </c>
      <c r="B90" s="4">
        <v>8</v>
      </c>
      <c r="C90" s="4">
        <v>2015</v>
      </c>
      <c r="D90" s="6">
        <v>7.0000000000000001E-3</v>
      </c>
      <c r="E90" s="6">
        <v>3.1247165529999998</v>
      </c>
      <c r="F90" s="6">
        <v>3325</v>
      </c>
      <c r="G90" s="6">
        <v>2.174721039</v>
      </c>
      <c r="H90" s="6">
        <v>6.5530529999999997E-3</v>
      </c>
      <c r="I90" s="6">
        <v>0.54372083599999999</v>
      </c>
      <c r="J90" s="6">
        <v>3.8121322999999999E-2</v>
      </c>
      <c r="K90" s="6">
        <v>13966965</v>
      </c>
      <c r="L90" s="6">
        <v>10542740</v>
      </c>
      <c r="M90" s="6">
        <v>1.014406256</v>
      </c>
      <c r="N90" s="6">
        <v>7.9750303999999994E-2</v>
      </c>
      <c r="O90" s="6">
        <v>0.148240602</v>
      </c>
      <c r="P90" s="6">
        <v>0.13199614400000001</v>
      </c>
      <c r="Q90" s="6">
        <v>2.19</v>
      </c>
      <c r="R90" s="6">
        <v>2.283384302</v>
      </c>
    </row>
    <row r="91" spans="1:18" x14ac:dyDescent="0.25">
      <c r="A91" s="4" t="s">
        <v>66</v>
      </c>
      <c r="B91" s="4">
        <v>8</v>
      </c>
      <c r="C91" s="4">
        <v>2016</v>
      </c>
      <c r="D91" s="6">
        <v>1.2E-2</v>
      </c>
      <c r="E91" s="6">
        <v>3.261811024</v>
      </c>
      <c r="F91" s="6">
        <v>2688</v>
      </c>
      <c r="G91" s="6">
        <v>2.10426943</v>
      </c>
      <c r="H91" s="6">
        <v>2.7772019999999999E-3</v>
      </c>
      <c r="I91" s="6">
        <v>0.43730569899999999</v>
      </c>
      <c r="J91" s="6">
        <v>1.015544E-2</v>
      </c>
      <c r="K91" s="6">
        <v>11348430</v>
      </c>
      <c r="L91" s="6">
        <v>7225435</v>
      </c>
      <c r="M91" s="6">
        <v>0.97890038499999998</v>
      </c>
      <c r="N91" s="6">
        <v>7.7979438999999998E-2</v>
      </c>
      <c r="O91" s="6">
        <v>0.17950148799999999</v>
      </c>
      <c r="P91" s="6">
        <v>0.117964892</v>
      </c>
      <c r="Q91" s="6">
        <v>3.44</v>
      </c>
      <c r="R91" s="6">
        <v>2.5016592919999998</v>
      </c>
    </row>
    <row r="92" spans="1:18" x14ac:dyDescent="0.25">
      <c r="A92" s="4" t="s">
        <v>66</v>
      </c>
      <c r="B92" s="4">
        <v>8</v>
      </c>
      <c r="C92" s="4">
        <v>2017</v>
      </c>
      <c r="D92" s="6">
        <v>7.0000000000000001E-3</v>
      </c>
      <c r="E92" s="6">
        <v>3.738148984</v>
      </c>
      <c r="F92" s="6">
        <v>1971</v>
      </c>
      <c r="G92" s="6">
        <v>2.0809010030000001</v>
      </c>
      <c r="H92" s="6">
        <v>1.8360780000000001E-3</v>
      </c>
      <c r="I92" s="6">
        <v>0.45618020100000001</v>
      </c>
      <c r="J92" s="6">
        <v>9.7482490000000005E-3</v>
      </c>
      <c r="K92" s="6">
        <v>10374055</v>
      </c>
      <c r="L92" s="6">
        <v>6802949</v>
      </c>
      <c r="M92" s="6">
        <v>1.09492228</v>
      </c>
      <c r="N92" s="6">
        <v>7.8423126999999995E-2</v>
      </c>
      <c r="O92" s="6">
        <v>0.26803653</v>
      </c>
      <c r="P92" s="6">
        <v>0.117465258</v>
      </c>
      <c r="Q92" s="6">
        <v>4.1100000000000003</v>
      </c>
      <c r="R92" s="6">
        <v>2.547571257</v>
      </c>
    </row>
    <row r="93" spans="1:18" x14ac:dyDescent="0.25">
      <c r="A93" s="4" t="s">
        <v>66</v>
      </c>
      <c r="B93" s="4">
        <v>8</v>
      </c>
      <c r="C93" s="4">
        <v>2018</v>
      </c>
      <c r="D93" s="6">
        <v>5.0000000000000001E-3</v>
      </c>
      <c r="E93" s="6">
        <v>2.1840277779999999</v>
      </c>
      <c r="F93" s="6">
        <v>1971</v>
      </c>
      <c r="G93" s="6">
        <v>1.9977147770000001</v>
      </c>
      <c r="H93" s="6">
        <v>1.3917529999999999E-3</v>
      </c>
      <c r="I93" s="6">
        <v>0.39152827699999998</v>
      </c>
      <c r="J93" s="6">
        <v>8.5051550000000004E-3</v>
      </c>
      <c r="K93" s="6">
        <v>12733530</v>
      </c>
      <c r="L93" s="6">
        <v>8806994</v>
      </c>
      <c r="M93" s="6">
        <v>1.1016467919999999</v>
      </c>
      <c r="N93" s="6">
        <v>8.4970760000000006E-2</v>
      </c>
      <c r="O93" s="6">
        <v>0.29528158300000001</v>
      </c>
      <c r="P93" s="6">
        <v>0.118516708</v>
      </c>
      <c r="Q93" s="6">
        <v>6.94</v>
      </c>
      <c r="R93" s="6">
        <v>2.726806571</v>
      </c>
    </row>
    <row r="94" spans="1:18" x14ac:dyDescent="0.25">
      <c r="A94" s="4" t="s">
        <v>66</v>
      </c>
      <c r="B94" s="4">
        <v>8</v>
      </c>
      <c r="C94" s="4">
        <v>2019</v>
      </c>
      <c r="D94" s="6">
        <v>8.9999999999999993E-3</v>
      </c>
      <c r="E94" s="6">
        <v>2.0449591279999999</v>
      </c>
      <c r="F94" s="6">
        <v>1779</v>
      </c>
      <c r="G94" s="6">
        <v>1.8906004350000001</v>
      </c>
      <c r="H94" s="6">
        <v>1.1540389999999999E-3</v>
      </c>
      <c r="I94" s="6">
        <v>0.34775795900000001</v>
      </c>
      <c r="J94" s="6">
        <v>7.5096169999999997E-3</v>
      </c>
      <c r="K94" s="6">
        <v>13152748</v>
      </c>
      <c r="L94" s="6">
        <v>7370136</v>
      </c>
      <c r="M94" s="6">
        <v>1.0273195879999999</v>
      </c>
      <c r="N94" s="6">
        <v>0.109311639</v>
      </c>
      <c r="O94" s="6">
        <v>0.33608768999999999</v>
      </c>
      <c r="P94" s="6">
        <v>0.112159526</v>
      </c>
      <c r="Q94" s="6">
        <v>9.11</v>
      </c>
      <c r="R94" s="6">
        <v>2.9231408010000002</v>
      </c>
    </row>
    <row r="95" spans="1:18" x14ac:dyDescent="0.25">
      <c r="A95" s="4" t="s">
        <v>66</v>
      </c>
      <c r="B95" s="4">
        <v>8</v>
      </c>
      <c r="C95" s="4">
        <v>2020</v>
      </c>
      <c r="D95" s="6">
        <v>5.0000000000000001E-3</v>
      </c>
      <c r="E95" s="6">
        <v>2.0248380130000001</v>
      </c>
      <c r="F95" s="6">
        <v>2050</v>
      </c>
      <c r="G95" s="6">
        <v>2.1635639680000001</v>
      </c>
      <c r="H95" s="6">
        <v>1.058486E-3</v>
      </c>
      <c r="I95" s="6">
        <v>0.86831718700000005</v>
      </c>
      <c r="J95" s="6">
        <v>3.1001075999999999E-2</v>
      </c>
      <c r="K95" s="6">
        <v>13586831</v>
      </c>
      <c r="L95" s="6">
        <v>4381035</v>
      </c>
      <c r="M95" s="6">
        <v>0.93226291999999999</v>
      </c>
      <c r="N95" s="6">
        <v>8.3179381999999996E-2</v>
      </c>
      <c r="O95" s="6">
        <v>0.271902439</v>
      </c>
      <c r="P95" s="6">
        <v>0.10014013200000001</v>
      </c>
      <c r="Q95" s="6">
        <v>20.190000000000001</v>
      </c>
      <c r="R95" s="6">
        <v>3.1318783809999999</v>
      </c>
    </row>
    <row r="96" spans="1:18" x14ac:dyDescent="0.25">
      <c r="A96" s="4" t="s">
        <v>66</v>
      </c>
      <c r="B96" s="4">
        <v>8</v>
      </c>
      <c r="C96" s="4">
        <v>2021</v>
      </c>
      <c r="D96" s="6">
        <v>6.0000000000000001E-3</v>
      </c>
      <c r="E96" s="6">
        <v>1.4556726600000001</v>
      </c>
      <c r="F96" s="6">
        <v>2911</v>
      </c>
      <c r="G96" s="6">
        <v>1.791298354</v>
      </c>
      <c r="H96" s="6">
        <v>6.2040100000000003E-4</v>
      </c>
      <c r="I96" s="6">
        <v>0.63627182199999999</v>
      </c>
      <c r="J96" s="6">
        <v>2.4772760000000001E-2</v>
      </c>
      <c r="K96" s="6">
        <v>22750000</v>
      </c>
      <c r="L96" s="6">
        <v>5021510</v>
      </c>
      <c r="M96" s="6">
        <v>1.24345174</v>
      </c>
      <c r="N96" s="6">
        <v>0.12956875700000001</v>
      </c>
      <c r="O96" s="6">
        <v>0.23809687399999999</v>
      </c>
      <c r="P96" s="6">
        <v>0.10656355200000001</v>
      </c>
      <c r="Q96" s="6">
        <v>28.42</v>
      </c>
      <c r="R96" s="6">
        <v>3.2308188269999998</v>
      </c>
    </row>
    <row r="97" spans="1:18" x14ac:dyDescent="0.25">
      <c r="A97" s="4" t="s">
        <v>66</v>
      </c>
      <c r="B97" s="4">
        <v>8</v>
      </c>
      <c r="C97" s="4">
        <v>2022</v>
      </c>
      <c r="D97" s="6">
        <v>1.4999999999999999E-2</v>
      </c>
      <c r="E97" s="6">
        <v>1.833439694</v>
      </c>
      <c r="F97" s="6">
        <v>3961</v>
      </c>
      <c r="G97" s="6">
        <v>1.6895452070000001</v>
      </c>
      <c r="H97" s="6">
        <v>4.76253E-4</v>
      </c>
      <c r="I97" s="6">
        <v>0.68395290399999997</v>
      </c>
      <c r="J97" s="6">
        <v>2.4368303000000001E-2</v>
      </c>
      <c r="K97" s="6">
        <v>30020000</v>
      </c>
      <c r="L97" s="6">
        <v>8632470</v>
      </c>
      <c r="M97" s="6">
        <v>1.0906074160000001</v>
      </c>
      <c r="N97" s="6">
        <v>8.0677445E-2</v>
      </c>
      <c r="O97" s="6">
        <v>0.190835648</v>
      </c>
      <c r="P97" s="6">
        <v>0.109716094</v>
      </c>
      <c r="Q97" s="6">
        <v>31.55</v>
      </c>
      <c r="R97" s="6">
        <v>3.1810957439999998</v>
      </c>
    </row>
    <row r="98" spans="1:18" x14ac:dyDescent="0.25">
      <c r="A98" s="4" t="s">
        <v>67</v>
      </c>
      <c r="B98" s="4">
        <v>9</v>
      </c>
      <c r="C98" s="4">
        <v>2011</v>
      </c>
      <c r="D98" s="6">
        <v>1.7999999999999999E-2</v>
      </c>
      <c r="E98" s="6">
        <v>0.45070178500000002</v>
      </c>
      <c r="F98" s="6">
        <v>51498</v>
      </c>
      <c r="G98" s="6">
        <v>3.3715837419999999</v>
      </c>
      <c r="H98" s="6">
        <v>1.5461852E-2</v>
      </c>
      <c r="I98" s="6">
        <v>2.0608301939999998</v>
      </c>
      <c r="J98" s="6">
        <v>1.5206727E-2</v>
      </c>
      <c r="K98" s="6">
        <v>53600835</v>
      </c>
      <c r="L98" s="6">
        <v>20222038</v>
      </c>
      <c r="M98" s="6">
        <v>1.218502755</v>
      </c>
      <c r="N98" s="6">
        <v>7.6367203999999994E-2</v>
      </c>
      <c r="O98" s="6">
        <v>0.17734280899999999</v>
      </c>
      <c r="P98" s="6">
        <v>0.42707169099999998</v>
      </c>
      <c r="Q98" s="6">
        <v>26.25</v>
      </c>
      <c r="R98" s="6">
        <v>0.818101309</v>
      </c>
    </row>
    <row r="99" spans="1:18" x14ac:dyDescent="0.25">
      <c r="A99" s="4" t="s">
        <v>67</v>
      </c>
      <c r="B99" s="4">
        <v>9</v>
      </c>
      <c r="C99" s="4">
        <v>2012</v>
      </c>
      <c r="D99" s="6">
        <v>1.4999999999999999E-2</v>
      </c>
      <c r="E99" s="6">
        <v>0.42826170099999999</v>
      </c>
      <c r="F99" s="6">
        <v>55979</v>
      </c>
      <c r="G99" s="6">
        <v>3.2445603250000001</v>
      </c>
      <c r="H99" s="6">
        <v>1.3876731999999999E-2</v>
      </c>
      <c r="I99" s="6">
        <v>1.796239046</v>
      </c>
      <c r="J99" s="6">
        <v>1.3958468999999999E-2</v>
      </c>
      <c r="K99" s="6">
        <v>50563060</v>
      </c>
      <c r="L99" s="6">
        <v>17751815</v>
      </c>
      <c r="M99" s="6">
        <v>1.0582844250000001</v>
      </c>
      <c r="N99" s="6">
        <v>6.7716275000000006E-2</v>
      </c>
      <c r="O99" s="6">
        <v>0.17265581699999999</v>
      </c>
      <c r="P99" s="6">
        <v>0.41881053000000001</v>
      </c>
      <c r="Q99" s="6">
        <v>37.82</v>
      </c>
      <c r="R99" s="6">
        <v>0.84652508800000004</v>
      </c>
    </row>
    <row r="100" spans="1:18" x14ac:dyDescent="0.25">
      <c r="A100" s="4" t="s">
        <v>67</v>
      </c>
      <c r="B100" s="4">
        <v>9</v>
      </c>
      <c r="C100" s="4">
        <v>2013</v>
      </c>
      <c r="D100" s="6">
        <v>1.7000000000000001E-2</v>
      </c>
      <c r="E100" s="6">
        <v>0.44150038200000002</v>
      </c>
      <c r="F100" s="6">
        <v>65049</v>
      </c>
      <c r="G100" s="6">
        <v>3.2153612589999998</v>
      </c>
      <c r="H100" s="6">
        <v>1.3045951E-2</v>
      </c>
      <c r="I100" s="6">
        <v>1.86404265</v>
      </c>
      <c r="J100" s="6">
        <v>1.3301853000000001E-2</v>
      </c>
      <c r="K100" s="6">
        <v>54911571</v>
      </c>
      <c r="L100" s="6">
        <v>15984259</v>
      </c>
      <c r="M100" s="6">
        <v>1.018872024</v>
      </c>
      <c r="N100" s="6">
        <v>6.7987990999999998E-2</v>
      </c>
      <c r="O100" s="6">
        <v>0.151385878</v>
      </c>
      <c r="P100" s="6">
        <v>0.40592177899999998</v>
      </c>
      <c r="Q100" s="6">
        <v>31.56</v>
      </c>
      <c r="R100" s="6">
        <v>0.88915229399999995</v>
      </c>
    </row>
    <row r="101" spans="1:18" x14ac:dyDescent="0.25">
      <c r="A101" s="4" t="s">
        <v>67</v>
      </c>
      <c r="B101" s="4">
        <v>9</v>
      </c>
      <c r="C101" s="4">
        <v>2014</v>
      </c>
      <c r="D101" s="6">
        <v>1.7000000000000001E-2</v>
      </c>
      <c r="E101" s="6">
        <v>0.50347467000000001</v>
      </c>
      <c r="F101" s="6">
        <v>75142</v>
      </c>
      <c r="G101" s="6">
        <v>2.9469626010000001</v>
      </c>
      <c r="H101" s="6">
        <v>1.1832384E-2</v>
      </c>
      <c r="I101" s="6">
        <v>1.812563269</v>
      </c>
      <c r="J101" s="6">
        <v>1.2613983E-2</v>
      </c>
      <c r="K101" s="6">
        <v>59877359</v>
      </c>
      <c r="L101" s="6">
        <v>16433981</v>
      </c>
      <c r="M101" s="6">
        <v>1.021203351</v>
      </c>
      <c r="N101" s="6">
        <v>6.3780530000000002E-2</v>
      </c>
      <c r="O101" s="6">
        <v>0.13383061399999999</v>
      </c>
      <c r="P101" s="6">
        <v>0.39891863599999999</v>
      </c>
      <c r="Q101" s="6">
        <v>29.22</v>
      </c>
      <c r="R101" s="6">
        <v>0.92074514900000004</v>
      </c>
    </row>
    <row r="102" spans="1:18" x14ac:dyDescent="0.25">
      <c r="A102" s="4" t="s">
        <v>67</v>
      </c>
      <c r="B102" s="4">
        <v>9</v>
      </c>
      <c r="C102" s="4">
        <v>2015</v>
      </c>
      <c r="D102" s="6">
        <v>7.0000000000000001E-3</v>
      </c>
      <c r="E102" s="6">
        <v>0.74451712199999998</v>
      </c>
      <c r="F102" s="6">
        <v>79452</v>
      </c>
      <c r="G102" s="6">
        <v>2.8866921329999999</v>
      </c>
      <c r="H102" s="6">
        <v>1.1054815000000001E-2</v>
      </c>
      <c r="I102" s="6">
        <v>1.984760233</v>
      </c>
      <c r="J102" s="6">
        <v>1.204919E-2</v>
      </c>
      <c r="K102" s="6">
        <v>51513748</v>
      </c>
      <c r="L102" s="6">
        <v>13983616</v>
      </c>
      <c r="M102" s="6">
        <v>0.99702673900000005</v>
      </c>
      <c r="N102" s="6">
        <v>5.9273640000000002E-2</v>
      </c>
      <c r="O102" s="6">
        <v>0.126194432</v>
      </c>
      <c r="P102" s="6">
        <v>0.37981089800000001</v>
      </c>
      <c r="Q102" s="6">
        <v>39.54</v>
      </c>
      <c r="R102" s="6">
        <v>1.0224749339999999</v>
      </c>
    </row>
    <row r="103" spans="1:18" x14ac:dyDescent="0.25">
      <c r="A103" s="4" t="s">
        <v>67</v>
      </c>
      <c r="B103" s="4">
        <v>9</v>
      </c>
      <c r="C103" s="4">
        <v>2016</v>
      </c>
      <c r="D103" s="6">
        <v>1.2999999999999999E-2</v>
      </c>
      <c r="E103" s="6">
        <v>0.99128061300000003</v>
      </c>
      <c r="F103" s="6">
        <v>82971</v>
      </c>
      <c r="G103" s="6">
        <v>2.6130449329999998</v>
      </c>
      <c r="H103" s="6">
        <v>5.1302079999999998E-3</v>
      </c>
      <c r="I103" s="6">
        <v>1.71580249</v>
      </c>
      <c r="J103" s="6">
        <v>2.3466189999999999E-3</v>
      </c>
      <c r="K103" s="6">
        <v>46675380</v>
      </c>
      <c r="L103" s="6">
        <v>11178489</v>
      </c>
      <c r="M103" s="6">
        <v>1.0727579190000001</v>
      </c>
      <c r="N103" s="6">
        <v>6.8589301000000005E-2</v>
      </c>
      <c r="O103" s="6">
        <v>0.12963445100000001</v>
      </c>
      <c r="P103" s="6">
        <v>0.37774328200000001</v>
      </c>
      <c r="Q103" s="6">
        <v>59</v>
      </c>
      <c r="R103" s="6">
        <v>1.058950885</v>
      </c>
    </row>
    <row r="104" spans="1:18" x14ac:dyDescent="0.25">
      <c r="A104" s="4" t="s">
        <v>67</v>
      </c>
      <c r="B104" s="4">
        <v>9</v>
      </c>
      <c r="C104" s="4">
        <v>2017</v>
      </c>
      <c r="D104" s="6">
        <v>7.0000000000000001E-3</v>
      </c>
      <c r="E104" s="6">
        <v>1.0645976180000001</v>
      </c>
      <c r="F104" s="6">
        <v>79135</v>
      </c>
      <c r="G104" s="6">
        <v>2.4889140049999998</v>
      </c>
      <c r="H104" s="6">
        <v>3.9316610000000004E-3</v>
      </c>
      <c r="I104" s="6">
        <v>1.6058897759999999</v>
      </c>
      <c r="J104" s="6">
        <v>2.5064229999999998E-3</v>
      </c>
      <c r="K104" s="6">
        <v>49855543</v>
      </c>
      <c r="L104" s="6">
        <v>10569832</v>
      </c>
      <c r="M104" s="6">
        <v>1.024154185</v>
      </c>
      <c r="N104" s="6">
        <v>7.5530738E-2</v>
      </c>
      <c r="O104" s="6">
        <v>0.13920136499999999</v>
      </c>
      <c r="P104" s="6">
        <v>0.35951084799999999</v>
      </c>
      <c r="Q104" s="6">
        <v>88.92</v>
      </c>
      <c r="R104" s="6">
        <v>1.152981687</v>
      </c>
    </row>
    <row r="105" spans="1:18" x14ac:dyDescent="0.25">
      <c r="A105" s="4" t="s">
        <v>67</v>
      </c>
      <c r="B105" s="4">
        <v>9</v>
      </c>
      <c r="C105" s="4">
        <v>2018</v>
      </c>
      <c r="D105" s="6">
        <v>5.0000000000000001E-3</v>
      </c>
      <c r="E105" s="6">
        <v>1.1230023339999999</v>
      </c>
      <c r="F105" s="6">
        <v>68956</v>
      </c>
      <c r="G105" s="6">
        <v>2.707496592</v>
      </c>
      <c r="H105" s="6">
        <v>3.1398960000000001E-3</v>
      </c>
      <c r="I105" s="6">
        <v>1.557509386</v>
      </c>
      <c r="J105" s="6">
        <v>2.1783480000000001E-3</v>
      </c>
      <c r="K105" s="6">
        <v>53900873</v>
      </c>
      <c r="L105" s="6">
        <v>9920029</v>
      </c>
      <c r="M105" s="6">
        <v>0.99224742899999996</v>
      </c>
      <c r="N105" s="6">
        <v>6.7814436000000006E-2</v>
      </c>
      <c r="O105" s="6">
        <v>0.15851122500000001</v>
      </c>
      <c r="P105" s="6">
        <v>0.33637281299999999</v>
      </c>
      <c r="Q105" s="6">
        <v>275.98</v>
      </c>
      <c r="R105" s="6">
        <v>1.259444673</v>
      </c>
    </row>
    <row r="106" spans="1:18" x14ac:dyDescent="0.25">
      <c r="A106" s="4" t="s">
        <v>67</v>
      </c>
      <c r="B106" s="4">
        <v>9</v>
      </c>
      <c r="C106" s="4">
        <v>2019</v>
      </c>
      <c r="D106" s="6">
        <v>0.01</v>
      </c>
      <c r="E106" s="6">
        <v>0.99615206300000003</v>
      </c>
      <c r="F106" s="6">
        <v>76096</v>
      </c>
      <c r="G106" s="6">
        <v>2.5408862640000001</v>
      </c>
      <c r="H106" s="6">
        <v>2.5366030000000001E-3</v>
      </c>
      <c r="I106" s="6">
        <v>1.4686115639999999</v>
      </c>
      <c r="J106" s="6">
        <v>1.9787099999999998E-3</v>
      </c>
      <c r="K106" s="6">
        <v>58043282</v>
      </c>
      <c r="L106" s="6">
        <v>8592567</v>
      </c>
      <c r="M106" s="6">
        <v>1.0347748919999999</v>
      </c>
      <c r="N106" s="6">
        <v>5.8304607000000001E-2</v>
      </c>
      <c r="O106" s="6">
        <v>0.14863330499999999</v>
      </c>
      <c r="P106" s="6">
        <v>0.32335199199999998</v>
      </c>
      <c r="Q106" s="6">
        <v>381.19</v>
      </c>
      <c r="R106" s="6">
        <v>1.3488729779999999</v>
      </c>
    </row>
    <row r="107" spans="1:18" x14ac:dyDescent="0.25">
      <c r="A107" s="4" t="s">
        <v>67</v>
      </c>
      <c r="B107" s="4">
        <v>9</v>
      </c>
      <c r="C107" s="4">
        <v>2020</v>
      </c>
      <c r="D107" s="6">
        <v>5.0000000000000001E-3</v>
      </c>
      <c r="E107" s="6">
        <v>1.1337900460000001</v>
      </c>
      <c r="F107" s="6">
        <v>86337</v>
      </c>
      <c r="G107" s="6">
        <v>2.3681285120000002</v>
      </c>
      <c r="H107" s="6">
        <v>1.386305E-3</v>
      </c>
      <c r="I107" s="6">
        <v>1.6186418149999999</v>
      </c>
      <c r="J107" s="6">
        <v>1.0924118E-2</v>
      </c>
      <c r="K107" s="6">
        <v>64470226</v>
      </c>
      <c r="L107" s="6">
        <v>8653773</v>
      </c>
      <c r="M107" s="6">
        <v>1.0312721039999999</v>
      </c>
      <c r="N107" s="6">
        <v>5.9750560000000001E-2</v>
      </c>
      <c r="O107" s="6">
        <v>0.13509966800000001</v>
      </c>
      <c r="P107" s="6">
        <v>0.323878624</v>
      </c>
      <c r="Q107" s="6">
        <v>554.96</v>
      </c>
      <c r="R107" s="6">
        <v>1.334418203</v>
      </c>
    </row>
    <row r="108" spans="1:18" x14ac:dyDescent="0.25">
      <c r="A108" s="4" t="s">
        <v>67</v>
      </c>
      <c r="B108" s="4">
        <v>9</v>
      </c>
      <c r="C108" s="4">
        <v>2021</v>
      </c>
      <c r="D108" s="6">
        <v>7.0000000000000001E-3</v>
      </c>
      <c r="E108" s="6">
        <v>1.134864605</v>
      </c>
      <c r="F108" s="6">
        <v>83401</v>
      </c>
      <c r="G108" s="6">
        <v>1.926783688</v>
      </c>
      <c r="H108" s="6">
        <v>1.2078709999999999E-3</v>
      </c>
      <c r="I108" s="6">
        <v>1.5793607549999999</v>
      </c>
      <c r="J108" s="6">
        <v>1.0863766E-2</v>
      </c>
      <c r="K108" s="6">
        <v>83850000</v>
      </c>
      <c r="L108" s="6">
        <v>12811420</v>
      </c>
      <c r="M108" s="6">
        <v>1.211606553</v>
      </c>
      <c r="N108" s="6">
        <v>6.7832147999999995E-2</v>
      </c>
      <c r="O108" s="6">
        <v>0.16945000700000001</v>
      </c>
      <c r="P108" s="6">
        <v>0.34983451799999998</v>
      </c>
      <c r="Q108" s="6">
        <v>747.32</v>
      </c>
      <c r="R108" s="6">
        <v>1.223474242</v>
      </c>
    </row>
    <row r="109" spans="1:18" x14ac:dyDescent="0.25">
      <c r="A109" s="4" t="s">
        <v>67</v>
      </c>
      <c r="B109" s="4">
        <v>9</v>
      </c>
      <c r="C109" s="4">
        <v>2022</v>
      </c>
      <c r="D109" s="6">
        <v>1.6E-2</v>
      </c>
      <c r="E109" s="6">
        <v>1.1306342300000001</v>
      </c>
      <c r="F109" s="6">
        <v>111333</v>
      </c>
      <c r="G109" s="6">
        <v>1.9357401700000001</v>
      </c>
      <c r="H109" s="6">
        <v>1.0545070000000001E-3</v>
      </c>
      <c r="I109" s="6">
        <v>1.475516254</v>
      </c>
      <c r="J109" s="6">
        <v>1.1019668999999999E-2</v>
      </c>
      <c r="K109" s="6">
        <v>82390000</v>
      </c>
      <c r="L109" s="6">
        <v>12794910</v>
      </c>
      <c r="M109" s="6">
        <v>0.98103634900000003</v>
      </c>
      <c r="N109" s="6">
        <v>3.3684204000000002E-2</v>
      </c>
      <c r="O109" s="6">
        <v>0.12453001399999999</v>
      </c>
      <c r="P109" s="6">
        <v>0.33019672300000003</v>
      </c>
      <c r="Q109" s="6">
        <v>1003.83</v>
      </c>
      <c r="R109" s="6">
        <v>1.32984079</v>
      </c>
    </row>
    <row r="110" spans="1:18" x14ac:dyDescent="0.25">
      <c r="A110" s="4" t="s">
        <v>68</v>
      </c>
      <c r="B110" s="4">
        <v>10</v>
      </c>
      <c r="C110" s="4">
        <v>2011</v>
      </c>
      <c r="D110" s="6">
        <v>1.9E-2</v>
      </c>
      <c r="E110" s="6">
        <v>0.39750638100000002</v>
      </c>
      <c r="F110" s="6">
        <v>93833</v>
      </c>
      <c r="G110" s="6">
        <v>2.3345976949999998</v>
      </c>
      <c r="H110" s="6">
        <v>1.1276401E-2</v>
      </c>
      <c r="I110" s="6">
        <v>0.90213021500000001</v>
      </c>
      <c r="J110" s="6">
        <v>1.1821092E-2</v>
      </c>
      <c r="K110" s="6">
        <v>32622578</v>
      </c>
      <c r="L110" s="6">
        <v>14978849</v>
      </c>
      <c r="M110" s="6">
        <v>1.148243675</v>
      </c>
      <c r="N110" s="6">
        <v>0.10251621399999999</v>
      </c>
      <c r="O110" s="6">
        <v>0.129524794</v>
      </c>
      <c r="P110" s="6">
        <v>0.46178952600000001</v>
      </c>
      <c r="Q110" s="6">
        <v>38.76</v>
      </c>
      <c r="R110" s="6">
        <v>0.63814400599999999</v>
      </c>
    </row>
    <row r="111" spans="1:18" x14ac:dyDescent="0.25">
      <c r="A111" s="4" t="s">
        <v>68</v>
      </c>
      <c r="B111" s="4">
        <v>10</v>
      </c>
      <c r="C111" s="4">
        <v>2012</v>
      </c>
      <c r="D111" s="6">
        <v>1.6E-2</v>
      </c>
      <c r="E111" s="6">
        <v>0.41054147000000002</v>
      </c>
      <c r="F111" s="6">
        <v>102846</v>
      </c>
      <c r="G111" s="6">
        <v>1.961348077</v>
      </c>
      <c r="H111" s="6">
        <v>9.9147539999999996E-3</v>
      </c>
      <c r="I111" s="6">
        <v>0.90121535200000003</v>
      </c>
      <c r="J111" s="6">
        <v>1.0829376999999999E-2</v>
      </c>
      <c r="K111" s="6">
        <v>51738810</v>
      </c>
      <c r="L111" s="6">
        <v>33780566</v>
      </c>
      <c r="M111" s="6">
        <v>1.058829821</v>
      </c>
      <c r="N111" s="6">
        <v>9.0161842000000006E-2</v>
      </c>
      <c r="O111" s="6">
        <v>0.125125916</v>
      </c>
      <c r="P111" s="6">
        <v>0.44433203599999999</v>
      </c>
      <c r="Q111" s="6">
        <v>39.94</v>
      </c>
      <c r="R111" s="6">
        <v>0.68752742200000005</v>
      </c>
    </row>
    <row r="112" spans="1:18" x14ac:dyDescent="0.25">
      <c r="A112" s="4" t="s">
        <v>68</v>
      </c>
      <c r="B112" s="4">
        <v>10</v>
      </c>
      <c r="C112" s="4">
        <v>2013</v>
      </c>
      <c r="D112" s="6">
        <v>1.7999999999999999E-2</v>
      </c>
      <c r="E112" s="6">
        <v>0.44930555599999999</v>
      </c>
      <c r="F112" s="6">
        <v>125091</v>
      </c>
      <c r="G112" s="6">
        <v>1.864236878</v>
      </c>
      <c r="H112" s="6">
        <v>9.3293160000000007E-3</v>
      </c>
      <c r="I112" s="6">
        <v>0.92741211899999998</v>
      </c>
      <c r="J112" s="6">
        <v>1.0074768E-2</v>
      </c>
      <c r="K112" s="6">
        <v>59956868</v>
      </c>
      <c r="L112" s="6">
        <v>39925498</v>
      </c>
      <c r="M112" s="6">
        <v>1.0445111010000001</v>
      </c>
      <c r="N112" s="6">
        <v>8.8129936000000006E-2</v>
      </c>
      <c r="O112" s="6">
        <v>0.107453774</v>
      </c>
      <c r="P112" s="6">
        <v>0.42492689500000003</v>
      </c>
      <c r="Q112" s="6">
        <v>40.24</v>
      </c>
      <c r="R112" s="6">
        <v>0.73833101999999995</v>
      </c>
    </row>
    <row r="113" spans="1:18" x14ac:dyDescent="0.25">
      <c r="A113" s="4" t="s">
        <v>68</v>
      </c>
      <c r="B113" s="4">
        <v>10</v>
      </c>
      <c r="C113" s="4">
        <v>2014</v>
      </c>
      <c r="D113" s="6">
        <v>1.9E-2</v>
      </c>
      <c r="E113" s="6">
        <v>0.51481369300000002</v>
      </c>
      <c r="F113" s="6">
        <v>134256</v>
      </c>
      <c r="G113" s="6">
        <v>1.7042215709999999</v>
      </c>
      <c r="H113" s="6">
        <v>8.4206530000000002E-3</v>
      </c>
      <c r="I113" s="6">
        <v>0.86577133100000003</v>
      </c>
      <c r="J113" s="6">
        <v>9.2674969999999995E-3</v>
      </c>
      <c r="K113" s="6">
        <v>64972209</v>
      </c>
      <c r="L113" s="6">
        <v>43803617</v>
      </c>
      <c r="M113" s="6">
        <v>1.05860953</v>
      </c>
      <c r="N113" s="6">
        <v>8.3891044999999997E-2</v>
      </c>
      <c r="O113" s="6">
        <v>0.10598632500000001</v>
      </c>
      <c r="P113" s="6">
        <v>0.41155118800000001</v>
      </c>
      <c r="Q113" s="6">
        <v>40.79</v>
      </c>
      <c r="R113" s="6">
        <v>0.78455156500000001</v>
      </c>
    </row>
    <row r="114" spans="1:18" x14ac:dyDescent="0.25">
      <c r="A114" s="4" t="s">
        <v>68</v>
      </c>
      <c r="B114" s="4">
        <v>10</v>
      </c>
      <c r="C114" s="4">
        <v>2015</v>
      </c>
      <c r="D114" s="6">
        <v>8.0000000000000002E-3</v>
      </c>
      <c r="E114" s="6">
        <v>0.68440489199999999</v>
      </c>
      <c r="F114" s="6">
        <v>131051</v>
      </c>
      <c r="G114" s="6">
        <v>1.6029585879999999</v>
      </c>
      <c r="H114" s="6">
        <v>7.7330109999999997E-3</v>
      </c>
      <c r="I114" s="6">
        <v>0.77417959700000005</v>
      </c>
      <c r="J114" s="6">
        <v>8.6987079999999994E-3</v>
      </c>
      <c r="K114" s="6">
        <v>73780562</v>
      </c>
      <c r="L114" s="6">
        <v>52090864</v>
      </c>
      <c r="M114" s="6">
        <v>1.0399387179999999</v>
      </c>
      <c r="N114" s="6">
        <v>7.6580477999999993E-2</v>
      </c>
      <c r="O114" s="6">
        <v>0.112914819</v>
      </c>
      <c r="P114" s="6">
        <v>0.399028155</v>
      </c>
      <c r="Q114" s="6">
        <v>45.04</v>
      </c>
      <c r="R114" s="6">
        <v>0.84247739300000002</v>
      </c>
    </row>
    <row r="115" spans="1:18" x14ac:dyDescent="0.25">
      <c r="A115" s="4" t="s">
        <v>68</v>
      </c>
      <c r="B115" s="4">
        <v>10</v>
      </c>
      <c r="C115" s="4">
        <v>2016</v>
      </c>
      <c r="D115" s="6">
        <v>1.2999999999999999E-2</v>
      </c>
      <c r="E115" s="6">
        <v>0.90868992400000004</v>
      </c>
      <c r="F115" s="6">
        <v>132731</v>
      </c>
      <c r="G115" s="6">
        <v>1.4949358939999999</v>
      </c>
      <c r="H115" s="6">
        <v>2.487642E-3</v>
      </c>
      <c r="I115" s="6">
        <v>0.67491375300000001</v>
      </c>
      <c r="J115" s="6">
        <v>2.0197209999999999E-3</v>
      </c>
      <c r="K115" s="6">
        <v>71213099</v>
      </c>
      <c r="L115" s="6">
        <v>49511022</v>
      </c>
      <c r="M115" s="6">
        <v>1.0499540469999999</v>
      </c>
      <c r="N115" s="6">
        <v>7.5239410000000007E-2</v>
      </c>
      <c r="O115" s="6">
        <v>0.117054795</v>
      </c>
      <c r="P115" s="6">
        <v>0.38601416700000002</v>
      </c>
      <c r="Q115" s="6">
        <v>58.71</v>
      </c>
      <c r="R115" s="6">
        <v>0.90582454199999995</v>
      </c>
    </row>
    <row r="116" spans="1:18" x14ac:dyDescent="0.25">
      <c r="A116" s="4" t="s">
        <v>68</v>
      </c>
      <c r="B116" s="4">
        <v>10</v>
      </c>
      <c r="C116" s="4">
        <v>2017</v>
      </c>
      <c r="D116" s="6">
        <v>8.0000000000000002E-3</v>
      </c>
      <c r="E116" s="6">
        <v>0.86989761700000001</v>
      </c>
      <c r="F116" s="6">
        <v>123619</v>
      </c>
      <c r="G116" s="6">
        <v>1.354091653</v>
      </c>
      <c r="H116" s="6">
        <v>8.3505600000000004E-4</v>
      </c>
      <c r="I116" s="6">
        <v>0.60962643500000002</v>
      </c>
      <c r="J116" s="6">
        <v>1.723273E-3</v>
      </c>
      <c r="K116" s="6">
        <v>77630090</v>
      </c>
      <c r="L116" s="6">
        <v>53373949</v>
      </c>
      <c r="M116" s="6">
        <v>1.0775320530000001</v>
      </c>
      <c r="N116" s="6">
        <v>7.6820622000000005E-2</v>
      </c>
      <c r="O116" s="6">
        <v>0.135427402</v>
      </c>
      <c r="P116" s="6">
        <v>0.37348438</v>
      </c>
      <c r="Q116" s="6">
        <v>76.849999999999994</v>
      </c>
      <c r="R116" s="6">
        <v>0.94293300499999999</v>
      </c>
    </row>
    <row r="117" spans="1:18" x14ac:dyDescent="0.25">
      <c r="A117" s="4" t="s">
        <v>68</v>
      </c>
      <c r="B117" s="4">
        <v>10</v>
      </c>
      <c r="C117" s="4">
        <v>2018</v>
      </c>
      <c r="D117" s="6">
        <v>6.0000000000000001E-3</v>
      </c>
      <c r="E117" s="6">
        <v>0.86429011300000003</v>
      </c>
      <c r="F117" s="6">
        <v>128054</v>
      </c>
      <c r="G117" s="6">
        <v>1.2891689850000001</v>
      </c>
      <c r="H117" s="6">
        <v>7.08291E-4</v>
      </c>
      <c r="I117" s="6">
        <v>0.59598596299999995</v>
      </c>
      <c r="J117" s="6">
        <v>1.5585849999999999E-3</v>
      </c>
      <c r="K117" s="6">
        <v>82813633</v>
      </c>
      <c r="L117" s="6">
        <v>53315683</v>
      </c>
      <c r="M117" s="6">
        <v>1.034764118</v>
      </c>
      <c r="N117" s="6">
        <v>7.6700091999999997E-2</v>
      </c>
      <c r="O117" s="6">
        <v>0.13528198999999999</v>
      </c>
      <c r="P117" s="6">
        <v>0.346912742</v>
      </c>
      <c r="Q117" s="6">
        <v>149.28</v>
      </c>
      <c r="R117" s="6">
        <v>1.0702222459999999</v>
      </c>
    </row>
    <row r="118" spans="1:18" x14ac:dyDescent="0.25">
      <c r="A118" s="4" t="s">
        <v>68</v>
      </c>
      <c r="B118" s="4">
        <v>10</v>
      </c>
      <c r="C118" s="4">
        <v>2019</v>
      </c>
      <c r="D118" s="6">
        <v>0.01</v>
      </c>
      <c r="E118" s="6">
        <v>0.99499950699999995</v>
      </c>
      <c r="F118" s="6">
        <v>140361</v>
      </c>
      <c r="G118" s="6">
        <v>1.1174727680000001</v>
      </c>
      <c r="H118" s="6">
        <v>5.8199800000000002E-4</v>
      </c>
      <c r="I118" s="6">
        <v>0.54300928199999998</v>
      </c>
      <c r="J118" s="6">
        <v>1.4042659999999999E-3</v>
      </c>
      <c r="K118" s="6">
        <v>82498953</v>
      </c>
      <c r="L118" s="6">
        <v>51019908</v>
      </c>
      <c r="M118" s="6">
        <v>1.0354895690000001</v>
      </c>
      <c r="N118" s="6">
        <v>5.4975219999999998E-2</v>
      </c>
      <c r="O118" s="6">
        <v>0.12780045700000001</v>
      </c>
      <c r="P118" s="6">
        <v>0.33393400299999998</v>
      </c>
      <c r="Q118" s="6">
        <v>231.89</v>
      </c>
      <c r="R118" s="6">
        <v>1.1307063850000001</v>
      </c>
    </row>
    <row r="119" spans="1:18" x14ac:dyDescent="0.25">
      <c r="A119" s="4" t="s">
        <v>68</v>
      </c>
      <c r="B119" s="4">
        <v>10</v>
      </c>
      <c r="C119" s="4">
        <v>2020</v>
      </c>
      <c r="D119" s="6">
        <v>5.0000000000000001E-3</v>
      </c>
      <c r="E119" s="6">
        <v>0.955347328</v>
      </c>
      <c r="F119" s="6">
        <v>145464</v>
      </c>
      <c r="G119" s="6">
        <v>1.1601414189999999</v>
      </c>
      <c r="H119" s="6">
        <v>3.8956800000000002E-4</v>
      </c>
      <c r="I119" s="6">
        <v>0.66879723800000002</v>
      </c>
      <c r="J119" s="6">
        <v>8.431114E-3</v>
      </c>
      <c r="K119" s="6">
        <v>97266709</v>
      </c>
      <c r="L119" s="6">
        <v>59901337</v>
      </c>
      <c r="M119" s="6">
        <v>0.95590416</v>
      </c>
      <c r="N119" s="6">
        <v>4.2328362000000001E-2</v>
      </c>
      <c r="O119" s="6">
        <v>0.117879338</v>
      </c>
      <c r="P119" s="6">
        <v>0.31602266200000001</v>
      </c>
      <c r="Q119" s="6">
        <v>379.78</v>
      </c>
      <c r="R119" s="6">
        <v>1.200873952</v>
      </c>
    </row>
    <row r="120" spans="1:18" x14ac:dyDescent="0.25">
      <c r="A120" s="4" t="s">
        <v>68</v>
      </c>
      <c r="B120" s="4">
        <v>10</v>
      </c>
      <c r="C120" s="4">
        <v>2021</v>
      </c>
      <c r="D120" s="6">
        <v>7.0000000000000001E-3</v>
      </c>
      <c r="E120" s="6">
        <v>0.94399770900000002</v>
      </c>
      <c r="F120" s="6">
        <v>162562</v>
      </c>
      <c r="G120" s="6">
        <v>1.054224083</v>
      </c>
      <c r="H120" s="6">
        <v>3.3124100000000002E-4</v>
      </c>
      <c r="I120" s="6">
        <v>0.72105643799999997</v>
      </c>
      <c r="J120" s="6">
        <v>8.3831570000000005E-3</v>
      </c>
      <c r="K120" s="6">
        <v>127010000</v>
      </c>
      <c r="L120" s="6">
        <v>58781450</v>
      </c>
      <c r="M120" s="6">
        <v>1.0563648880000001</v>
      </c>
      <c r="N120" s="6">
        <v>4.2602294999999998E-2</v>
      </c>
      <c r="O120" s="6">
        <v>0.11142641</v>
      </c>
      <c r="P120" s="6">
        <v>0.31192118699999999</v>
      </c>
      <c r="Q120" s="6">
        <v>607.33000000000004</v>
      </c>
      <c r="R120" s="6">
        <v>1.225397176</v>
      </c>
    </row>
    <row r="121" spans="1:18" x14ac:dyDescent="0.25">
      <c r="A121" s="4" t="s">
        <v>68</v>
      </c>
      <c r="B121" s="4">
        <v>10</v>
      </c>
      <c r="C121" s="4">
        <v>2022</v>
      </c>
      <c r="D121" s="6">
        <v>1.7000000000000001E-2</v>
      </c>
      <c r="E121" s="6">
        <v>0.97713994299999996</v>
      </c>
      <c r="F121" s="6">
        <v>175486</v>
      </c>
      <c r="G121" s="6">
        <v>1.0679588550000001</v>
      </c>
      <c r="H121" s="6">
        <v>3.4375699999999998E-4</v>
      </c>
      <c r="I121" s="6">
        <v>0.84964573799999998</v>
      </c>
      <c r="J121" s="6">
        <v>1.0785447E-2</v>
      </c>
      <c r="K121" s="6">
        <v>127110000</v>
      </c>
      <c r="L121" s="6">
        <v>55918150</v>
      </c>
      <c r="M121" s="6">
        <v>0.94592490799999995</v>
      </c>
      <c r="N121" s="6">
        <v>2.3959369000000001E-2</v>
      </c>
      <c r="O121" s="6">
        <v>9.7638558E-2</v>
      </c>
      <c r="P121" s="6">
        <v>0.29430042200000001</v>
      </c>
      <c r="Q121" s="6">
        <v>1020.75</v>
      </c>
      <c r="R121" s="6">
        <v>1.3707035940000001</v>
      </c>
    </row>
    <row r="122" spans="1:18" x14ac:dyDescent="0.25">
      <c r="A122" s="4" t="s">
        <v>69</v>
      </c>
      <c r="B122" s="4">
        <v>11</v>
      </c>
      <c r="C122" s="4">
        <v>2011</v>
      </c>
      <c r="D122" s="6">
        <v>0.02</v>
      </c>
      <c r="E122" s="6">
        <v>0.54442075300000004</v>
      </c>
      <c r="F122" s="6">
        <v>39661</v>
      </c>
      <c r="G122" s="6">
        <v>2.8544243580000002</v>
      </c>
      <c r="H122" s="6">
        <v>1.1285788E-2</v>
      </c>
      <c r="I122" s="6">
        <v>0.89496367099999996</v>
      </c>
      <c r="J122" s="6">
        <v>3.4090909000000003E-2</v>
      </c>
      <c r="K122" s="6">
        <v>38522675</v>
      </c>
      <c r="L122" s="6">
        <v>1136825</v>
      </c>
      <c r="M122" s="6">
        <v>1.1875401249999999</v>
      </c>
      <c r="N122" s="6">
        <v>0.170216746</v>
      </c>
      <c r="O122" s="6">
        <v>0.116598169</v>
      </c>
      <c r="P122" s="6">
        <v>0.46546552600000002</v>
      </c>
      <c r="Q122" s="6">
        <v>62.07</v>
      </c>
      <c r="R122" s="6">
        <v>0.67595549499999996</v>
      </c>
    </row>
    <row r="123" spans="1:18" x14ac:dyDescent="0.25">
      <c r="A123" s="4" t="s">
        <v>69</v>
      </c>
      <c r="B123" s="4">
        <v>11</v>
      </c>
      <c r="C123" s="4">
        <v>2012</v>
      </c>
      <c r="D123" s="6">
        <v>1.6E-2</v>
      </c>
      <c r="E123" s="6">
        <v>0.55691056900000002</v>
      </c>
      <c r="F123" s="6">
        <v>36256</v>
      </c>
      <c r="G123" s="6">
        <v>2.9239949749999998</v>
      </c>
      <c r="H123" s="6">
        <v>1.0768425E-2</v>
      </c>
      <c r="I123" s="6">
        <v>0.97278266300000005</v>
      </c>
      <c r="J123" s="6">
        <v>3.1381909999999999E-2</v>
      </c>
      <c r="K123" s="6">
        <v>37590290</v>
      </c>
      <c r="L123" s="6">
        <v>1045848</v>
      </c>
      <c r="M123" s="6">
        <v>1.0327826309999999</v>
      </c>
      <c r="N123" s="6">
        <v>0.13995861600000001</v>
      </c>
      <c r="O123" s="6">
        <v>0.131729921</v>
      </c>
      <c r="P123" s="6">
        <v>0.43355906999999999</v>
      </c>
      <c r="Q123" s="6">
        <v>100.45</v>
      </c>
      <c r="R123" s="6">
        <v>0.74444095799999999</v>
      </c>
    </row>
    <row r="124" spans="1:18" x14ac:dyDescent="0.25">
      <c r="A124" s="4" t="s">
        <v>69</v>
      </c>
      <c r="B124" s="4">
        <v>11</v>
      </c>
      <c r="C124" s="4">
        <v>2013</v>
      </c>
      <c r="D124" s="6">
        <v>1.7999999999999999E-2</v>
      </c>
      <c r="E124" s="6">
        <v>0.54694068200000001</v>
      </c>
      <c r="F124" s="6">
        <v>37296</v>
      </c>
      <c r="G124" s="6">
        <v>2.7312012349999999</v>
      </c>
      <c r="H124" s="6">
        <v>1.0068966E-2</v>
      </c>
      <c r="I124" s="6">
        <v>0.85329284599999999</v>
      </c>
      <c r="J124" s="6">
        <v>2.9795162E-2</v>
      </c>
      <c r="K124" s="6">
        <v>38879095</v>
      </c>
      <c r="L124" s="6">
        <v>1414920</v>
      </c>
      <c r="M124" s="6">
        <v>1.017064489</v>
      </c>
      <c r="N124" s="6">
        <v>0.110079791</v>
      </c>
      <c r="O124" s="6">
        <v>0.13024184899999999</v>
      </c>
      <c r="P124" s="6">
        <v>0.409946747</v>
      </c>
      <c r="Q124" s="6">
        <v>101.77</v>
      </c>
      <c r="R124" s="6">
        <v>0.78937859200000005</v>
      </c>
    </row>
    <row r="125" spans="1:18" x14ac:dyDescent="0.25">
      <c r="A125" s="4" t="s">
        <v>69</v>
      </c>
      <c r="B125" s="4">
        <v>11</v>
      </c>
      <c r="C125" s="4">
        <v>2014</v>
      </c>
      <c r="D125" s="6">
        <v>1.9E-2</v>
      </c>
      <c r="E125" s="6">
        <v>0.71525662099999998</v>
      </c>
      <c r="F125" s="6">
        <v>37509</v>
      </c>
      <c r="G125" s="6">
        <v>3.0026126899999999</v>
      </c>
      <c r="H125" s="6">
        <v>1.0428676E-2</v>
      </c>
      <c r="I125" s="6">
        <v>0.89873893000000005</v>
      </c>
      <c r="J125" s="6">
        <v>3.1447248999999997E-2</v>
      </c>
      <c r="K125" s="6">
        <v>38900926</v>
      </c>
      <c r="L125" s="6">
        <v>1330445</v>
      </c>
      <c r="M125" s="6">
        <v>0.932146166</v>
      </c>
      <c r="N125" s="6">
        <v>9.3834089999999995E-2</v>
      </c>
      <c r="O125" s="6">
        <v>0.120715028</v>
      </c>
      <c r="P125" s="6">
        <v>0.37202977599999998</v>
      </c>
      <c r="Q125" s="6">
        <v>120.28</v>
      </c>
      <c r="R125" s="6">
        <v>0.94561201900000003</v>
      </c>
    </row>
    <row r="126" spans="1:18" x14ac:dyDescent="0.25">
      <c r="A126" s="4" t="s">
        <v>69</v>
      </c>
      <c r="B126" s="4">
        <v>11</v>
      </c>
      <c r="C126" s="4">
        <v>2015</v>
      </c>
      <c r="D126" s="6">
        <v>8.0000000000000002E-3</v>
      </c>
      <c r="E126" s="6">
        <v>0.85879036399999997</v>
      </c>
      <c r="F126" s="6">
        <v>31762</v>
      </c>
      <c r="G126" s="6">
        <v>3.737680514</v>
      </c>
      <c r="H126" s="6">
        <v>1.2696514000000001E-2</v>
      </c>
      <c r="I126" s="6">
        <v>1.198697793</v>
      </c>
      <c r="J126" s="6">
        <v>3.8751774000000003E-2</v>
      </c>
      <c r="K126" s="6">
        <v>21012034</v>
      </c>
      <c r="L126" s="6">
        <v>1214981</v>
      </c>
      <c r="M126" s="6">
        <v>0.79372335999999999</v>
      </c>
      <c r="N126" s="6">
        <v>4.7086181999999997E-2</v>
      </c>
      <c r="O126" s="6">
        <v>0.11315093499999999</v>
      </c>
      <c r="P126" s="6">
        <v>0.30743370399999997</v>
      </c>
      <c r="Q126" s="6">
        <v>127.26</v>
      </c>
      <c r="R126" s="6">
        <v>1.2862308689999999</v>
      </c>
    </row>
    <row r="127" spans="1:18" x14ac:dyDescent="0.25">
      <c r="A127" s="4" t="s">
        <v>69</v>
      </c>
      <c r="B127" s="4">
        <v>11</v>
      </c>
      <c r="C127" s="4">
        <v>2016</v>
      </c>
      <c r="D127" s="6">
        <v>1.2999999999999999E-2</v>
      </c>
      <c r="E127" s="6">
        <v>1.1427186819999999</v>
      </c>
      <c r="F127" s="6">
        <v>32219</v>
      </c>
      <c r="G127" s="6">
        <v>4.1678466429999999</v>
      </c>
      <c r="H127" s="6">
        <v>6.4918479999999997E-3</v>
      </c>
      <c r="I127" s="6">
        <v>1.0637602829999999</v>
      </c>
      <c r="J127" s="6">
        <v>5.8771120000000003E-3</v>
      </c>
      <c r="K127" s="6">
        <v>16539178</v>
      </c>
      <c r="L127" s="6">
        <v>1088953</v>
      </c>
      <c r="M127" s="6">
        <v>0.93694871899999999</v>
      </c>
      <c r="N127" s="6">
        <v>3.0433529000000001E-2</v>
      </c>
      <c r="O127" s="6">
        <v>0.104512865</v>
      </c>
      <c r="P127" s="6">
        <v>0.28308533000000002</v>
      </c>
      <c r="Q127" s="6">
        <v>125.81</v>
      </c>
      <c r="R127" s="6">
        <v>1.4781689570000001</v>
      </c>
    </row>
    <row r="128" spans="1:18" x14ac:dyDescent="0.25">
      <c r="A128" s="4" t="s">
        <v>69</v>
      </c>
      <c r="B128" s="4">
        <v>11</v>
      </c>
      <c r="C128" s="4">
        <v>2017</v>
      </c>
      <c r="D128" s="6">
        <v>8.9999999999999993E-3</v>
      </c>
      <c r="E128" s="6">
        <v>1.5213946119999999</v>
      </c>
      <c r="F128" s="6">
        <v>24046</v>
      </c>
      <c r="G128" s="6">
        <v>4.4849787670000003</v>
      </c>
      <c r="H128" s="6">
        <v>5.6941819999999999E-3</v>
      </c>
      <c r="I128" s="6">
        <v>1.203620471</v>
      </c>
      <c r="J128" s="6">
        <v>5.130033E-3</v>
      </c>
      <c r="K128" s="6">
        <v>18951195</v>
      </c>
      <c r="L128" s="6">
        <v>2516943</v>
      </c>
      <c r="M128" s="6">
        <v>0.95806729400000001</v>
      </c>
      <c r="N128" s="6">
        <v>5.9272177000000002E-2</v>
      </c>
      <c r="O128" s="6">
        <v>0.134163686</v>
      </c>
      <c r="P128" s="6">
        <v>0.26200763399999999</v>
      </c>
      <c r="Q128" s="6">
        <v>146.71</v>
      </c>
      <c r="R128" s="6">
        <v>1.65597386</v>
      </c>
    </row>
    <row r="129" spans="1:18" x14ac:dyDescent="0.25">
      <c r="A129" s="4" t="s">
        <v>69</v>
      </c>
      <c r="B129" s="4">
        <v>11</v>
      </c>
      <c r="C129" s="4">
        <v>2018</v>
      </c>
      <c r="D129" s="6">
        <v>6.0000000000000001E-3</v>
      </c>
      <c r="E129" s="6">
        <v>1.7033285090000001</v>
      </c>
      <c r="F129" s="6">
        <v>13110</v>
      </c>
      <c r="G129" s="6">
        <v>4.0930694580000004</v>
      </c>
      <c r="H129" s="6">
        <v>4.4724029999999998E-3</v>
      </c>
      <c r="I129" s="6">
        <v>1.2198838919999999</v>
      </c>
      <c r="J129" s="6">
        <v>4.7540330000000004E-3</v>
      </c>
      <c r="K129" s="6">
        <v>26437359</v>
      </c>
      <c r="L129" s="6">
        <v>2032356</v>
      </c>
      <c r="M129" s="6">
        <v>1.0125848550000001</v>
      </c>
      <c r="N129" s="6">
        <v>6.7540392000000005E-2</v>
      </c>
      <c r="O129" s="6">
        <v>0.24917620100000001</v>
      </c>
      <c r="P129" s="6">
        <v>0.25428716000000001</v>
      </c>
      <c r="Q129" s="6">
        <v>165.92</v>
      </c>
      <c r="R129" s="6">
        <v>1.784304299</v>
      </c>
    </row>
    <row r="130" spans="1:18" x14ac:dyDescent="0.25">
      <c r="A130" s="4" t="s">
        <v>69</v>
      </c>
      <c r="B130" s="4">
        <v>11</v>
      </c>
      <c r="C130" s="4">
        <v>2019</v>
      </c>
      <c r="D130" s="6">
        <v>1.0999999999999999E-2</v>
      </c>
      <c r="E130" s="6">
        <v>1.4007642170000001</v>
      </c>
      <c r="F130" s="6">
        <v>15054</v>
      </c>
      <c r="G130" s="6">
        <v>4.2419436109999999</v>
      </c>
      <c r="H130" s="6">
        <v>4.0461910000000002E-3</v>
      </c>
      <c r="I130" s="6">
        <v>1.2717885550000001</v>
      </c>
      <c r="J130" s="6">
        <v>4.7600480000000002E-3</v>
      </c>
      <c r="K130" s="6">
        <v>27108645</v>
      </c>
      <c r="L130" s="6">
        <v>1834600</v>
      </c>
      <c r="M130" s="6">
        <v>1.020601831</v>
      </c>
      <c r="N130" s="6">
        <v>5.3513521000000001E-2</v>
      </c>
      <c r="O130" s="6">
        <v>0.221469377</v>
      </c>
      <c r="P130" s="6">
        <v>0.246153392</v>
      </c>
      <c r="Q130" s="6">
        <v>232.88</v>
      </c>
      <c r="R130" s="6">
        <v>1.846405319</v>
      </c>
    </row>
    <row r="131" spans="1:18" x14ac:dyDescent="0.25">
      <c r="A131" s="4" t="s">
        <v>69</v>
      </c>
      <c r="B131" s="4">
        <v>11</v>
      </c>
      <c r="C131" s="4">
        <v>2020</v>
      </c>
      <c r="D131" s="6">
        <v>5.0000000000000001E-3</v>
      </c>
      <c r="E131" s="6">
        <v>1.3852087879999999</v>
      </c>
      <c r="F131" s="6">
        <v>14272</v>
      </c>
      <c r="G131" s="6">
        <v>4.523760953</v>
      </c>
      <c r="H131" s="6">
        <v>4.587097E-3</v>
      </c>
      <c r="I131" s="6">
        <v>1.014158498</v>
      </c>
      <c r="J131" s="6">
        <v>4.7783329999999999E-2</v>
      </c>
      <c r="K131" s="6">
        <v>22230921</v>
      </c>
      <c r="L131" s="6">
        <v>1672470</v>
      </c>
      <c r="M131" s="6">
        <v>0.93635272899999999</v>
      </c>
      <c r="N131" s="6">
        <v>4.1584027000000003E-2</v>
      </c>
      <c r="O131" s="6">
        <v>0.21873598699999999</v>
      </c>
      <c r="P131" s="6">
        <v>0.228981765</v>
      </c>
      <c r="Q131" s="6">
        <v>265.2</v>
      </c>
      <c r="R131" s="6">
        <v>1.9532450219999999</v>
      </c>
    </row>
    <row r="132" spans="1:18" x14ac:dyDescent="0.25">
      <c r="A132" s="4" t="s">
        <v>69</v>
      </c>
      <c r="B132" s="4">
        <v>11</v>
      </c>
      <c r="C132" s="4">
        <v>2021</v>
      </c>
      <c r="D132" s="6">
        <v>7.0000000000000001E-3</v>
      </c>
      <c r="E132" s="6">
        <v>1.4364071140000001</v>
      </c>
      <c r="F132" s="6">
        <v>15444</v>
      </c>
      <c r="G132" s="6">
        <v>3.7864031219999998</v>
      </c>
      <c r="H132" s="6">
        <v>2.9405490000000002E-3</v>
      </c>
      <c r="I132" s="6">
        <v>0.96214342799999997</v>
      </c>
      <c r="J132" s="6">
        <v>2.2697947E-2</v>
      </c>
      <c r="K132" s="6">
        <v>30850000</v>
      </c>
      <c r="L132" s="6">
        <v>1742470</v>
      </c>
      <c r="M132" s="6">
        <v>1.201550388</v>
      </c>
      <c r="N132" s="6">
        <v>7.4744393000000006E-2</v>
      </c>
      <c r="O132" s="6">
        <v>0.242877493</v>
      </c>
      <c r="P132" s="6">
        <v>0.25245319100000002</v>
      </c>
      <c r="Q132" s="6">
        <v>350.14</v>
      </c>
      <c r="R132" s="6">
        <v>1.788400832</v>
      </c>
    </row>
    <row r="133" spans="1:18" x14ac:dyDescent="0.25">
      <c r="A133" s="4" t="s">
        <v>69</v>
      </c>
      <c r="B133" s="4">
        <v>11</v>
      </c>
      <c r="C133" s="4">
        <v>2022</v>
      </c>
      <c r="D133" s="6">
        <v>1.7000000000000001E-2</v>
      </c>
      <c r="E133" s="6">
        <v>1.6166997400000001</v>
      </c>
      <c r="F133" s="6">
        <v>18483</v>
      </c>
      <c r="G133" s="6">
        <v>3.4021673720000001</v>
      </c>
      <c r="H133" s="6">
        <v>2.443846E-3</v>
      </c>
      <c r="I133" s="6">
        <v>0.97896767699999998</v>
      </c>
      <c r="J133" s="6">
        <v>2.0401115000000001E-2</v>
      </c>
      <c r="K133" s="6">
        <v>39690000</v>
      </c>
      <c r="L133" s="6">
        <v>1540210</v>
      </c>
      <c r="M133" s="6">
        <v>1.1192481999999999</v>
      </c>
      <c r="N133" s="6">
        <v>9.9602219000000006E-2</v>
      </c>
      <c r="O133" s="6">
        <v>0.227143862</v>
      </c>
      <c r="P133" s="6">
        <v>0.26518649500000002</v>
      </c>
      <c r="Q133" s="6">
        <v>460.18</v>
      </c>
      <c r="R133" s="6">
        <v>1.6648240000000001</v>
      </c>
    </row>
    <row r="134" spans="1:18" x14ac:dyDescent="0.25">
      <c r="A134" s="4" t="s">
        <v>70</v>
      </c>
      <c r="B134" s="4">
        <v>12</v>
      </c>
      <c r="C134" s="4">
        <v>2011</v>
      </c>
      <c r="D134" s="6">
        <v>0.02</v>
      </c>
      <c r="E134" s="6">
        <v>0.54371778000000004</v>
      </c>
      <c r="F134" s="6">
        <v>71281</v>
      </c>
      <c r="G134" s="6">
        <v>1.8482786040000001</v>
      </c>
      <c r="H134" s="6">
        <v>7.7837030000000003E-3</v>
      </c>
      <c r="I134" s="6">
        <v>0.70248854000000005</v>
      </c>
      <c r="J134" s="6">
        <v>1.2918654999999999E-2</v>
      </c>
      <c r="K134" s="6">
        <v>33586935</v>
      </c>
      <c r="L134" s="6">
        <v>14099928</v>
      </c>
      <c r="M134" s="6">
        <v>1.2667130820000001</v>
      </c>
      <c r="N134" s="6">
        <v>8.1690915000000003E-2</v>
      </c>
      <c r="O134" s="6">
        <v>0.11996464699999999</v>
      </c>
      <c r="P134" s="6">
        <v>0.42879277900000001</v>
      </c>
      <c r="Q134" s="6">
        <v>125.69</v>
      </c>
      <c r="R134" s="6">
        <v>0.789168655</v>
      </c>
    </row>
    <row r="135" spans="1:18" x14ac:dyDescent="0.25">
      <c r="A135" s="4" t="s">
        <v>70</v>
      </c>
      <c r="B135" s="4">
        <v>12</v>
      </c>
      <c r="C135" s="4">
        <v>2012</v>
      </c>
      <c r="D135" s="6">
        <v>1.7999999999999999E-2</v>
      </c>
      <c r="E135" s="6">
        <v>0.55789390100000003</v>
      </c>
      <c r="F135" s="6">
        <v>77087</v>
      </c>
      <c r="G135" s="6">
        <v>1.6169276429999999</v>
      </c>
      <c r="H135" s="6">
        <v>6.3698699999999997E-3</v>
      </c>
      <c r="I135" s="6">
        <v>0.58713437700000004</v>
      </c>
      <c r="J135" s="6">
        <v>1.1120662999999999E-2</v>
      </c>
      <c r="K135" s="6">
        <v>31963750</v>
      </c>
      <c r="L135" s="6">
        <v>13832669</v>
      </c>
      <c r="M135" s="6">
        <v>1.142646646</v>
      </c>
      <c r="N135" s="6">
        <v>7.4892462000000007E-2</v>
      </c>
      <c r="O135" s="6">
        <v>0.12675289000000001</v>
      </c>
      <c r="P135" s="6">
        <v>0.43251928899999997</v>
      </c>
      <c r="Q135" s="6">
        <v>196.39</v>
      </c>
      <c r="R135" s="6">
        <v>0.78578089399999995</v>
      </c>
    </row>
    <row r="136" spans="1:18" x14ac:dyDescent="0.25">
      <c r="A136" s="4" t="s">
        <v>70</v>
      </c>
      <c r="B136" s="4">
        <v>12</v>
      </c>
      <c r="C136" s="4">
        <v>2013</v>
      </c>
      <c r="D136" s="6">
        <v>1.6E-2</v>
      </c>
      <c r="E136" s="6">
        <v>0.53581275699999997</v>
      </c>
      <c r="F136" s="6">
        <v>85826</v>
      </c>
      <c r="G136" s="6">
        <v>1.1896200400000001</v>
      </c>
      <c r="H136" s="6">
        <v>5.8607269999999996E-3</v>
      </c>
      <c r="I136" s="6">
        <v>0.60585094900000003</v>
      </c>
      <c r="J136" s="6">
        <v>1.0346716000000001E-2</v>
      </c>
      <c r="K136" s="6">
        <v>36380076</v>
      </c>
      <c r="L136" s="6">
        <v>14023945</v>
      </c>
      <c r="M136" s="6">
        <v>1.046709651</v>
      </c>
      <c r="N136" s="6">
        <v>7.6904673000000007E-2</v>
      </c>
      <c r="O136" s="6">
        <v>0.119164356</v>
      </c>
      <c r="P136" s="6">
        <v>0.40300260100000002</v>
      </c>
      <c r="Q136" s="6">
        <v>397.62</v>
      </c>
      <c r="R136" s="6">
        <v>0.89884605299999998</v>
      </c>
    </row>
    <row r="137" spans="1:18" x14ac:dyDescent="0.25">
      <c r="A137" s="4" t="s">
        <v>70</v>
      </c>
      <c r="B137" s="4">
        <v>12</v>
      </c>
      <c r="C137" s="4">
        <v>2014</v>
      </c>
      <c r="D137" s="6">
        <v>0.02</v>
      </c>
      <c r="E137" s="6">
        <v>0.73899875299999995</v>
      </c>
      <c r="F137" s="6">
        <v>91456</v>
      </c>
      <c r="G137" s="6">
        <v>1.0638640800000001</v>
      </c>
      <c r="H137" s="6">
        <v>5.2245349999999998E-3</v>
      </c>
      <c r="I137" s="6">
        <v>0.54942814699999998</v>
      </c>
      <c r="J137" s="6">
        <v>9.2454049999999999E-3</v>
      </c>
      <c r="K137" s="6">
        <v>43039619</v>
      </c>
      <c r="L137" s="6">
        <v>14529379</v>
      </c>
      <c r="M137" s="6">
        <v>1.0925748479999999</v>
      </c>
      <c r="N137" s="6">
        <v>6.8955294E-2</v>
      </c>
      <c r="O137" s="6">
        <v>0.122181158</v>
      </c>
      <c r="P137" s="6">
        <v>0.395657547</v>
      </c>
      <c r="Q137" s="6">
        <v>580.67999999999995</v>
      </c>
      <c r="R137" s="6">
        <v>0.94039775800000003</v>
      </c>
    </row>
    <row r="138" spans="1:18" x14ac:dyDescent="0.25">
      <c r="A138" s="4" t="s">
        <v>70</v>
      </c>
      <c r="B138" s="4">
        <v>12</v>
      </c>
      <c r="C138" s="4">
        <v>2015</v>
      </c>
      <c r="D138" s="6">
        <v>8.9999999999999993E-3</v>
      </c>
      <c r="E138" s="6">
        <v>0.97978631199999999</v>
      </c>
      <c r="F138" s="6">
        <v>86813</v>
      </c>
      <c r="G138" s="6">
        <v>1.0075882270000001</v>
      </c>
      <c r="H138" s="6">
        <v>4.7219819999999996E-3</v>
      </c>
      <c r="I138" s="6">
        <v>0.44984713900000001</v>
      </c>
      <c r="J138" s="6">
        <v>8.4445890000000006E-3</v>
      </c>
      <c r="K138" s="6">
        <v>45552580</v>
      </c>
      <c r="L138" s="6">
        <v>12285641</v>
      </c>
      <c r="M138" s="6">
        <v>1.045023357</v>
      </c>
      <c r="N138" s="6">
        <v>6.7169324000000002E-2</v>
      </c>
      <c r="O138" s="6">
        <v>0.13451096000000001</v>
      </c>
      <c r="P138" s="6">
        <v>0.38483060899999999</v>
      </c>
      <c r="Q138" s="6">
        <v>789.34</v>
      </c>
      <c r="R138" s="6">
        <v>1.007008364</v>
      </c>
    </row>
    <row r="139" spans="1:18" x14ac:dyDescent="0.25">
      <c r="A139" s="4" t="s">
        <v>70</v>
      </c>
      <c r="B139" s="4">
        <v>12</v>
      </c>
      <c r="C139" s="4">
        <v>2016</v>
      </c>
      <c r="D139" s="6">
        <v>1.4E-2</v>
      </c>
      <c r="E139" s="6">
        <v>1.224685808</v>
      </c>
      <c r="F139" s="6">
        <v>96340</v>
      </c>
      <c r="G139" s="6">
        <v>0.93633107599999998</v>
      </c>
      <c r="H139" s="6">
        <v>1.745122E-3</v>
      </c>
      <c r="I139" s="6">
        <v>0.377789351</v>
      </c>
      <c r="J139" s="6">
        <v>2.5391609999999998E-3</v>
      </c>
      <c r="K139" s="6">
        <v>39388773</v>
      </c>
      <c r="L139" s="6">
        <v>10644976</v>
      </c>
      <c r="M139" s="6">
        <v>1.0687830229999999</v>
      </c>
      <c r="N139" s="6">
        <v>6.9640787999999995E-2</v>
      </c>
      <c r="O139" s="6">
        <v>0.12954639800000001</v>
      </c>
      <c r="P139" s="6">
        <v>0.37419422499999999</v>
      </c>
      <c r="Q139" s="6">
        <v>903.84</v>
      </c>
      <c r="R139" s="6">
        <v>1.0614373239999999</v>
      </c>
    </row>
    <row r="140" spans="1:18" x14ac:dyDescent="0.25">
      <c r="A140" s="4" t="s">
        <v>70</v>
      </c>
      <c r="B140" s="4">
        <v>12</v>
      </c>
      <c r="C140" s="4">
        <v>2017</v>
      </c>
      <c r="D140" s="6">
        <v>8.9999999999999993E-3</v>
      </c>
      <c r="E140" s="6">
        <v>1.1494335550000001</v>
      </c>
      <c r="F140" s="6">
        <v>94241</v>
      </c>
      <c r="G140" s="6">
        <v>0.87680991100000005</v>
      </c>
      <c r="H140" s="6">
        <v>1.293219E-3</v>
      </c>
      <c r="I140" s="6">
        <v>0.54639804599999997</v>
      </c>
      <c r="J140" s="6">
        <v>2.3161800000000001E-3</v>
      </c>
      <c r="K140" s="6">
        <v>46337190</v>
      </c>
      <c r="L140" s="6">
        <v>12182209</v>
      </c>
      <c r="M140" s="6">
        <v>1.076206883</v>
      </c>
      <c r="N140" s="6">
        <v>7.1185083999999996E-2</v>
      </c>
      <c r="O140" s="6">
        <v>0.14252395500000001</v>
      </c>
      <c r="P140" s="6">
        <v>0.36072512400000001</v>
      </c>
      <c r="Q140" s="6">
        <v>1033.08</v>
      </c>
      <c r="R140" s="6">
        <v>1.144986286</v>
      </c>
    </row>
    <row r="141" spans="1:18" x14ac:dyDescent="0.25">
      <c r="A141" s="4" t="s">
        <v>70</v>
      </c>
      <c r="B141" s="4">
        <v>12</v>
      </c>
      <c r="C141" s="4">
        <v>2018</v>
      </c>
      <c r="D141" s="6">
        <v>6.0000000000000001E-3</v>
      </c>
      <c r="E141" s="6">
        <v>1.1577688100000001</v>
      </c>
      <c r="F141" s="6">
        <v>105041</v>
      </c>
      <c r="G141" s="6">
        <v>0.74750229000000001</v>
      </c>
      <c r="H141" s="6">
        <v>8.1349000000000005E-4</v>
      </c>
      <c r="I141" s="6">
        <v>0.396567316</v>
      </c>
      <c r="J141" s="6">
        <v>1.9556080000000002E-3</v>
      </c>
      <c r="K141" s="6">
        <v>52781547</v>
      </c>
      <c r="L141" s="6">
        <v>13610308</v>
      </c>
      <c r="M141" s="6">
        <v>1.105571935</v>
      </c>
      <c r="N141" s="6">
        <v>7.7718483000000005E-2</v>
      </c>
      <c r="O141" s="6">
        <v>0.14136956000000001</v>
      </c>
      <c r="P141" s="6">
        <v>0.35337680300000002</v>
      </c>
      <c r="Q141" s="6">
        <v>1204.0899999999999</v>
      </c>
      <c r="R141" s="6">
        <v>1.189257934</v>
      </c>
    </row>
    <row r="142" spans="1:18" x14ac:dyDescent="0.25">
      <c r="A142" s="4" t="s">
        <v>70</v>
      </c>
      <c r="B142" s="4">
        <v>12</v>
      </c>
      <c r="C142" s="4">
        <v>2019</v>
      </c>
      <c r="D142" s="6">
        <v>1.0999999999999999E-2</v>
      </c>
      <c r="E142" s="6">
        <v>1.081111838</v>
      </c>
      <c r="F142" s="6">
        <v>115743</v>
      </c>
      <c r="G142" s="6">
        <v>0.74921248299999998</v>
      </c>
      <c r="H142" s="6">
        <v>7.4358900000000001E-4</v>
      </c>
      <c r="I142" s="6">
        <v>0.35931855299999998</v>
      </c>
      <c r="J142" s="6">
        <v>1.7036340000000001E-3</v>
      </c>
      <c r="K142" s="6">
        <v>57160602</v>
      </c>
      <c r="L142" s="6">
        <v>13488040</v>
      </c>
      <c r="M142" s="6">
        <v>1.0577793339999999</v>
      </c>
      <c r="N142" s="6">
        <v>7.3471895999999995E-2</v>
      </c>
      <c r="O142" s="6">
        <v>0.13571101499999999</v>
      </c>
      <c r="P142" s="6">
        <v>0.34576151799999999</v>
      </c>
      <c r="Q142" s="6">
        <v>1429.84</v>
      </c>
      <c r="R142" s="6">
        <v>1.2229076539999999</v>
      </c>
    </row>
    <row r="143" spans="1:18" x14ac:dyDescent="0.25">
      <c r="A143" s="4" t="s">
        <v>70</v>
      </c>
      <c r="B143" s="4">
        <v>12</v>
      </c>
      <c r="C143" s="4">
        <v>2020</v>
      </c>
      <c r="D143" s="6">
        <v>6.0000000000000001E-3</v>
      </c>
      <c r="E143" s="6">
        <v>1.1172249350000001</v>
      </c>
      <c r="F143" s="6">
        <v>125066</v>
      </c>
      <c r="G143" s="6">
        <v>0.76187376799999995</v>
      </c>
      <c r="H143" s="6">
        <v>7.3777800000000002E-4</v>
      </c>
      <c r="I143" s="6">
        <v>0.468929084</v>
      </c>
      <c r="J143" s="6">
        <v>1.1615445E-2</v>
      </c>
      <c r="K143" s="6">
        <v>62245676</v>
      </c>
      <c r="L143" s="6">
        <v>12351616</v>
      </c>
      <c r="M143" s="6">
        <v>0.83874684899999996</v>
      </c>
      <c r="N143" s="6">
        <v>6.1025216E-2</v>
      </c>
      <c r="O143" s="6">
        <v>0.105341979</v>
      </c>
      <c r="P143" s="6">
        <v>0.30635631200000002</v>
      </c>
      <c r="Q143" s="6">
        <v>1665.81</v>
      </c>
      <c r="R143" s="6">
        <v>1.4395561640000001</v>
      </c>
    </row>
    <row r="144" spans="1:18" x14ac:dyDescent="0.25">
      <c r="A144" s="4" t="s">
        <v>70</v>
      </c>
      <c r="B144" s="4">
        <v>12</v>
      </c>
      <c r="C144" s="4">
        <v>2021</v>
      </c>
      <c r="D144" s="6">
        <v>7.0000000000000001E-3</v>
      </c>
      <c r="E144" s="6">
        <v>1.1309869180000001</v>
      </c>
      <c r="F144" s="6">
        <v>147504</v>
      </c>
      <c r="G144" s="6">
        <v>0.59330606900000005</v>
      </c>
      <c r="H144" s="6">
        <v>5.7416399999999995E-4</v>
      </c>
      <c r="I144" s="6">
        <v>0.42660232999999997</v>
      </c>
      <c r="J144" s="6">
        <v>9.7720169999999992E-3</v>
      </c>
      <c r="K144" s="6">
        <v>83080000</v>
      </c>
      <c r="L144" s="6">
        <v>15461130</v>
      </c>
      <c r="M144" s="6">
        <v>1.2175381599999999</v>
      </c>
      <c r="N144" s="6">
        <v>9.7680896000000003E-2</v>
      </c>
      <c r="O144" s="6">
        <v>0.10874755899999999</v>
      </c>
      <c r="P144" s="6">
        <v>0.32022990099999998</v>
      </c>
      <c r="Q144" s="6">
        <v>2090.7800000000002</v>
      </c>
      <c r="R144" s="6">
        <v>1.351322412</v>
      </c>
    </row>
    <row r="145" spans="1:18" x14ac:dyDescent="0.25">
      <c r="A145" s="4" t="s">
        <v>70</v>
      </c>
      <c r="B145" s="4">
        <v>12</v>
      </c>
      <c r="C145" s="4">
        <v>2022</v>
      </c>
      <c r="D145" s="6">
        <v>1.7999999999999999E-2</v>
      </c>
      <c r="E145" s="6">
        <v>1.3604758159999999</v>
      </c>
      <c r="F145" s="6">
        <v>168695</v>
      </c>
      <c r="G145" s="6">
        <v>0.55395245299999996</v>
      </c>
      <c r="H145" s="6">
        <v>5.2337300000000005E-4</v>
      </c>
      <c r="I145" s="6">
        <v>0.48316585400000001</v>
      </c>
      <c r="J145" s="6">
        <v>9.4872169999999992E-3</v>
      </c>
      <c r="K145" s="6">
        <v>92100000</v>
      </c>
      <c r="L145" s="6">
        <v>15503060</v>
      </c>
      <c r="M145" s="6">
        <v>1.0124745180000001</v>
      </c>
      <c r="N145" s="6">
        <v>6.6476744000000004E-2</v>
      </c>
      <c r="O145" s="6">
        <v>9.6273155999999999E-2</v>
      </c>
      <c r="P145" s="6">
        <v>0.307930916</v>
      </c>
      <c r="Q145" s="6">
        <v>3010</v>
      </c>
      <c r="R145" s="6">
        <v>1.4128636889999999</v>
      </c>
    </row>
    <row r="146" spans="1:18" x14ac:dyDescent="0.25">
      <c r="A146" s="4" t="s">
        <v>71</v>
      </c>
      <c r="B146" s="4">
        <v>13</v>
      </c>
      <c r="C146" s="4">
        <v>2011</v>
      </c>
      <c r="D146" s="6">
        <v>0.02</v>
      </c>
      <c r="E146" s="6">
        <v>0.58026233599999999</v>
      </c>
      <c r="F146" s="6">
        <v>57478</v>
      </c>
      <c r="G146" s="6">
        <v>1.725963771</v>
      </c>
      <c r="H146" s="6">
        <v>9.0969410000000007E-3</v>
      </c>
      <c r="I146" s="6">
        <v>0.75360360999999998</v>
      </c>
      <c r="J146" s="6">
        <v>1.7320682E-2</v>
      </c>
      <c r="K146" s="6">
        <v>18943763</v>
      </c>
      <c r="L146" s="6">
        <v>4552387</v>
      </c>
      <c r="M146" s="6">
        <v>1.2743091959999999</v>
      </c>
      <c r="N146" s="6">
        <v>9.0063437999999996E-2</v>
      </c>
      <c r="O146" s="6">
        <v>0.13110233499999999</v>
      </c>
      <c r="P146" s="6">
        <v>0.39838752300000002</v>
      </c>
      <c r="Q146" s="6">
        <v>35.39</v>
      </c>
      <c r="R146" s="6">
        <v>0.85679229099999998</v>
      </c>
    </row>
    <row r="147" spans="1:18" x14ac:dyDescent="0.25">
      <c r="A147" s="4" t="s">
        <v>71</v>
      </c>
      <c r="B147" s="4">
        <v>13</v>
      </c>
      <c r="C147" s="4">
        <v>2012</v>
      </c>
      <c r="D147" s="6">
        <v>3.0000000000000001E-3</v>
      </c>
      <c r="E147" s="6">
        <v>0.520612195</v>
      </c>
      <c r="F147" s="6">
        <v>69784</v>
      </c>
      <c r="G147" s="6">
        <v>1.434626207</v>
      </c>
      <c r="H147" s="6">
        <v>7.6575130000000003E-3</v>
      </c>
      <c r="I147" s="6">
        <v>0.61595849499999999</v>
      </c>
      <c r="J147" s="6">
        <v>1.4999228E-2</v>
      </c>
      <c r="K147" s="6">
        <v>21948730</v>
      </c>
      <c r="L147" s="6">
        <v>6280790</v>
      </c>
      <c r="M147" s="6">
        <v>1.1177891310000001</v>
      </c>
      <c r="N147" s="6">
        <v>8.0653601000000005E-2</v>
      </c>
      <c r="O147" s="6">
        <v>0.120702453</v>
      </c>
      <c r="P147" s="6">
        <v>0.39718114599999998</v>
      </c>
      <c r="Q147" s="6">
        <v>42.24</v>
      </c>
      <c r="R147" s="6">
        <v>0.87770356699999996</v>
      </c>
    </row>
    <row r="148" spans="1:18" x14ac:dyDescent="0.25">
      <c r="A148" s="4" t="s">
        <v>71</v>
      </c>
      <c r="B148" s="4">
        <v>13</v>
      </c>
      <c r="C148" s="4">
        <v>2013</v>
      </c>
      <c r="D148" s="6">
        <v>1.6E-2</v>
      </c>
      <c r="E148" s="6">
        <v>0.60330578499999998</v>
      </c>
      <c r="F148" s="6">
        <v>73558</v>
      </c>
      <c r="G148" s="6">
        <v>1.22268048</v>
      </c>
      <c r="H148" s="6">
        <v>6.9860670000000003E-3</v>
      </c>
      <c r="I148" s="6">
        <v>0.54586206500000001</v>
      </c>
      <c r="J148" s="6">
        <v>1.3606109E-2</v>
      </c>
      <c r="K148" s="6">
        <v>25175308</v>
      </c>
      <c r="L148" s="6">
        <v>6356136</v>
      </c>
      <c r="M148" s="6">
        <v>1.0898244109999999</v>
      </c>
      <c r="N148" s="6">
        <v>7.9381759999999996E-2</v>
      </c>
      <c r="O148" s="6">
        <v>0.1247954</v>
      </c>
      <c r="P148" s="6">
        <v>0.38987564299999999</v>
      </c>
      <c r="Q148" s="6">
        <v>77.209999999999994</v>
      </c>
      <c r="R148" s="6">
        <v>0.92014697000000001</v>
      </c>
    </row>
    <row r="149" spans="1:18" x14ac:dyDescent="0.25">
      <c r="A149" s="4" t="s">
        <v>71</v>
      </c>
      <c r="B149" s="4">
        <v>13</v>
      </c>
      <c r="C149" s="4">
        <v>2014</v>
      </c>
      <c r="D149" s="6">
        <v>8.0000000000000002E-3</v>
      </c>
      <c r="E149" s="6">
        <v>0.80445337400000005</v>
      </c>
      <c r="F149" s="6">
        <v>77428</v>
      </c>
      <c r="G149" s="6">
        <v>1.105438189</v>
      </c>
      <c r="H149" s="6">
        <v>6.3256220000000004E-3</v>
      </c>
      <c r="I149" s="6">
        <v>0.44728242699999998</v>
      </c>
      <c r="J149" s="6">
        <v>1.2464629E-2</v>
      </c>
      <c r="K149" s="6">
        <v>30831603</v>
      </c>
      <c r="L149" s="6">
        <v>6746658</v>
      </c>
      <c r="M149" s="6">
        <v>1.074098282</v>
      </c>
      <c r="N149" s="6">
        <v>6.0866091999999997E-2</v>
      </c>
      <c r="O149" s="6">
        <v>0.12734282199999999</v>
      </c>
      <c r="P149" s="6">
        <v>0.38096617999999999</v>
      </c>
      <c r="Q149" s="6">
        <v>97.93</v>
      </c>
      <c r="R149" s="6">
        <v>0.96279946900000002</v>
      </c>
    </row>
    <row r="150" spans="1:18" x14ac:dyDescent="0.25">
      <c r="A150" s="4" t="s">
        <v>71</v>
      </c>
      <c r="B150" s="4">
        <v>13</v>
      </c>
      <c r="C150" s="4">
        <v>2015</v>
      </c>
      <c r="D150" s="6">
        <v>8.9999999999999993E-3</v>
      </c>
      <c r="E150" s="6">
        <v>1.0501788169999999</v>
      </c>
      <c r="F150" s="6">
        <v>83821</v>
      </c>
      <c r="G150" s="6">
        <v>1.0653478409999999</v>
      </c>
      <c r="H150" s="6">
        <v>5.6937699999999999E-3</v>
      </c>
      <c r="I150" s="6">
        <v>0.44775691299999998</v>
      </c>
      <c r="J150" s="6">
        <v>1.1547214E-2</v>
      </c>
      <c r="K150" s="6">
        <v>29301801</v>
      </c>
      <c r="L150" s="6">
        <v>6237852</v>
      </c>
      <c r="M150" s="6">
        <v>1.0607409809999999</v>
      </c>
      <c r="N150" s="6">
        <v>6.2784729999999997E-2</v>
      </c>
      <c r="O150" s="6">
        <v>0.124775414</v>
      </c>
      <c r="P150" s="6">
        <v>0.36647908400000001</v>
      </c>
      <c r="Q150" s="6">
        <v>105.06</v>
      </c>
      <c r="R150" s="6">
        <v>1.0362632940000001</v>
      </c>
    </row>
    <row r="151" spans="1:18" x14ac:dyDescent="0.25">
      <c r="A151" s="4" t="s">
        <v>71</v>
      </c>
      <c r="B151" s="4">
        <v>13</v>
      </c>
      <c r="C151" s="4">
        <v>2016</v>
      </c>
      <c r="D151" s="6">
        <v>1.7000000000000001E-2</v>
      </c>
      <c r="E151" s="6">
        <v>1.222806729</v>
      </c>
      <c r="F151" s="6">
        <v>86440</v>
      </c>
      <c r="G151" s="6">
        <v>1.0857136080000001</v>
      </c>
      <c r="H151" s="6">
        <v>2.9335590000000001E-3</v>
      </c>
      <c r="I151" s="6">
        <v>0.37893378599999999</v>
      </c>
      <c r="J151" s="6">
        <v>3.3377290000000002E-3</v>
      </c>
      <c r="K151" s="6">
        <v>26243470</v>
      </c>
      <c r="L151" s="6">
        <v>6277046</v>
      </c>
      <c r="M151" s="6">
        <v>1.0077733579999999</v>
      </c>
      <c r="N151" s="6">
        <v>6.3344266999999996E-2</v>
      </c>
      <c r="O151" s="6">
        <v>0.121935447</v>
      </c>
      <c r="P151" s="6">
        <v>0.34161764500000003</v>
      </c>
      <c r="Q151" s="6">
        <v>105.63</v>
      </c>
      <c r="R151" s="6">
        <v>1.1587003549999999</v>
      </c>
    </row>
    <row r="152" spans="1:18" x14ac:dyDescent="0.25">
      <c r="A152" s="4" t="s">
        <v>71</v>
      </c>
      <c r="B152" s="4">
        <v>13</v>
      </c>
      <c r="C152" s="4">
        <v>2017</v>
      </c>
      <c r="D152" s="6">
        <v>7.0000000000000001E-3</v>
      </c>
      <c r="E152" s="6">
        <v>1.2522632389999999</v>
      </c>
      <c r="F152" s="6">
        <v>94228</v>
      </c>
      <c r="G152" s="6">
        <v>1.1582438509999999</v>
      </c>
      <c r="H152" s="6">
        <v>2.5761450000000002E-3</v>
      </c>
      <c r="I152" s="6">
        <v>0.41644101700000002</v>
      </c>
      <c r="J152" s="6">
        <v>2.884274E-3</v>
      </c>
      <c r="K152" s="6">
        <v>36033297</v>
      </c>
      <c r="L152" s="6">
        <v>8237942</v>
      </c>
      <c r="M152" s="6">
        <v>1.0161004170000001</v>
      </c>
      <c r="N152" s="6">
        <v>6.5724956000000001E-2</v>
      </c>
      <c r="O152" s="6">
        <v>0.113658361</v>
      </c>
      <c r="P152" s="6">
        <v>0.31659478400000002</v>
      </c>
      <c r="Q152" s="6">
        <v>203.19</v>
      </c>
      <c r="R152" s="6">
        <v>1.290502088</v>
      </c>
    </row>
    <row r="153" spans="1:18" x14ac:dyDescent="0.25">
      <c r="A153" s="4" t="s">
        <v>71</v>
      </c>
      <c r="B153" s="4">
        <v>13</v>
      </c>
      <c r="C153" s="4">
        <v>2018</v>
      </c>
      <c r="D153" s="6">
        <v>1.0999999999999999E-2</v>
      </c>
      <c r="E153" s="6">
        <v>1.2779148789999999</v>
      </c>
      <c r="F153" s="6">
        <v>102800</v>
      </c>
      <c r="G153" s="6">
        <v>1.012675234</v>
      </c>
      <c r="H153" s="6">
        <v>2.1269100000000001E-3</v>
      </c>
      <c r="I153" s="6">
        <v>0.28888513799999999</v>
      </c>
      <c r="J153" s="6">
        <v>2.846388E-3</v>
      </c>
      <c r="K153" s="6">
        <v>46474201</v>
      </c>
      <c r="L153" s="6">
        <v>9110558</v>
      </c>
      <c r="M153" s="6">
        <v>1.0070776299999999</v>
      </c>
      <c r="N153" s="6">
        <v>5.9548275999999997E-2</v>
      </c>
      <c r="O153" s="6">
        <v>0.104918288</v>
      </c>
      <c r="P153" s="6">
        <v>0.29688106399999997</v>
      </c>
      <c r="Q153" s="6">
        <v>281.61</v>
      </c>
      <c r="R153" s="6">
        <v>1.391057314</v>
      </c>
    </row>
    <row r="154" spans="1:18" x14ac:dyDescent="0.25">
      <c r="A154" s="4" t="s">
        <v>71</v>
      </c>
      <c r="B154" s="4">
        <v>13</v>
      </c>
      <c r="C154" s="4">
        <v>2019</v>
      </c>
      <c r="D154" s="6">
        <v>1.0999999999999999E-2</v>
      </c>
      <c r="E154" s="6">
        <v>1.2829126209999999</v>
      </c>
      <c r="F154" s="6">
        <v>106946</v>
      </c>
      <c r="G154" s="6">
        <v>0.88897947600000005</v>
      </c>
      <c r="H154" s="6">
        <v>1.594725E-3</v>
      </c>
      <c r="I154" s="6">
        <v>0.232326482</v>
      </c>
      <c r="J154" s="6">
        <v>2.6025779999999999E-3</v>
      </c>
      <c r="K154" s="6">
        <v>62849835</v>
      </c>
      <c r="L154" s="6">
        <v>7929626</v>
      </c>
      <c r="M154" s="6">
        <v>1.112205162</v>
      </c>
      <c r="N154" s="6">
        <v>6.5296276E-2</v>
      </c>
      <c r="O154" s="6">
        <v>0.11216688800000001</v>
      </c>
      <c r="P154" s="6">
        <v>0.30069108</v>
      </c>
      <c r="Q154" s="6">
        <v>490.69</v>
      </c>
      <c r="R154" s="6">
        <v>1.3534350100000001</v>
      </c>
    </row>
    <row r="155" spans="1:18" x14ac:dyDescent="0.25">
      <c r="A155" s="4" t="s">
        <v>71</v>
      </c>
      <c r="B155" s="4">
        <v>13</v>
      </c>
      <c r="C155" s="4">
        <v>2020</v>
      </c>
      <c r="D155" s="6">
        <v>5.0000000000000001E-3</v>
      </c>
      <c r="E155" s="6">
        <v>1.099312326</v>
      </c>
      <c r="F155" s="6">
        <v>121470</v>
      </c>
      <c r="G155" s="6">
        <v>0.86306906699999997</v>
      </c>
      <c r="H155" s="6">
        <v>8.2571299999999995E-4</v>
      </c>
      <c r="I155" s="6">
        <v>0.26367990699999999</v>
      </c>
      <c r="J155" s="6">
        <v>1.1905107E-2</v>
      </c>
      <c r="K155" s="6">
        <v>70684462</v>
      </c>
      <c r="L155" s="6">
        <v>7787706</v>
      </c>
      <c r="M155" s="6">
        <v>1.033811834</v>
      </c>
      <c r="N155" s="6">
        <v>7.1825848999999997E-2</v>
      </c>
      <c r="O155" s="6">
        <v>0.102094344</v>
      </c>
      <c r="P155" s="6">
        <v>0.29852248100000001</v>
      </c>
      <c r="Q155" s="6">
        <v>735.95</v>
      </c>
      <c r="R155" s="6">
        <v>1.3387944220000001</v>
      </c>
    </row>
    <row r="156" spans="1:18" x14ac:dyDescent="0.25">
      <c r="A156" s="4" t="s">
        <v>71</v>
      </c>
      <c r="B156" s="4">
        <v>13</v>
      </c>
      <c r="C156" s="4">
        <v>2021</v>
      </c>
      <c r="D156" s="6">
        <v>6.0000000000000001E-3</v>
      </c>
      <c r="E156" s="6">
        <v>1.1567675470000001</v>
      </c>
      <c r="F156" s="6">
        <v>143908</v>
      </c>
      <c r="G156" s="6">
        <v>0.75488735299999998</v>
      </c>
      <c r="H156" s="6">
        <v>6.0820999999999998E-4</v>
      </c>
      <c r="I156" s="6">
        <v>0.268500609</v>
      </c>
      <c r="J156" s="6">
        <v>1.0876136999999999E-2</v>
      </c>
      <c r="K156" s="6">
        <v>92400000</v>
      </c>
      <c r="L156" s="6">
        <v>8239660</v>
      </c>
      <c r="M156" s="6">
        <v>1.125598723</v>
      </c>
      <c r="N156" s="6">
        <v>7.0439693999999997E-2</v>
      </c>
      <c r="O156" s="6">
        <v>9.6999472000000003E-2</v>
      </c>
      <c r="P156" s="6">
        <v>0.30535837300000002</v>
      </c>
      <c r="Q156" s="6">
        <v>1261.26</v>
      </c>
      <c r="R156" s="6">
        <v>1.318465201</v>
      </c>
    </row>
    <row r="157" spans="1:18" x14ac:dyDescent="0.25">
      <c r="A157" s="4" t="s">
        <v>71</v>
      </c>
      <c r="B157" s="4">
        <v>13</v>
      </c>
      <c r="C157" s="4">
        <v>2022</v>
      </c>
      <c r="D157" s="6">
        <v>0.01</v>
      </c>
      <c r="E157" s="6">
        <v>1.327178041</v>
      </c>
      <c r="F157" s="6">
        <v>174121</v>
      </c>
      <c r="G157" s="6">
        <v>0.74956134900000004</v>
      </c>
      <c r="H157" s="6">
        <v>5.0299899999999996E-4</v>
      </c>
      <c r="I157" s="6">
        <v>0.26949483299999999</v>
      </c>
      <c r="J157" s="6">
        <v>1.1092721999999999E-2</v>
      </c>
      <c r="K157" s="6">
        <v>105090000</v>
      </c>
      <c r="L157" s="6">
        <v>7011430</v>
      </c>
      <c r="M157" s="6">
        <v>0.991260119</v>
      </c>
      <c r="N157" s="6">
        <v>5.8988117E-2</v>
      </c>
      <c r="O157" s="6">
        <v>7.9467726000000002E-2</v>
      </c>
      <c r="P157" s="6">
        <v>0.290946327</v>
      </c>
      <c r="Q157" s="6">
        <v>2542.89</v>
      </c>
      <c r="R157" s="6">
        <v>1.39987039</v>
      </c>
    </row>
    <row r="158" spans="1:18" x14ac:dyDescent="0.25">
      <c r="A158" s="4" t="s">
        <v>72</v>
      </c>
      <c r="B158" s="4">
        <v>14</v>
      </c>
      <c r="C158" s="4">
        <v>2011</v>
      </c>
      <c r="D158" s="6">
        <v>0.02</v>
      </c>
      <c r="E158" s="6">
        <v>0.49556650200000002</v>
      </c>
      <c r="F158" s="6">
        <v>17884</v>
      </c>
      <c r="G158" s="6">
        <v>4.6443602689999999</v>
      </c>
      <c r="H158" s="6">
        <v>1.7390572E-2</v>
      </c>
      <c r="I158" s="6">
        <v>1.3344402360000001</v>
      </c>
      <c r="J158" s="6">
        <v>3.4709596000000002E-2</v>
      </c>
      <c r="K158" s="6">
        <v>22060930</v>
      </c>
      <c r="L158" s="6">
        <v>9193559</v>
      </c>
      <c r="M158" s="6">
        <v>1.170674024</v>
      </c>
      <c r="N158" s="6">
        <v>8.3276681000000005E-2</v>
      </c>
      <c r="O158" s="6">
        <v>0.13285618399999999</v>
      </c>
      <c r="P158" s="6">
        <v>0.30719106400000001</v>
      </c>
      <c r="Q158" s="6">
        <v>26.26</v>
      </c>
      <c r="R158" s="6">
        <v>1.2613085900000001</v>
      </c>
    </row>
    <row r="159" spans="1:18" x14ac:dyDescent="0.25">
      <c r="A159" s="4" t="s">
        <v>72</v>
      </c>
      <c r="B159" s="4">
        <v>14</v>
      </c>
      <c r="C159" s="4">
        <v>2012</v>
      </c>
      <c r="D159" s="6">
        <v>4.0000000000000001E-3</v>
      </c>
      <c r="E159" s="6">
        <v>1.2660592260000001</v>
      </c>
      <c r="F159" s="6">
        <v>24365</v>
      </c>
      <c r="G159" s="6">
        <v>4.1827376679999997</v>
      </c>
      <c r="H159" s="6">
        <v>1.5228139E-2</v>
      </c>
      <c r="I159" s="6">
        <v>1.2067403860000001</v>
      </c>
      <c r="J159" s="6">
        <v>2.9720346000000002E-2</v>
      </c>
      <c r="K159" s="6">
        <v>24563010</v>
      </c>
      <c r="L159" s="6">
        <v>11032664</v>
      </c>
      <c r="M159" s="6">
        <v>1.115193603</v>
      </c>
      <c r="N159" s="6">
        <v>7.3352757000000005E-2</v>
      </c>
      <c r="O159" s="6">
        <v>0.108750257</v>
      </c>
      <c r="P159" s="6">
        <v>0.30533533099999999</v>
      </c>
      <c r="Q159" s="6">
        <v>25.12</v>
      </c>
      <c r="R159" s="6">
        <v>1.256998069</v>
      </c>
    </row>
    <row r="160" spans="1:18" x14ac:dyDescent="0.25">
      <c r="A160" s="4" t="s">
        <v>72</v>
      </c>
      <c r="B160" s="4">
        <v>14</v>
      </c>
      <c r="C160" s="4">
        <v>2013</v>
      </c>
      <c r="D160" s="6">
        <v>1.4999999999999999E-2</v>
      </c>
      <c r="E160" s="6">
        <v>1.18452381</v>
      </c>
      <c r="F160" s="6">
        <v>23709</v>
      </c>
      <c r="G160" s="6">
        <v>3.6504855049999998</v>
      </c>
      <c r="H160" s="6">
        <v>1.3373295E-2</v>
      </c>
      <c r="I160" s="6">
        <v>1.3011147329999999</v>
      </c>
      <c r="J160" s="6">
        <v>2.6683492999999999E-2</v>
      </c>
      <c r="K160" s="6">
        <v>25831735</v>
      </c>
      <c r="L160" s="6">
        <v>10730223</v>
      </c>
      <c r="M160" s="6">
        <v>1.076612447</v>
      </c>
      <c r="N160" s="6">
        <v>6.8577083999999996E-2</v>
      </c>
      <c r="O160" s="6">
        <v>0.120321397</v>
      </c>
      <c r="P160" s="6">
        <v>0.30258063800000001</v>
      </c>
      <c r="Q160" s="6">
        <v>34.72</v>
      </c>
      <c r="R160" s="6">
        <v>1.2892976119999999</v>
      </c>
    </row>
    <row r="161" spans="1:18" x14ac:dyDescent="0.25">
      <c r="A161" s="4" t="s">
        <v>72</v>
      </c>
      <c r="B161" s="4">
        <v>14</v>
      </c>
      <c r="C161" s="4">
        <v>2014</v>
      </c>
      <c r="D161" s="6">
        <v>8.9999999999999993E-3</v>
      </c>
      <c r="E161" s="6">
        <v>0.79493670900000002</v>
      </c>
      <c r="F161" s="6">
        <v>24395</v>
      </c>
      <c r="G161" s="6">
        <v>3.38640783</v>
      </c>
      <c r="H161" s="6">
        <v>1.2146819E-2</v>
      </c>
      <c r="I161" s="6">
        <v>1.134717781</v>
      </c>
      <c r="J161" s="6">
        <v>2.4241436000000002E-2</v>
      </c>
      <c r="K161" s="6">
        <v>26380786</v>
      </c>
      <c r="L161" s="6">
        <v>12348593</v>
      </c>
      <c r="M161" s="6">
        <v>1.0744207240000001</v>
      </c>
      <c r="N161" s="6">
        <v>7.4484914999999999E-2</v>
      </c>
      <c r="O161" s="6">
        <v>0.12564049999999999</v>
      </c>
      <c r="P161" s="6">
        <v>0.30753022600000002</v>
      </c>
      <c r="Q161" s="6">
        <v>28.58</v>
      </c>
      <c r="R161" s="6">
        <v>1.2855791219999999</v>
      </c>
    </row>
    <row r="162" spans="1:18" x14ac:dyDescent="0.25">
      <c r="A162" s="4" t="s">
        <v>72</v>
      </c>
      <c r="B162" s="4">
        <v>14</v>
      </c>
      <c r="C162" s="4">
        <v>2015</v>
      </c>
      <c r="D162" s="6">
        <v>1.0999999999999999E-2</v>
      </c>
      <c r="E162" s="6">
        <v>1.343306288</v>
      </c>
      <c r="F162" s="6">
        <v>23202</v>
      </c>
      <c r="G162" s="6">
        <v>3.1725207879999999</v>
      </c>
      <c r="H162" s="6">
        <v>1.1741677000000001E-2</v>
      </c>
      <c r="I162" s="6">
        <v>0.96612417900000003</v>
      </c>
      <c r="J162" s="6">
        <v>2.3431585000000001E-2</v>
      </c>
      <c r="K162" s="6">
        <v>18877390</v>
      </c>
      <c r="L162" s="6">
        <v>9362201</v>
      </c>
      <c r="M162" s="6">
        <v>1.0083849920000001</v>
      </c>
      <c r="N162" s="6">
        <v>6.4410441999999998E-2</v>
      </c>
      <c r="O162" s="6">
        <v>0.13320834400000001</v>
      </c>
      <c r="P162" s="6">
        <v>0.30851467399999999</v>
      </c>
      <c r="Q162" s="6">
        <v>26.47</v>
      </c>
      <c r="R162" s="6">
        <v>1.2792745839999999</v>
      </c>
    </row>
    <row r="163" spans="1:18" x14ac:dyDescent="0.25">
      <c r="A163" s="4" t="s">
        <v>72</v>
      </c>
      <c r="B163" s="4">
        <v>14</v>
      </c>
      <c r="C163" s="4">
        <v>2016</v>
      </c>
      <c r="D163" s="6">
        <v>1.6E-2</v>
      </c>
      <c r="E163" s="6">
        <v>1.2787193969999999</v>
      </c>
      <c r="F163" s="6">
        <v>23469</v>
      </c>
      <c r="G163" s="6">
        <v>2.9911822629999998</v>
      </c>
      <c r="H163" s="6">
        <v>4.5740420000000004E-3</v>
      </c>
      <c r="I163" s="6">
        <v>0.70961184200000005</v>
      </c>
      <c r="J163" s="6">
        <v>2.5506639999999998E-3</v>
      </c>
      <c r="K163" s="6">
        <v>18452886</v>
      </c>
      <c r="L163" s="6">
        <v>9337771</v>
      </c>
      <c r="M163" s="6">
        <v>1.0186042</v>
      </c>
      <c r="N163" s="6">
        <v>6.4834289000000003E-2</v>
      </c>
      <c r="O163" s="6">
        <v>0.134142912</v>
      </c>
      <c r="P163" s="6">
        <v>0.30192768800000003</v>
      </c>
      <c r="Q163" s="6">
        <v>116.42</v>
      </c>
      <c r="R163" s="6">
        <v>1.382965089</v>
      </c>
    </row>
    <row r="164" spans="1:18" x14ac:dyDescent="0.25">
      <c r="A164" s="4" t="s">
        <v>72</v>
      </c>
      <c r="B164" s="4">
        <v>14</v>
      </c>
      <c r="C164" s="4">
        <v>2017</v>
      </c>
      <c r="D164" s="6">
        <v>5.0000000000000001E-3</v>
      </c>
      <c r="E164" s="6">
        <v>1.2156185209999999</v>
      </c>
      <c r="F164" s="6">
        <v>21056</v>
      </c>
      <c r="G164" s="6">
        <v>2.8914873889999999</v>
      </c>
      <c r="H164" s="6">
        <v>3.7926560000000002E-3</v>
      </c>
      <c r="I164" s="6">
        <v>0.831787834</v>
      </c>
      <c r="J164" s="6">
        <v>2.4387979999999998E-3</v>
      </c>
      <c r="K164" s="6">
        <v>18542971</v>
      </c>
      <c r="L164" s="6">
        <v>10013001</v>
      </c>
      <c r="M164" s="6">
        <v>1.0276348390000001</v>
      </c>
      <c r="N164" s="6">
        <v>5.9923384000000003E-2</v>
      </c>
      <c r="O164" s="6">
        <v>0.15364741600000001</v>
      </c>
      <c r="P164" s="6">
        <v>0.29620948499999999</v>
      </c>
      <c r="Q164" s="6">
        <v>219.92</v>
      </c>
      <c r="R164" s="6">
        <v>1.459441872</v>
      </c>
    </row>
    <row r="165" spans="1:18" x14ac:dyDescent="0.25">
      <c r="A165" s="4" t="s">
        <v>72</v>
      </c>
      <c r="B165" s="4">
        <v>14</v>
      </c>
      <c r="C165" s="4">
        <v>2018</v>
      </c>
      <c r="D165" s="6">
        <v>1.2E-2</v>
      </c>
      <c r="E165" s="6">
        <v>1.383738374</v>
      </c>
      <c r="F165" s="6">
        <v>11124</v>
      </c>
      <c r="G165" s="6">
        <v>2.6019651979999998</v>
      </c>
      <c r="H165" s="6">
        <v>2.7257240000000001E-3</v>
      </c>
      <c r="I165" s="6">
        <v>0.66390459199999996</v>
      </c>
      <c r="J165" s="6">
        <v>2.4519350000000001E-3</v>
      </c>
      <c r="K165" s="6">
        <v>20679164</v>
      </c>
      <c r="L165" s="6">
        <v>10373833</v>
      </c>
      <c r="M165" s="6">
        <v>1.0160731949999999</v>
      </c>
      <c r="N165" s="6">
        <v>7.3716503000000003E-2</v>
      </c>
      <c r="O165" s="6">
        <v>0.29550521400000002</v>
      </c>
      <c r="P165" s="6">
        <v>0.292096892</v>
      </c>
      <c r="Q165" s="6">
        <v>341.95</v>
      </c>
      <c r="R165" s="6">
        <v>1.4912007899999999</v>
      </c>
    </row>
    <row r="166" spans="1:18" x14ac:dyDescent="0.25">
      <c r="A166" s="4" t="s">
        <v>72</v>
      </c>
      <c r="B166" s="4">
        <v>14</v>
      </c>
      <c r="C166" s="4">
        <v>2019</v>
      </c>
      <c r="D166" s="6">
        <v>1.2E-2</v>
      </c>
      <c r="E166" s="6">
        <v>0.77573529399999996</v>
      </c>
      <c r="F166" s="6">
        <v>11849</v>
      </c>
      <c r="G166" s="6">
        <v>2.607876815</v>
      </c>
      <c r="H166" s="6">
        <v>2.9392440000000001E-3</v>
      </c>
      <c r="I166" s="6">
        <v>0.56257584699999996</v>
      </c>
      <c r="J166" s="6">
        <v>2.2850829999999998E-3</v>
      </c>
      <c r="K166" s="6">
        <v>18904123</v>
      </c>
      <c r="L166" s="6">
        <v>8717404</v>
      </c>
      <c r="M166" s="6">
        <v>1.018435142</v>
      </c>
      <c r="N166" s="6">
        <v>4.6366678000000001E-2</v>
      </c>
      <c r="O166" s="6">
        <v>0.282538611</v>
      </c>
      <c r="P166" s="6">
        <v>0.28548282600000002</v>
      </c>
      <c r="Q166" s="6">
        <v>474.13</v>
      </c>
      <c r="R166" s="6">
        <v>1.524789591</v>
      </c>
    </row>
    <row r="167" spans="1:18" x14ac:dyDescent="0.25">
      <c r="A167" s="4" t="s">
        <v>72</v>
      </c>
      <c r="B167" s="4">
        <v>14</v>
      </c>
      <c r="C167" s="4">
        <v>2020</v>
      </c>
      <c r="D167" s="6">
        <v>5.0000000000000001E-3</v>
      </c>
      <c r="E167" s="6">
        <v>1.0339715869999999</v>
      </c>
      <c r="F167" s="6">
        <v>11806</v>
      </c>
      <c r="G167" s="6">
        <v>2.3438243399999998</v>
      </c>
      <c r="H167" s="6">
        <v>1.953616E-3</v>
      </c>
      <c r="I167" s="6">
        <v>0.68747857899999998</v>
      </c>
      <c r="J167" s="6">
        <v>1.6065920000000001E-2</v>
      </c>
      <c r="K167" s="6">
        <v>18526325</v>
      </c>
      <c r="L167" s="6">
        <v>9211958</v>
      </c>
      <c r="M167" s="6">
        <v>1.045821136</v>
      </c>
      <c r="N167" s="6">
        <v>3.6206911000000001E-2</v>
      </c>
      <c r="O167" s="6">
        <v>0.29656107100000001</v>
      </c>
      <c r="P167" s="6">
        <v>0.28567232399999998</v>
      </c>
      <c r="Q167" s="6">
        <v>462.15</v>
      </c>
      <c r="R167" s="6">
        <v>1.4776036480000001</v>
      </c>
    </row>
    <row r="168" spans="1:18" x14ac:dyDescent="0.25">
      <c r="A168" s="4" t="s">
        <v>72</v>
      </c>
      <c r="B168" s="4">
        <v>14</v>
      </c>
      <c r="C168" s="4">
        <v>2021</v>
      </c>
      <c r="D168" s="6">
        <v>6.0000000000000001E-3</v>
      </c>
      <c r="E168" s="6">
        <v>0.89432632999999995</v>
      </c>
      <c r="F168" s="6">
        <v>16124</v>
      </c>
      <c r="G168" s="6">
        <v>2.050979323</v>
      </c>
      <c r="H168" s="6">
        <v>1.6226070000000001E-3</v>
      </c>
      <c r="I168" s="6">
        <v>0.68732907899999995</v>
      </c>
      <c r="J168" s="6">
        <v>1.9877588000000002E-2</v>
      </c>
      <c r="K168" s="6">
        <v>23260000</v>
      </c>
      <c r="L168" s="6">
        <v>10908660</v>
      </c>
      <c r="M168" s="6">
        <v>1.096624015</v>
      </c>
      <c r="N168" s="6">
        <v>6.8888798000000001E-2</v>
      </c>
      <c r="O168" s="6">
        <v>0.23812329400000001</v>
      </c>
      <c r="P168" s="6">
        <v>0.29167109800000002</v>
      </c>
      <c r="Q168" s="6">
        <v>108.15</v>
      </c>
      <c r="R168" s="6">
        <v>1.434830023</v>
      </c>
    </row>
    <row r="169" spans="1:18" x14ac:dyDescent="0.25">
      <c r="A169" s="4" t="s">
        <v>72</v>
      </c>
      <c r="B169" s="4">
        <v>14</v>
      </c>
      <c r="C169" s="4">
        <v>2022</v>
      </c>
      <c r="D169" s="6">
        <v>0.01</v>
      </c>
      <c r="E169" s="6">
        <v>0.70765937199999995</v>
      </c>
      <c r="F169" s="6">
        <v>15297</v>
      </c>
      <c r="G169" s="6">
        <v>2.1376310489999999</v>
      </c>
      <c r="H169" s="6">
        <v>1.5614369999999999E-3</v>
      </c>
      <c r="I169" s="6">
        <v>0.73934482000000001</v>
      </c>
      <c r="J169" s="6">
        <v>2.5138857000000001E-2</v>
      </c>
      <c r="K169" s="6">
        <v>23390000</v>
      </c>
      <c r="L169" s="6">
        <v>9328700</v>
      </c>
      <c r="M169" s="6">
        <v>0.91907800500000003</v>
      </c>
      <c r="N169" s="6">
        <v>5.3508077000000001E-2</v>
      </c>
      <c r="O169" s="6">
        <v>0.23068575499999999</v>
      </c>
      <c r="P169" s="6">
        <v>0.27529821100000001</v>
      </c>
      <c r="Q169" s="6">
        <v>36.950000000000003</v>
      </c>
      <c r="R169" s="6">
        <v>1.5465424919999999</v>
      </c>
    </row>
    <row r="170" spans="1:18" x14ac:dyDescent="0.25">
      <c r="A170" s="4" t="s">
        <v>73</v>
      </c>
      <c r="B170" s="4">
        <v>15</v>
      </c>
      <c r="C170" s="4">
        <v>2011</v>
      </c>
      <c r="D170" s="6">
        <v>0.02</v>
      </c>
      <c r="E170" s="6">
        <v>0.36721960300000001</v>
      </c>
      <c r="F170" s="6">
        <v>287447</v>
      </c>
      <c r="G170" s="6">
        <v>1.226342797</v>
      </c>
      <c r="H170" s="6">
        <v>4.7227019999999996E-3</v>
      </c>
      <c r="I170" s="6">
        <v>0.44803549399999998</v>
      </c>
      <c r="J170" s="6">
        <v>5.5849599999999999E-3</v>
      </c>
      <c r="K170" s="6">
        <v>539580894</v>
      </c>
      <c r="L170" s="6">
        <v>385311215</v>
      </c>
      <c r="M170" s="6">
        <v>1.1512367020000001</v>
      </c>
      <c r="N170" s="6">
        <v>7.6588028000000002E-2</v>
      </c>
      <c r="O170" s="6">
        <v>7.7626483999999996E-2</v>
      </c>
      <c r="P170" s="6">
        <v>0.45687685300000003</v>
      </c>
      <c r="Q170" s="6">
        <v>333.43</v>
      </c>
      <c r="R170" s="6">
        <v>0.82038111499999999</v>
      </c>
    </row>
    <row r="171" spans="1:18" x14ac:dyDescent="0.25">
      <c r="A171" s="4" t="s">
        <v>73</v>
      </c>
      <c r="B171" s="4">
        <v>15</v>
      </c>
      <c r="C171" s="4">
        <v>2012</v>
      </c>
      <c r="D171" s="6">
        <v>4.0000000000000001E-3</v>
      </c>
      <c r="E171" s="6">
        <v>0.53159903900000005</v>
      </c>
      <c r="F171" s="6">
        <v>342262</v>
      </c>
      <c r="G171" s="6">
        <v>1.159542565</v>
      </c>
      <c r="H171" s="6">
        <v>4.1433119999999997E-3</v>
      </c>
      <c r="I171" s="6">
        <v>0.39017174700000001</v>
      </c>
      <c r="J171" s="6">
        <v>4.9995409999999997E-3</v>
      </c>
      <c r="K171" s="6">
        <v>547961490</v>
      </c>
      <c r="L171" s="6">
        <v>357775740</v>
      </c>
      <c r="M171" s="6">
        <v>1.072991687</v>
      </c>
      <c r="N171" s="6">
        <v>7.0280503999999994E-2</v>
      </c>
      <c r="O171" s="6">
        <v>6.9952843000000001E-2</v>
      </c>
      <c r="P171" s="6">
        <v>0.44583525000000002</v>
      </c>
      <c r="Q171" s="6">
        <v>400.91</v>
      </c>
      <c r="R171" s="6">
        <v>0.858530872</v>
      </c>
    </row>
    <row r="172" spans="1:18" x14ac:dyDescent="0.25">
      <c r="A172" s="4" t="s">
        <v>73</v>
      </c>
      <c r="B172" s="4">
        <v>15</v>
      </c>
      <c r="C172" s="4">
        <v>2013</v>
      </c>
      <c r="D172" s="6">
        <v>1.6E-2</v>
      </c>
      <c r="E172" s="6">
        <v>0.56372035300000001</v>
      </c>
      <c r="F172" s="6">
        <v>393942</v>
      </c>
      <c r="G172" s="6">
        <v>1.0931635399999999</v>
      </c>
      <c r="H172" s="6">
        <v>3.6836379999999999E-3</v>
      </c>
      <c r="I172" s="6">
        <v>0.41080017499999999</v>
      </c>
      <c r="J172" s="6">
        <v>4.4941399999999998E-3</v>
      </c>
      <c r="K172" s="6">
        <v>550802269</v>
      </c>
      <c r="L172" s="6">
        <v>339330156</v>
      </c>
      <c r="M172" s="6">
        <v>1.0677548429999999</v>
      </c>
      <c r="N172" s="6">
        <v>7.2399355999999998E-2</v>
      </c>
      <c r="O172" s="6">
        <v>6.4893817000000006E-2</v>
      </c>
      <c r="P172" s="6">
        <v>0.430744034</v>
      </c>
      <c r="Q172" s="6">
        <v>527.5</v>
      </c>
      <c r="R172" s="6">
        <v>0.91777189199999998</v>
      </c>
    </row>
    <row r="173" spans="1:18" x14ac:dyDescent="0.25">
      <c r="A173" s="4" t="s">
        <v>73</v>
      </c>
      <c r="B173" s="4">
        <v>15</v>
      </c>
      <c r="C173" s="4">
        <v>2014</v>
      </c>
      <c r="D173" s="6">
        <v>0.01</v>
      </c>
      <c r="E173" s="6">
        <v>0.63358012699999999</v>
      </c>
      <c r="F173" s="6">
        <v>422865</v>
      </c>
      <c r="G173" s="6">
        <v>0.99109208400000004</v>
      </c>
      <c r="H173" s="6">
        <v>3.331676E-3</v>
      </c>
      <c r="I173" s="6">
        <v>0.38954022399999999</v>
      </c>
      <c r="J173" s="6">
        <v>4.0508940000000002E-3</v>
      </c>
      <c r="K173" s="6">
        <v>563553079</v>
      </c>
      <c r="L173" s="6">
        <v>349803193</v>
      </c>
      <c r="M173" s="6">
        <v>1.0621997780000001</v>
      </c>
      <c r="N173" s="6">
        <v>7.3973689999999995E-2</v>
      </c>
      <c r="O173" s="6">
        <v>6.4215530000000007E-2</v>
      </c>
      <c r="P173" s="6">
        <v>0.41885378000000001</v>
      </c>
      <c r="Q173" s="6">
        <v>543.16</v>
      </c>
      <c r="R173" s="6">
        <v>0.97183465999999996</v>
      </c>
    </row>
    <row r="174" spans="1:18" x14ac:dyDescent="0.25">
      <c r="A174" s="4" t="s">
        <v>73</v>
      </c>
      <c r="B174" s="4">
        <v>15</v>
      </c>
      <c r="C174" s="4">
        <v>2015</v>
      </c>
      <c r="D174" s="6">
        <v>1.0999999999999999E-2</v>
      </c>
      <c r="E174" s="6">
        <v>0.71280862499999997</v>
      </c>
      <c r="F174" s="6">
        <v>441304</v>
      </c>
      <c r="G174" s="6">
        <v>0.94467582800000005</v>
      </c>
      <c r="H174" s="6">
        <v>2.8993909999999999E-3</v>
      </c>
      <c r="I174" s="6">
        <v>0.35437773</v>
      </c>
      <c r="J174" s="6">
        <v>3.661475E-3</v>
      </c>
      <c r="K174" s="6">
        <v>545560447</v>
      </c>
      <c r="L174" s="6">
        <v>337297685</v>
      </c>
      <c r="M174" s="6">
        <v>1.060693439</v>
      </c>
      <c r="N174" s="6">
        <v>7.6853113000000001E-2</v>
      </c>
      <c r="O174" s="6">
        <v>6.5267027000000005E-2</v>
      </c>
      <c r="P174" s="6">
        <v>0.40421354599999998</v>
      </c>
      <c r="Q174" s="6">
        <v>572.91999999999996</v>
      </c>
      <c r="R174" s="6">
        <v>1.0167776390000001</v>
      </c>
    </row>
    <row r="175" spans="1:18" x14ac:dyDescent="0.25">
      <c r="A175" s="4" t="s">
        <v>73</v>
      </c>
      <c r="B175" s="4">
        <v>15</v>
      </c>
      <c r="C175" s="4">
        <v>2016</v>
      </c>
      <c r="D175" s="6">
        <v>1.7000000000000001E-2</v>
      </c>
      <c r="E175" s="6">
        <v>0.89814448099999999</v>
      </c>
      <c r="F175" s="6">
        <v>451885</v>
      </c>
      <c r="G175" s="6">
        <v>0.92594366699999997</v>
      </c>
      <c r="H175" s="6">
        <v>1.9081320000000001E-3</v>
      </c>
      <c r="I175" s="6">
        <v>0.35198109</v>
      </c>
      <c r="J175" s="6">
        <v>1.909783E-3</v>
      </c>
      <c r="K175" s="6">
        <v>509296406</v>
      </c>
      <c r="L175" s="6">
        <v>325958399</v>
      </c>
      <c r="M175" s="6">
        <v>1.0516897780000001</v>
      </c>
      <c r="N175" s="6">
        <v>7.8864536999999998E-2</v>
      </c>
      <c r="O175" s="6">
        <v>6.7033427000000007E-2</v>
      </c>
      <c r="P175" s="6">
        <v>0.39161018199999997</v>
      </c>
      <c r="Q175" s="6">
        <v>635.64</v>
      </c>
      <c r="R175" s="6">
        <v>1.092122198</v>
      </c>
    </row>
    <row r="176" spans="1:18" x14ac:dyDescent="0.25">
      <c r="A176" s="4" t="s">
        <v>73</v>
      </c>
      <c r="B176" s="4">
        <v>15</v>
      </c>
      <c r="C176" s="4">
        <v>2017</v>
      </c>
      <c r="D176" s="6">
        <v>6.0000000000000001E-3</v>
      </c>
      <c r="E176" s="6">
        <v>1.122947672</v>
      </c>
      <c r="F176" s="6">
        <v>455468</v>
      </c>
      <c r="G176" s="6">
        <v>0.787980499</v>
      </c>
      <c r="H176" s="6">
        <v>1.134312E-3</v>
      </c>
      <c r="I176" s="6">
        <v>0.36450717199999999</v>
      </c>
      <c r="J176" s="6">
        <v>1.569743E-3</v>
      </c>
      <c r="K176" s="6">
        <v>590778136</v>
      </c>
      <c r="L176" s="6">
        <v>376801274</v>
      </c>
      <c r="M176" s="6">
        <v>1.115253834</v>
      </c>
      <c r="N176" s="6">
        <v>7.9026742999999997E-2</v>
      </c>
      <c r="O176" s="6">
        <v>7.4171182000000002E-2</v>
      </c>
      <c r="P176" s="6">
        <v>0.39341654500000001</v>
      </c>
      <c r="Q176" s="6">
        <v>778.42</v>
      </c>
      <c r="R176" s="6">
        <v>1.0914116869999999</v>
      </c>
    </row>
    <row r="177" spans="1:18" x14ac:dyDescent="0.25">
      <c r="A177" s="4" t="s">
        <v>73</v>
      </c>
      <c r="B177" s="4">
        <v>15</v>
      </c>
      <c r="C177" s="4">
        <v>2018</v>
      </c>
      <c r="D177" s="6">
        <v>1.2E-2</v>
      </c>
      <c r="E177" s="6">
        <v>1.066773271</v>
      </c>
      <c r="F177" s="6">
        <v>455530</v>
      </c>
      <c r="G177" s="6">
        <v>0.70354551799999998</v>
      </c>
      <c r="H177" s="6">
        <v>8.7724199999999997E-4</v>
      </c>
      <c r="I177" s="6">
        <v>0.332289273</v>
      </c>
      <c r="J177" s="6">
        <v>1.351306E-3</v>
      </c>
      <c r="K177" s="6">
        <v>663913736</v>
      </c>
      <c r="L177" s="6">
        <v>408210443</v>
      </c>
      <c r="M177" s="6">
        <v>1.068988177</v>
      </c>
      <c r="N177" s="6">
        <v>7.8063178999999996E-2</v>
      </c>
      <c r="O177" s="6">
        <v>7.9277324999999996E-2</v>
      </c>
      <c r="P177" s="6">
        <v>0.38744909199999999</v>
      </c>
      <c r="Q177" s="6">
        <v>991.45</v>
      </c>
      <c r="R177" s="6">
        <v>1.1141032150000001</v>
      </c>
    </row>
    <row r="178" spans="1:18" x14ac:dyDescent="0.25">
      <c r="A178" s="4" t="s">
        <v>73</v>
      </c>
      <c r="B178" s="4">
        <v>15</v>
      </c>
      <c r="C178" s="4">
        <v>2019</v>
      </c>
      <c r="D178" s="6">
        <v>1.2999999999999999E-2</v>
      </c>
      <c r="E178" s="6">
        <v>1.028350369</v>
      </c>
      <c r="F178" s="6">
        <v>508375</v>
      </c>
      <c r="G178" s="6">
        <v>0.66894779699999996</v>
      </c>
      <c r="H178" s="6">
        <v>7.6452599999999996E-4</v>
      </c>
      <c r="I178" s="6">
        <v>0.318596818</v>
      </c>
      <c r="J178" s="6">
        <v>1.2735820000000001E-3</v>
      </c>
      <c r="K178" s="6">
        <v>629515934</v>
      </c>
      <c r="L178" s="6">
        <v>375373539</v>
      </c>
      <c r="M178" s="6">
        <v>1.03080591</v>
      </c>
      <c r="N178" s="6">
        <v>5.1946315999999999E-2</v>
      </c>
      <c r="O178" s="6">
        <v>7.3224883000000004E-2</v>
      </c>
      <c r="P178" s="6">
        <v>0.37732523299999998</v>
      </c>
      <c r="Q178" s="6">
        <v>1471.52</v>
      </c>
      <c r="R178" s="6">
        <v>1.168812274</v>
      </c>
    </row>
    <row r="179" spans="1:18" x14ac:dyDescent="0.25">
      <c r="A179" s="4" t="s">
        <v>73</v>
      </c>
      <c r="B179" s="4">
        <v>15</v>
      </c>
      <c r="C179" s="4">
        <v>2020</v>
      </c>
      <c r="D179" s="6">
        <v>4.0000000000000001E-3</v>
      </c>
      <c r="E179" s="6">
        <v>1.1408188050000001</v>
      </c>
      <c r="F179" s="6">
        <v>538781</v>
      </c>
      <c r="G179" s="6">
        <v>0.66422704600000004</v>
      </c>
      <c r="H179" s="6">
        <v>2.94779E-4</v>
      </c>
      <c r="I179" s="6">
        <v>0.28446441099999997</v>
      </c>
      <c r="J179" s="6">
        <v>3.1619370000000001E-3</v>
      </c>
      <c r="K179" s="6">
        <v>642831839</v>
      </c>
      <c r="L179" s="6">
        <v>361126198</v>
      </c>
      <c r="M179" s="6">
        <v>1.0261217380000001</v>
      </c>
      <c r="N179" s="6">
        <v>5.6273179999999999E-2</v>
      </c>
      <c r="O179" s="6">
        <v>7.0897266E-2</v>
      </c>
      <c r="P179" s="6">
        <v>0.37154901800000001</v>
      </c>
      <c r="Q179" s="6">
        <v>2087.85</v>
      </c>
      <c r="R179" s="6">
        <v>1.2018224879999999</v>
      </c>
    </row>
    <row r="180" spans="1:18" x14ac:dyDescent="0.25">
      <c r="A180" s="4" t="s">
        <v>73</v>
      </c>
      <c r="B180" s="4">
        <v>15</v>
      </c>
      <c r="C180" s="4">
        <v>2021</v>
      </c>
      <c r="D180" s="6">
        <v>6.0000000000000001E-3</v>
      </c>
      <c r="E180" s="6">
        <v>1.1690303849999999</v>
      </c>
      <c r="F180" s="6">
        <v>612676</v>
      </c>
      <c r="G180" s="6">
        <v>0.54810158399999998</v>
      </c>
      <c r="H180" s="6">
        <v>1.9374299999999999E-4</v>
      </c>
      <c r="I180" s="6">
        <v>0.27005928200000001</v>
      </c>
      <c r="J180" s="6">
        <v>2.6129059999999999E-3</v>
      </c>
      <c r="K180" s="6">
        <v>806470000</v>
      </c>
      <c r="L180" s="6">
        <v>423766190</v>
      </c>
      <c r="M180" s="6">
        <v>1.19719829</v>
      </c>
      <c r="N180" s="6">
        <v>6.8988498999999995E-2</v>
      </c>
      <c r="O180" s="6">
        <v>7.4640919999999999E-2</v>
      </c>
      <c r="P180" s="6">
        <v>0.389554179</v>
      </c>
      <c r="Q180" s="6">
        <v>2606.17</v>
      </c>
      <c r="R180" s="6">
        <v>1.138841695</v>
      </c>
    </row>
    <row r="181" spans="1:18" x14ac:dyDescent="0.25">
      <c r="A181" s="4" t="s">
        <v>73</v>
      </c>
      <c r="B181" s="4">
        <v>15</v>
      </c>
      <c r="C181" s="4">
        <v>2022</v>
      </c>
      <c r="D181" s="6">
        <v>0.01</v>
      </c>
      <c r="E181" s="6">
        <v>1.36981609</v>
      </c>
      <c r="F181" s="6">
        <v>655930</v>
      </c>
      <c r="G181" s="6">
        <v>0.51916036399999999</v>
      </c>
      <c r="H181" s="6">
        <v>1.56852E-4</v>
      </c>
      <c r="I181" s="6">
        <v>0.25926640400000001</v>
      </c>
      <c r="J181" s="6">
        <v>2.6004230000000001E-3</v>
      </c>
      <c r="K181" s="6">
        <v>814310000</v>
      </c>
      <c r="L181" s="6">
        <v>411246620</v>
      </c>
      <c r="M181" s="6">
        <v>1.042809316</v>
      </c>
      <c r="N181" s="6">
        <v>6.6622022000000003E-2</v>
      </c>
      <c r="O181" s="6">
        <v>7.2703489999999996E-2</v>
      </c>
      <c r="P181" s="6">
        <v>0.39060261600000001</v>
      </c>
      <c r="Q181" s="6">
        <v>2986.78</v>
      </c>
      <c r="R181" s="6">
        <v>1.133966523</v>
      </c>
    </row>
    <row r="182" spans="1:18" x14ac:dyDescent="0.25">
      <c r="A182" s="4" t="s">
        <v>74</v>
      </c>
      <c r="B182" s="4">
        <v>16</v>
      </c>
      <c r="C182" s="4">
        <v>2011</v>
      </c>
      <c r="D182" s="6">
        <v>2.1999999999999999E-2</v>
      </c>
      <c r="E182" s="6">
        <v>0.41261108800000001</v>
      </c>
      <c r="F182" s="6">
        <v>23969</v>
      </c>
      <c r="G182" s="6">
        <v>1.279314574</v>
      </c>
      <c r="H182" s="6">
        <v>1.0693298E-2</v>
      </c>
      <c r="I182" s="6">
        <v>1.154213427</v>
      </c>
      <c r="J182" s="6">
        <v>1.4058180999999999E-2</v>
      </c>
      <c r="K182" s="6">
        <v>31468810</v>
      </c>
      <c r="L182" s="6">
        <v>13529991</v>
      </c>
      <c r="M182" s="6">
        <v>1.2622882630000001</v>
      </c>
      <c r="N182" s="6">
        <v>7.5865572000000006E-2</v>
      </c>
      <c r="O182" s="6">
        <v>0.22789019099999999</v>
      </c>
      <c r="P182" s="6">
        <v>0.47151797699999998</v>
      </c>
      <c r="Q182" s="6">
        <v>34.19</v>
      </c>
      <c r="R182" s="6">
        <v>0.61943830899999996</v>
      </c>
    </row>
    <row r="183" spans="1:18" x14ac:dyDescent="0.25">
      <c r="A183" s="4" t="s">
        <v>74</v>
      </c>
      <c r="B183" s="4">
        <v>16</v>
      </c>
      <c r="C183" s="4">
        <v>2012</v>
      </c>
      <c r="D183" s="6">
        <v>4.0000000000000001E-3</v>
      </c>
      <c r="E183" s="6">
        <v>0.46368159199999998</v>
      </c>
      <c r="F183" s="6">
        <v>23877</v>
      </c>
      <c r="G183" s="6">
        <v>1.154995585</v>
      </c>
      <c r="H183" s="6">
        <v>9.639679E-3</v>
      </c>
      <c r="I183" s="6">
        <v>1.0309125180000001</v>
      </c>
      <c r="J183" s="6">
        <v>1.270631E-2</v>
      </c>
      <c r="K183" s="6">
        <v>33413830</v>
      </c>
      <c r="L183" s="6">
        <v>13298905</v>
      </c>
      <c r="M183" s="6">
        <v>1.0781538909999999</v>
      </c>
      <c r="N183" s="6">
        <v>7.7253476000000001E-2</v>
      </c>
      <c r="O183" s="6">
        <v>0.24664740099999999</v>
      </c>
      <c r="P183" s="6">
        <v>0.45981714099999998</v>
      </c>
      <c r="Q183" s="6">
        <v>39.78</v>
      </c>
      <c r="R183" s="6">
        <v>0.64921010300000004</v>
      </c>
    </row>
    <row r="184" spans="1:18" x14ac:dyDescent="0.25">
      <c r="A184" s="4" t="s">
        <v>74</v>
      </c>
      <c r="B184" s="4">
        <v>16</v>
      </c>
      <c r="C184" s="4">
        <v>2013</v>
      </c>
      <c r="D184" s="6">
        <v>1.6E-2</v>
      </c>
      <c r="E184" s="6">
        <v>0.47680359700000002</v>
      </c>
      <c r="F184" s="6">
        <v>29519</v>
      </c>
      <c r="G184" s="6">
        <v>1.1121196330000001</v>
      </c>
      <c r="H184" s="6">
        <v>8.5493540000000003E-3</v>
      </c>
      <c r="I184" s="6">
        <v>0.98584765399999996</v>
      </c>
      <c r="J184" s="6">
        <v>1.1259639E-2</v>
      </c>
      <c r="K184" s="6">
        <v>36746634</v>
      </c>
      <c r="L184" s="6">
        <v>12767144</v>
      </c>
      <c r="M184" s="6">
        <v>1.10767167</v>
      </c>
      <c r="N184" s="6">
        <v>7.6683329999999994E-2</v>
      </c>
      <c r="O184" s="6">
        <v>0.22098648300000001</v>
      </c>
      <c r="P184" s="6">
        <v>0.45616844499999998</v>
      </c>
      <c r="Q184" s="6">
        <v>43.06</v>
      </c>
      <c r="R184" s="6">
        <v>0.66533105400000003</v>
      </c>
    </row>
    <row r="185" spans="1:18" x14ac:dyDescent="0.25">
      <c r="A185" s="4" t="s">
        <v>74</v>
      </c>
      <c r="B185" s="4">
        <v>16</v>
      </c>
      <c r="C185" s="4">
        <v>2014</v>
      </c>
      <c r="D185" s="6">
        <v>0.01</v>
      </c>
      <c r="E185" s="6">
        <v>0.49567765600000002</v>
      </c>
      <c r="F185" s="6">
        <v>28803</v>
      </c>
      <c r="G185" s="6">
        <v>1.0788679349999999</v>
      </c>
      <c r="H185" s="6">
        <v>7.710621E-3</v>
      </c>
      <c r="I185" s="6">
        <v>0.88310848799999997</v>
      </c>
      <c r="J185" s="6">
        <v>1.0390004E-2</v>
      </c>
      <c r="K185" s="6">
        <v>42730822</v>
      </c>
      <c r="L185" s="6">
        <v>13163054</v>
      </c>
      <c r="M185" s="6">
        <v>1.062453053</v>
      </c>
      <c r="N185" s="6">
        <v>7.8122529999999996E-2</v>
      </c>
      <c r="O185" s="6">
        <v>0.24062424099999999</v>
      </c>
      <c r="P185" s="6">
        <v>0.442353106</v>
      </c>
      <c r="Q185" s="6">
        <v>50.76</v>
      </c>
      <c r="R185" s="6">
        <v>0.70427373299999996</v>
      </c>
    </row>
    <row r="186" spans="1:18" x14ac:dyDescent="0.25">
      <c r="A186" s="4" t="s">
        <v>74</v>
      </c>
      <c r="B186" s="4">
        <v>16</v>
      </c>
      <c r="C186" s="4">
        <v>2015</v>
      </c>
      <c r="D186" s="6">
        <v>1.0999999999999999E-2</v>
      </c>
      <c r="E186" s="6">
        <v>0.556593856</v>
      </c>
      <c r="F186" s="6">
        <v>31321</v>
      </c>
      <c r="G186" s="6">
        <v>1.095647719</v>
      </c>
      <c r="H186" s="6">
        <v>7.5161539999999997E-3</v>
      </c>
      <c r="I186" s="6">
        <v>0.87557997200000004</v>
      </c>
      <c r="J186" s="6">
        <v>1.0184736999999999E-2</v>
      </c>
      <c r="K186" s="6">
        <v>42399604</v>
      </c>
      <c r="L186" s="6">
        <v>12765574</v>
      </c>
      <c r="M186" s="6">
        <v>1.0137792720000001</v>
      </c>
      <c r="N186" s="6">
        <v>7.2904963000000003E-2</v>
      </c>
      <c r="O186" s="6">
        <v>0.22432872500000001</v>
      </c>
      <c r="P186" s="6">
        <v>0.41870221499999999</v>
      </c>
      <c r="Q186" s="6">
        <v>64.849999999999994</v>
      </c>
      <c r="R186" s="6">
        <v>0.80055451300000002</v>
      </c>
    </row>
    <row r="187" spans="1:18" x14ac:dyDescent="0.25">
      <c r="A187" s="4" t="s">
        <v>74</v>
      </c>
      <c r="B187" s="4">
        <v>16</v>
      </c>
      <c r="C187" s="4">
        <v>2016</v>
      </c>
      <c r="D187" s="6">
        <v>1.6E-2</v>
      </c>
      <c r="E187" s="6">
        <v>0.55526441199999998</v>
      </c>
      <c r="F187" s="6">
        <v>34924</v>
      </c>
      <c r="G187" s="6">
        <v>1.036505518</v>
      </c>
      <c r="H187" s="6">
        <v>6.2332469999999999E-3</v>
      </c>
      <c r="I187" s="6">
        <v>0.667954771</v>
      </c>
      <c r="J187" s="6">
        <v>5.1487900000000003E-3</v>
      </c>
      <c r="K187" s="6">
        <v>40028407</v>
      </c>
      <c r="L187" s="6">
        <v>11639396</v>
      </c>
      <c r="M187" s="6">
        <v>1.045985027</v>
      </c>
      <c r="N187" s="6">
        <v>7.7647296000000005E-2</v>
      </c>
      <c r="O187" s="6">
        <v>0.21043694900000001</v>
      </c>
      <c r="P187" s="6">
        <v>0.399666097</v>
      </c>
      <c r="Q187" s="6">
        <v>79.010000000000005</v>
      </c>
      <c r="R187" s="6">
        <v>0.90031491600000002</v>
      </c>
    </row>
    <row r="188" spans="1:18" x14ac:dyDescent="0.25">
      <c r="A188" s="4" t="s">
        <v>74</v>
      </c>
      <c r="B188" s="4">
        <v>16</v>
      </c>
      <c r="C188" s="4">
        <v>2017</v>
      </c>
      <c r="D188" s="6">
        <v>6.0000000000000001E-3</v>
      </c>
      <c r="E188" s="6">
        <v>0.55749883899999997</v>
      </c>
      <c r="F188" s="6">
        <v>45082</v>
      </c>
      <c r="G188" s="6">
        <v>0.97386318000000005</v>
      </c>
      <c r="H188" s="6">
        <v>3.9801239999999998E-3</v>
      </c>
      <c r="I188" s="6">
        <v>0.71220638400000003</v>
      </c>
      <c r="J188" s="6">
        <v>4.0089840000000002E-3</v>
      </c>
      <c r="K188" s="6">
        <v>44338984</v>
      </c>
      <c r="L188" s="6">
        <v>12911422</v>
      </c>
      <c r="M188" s="6">
        <v>1.0844025960000001</v>
      </c>
      <c r="N188" s="6">
        <v>8.0547056000000006E-2</v>
      </c>
      <c r="O188" s="6">
        <v>0.17678009</v>
      </c>
      <c r="P188" s="6">
        <v>0.39432382700000002</v>
      </c>
      <c r="Q188" s="6">
        <v>96.21</v>
      </c>
      <c r="R188" s="6">
        <v>0.94560913099999999</v>
      </c>
    </row>
    <row r="189" spans="1:18" x14ac:dyDescent="0.25">
      <c r="A189" s="4" t="s">
        <v>74</v>
      </c>
      <c r="B189" s="4">
        <v>16</v>
      </c>
      <c r="C189" s="4">
        <v>2018</v>
      </c>
      <c r="D189" s="6">
        <v>1.2999999999999999E-2</v>
      </c>
      <c r="E189" s="6">
        <v>0.45158346999999999</v>
      </c>
      <c r="F189" s="6">
        <v>67394</v>
      </c>
      <c r="G189" s="6">
        <v>0.95324048299999997</v>
      </c>
      <c r="H189" s="6">
        <v>3.0178359999999999E-3</v>
      </c>
      <c r="I189" s="6">
        <v>0.59251698699999999</v>
      </c>
      <c r="J189" s="6">
        <v>3.8334020000000001E-3</v>
      </c>
      <c r="K189" s="6">
        <v>48187584</v>
      </c>
      <c r="L189" s="6">
        <v>14144254</v>
      </c>
      <c r="M189" s="6">
        <v>1.0369654690000001</v>
      </c>
      <c r="N189" s="6">
        <v>7.7669553000000002E-2</v>
      </c>
      <c r="O189" s="6">
        <v>0.12262516</v>
      </c>
      <c r="P189" s="6">
        <v>0.36379724000000002</v>
      </c>
      <c r="Q189" s="6">
        <v>115.82</v>
      </c>
      <c r="R189" s="6">
        <v>1.0671348650000001</v>
      </c>
    </row>
    <row r="190" spans="1:18" x14ac:dyDescent="0.25">
      <c r="A190" s="4" t="s">
        <v>74</v>
      </c>
      <c r="B190" s="4">
        <v>16</v>
      </c>
      <c r="C190" s="4">
        <v>2019</v>
      </c>
      <c r="D190" s="6">
        <v>1.2999999999999999E-2</v>
      </c>
      <c r="E190" s="6">
        <v>0.47920037399999998</v>
      </c>
      <c r="F190" s="6">
        <v>85032</v>
      </c>
      <c r="G190" s="6">
        <v>0.911301315</v>
      </c>
      <c r="H190" s="6">
        <v>2.5882700000000002E-3</v>
      </c>
      <c r="I190" s="6">
        <v>0.51529540500000004</v>
      </c>
      <c r="J190" s="6">
        <v>3.67213E-3</v>
      </c>
      <c r="K190" s="6">
        <v>50889783</v>
      </c>
      <c r="L190" s="6">
        <v>13446130</v>
      </c>
      <c r="M190" s="6">
        <v>1.061711962</v>
      </c>
      <c r="N190" s="6">
        <v>6.6812449999999995E-2</v>
      </c>
      <c r="O190" s="6">
        <v>0.103187035</v>
      </c>
      <c r="P190" s="6">
        <v>0.35570167800000002</v>
      </c>
      <c r="Q190" s="6">
        <v>148.61000000000001</v>
      </c>
      <c r="R190" s="6">
        <v>1.089553894</v>
      </c>
    </row>
    <row r="191" spans="1:18" x14ac:dyDescent="0.25">
      <c r="A191" s="4" t="s">
        <v>74</v>
      </c>
      <c r="B191" s="4">
        <v>16</v>
      </c>
      <c r="C191" s="4">
        <v>2020</v>
      </c>
      <c r="D191" s="6">
        <v>4.0000000000000001E-3</v>
      </c>
      <c r="E191" s="6">
        <v>0.60688112100000002</v>
      </c>
      <c r="F191" s="6">
        <v>100473</v>
      </c>
      <c r="G191" s="6">
        <v>0.911743152</v>
      </c>
      <c r="H191" s="6">
        <v>1.139953E-3</v>
      </c>
      <c r="I191" s="6">
        <v>0.61145958499999997</v>
      </c>
      <c r="J191" s="6">
        <v>1.1286088999999999E-2</v>
      </c>
      <c r="K191" s="6">
        <v>58025836</v>
      </c>
      <c r="L191" s="6">
        <v>13081839</v>
      </c>
      <c r="M191" s="6">
        <v>1.0247771880000001</v>
      </c>
      <c r="N191" s="6">
        <v>7.2519871E-2</v>
      </c>
      <c r="O191" s="6">
        <v>8.9492699999999994E-2</v>
      </c>
      <c r="P191" s="6">
        <v>0.34875494499999998</v>
      </c>
      <c r="Q191" s="6">
        <v>233.41</v>
      </c>
      <c r="R191" s="6">
        <v>1.119041403</v>
      </c>
    </row>
    <row r="192" spans="1:18" x14ac:dyDescent="0.25">
      <c r="A192" s="4" t="s">
        <v>74</v>
      </c>
      <c r="B192" s="4">
        <v>16</v>
      </c>
      <c r="C192" s="4">
        <v>2021</v>
      </c>
      <c r="D192" s="6">
        <v>6.0000000000000001E-3</v>
      </c>
      <c r="E192" s="6">
        <v>0.67047913400000003</v>
      </c>
      <c r="F192" s="6">
        <v>97497</v>
      </c>
      <c r="G192" s="6">
        <v>0.76758869399999996</v>
      </c>
      <c r="H192" s="6">
        <v>8.0549400000000002E-4</v>
      </c>
      <c r="I192" s="6">
        <v>0.51422732400000004</v>
      </c>
      <c r="J192" s="6">
        <v>1.0086625E-2</v>
      </c>
      <c r="K192" s="6">
        <v>77020000</v>
      </c>
      <c r="L192" s="6">
        <v>17681910</v>
      </c>
      <c r="M192" s="6">
        <v>1.2081164639999999</v>
      </c>
      <c r="N192" s="6">
        <v>8.6979222999999994E-2</v>
      </c>
      <c r="O192" s="6">
        <v>0.111417787</v>
      </c>
      <c r="P192" s="6">
        <v>0.36418710100000001</v>
      </c>
      <c r="Q192" s="6">
        <v>409.38</v>
      </c>
      <c r="R192" s="6">
        <v>1.0780230829999999</v>
      </c>
    </row>
    <row r="193" spans="1:18" x14ac:dyDescent="0.25">
      <c r="A193" s="4" t="s">
        <v>74</v>
      </c>
      <c r="B193" s="4">
        <v>16</v>
      </c>
      <c r="C193" s="4">
        <v>2022</v>
      </c>
      <c r="D193" s="6">
        <v>0.01</v>
      </c>
      <c r="E193" s="6">
        <v>0.76229482999999998</v>
      </c>
      <c r="F193" s="6">
        <v>101018</v>
      </c>
      <c r="G193" s="6">
        <v>0.772573077</v>
      </c>
      <c r="H193" s="6">
        <v>6.9252699999999996E-4</v>
      </c>
      <c r="I193" s="6">
        <v>0.57279279800000005</v>
      </c>
      <c r="J193" s="6">
        <v>9.806548E-3</v>
      </c>
      <c r="K193" s="6">
        <v>99380000</v>
      </c>
      <c r="L193" s="6">
        <v>20519260</v>
      </c>
      <c r="M193" s="6">
        <v>1.0102550880000001</v>
      </c>
      <c r="N193" s="6">
        <v>6.4037084999999994E-2</v>
      </c>
      <c r="O193" s="6">
        <v>0.108637075</v>
      </c>
      <c r="P193" s="6">
        <v>0.35158487599999999</v>
      </c>
      <c r="Q193" s="6">
        <v>733.88</v>
      </c>
      <c r="R193" s="6">
        <v>1.1321219309999999</v>
      </c>
    </row>
    <row r="194" spans="1:18" x14ac:dyDescent="0.25">
      <c r="A194" s="4" t="s">
        <v>75</v>
      </c>
      <c r="B194" s="4">
        <v>17</v>
      </c>
      <c r="C194" s="4">
        <v>2011</v>
      </c>
      <c r="D194" s="6">
        <v>2.1000000000000001E-2</v>
      </c>
      <c r="E194" s="6">
        <v>0.50304914499999998</v>
      </c>
      <c r="F194" s="6">
        <v>47513</v>
      </c>
      <c r="G194" s="6">
        <v>2.4073925909999998</v>
      </c>
      <c r="H194" s="6">
        <v>1.5017201000000001E-2</v>
      </c>
      <c r="I194" s="6">
        <v>1.4331519850000001</v>
      </c>
      <c r="J194" s="6">
        <v>1.7913432999999999E-2</v>
      </c>
      <c r="K194" s="6">
        <v>96035851</v>
      </c>
      <c r="L194" s="6">
        <v>45987640</v>
      </c>
      <c r="M194" s="6">
        <v>1.177041153</v>
      </c>
      <c r="N194" s="6">
        <v>6.9025050000000004E-2</v>
      </c>
      <c r="O194" s="6">
        <v>0.157838907</v>
      </c>
      <c r="P194" s="6">
        <v>0.45854147699999998</v>
      </c>
      <c r="Q194" s="6">
        <v>159.66</v>
      </c>
      <c r="R194" s="6">
        <v>0.72922735800000005</v>
      </c>
    </row>
    <row r="195" spans="1:18" x14ac:dyDescent="0.25">
      <c r="A195" s="4" t="s">
        <v>75</v>
      </c>
      <c r="B195" s="4">
        <v>17</v>
      </c>
      <c r="C195" s="4">
        <v>2012</v>
      </c>
      <c r="D195" s="6">
        <v>4.0000000000000001E-3</v>
      </c>
      <c r="E195" s="6">
        <v>0.50753163300000004</v>
      </c>
      <c r="F195" s="6">
        <v>52064</v>
      </c>
      <c r="G195" s="6">
        <v>2.3309280719999999</v>
      </c>
      <c r="H195" s="6">
        <v>1.3544944999999999E-2</v>
      </c>
      <c r="I195" s="6">
        <v>1.517595507</v>
      </c>
      <c r="J195" s="6">
        <v>1.6707606999999999E-2</v>
      </c>
      <c r="K195" s="6">
        <v>104090000</v>
      </c>
      <c r="L195" s="6">
        <v>47037712</v>
      </c>
      <c r="M195" s="6">
        <v>1.0422433790000001</v>
      </c>
      <c r="N195" s="6">
        <v>5.9194910000000003E-2</v>
      </c>
      <c r="O195" s="6">
        <v>0.15012676699999999</v>
      </c>
      <c r="P195" s="6">
        <v>0.43791669900000002</v>
      </c>
      <c r="Q195" s="6">
        <v>230.66</v>
      </c>
      <c r="R195" s="6">
        <v>0.79807356900000004</v>
      </c>
    </row>
    <row r="196" spans="1:18" x14ac:dyDescent="0.25">
      <c r="A196" s="4" t="s">
        <v>75</v>
      </c>
      <c r="B196" s="4">
        <v>17</v>
      </c>
      <c r="C196" s="4">
        <v>2013</v>
      </c>
      <c r="D196" s="6">
        <v>1.6E-2</v>
      </c>
      <c r="E196" s="6">
        <v>0.595373237</v>
      </c>
      <c r="F196" s="6">
        <v>59090</v>
      </c>
      <c r="G196" s="6">
        <v>2.255431862</v>
      </c>
      <c r="H196" s="6">
        <v>1.2774267000000001E-2</v>
      </c>
      <c r="I196" s="6">
        <v>1.460555252</v>
      </c>
      <c r="J196" s="6">
        <v>1.5580376999999999E-2</v>
      </c>
      <c r="K196" s="6">
        <v>114478189</v>
      </c>
      <c r="L196" s="6">
        <v>44990584</v>
      </c>
      <c r="M196" s="6">
        <v>1.0285816640000001</v>
      </c>
      <c r="N196" s="6">
        <v>6.7356537999999994E-2</v>
      </c>
      <c r="O196" s="6">
        <v>0.136056862</v>
      </c>
      <c r="P196" s="6">
        <v>0.41853733700000001</v>
      </c>
      <c r="Q196" s="6">
        <v>173.38</v>
      </c>
      <c r="R196" s="6">
        <v>0.87255817999999996</v>
      </c>
    </row>
    <row r="197" spans="1:18" x14ac:dyDescent="0.25">
      <c r="A197" s="4" t="s">
        <v>75</v>
      </c>
      <c r="B197" s="4">
        <v>17</v>
      </c>
      <c r="C197" s="4">
        <v>2014</v>
      </c>
      <c r="D197" s="6">
        <v>8.9999999999999993E-3</v>
      </c>
      <c r="E197" s="6">
        <v>0.74847082200000004</v>
      </c>
      <c r="F197" s="6">
        <v>63374</v>
      </c>
      <c r="G197" s="6">
        <v>2.3046445530000002</v>
      </c>
      <c r="H197" s="6">
        <v>1.2732836000000001E-2</v>
      </c>
      <c r="I197" s="6">
        <v>1.372273501</v>
      </c>
      <c r="J197" s="6">
        <v>1.5579993E-2</v>
      </c>
      <c r="K197" s="6">
        <v>113998255</v>
      </c>
      <c r="L197" s="6">
        <v>48578911</v>
      </c>
      <c r="M197" s="6">
        <v>0.97160306500000004</v>
      </c>
      <c r="N197" s="6">
        <v>4.9503864000000002E-2</v>
      </c>
      <c r="O197" s="6">
        <v>0.123257172</v>
      </c>
      <c r="P197" s="6">
        <v>0.39006376799999998</v>
      </c>
      <c r="Q197" s="6">
        <v>217.46</v>
      </c>
      <c r="R197" s="6">
        <v>0.99403681899999996</v>
      </c>
    </row>
    <row r="198" spans="1:18" x14ac:dyDescent="0.25">
      <c r="A198" s="4" t="s">
        <v>75</v>
      </c>
      <c r="B198" s="4">
        <v>17</v>
      </c>
      <c r="C198" s="4">
        <v>2015</v>
      </c>
      <c r="D198" s="6">
        <v>1.0999999999999999E-2</v>
      </c>
      <c r="E198" s="6">
        <v>1.128618063</v>
      </c>
      <c r="F198" s="6">
        <v>49097</v>
      </c>
      <c r="G198" s="6">
        <v>2.4363534160000002</v>
      </c>
      <c r="H198" s="6">
        <v>1.3614964E-2</v>
      </c>
      <c r="I198" s="6">
        <v>1.4094186099999999</v>
      </c>
      <c r="J198" s="6">
        <v>1.6407380999999999E-2</v>
      </c>
      <c r="K198" s="6">
        <v>95947125</v>
      </c>
      <c r="L198" s="6">
        <v>41335586</v>
      </c>
      <c r="M198" s="6">
        <v>0.91094952200000001</v>
      </c>
      <c r="N198" s="6">
        <v>3.7354828999999999E-2</v>
      </c>
      <c r="O198" s="6">
        <v>0.14493146200000001</v>
      </c>
      <c r="P198" s="6">
        <v>0.35208284899999998</v>
      </c>
      <c r="Q198" s="6">
        <v>267.49</v>
      </c>
      <c r="R198" s="6">
        <v>1.175838267</v>
      </c>
    </row>
    <row r="199" spans="1:18" x14ac:dyDescent="0.25">
      <c r="A199" s="4" t="s">
        <v>75</v>
      </c>
      <c r="B199" s="4">
        <v>17</v>
      </c>
      <c r="C199" s="4">
        <v>2016</v>
      </c>
      <c r="D199" s="6">
        <v>1.2E-2</v>
      </c>
      <c r="E199" s="6">
        <v>1.461324544</v>
      </c>
      <c r="F199" s="6">
        <v>49254</v>
      </c>
      <c r="G199" s="6">
        <v>2.5604382320000001</v>
      </c>
      <c r="H199" s="6">
        <v>6.2138269999999999E-3</v>
      </c>
      <c r="I199" s="6">
        <v>1.414884775</v>
      </c>
      <c r="J199" s="6">
        <v>2.5190780000000001E-3</v>
      </c>
      <c r="K199" s="6">
        <v>86556895</v>
      </c>
      <c r="L199" s="6">
        <v>38754088</v>
      </c>
      <c r="M199" s="6">
        <v>0.92998580600000003</v>
      </c>
      <c r="N199" s="6">
        <v>3.1013096E-2</v>
      </c>
      <c r="O199" s="6">
        <v>0.13435457000000001</v>
      </c>
      <c r="P199" s="6">
        <v>0.32450655900000003</v>
      </c>
      <c r="Q199" s="6">
        <v>323.22000000000003</v>
      </c>
      <c r="R199" s="6">
        <v>1.3585059180000001</v>
      </c>
    </row>
    <row r="200" spans="1:18" x14ac:dyDescent="0.25">
      <c r="A200" s="4" t="s">
        <v>75</v>
      </c>
      <c r="B200" s="4">
        <v>17</v>
      </c>
      <c r="C200" s="4">
        <v>2017</v>
      </c>
      <c r="D200" s="6">
        <v>7.0000000000000001E-3</v>
      </c>
      <c r="E200" s="6">
        <v>1.698018918</v>
      </c>
      <c r="F200" s="6">
        <v>49463</v>
      </c>
      <c r="G200" s="6">
        <v>2.498532462</v>
      </c>
      <c r="H200" s="6">
        <v>4.9580910000000004E-3</v>
      </c>
      <c r="I200" s="6">
        <v>1.4996448360000001</v>
      </c>
      <c r="J200" s="6">
        <v>2.3156700000000001E-3</v>
      </c>
      <c r="K200" s="6">
        <v>99595084</v>
      </c>
      <c r="L200" s="6">
        <v>42507812</v>
      </c>
      <c r="M200" s="6">
        <v>1.0636947489999999</v>
      </c>
      <c r="N200" s="6">
        <v>5.4332996000000001E-2</v>
      </c>
      <c r="O200" s="6">
        <v>0.14230839200000001</v>
      </c>
      <c r="P200" s="6">
        <v>0.32448255199999998</v>
      </c>
      <c r="Q200" s="6">
        <v>385.83</v>
      </c>
      <c r="R200" s="6">
        <v>1.376148111</v>
      </c>
    </row>
    <row r="201" spans="1:18" x14ac:dyDescent="0.25">
      <c r="A201" s="4" t="s">
        <v>75</v>
      </c>
      <c r="B201" s="4">
        <v>17</v>
      </c>
      <c r="C201" s="4">
        <v>2018</v>
      </c>
      <c r="D201" s="6">
        <v>1.2999999999999999E-2</v>
      </c>
      <c r="E201" s="6">
        <v>1.689146976</v>
      </c>
      <c r="F201" s="6">
        <v>53133</v>
      </c>
      <c r="G201" s="6">
        <v>2.3166121080000002</v>
      </c>
      <c r="H201" s="6">
        <v>4.1559379999999996E-3</v>
      </c>
      <c r="I201" s="6">
        <v>1.4357778450000001</v>
      </c>
      <c r="J201" s="6">
        <v>1.741561E-3</v>
      </c>
      <c r="K201" s="6">
        <v>114601136</v>
      </c>
      <c r="L201" s="6">
        <v>49714244</v>
      </c>
      <c r="M201" s="6">
        <v>1.097982668</v>
      </c>
      <c r="N201" s="6">
        <v>6.6098756999999994E-2</v>
      </c>
      <c r="O201" s="6">
        <v>0.14545950699999999</v>
      </c>
      <c r="P201" s="6">
        <v>0.32873396999999999</v>
      </c>
      <c r="Q201" s="6">
        <v>474.49</v>
      </c>
      <c r="R201" s="6">
        <v>1.37484805</v>
      </c>
    </row>
    <row r="202" spans="1:18" x14ac:dyDescent="0.25">
      <c r="A202" s="4" t="s">
        <v>75</v>
      </c>
      <c r="B202" s="4">
        <v>17</v>
      </c>
      <c r="C202" s="4">
        <v>2019</v>
      </c>
      <c r="D202" s="6">
        <v>1.4E-2</v>
      </c>
      <c r="E202" s="6">
        <v>1.6576942610000001</v>
      </c>
      <c r="F202" s="6">
        <v>52104</v>
      </c>
      <c r="G202" s="6">
        <v>2.3236854519999999</v>
      </c>
      <c r="H202" s="6">
        <v>3.26743E-3</v>
      </c>
      <c r="I202" s="6">
        <v>1.433739289</v>
      </c>
      <c r="J202" s="6">
        <v>1.6281259999999999E-3</v>
      </c>
      <c r="K202" s="6">
        <v>105320038</v>
      </c>
      <c r="L202" s="6">
        <v>43758090</v>
      </c>
      <c r="M202" s="6">
        <v>1.041856975</v>
      </c>
      <c r="N202" s="6">
        <v>8.6585670000000003E-2</v>
      </c>
      <c r="O202" s="6">
        <v>0.154540918</v>
      </c>
      <c r="P202" s="6">
        <v>0.323963098</v>
      </c>
      <c r="Q202" s="6">
        <v>557.59</v>
      </c>
      <c r="R202" s="6">
        <v>1.3931552679999999</v>
      </c>
    </row>
    <row r="203" spans="1:18" x14ac:dyDescent="0.25">
      <c r="A203" s="4" t="s">
        <v>75</v>
      </c>
      <c r="B203" s="4">
        <v>17</v>
      </c>
      <c r="C203" s="4">
        <v>2020</v>
      </c>
      <c r="D203" s="6">
        <v>4.0000000000000001E-3</v>
      </c>
      <c r="E203" s="6">
        <v>1.6182124790000001</v>
      </c>
      <c r="F203" s="6">
        <v>59978</v>
      </c>
      <c r="G203" s="6">
        <v>2.2562415680000001</v>
      </c>
      <c r="H203" s="6">
        <v>2.6106749999999998E-3</v>
      </c>
      <c r="I203" s="6">
        <v>1.4518087529999999</v>
      </c>
      <c r="J203" s="6">
        <v>1.5779155E-2</v>
      </c>
      <c r="K203" s="6">
        <v>94828320</v>
      </c>
      <c r="L203" s="6">
        <v>36584898</v>
      </c>
      <c r="M203" s="6">
        <v>0.98184347100000002</v>
      </c>
      <c r="N203" s="6">
        <v>0.111012702</v>
      </c>
      <c r="O203" s="6">
        <v>0.13181499899999999</v>
      </c>
      <c r="P203" s="6">
        <v>0.31609586000000001</v>
      </c>
      <c r="Q203" s="6">
        <v>632.80999999999995</v>
      </c>
      <c r="R203" s="6">
        <v>1.4287042480000001</v>
      </c>
    </row>
    <row r="204" spans="1:18" x14ac:dyDescent="0.25">
      <c r="A204" s="4" t="s">
        <v>75</v>
      </c>
      <c r="B204" s="4">
        <v>17</v>
      </c>
      <c r="C204" s="4">
        <v>2021</v>
      </c>
      <c r="D204" s="6">
        <v>6.0000000000000001E-3</v>
      </c>
      <c r="E204" s="6">
        <v>1.5787902899999999</v>
      </c>
      <c r="F204" s="6">
        <v>63156</v>
      </c>
      <c r="G204" s="6">
        <v>1.8995442039999999</v>
      </c>
      <c r="H204" s="6">
        <v>1.739733E-3</v>
      </c>
      <c r="I204" s="6">
        <v>1.3997762739999999</v>
      </c>
      <c r="J204" s="6">
        <v>1.2769403E-2</v>
      </c>
      <c r="K204" s="6">
        <v>119460000</v>
      </c>
      <c r="L204" s="6">
        <v>45274000</v>
      </c>
      <c r="M204" s="6">
        <v>1.1872628380000001</v>
      </c>
      <c r="N204" s="6">
        <v>0.216060433</v>
      </c>
      <c r="O204" s="6">
        <v>0.14862404200000001</v>
      </c>
      <c r="P204" s="6">
        <v>0.34046682</v>
      </c>
      <c r="Q204" s="6">
        <v>755.12</v>
      </c>
      <c r="R204" s="6">
        <v>1.3069749070000001</v>
      </c>
    </row>
    <row r="205" spans="1:18" x14ac:dyDescent="0.25">
      <c r="A205" s="4" t="s">
        <v>75</v>
      </c>
      <c r="B205" s="4">
        <v>17</v>
      </c>
      <c r="C205" s="4">
        <v>2022</v>
      </c>
      <c r="D205" s="6">
        <v>0.01</v>
      </c>
      <c r="E205" s="6">
        <v>1.7687317549999999</v>
      </c>
      <c r="F205" s="6">
        <v>67503</v>
      </c>
      <c r="G205" s="6">
        <v>1.7948656039999999</v>
      </c>
      <c r="H205" s="6">
        <v>1.3142519999999999E-3</v>
      </c>
      <c r="I205" s="6">
        <v>1.2263333869999999</v>
      </c>
      <c r="J205" s="6">
        <v>1.2231107E-2</v>
      </c>
      <c r="K205" s="6">
        <v>118660000</v>
      </c>
      <c r="L205" s="6">
        <v>43729230</v>
      </c>
      <c r="M205" s="6">
        <v>1.0578596920000001</v>
      </c>
      <c r="N205" s="6">
        <v>0.32989286699999998</v>
      </c>
      <c r="O205" s="6">
        <v>0.147098647</v>
      </c>
      <c r="P205" s="6">
        <v>0.34446560599999998</v>
      </c>
      <c r="Q205" s="6">
        <v>971.35</v>
      </c>
      <c r="R205" s="6">
        <v>1.308080186</v>
      </c>
    </row>
    <row r="206" spans="1:18" x14ac:dyDescent="0.25">
      <c r="A206" s="4" t="s">
        <v>76</v>
      </c>
      <c r="B206" s="4">
        <v>18</v>
      </c>
      <c r="C206" s="4">
        <v>2011</v>
      </c>
      <c r="D206" s="6">
        <v>2.3E-2</v>
      </c>
      <c r="E206" s="6">
        <v>0.37359999999999999</v>
      </c>
      <c r="F206" s="6">
        <v>17645</v>
      </c>
      <c r="G206" s="6">
        <v>10.942015270000001</v>
      </c>
      <c r="H206" s="6">
        <v>4.4463373E-2</v>
      </c>
      <c r="I206" s="6">
        <v>4.3224462109999999</v>
      </c>
      <c r="J206" s="6">
        <v>2.8992364999999999E-2</v>
      </c>
      <c r="K206" s="6">
        <v>11930904</v>
      </c>
      <c r="L206" s="6">
        <v>2462656</v>
      </c>
      <c r="M206" s="6">
        <v>1.1650249930000001</v>
      </c>
      <c r="N206" s="6">
        <v>0.16298965500000001</v>
      </c>
      <c r="O206" s="6">
        <v>0.17964295799999999</v>
      </c>
      <c r="P206" s="6">
        <v>0.335141307</v>
      </c>
      <c r="Q206" s="6">
        <v>22.67</v>
      </c>
      <c r="R206" s="6">
        <v>1.014935707</v>
      </c>
    </row>
    <row r="207" spans="1:18" x14ac:dyDescent="0.25">
      <c r="A207" s="4" t="s">
        <v>76</v>
      </c>
      <c r="B207" s="4">
        <v>18</v>
      </c>
      <c r="C207" s="4">
        <v>2012</v>
      </c>
      <c r="D207" s="6">
        <v>4.0000000000000001E-3</v>
      </c>
      <c r="E207" s="6">
        <v>0.55878787900000004</v>
      </c>
      <c r="F207" s="6">
        <v>21509</v>
      </c>
      <c r="G207" s="6">
        <v>10.262877639999999</v>
      </c>
      <c r="H207" s="6">
        <v>3.8812286000000001E-2</v>
      </c>
      <c r="I207" s="6">
        <v>3.0617201949999999</v>
      </c>
      <c r="J207" s="6">
        <v>2.4771594000000001E-2</v>
      </c>
      <c r="K207" s="6">
        <v>11258980</v>
      </c>
      <c r="L207" s="6">
        <v>1750051</v>
      </c>
      <c r="M207" s="6">
        <v>1.1256861629999999</v>
      </c>
      <c r="N207" s="6">
        <v>0.135492537</v>
      </c>
      <c r="O207" s="6">
        <v>0.165893347</v>
      </c>
      <c r="P207" s="6">
        <v>0.34079903700000003</v>
      </c>
      <c r="Q207" s="6">
        <v>106.1</v>
      </c>
      <c r="R207" s="6">
        <v>0.98016953600000001</v>
      </c>
    </row>
    <row r="208" spans="1:18" x14ac:dyDescent="0.25">
      <c r="A208" s="4" t="s">
        <v>76</v>
      </c>
      <c r="B208" s="4">
        <v>18</v>
      </c>
      <c r="C208" s="4">
        <v>2013</v>
      </c>
      <c r="D208" s="6">
        <v>1.7000000000000001E-2</v>
      </c>
      <c r="E208" s="6">
        <v>0.70029098000000001</v>
      </c>
      <c r="F208" s="6">
        <v>26990</v>
      </c>
      <c r="G208" s="6">
        <v>9.1316351079999993</v>
      </c>
      <c r="H208" s="6">
        <v>3.5534574999999999E-2</v>
      </c>
      <c r="I208" s="6">
        <v>2.6111727170000001</v>
      </c>
      <c r="J208" s="6">
        <v>2.2575583E-2</v>
      </c>
      <c r="K208" s="6">
        <v>11994572</v>
      </c>
      <c r="L208" s="6">
        <v>1627001</v>
      </c>
      <c r="M208" s="6">
        <v>1.071576705</v>
      </c>
      <c r="N208" s="6">
        <v>0.12550810900000001</v>
      </c>
      <c r="O208" s="6">
        <v>0.141667284</v>
      </c>
      <c r="P208" s="6">
        <v>0.33562725999999998</v>
      </c>
      <c r="Q208" s="6">
        <v>38.74</v>
      </c>
      <c r="R208" s="6">
        <v>1.014229687</v>
      </c>
    </row>
    <row r="209" spans="1:18" x14ac:dyDescent="0.25">
      <c r="A209" s="4" t="s">
        <v>76</v>
      </c>
      <c r="B209" s="4">
        <v>18</v>
      </c>
      <c r="C209" s="4">
        <v>2014</v>
      </c>
      <c r="D209" s="6">
        <v>8.0000000000000002E-3</v>
      </c>
      <c r="E209" s="6">
        <v>0.73159982400000001</v>
      </c>
      <c r="F209" s="6">
        <v>27068</v>
      </c>
      <c r="G209" s="6">
        <v>9.0976149490000005</v>
      </c>
      <c r="H209" s="6">
        <v>3.2742060000000003E-2</v>
      </c>
      <c r="I209" s="6">
        <v>3.3081306289999999</v>
      </c>
      <c r="J209" s="6">
        <v>2.1148617000000001E-2</v>
      </c>
      <c r="K209" s="6">
        <v>14556321</v>
      </c>
      <c r="L209" s="6">
        <v>1631370</v>
      </c>
      <c r="M209" s="6">
        <v>1.048305262</v>
      </c>
      <c r="N209" s="6">
        <v>8.0725769000000003E-2</v>
      </c>
      <c r="O209" s="6">
        <v>0.148082607</v>
      </c>
      <c r="P209" s="6">
        <v>0.329678735</v>
      </c>
      <c r="Q209" s="6">
        <v>13.94</v>
      </c>
      <c r="R209" s="6">
        <v>1.05697638</v>
      </c>
    </row>
    <row r="210" spans="1:18" x14ac:dyDescent="0.25">
      <c r="A210" s="4" t="s">
        <v>76</v>
      </c>
      <c r="B210" s="4">
        <v>18</v>
      </c>
      <c r="C210" s="4">
        <v>2015</v>
      </c>
      <c r="D210" s="6">
        <v>1.2E-2</v>
      </c>
      <c r="E210" s="6">
        <v>0.84139264999999996</v>
      </c>
      <c r="F210" s="6">
        <v>29190</v>
      </c>
      <c r="G210" s="6">
        <v>8.8565854609999999</v>
      </c>
      <c r="H210" s="6">
        <v>2.9867514000000001E-2</v>
      </c>
      <c r="I210" s="6">
        <v>2.9860234879999998</v>
      </c>
      <c r="J210" s="6">
        <v>2.0275648E-2</v>
      </c>
      <c r="K210" s="6">
        <v>12731151</v>
      </c>
      <c r="L210" s="6">
        <v>1318439</v>
      </c>
      <c r="M210" s="6">
        <v>1.028166554</v>
      </c>
      <c r="N210" s="6">
        <v>6.6883755000000003E-2</v>
      </c>
      <c r="O210" s="6">
        <v>0.14118533699999999</v>
      </c>
      <c r="P210" s="6">
        <v>0.31826395899999999</v>
      </c>
      <c r="Q210" s="6">
        <v>15.39</v>
      </c>
      <c r="R210" s="6">
        <v>1.147964703</v>
      </c>
    </row>
    <row r="211" spans="1:18" x14ac:dyDescent="0.25">
      <c r="A211" s="4" t="s">
        <v>76</v>
      </c>
      <c r="B211" s="4">
        <v>18</v>
      </c>
      <c r="C211" s="4">
        <v>2016</v>
      </c>
      <c r="D211" s="6">
        <v>1.2E-2</v>
      </c>
      <c r="E211" s="6">
        <v>1.044781145</v>
      </c>
      <c r="F211" s="6">
        <v>30126</v>
      </c>
      <c r="G211" s="6">
        <v>8.4173693509999996</v>
      </c>
      <c r="H211" s="6">
        <v>1.307062E-2</v>
      </c>
      <c r="I211" s="6">
        <v>2.6070092489999999</v>
      </c>
      <c r="J211" s="6">
        <v>2.3593669999999998E-3</v>
      </c>
      <c r="K211" s="6">
        <v>11640301</v>
      </c>
      <c r="L211" s="6">
        <v>1004834</v>
      </c>
      <c r="M211" s="6">
        <v>1.05724061</v>
      </c>
      <c r="N211" s="6">
        <v>8.0932193999999999E-2</v>
      </c>
      <c r="O211" s="6">
        <v>0.144629224</v>
      </c>
      <c r="P211" s="6">
        <v>0.31597688099999999</v>
      </c>
      <c r="Q211" s="6">
        <v>12.05</v>
      </c>
      <c r="R211" s="6">
        <v>1.1754722390000001</v>
      </c>
    </row>
    <row r="212" spans="1:18" x14ac:dyDescent="0.25">
      <c r="A212" s="4" t="s">
        <v>76</v>
      </c>
      <c r="B212" s="4">
        <v>18</v>
      </c>
      <c r="C212" s="4">
        <v>2017</v>
      </c>
      <c r="D212" s="6">
        <v>7.0000000000000001E-3</v>
      </c>
      <c r="E212" s="6">
        <v>1.0108008429999999</v>
      </c>
      <c r="F212" s="6">
        <v>23243</v>
      </c>
      <c r="G212" s="6">
        <v>8.2610273969999994</v>
      </c>
      <c r="H212" s="6">
        <v>8.0928939999999998E-3</v>
      </c>
      <c r="I212" s="6">
        <v>2.0027825340000001</v>
      </c>
      <c r="J212" s="6">
        <v>1.5860449999999999E-3</v>
      </c>
      <c r="K212" s="6">
        <v>13873523</v>
      </c>
      <c r="L212" s="6">
        <v>1045941</v>
      </c>
      <c r="M212" s="6">
        <v>1.0722728420000001</v>
      </c>
      <c r="N212" s="6">
        <v>0.13414748000000001</v>
      </c>
      <c r="O212" s="6">
        <v>0.20100675500000001</v>
      </c>
      <c r="P212" s="6">
        <v>0.313597036</v>
      </c>
      <c r="Q212" s="6">
        <v>19.61</v>
      </c>
      <c r="R212" s="6">
        <v>1.255298504</v>
      </c>
    </row>
    <row r="213" spans="1:18" x14ac:dyDescent="0.25">
      <c r="A213" s="4" t="s">
        <v>76</v>
      </c>
      <c r="B213" s="4">
        <v>18</v>
      </c>
      <c r="C213" s="4">
        <v>2018</v>
      </c>
      <c r="D213" s="6">
        <v>1.2999999999999999E-2</v>
      </c>
      <c r="E213" s="6">
        <v>1.0371451309999999</v>
      </c>
      <c r="F213" s="6">
        <v>15777</v>
      </c>
      <c r="G213" s="6">
        <v>8.6474805060000008</v>
      </c>
      <c r="H213" s="6">
        <v>7.1176679999999997E-3</v>
      </c>
      <c r="I213" s="6">
        <v>1.915103268</v>
      </c>
      <c r="J213" s="6">
        <v>1.291094E-3</v>
      </c>
      <c r="K213" s="6">
        <v>15690267</v>
      </c>
      <c r="L213" s="6">
        <v>1104350</v>
      </c>
      <c r="M213" s="6">
        <v>1.0925085619999999</v>
      </c>
      <c r="N213" s="6">
        <v>0.12981366999999999</v>
      </c>
      <c r="O213" s="6">
        <v>0.32352158199999997</v>
      </c>
      <c r="P213" s="6">
        <v>0.31622967899999999</v>
      </c>
      <c r="Q213" s="6">
        <v>19.84</v>
      </c>
      <c r="R213" s="6">
        <v>1.271379866</v>
      </c>
    </row>
    <row r="214" spans="1:18" x14ac:dyDescent="0.25">
      <c r="A214" s="4" t="s">
        <v>76</v>
      </c>
      <c r="B214" s="4">
        <v>18</v>
      </c>
      <c r="C214" s="4">
        <v>2019</v>
      </c>
      <c r="D214" s="6">
        <v>1.4999999999999999E-2</v>
      </c>
      <c r="E214" s="6">
        <v>1.0843206949999999</v>
      </c>
      <c r="F214" s="6">
        <v>15001</v>
      </c>
      <c r="G214" s="6">
        <v>8.9832466199999992</v>
      </c>
      <c r="H214" s="6">
        <v>6.455868E-3</v>
      </c>
      <c r="I214" s="6">
        <v>1.827424001</v>
      </c>
      <c r="J214" s="6">
        <v>1.079031E-3</v>
      </c>
      <c r="K214" s="6">
        <v>15939467</v>
      </c>
      <c r="L214" s="6">
        <v>951185</v>
      </c>
      <c r="M214" s="6">
        <v>1.0694330160000001</v>
      </c>
      <c r="N214" s="6">
        <v>0.118233318</v>
      </c>
      <c r="O214" s="6">
        <v>0.36388240799999999</v>
      </c>
      <c r="P214" s="6">
        <v>0.317129993</v>
      </c>
      <c r="Q214" s="6">
        <v>22.48</v>
      </c>
      <c r="R214" s="6">
        <v>1.2695509460000001</v>
      </c>
    </row>
    <row r="215" spans="1:18" x14ac:dyDescent="0.25">
      <c r="A215" s="4" t="s">
        <v>76</v>
      </c>
      <c r="B215" s="4">
        <v>18</v>
      </c>
      <c r="C215" s="4">
        <v>2020</v>
      </c>
      <c r="D215" s="6">
        <v>5.0000000000000001E-3</v>
      </c>
      <c r="E215" s="6">
        <v>1.0076455259999999</v>
      </c>
      <c r="F215" s="6">
        <v>18393</v>
      </c>
      <c r="G215" s="6">
        <v>8.2035124180000007</v>
      </c>
      <c r="H215" s="6">
        <v>4.8931690000000002E-3</v>
      </c>
      <c r="I215" s="6">
        <v>2.211126197</v>
      </c>
      <c r="J215" s="6">
        <v>1.266257E-2</v>
      </c>
      <c r="K215" s="6">
        <v>15222701</v>
      </c>
      <c r="L215" s="6">
        <v>927684</v>
      </c>
      <c r="M215" s="6">
        <v>1.0254644049999999</v>
      </c>
      <c r="N215" s="6">
        <v>0.10995353400000001</v>
      </c>
      <c r="O215" s="6">
        <v>0.30433316999999999</v>
      </c>
      <c r="P215" s="6">
        <v>0.32434812800000001</v>
      </c>
      <c r="Q215" s="6">
        <v>35.950000000000003</v>
      </c>
      <c r="R215" s="6">
        <v>1.2045250569999999</v>
      </c>
    </row>
    <row r="216" spans="1:18" x14ac:dyDescent="0.25">
      <c r="A216" s="4" t="s">
        <v>76</v>
      </c>
      <c r="B216" s="4">
        <v>18</v>
      </c>
      <c r="C216" s="4">
        <v>2021</v>
      </c>
      <c r="D216" s="6">
        <v>6.0000000000000001E-3</v>
      </c>
      <c r="E216" s="6">
        <v>0.88668738700000005</v>
      </c>
      <c r="F216" s="6">
        <v>15433</v>
      </c>
      <c r="G216" s="6">
        <v>5.6110815560000002</v>
      </c>
      <c r="H216" s="6">
        <v>2.6623079999999999E-3</v>
      </c>
      <c r="I216" s="6">
        <v>1.635993273</v>
      </c>
      <c r="J216" s="6">
        <v>9.0847719999999996E-3</v>
      </c>
      <c r="K216" s="6">
        <v>19140000</v>
      </c>
      <c r="L216" s="6">
        <v>1282770</v>
      </c>
      <c r="M216" s="6">
        <v>1.508467915</v>
      </c>
      <c r="N216" s="6">
        <v>0.29262370999999998</v>
      </c>
      <c r="O216" s="6">
        <v>0.54712628799999996</v>
      </c>
      <c r="P216" s="6">
        <v>0.39893224999999999</v>
      </c>
      <c r="Q216" s="6">
        <v>41.15</v>
      </c>
      <c r="R216" s="6">
        <v>0.90394308000000001</v>
      </c>
    </row>
    <row r="217" spans="1:18" x14ac:dyDescent="0.25">
      <c r="A217" s="4" t="s">
        <v>76</v>
      </c>
      <c r="B217" s="4">
        <v>18</v>
      </c>
      <c r="C217" s="4">
        <v>2022</v>
      </c>
      <c r="D217" s="6">
        <v>8.9999999999999993E-3</v>
      </c>
      <c r="E217" s="6">
        <v>0.87269718699999999</v>
      </c>
      <c r="F217" s="6">
        <v>24931</v>
      </c>
      <c r="G217" s="6">
        <v>5.0032495780000001</v>
      </c>
      <c r="H217" s="6">
        <v>2.0765890000000002E-3</v>
      </c>
      <c r="I217" s="6">
        <v>1.7162848829999999</v>
      </c>
      <c r="J217" s="6">
        <v>8.1076099999999995E-3</v>
      </c>
      <c r="K217" s="6">
        <v>22530000</v>
      </c>
      <c r="L217" s="6">
        <v>1703430</v>
      </c>
      <c r="M217" s="6">
        <v>1.1560198020000001</v>
      </c>
      <c r="N217" s="6">
        <v>0.36667236600000003</v>
      </c>
      <c r="O217" s="6">
        <v>0.39152861900000002</v>
      </c>
      <c r="P217" s="6">
        <v>0.41734326999999999</v>
      </c>
      <c r="Q217" s="6">
        <v>51.3</v>
      </c>
      <c r="R217" s="6">
        <v>0.82636423699999995</v>
      </c>
    </row>
    <row r="218" spans="1:18" x14ac:dyDescent="0.25">
      <c r="A218" s="4" t="s">
        <v>77</v>
      </c>
      <c r="B218" s="4">
        <v>19</v>
      </c>
      <c r="C218" s="4">
        <v>2011</v>
      </c>
      <c r="D218" s="6">
        <v>8.9999999999999993E-3</v>
      </c>
      <c r="E218" s="6">
        <v>0.36772046600000002</v>
      </c>
      <c r="F218" s="6">
        <v>3967</v>
      </c>
      <c r="G218" s="6">
        <v>10.57907348</v>
      </c>
      <c r="H218" s="6">
        <v>5.4632588000000003E-2</v>
      </c>
      <c r="I218" s="6">
        <v>2.7258253460000001</v>
      </c>
      <c r="J218" s="6">
        <v>3.1110223999999999E-2</v>
      </c>
      <c r="K218" s="6">
        <v>2285746</v>
      </c>
      <c r="L218" s="6">
        <v>400909</v>
      </c>
      <c r="M218" s="6">
        <v>1.256607561</v>
      </c>
      <c r="N218" s="6">
        <v>8.6901893999999993E-2</v>
      </c>
      <c r="O218" s="6">
        <v>0.18936223799999999</v>
      </c>
      <c r="P218" s="6">
        <v>0.38886013000000003</v>
      </c>
      <c r="Q218" s="6">
        <v>3.94</v>
      </c>
      <c r="R218" s="6">
        <v>0.90998043100000003</v>
      </c>
    </row>
    <row r="219" spans="1:18" x14ac:dyDescent="0.25">
      <c r="A219" s="4" t="s">
        <v>77</v>
      </c>
      <c r="B219" s="4">
        <v>19</v>
      </c>
      <c r="C219" s="4">
        <v>2012</v>
      </c>
      <c r="D219" s="6">
        <v>4.0000000000000001E-3</v>
      </c>
      <c r="E219" s="6">
        <v>0.328227571</v>
      </c>
      <c r="F219" s="6">
        <v>4196</v>
      </c>
      <c r="G219" s="6">
        <v>10.0436409</v>
      </c>
      <c r="H219" s="6">
        <v>5.0698253999999998E-2</v>
      </c>
      <c r="I219" s="6">
        <v>2.548354115</v>
      </c>
      <c r="J219" s="6">
        <v>2.8428927999999999E-2</v>
      </c>
      <c r="K219" s="6">
        <v>2216710</v>
      </c>
      <c r="L219" s="6">
        <v>328000</v>
      </c>
      <c r="M219" s="6">
        <v>1.0676251329999999</v>
      </c>
      <c r="N219" s="6">
        <v>5.1645760999999998E-2</v>
      </c>
      <c r="O219" s="6">
        <v>0.191134414</v>
      </c>
      <c r="P219" s="6">
        <v>0.37634913199999998</v>
      </c>
      <c r="Q219" s="6">
        <v>2.91</v>
      </c>
      <c r="R219" s="6">
        <v>0.95667506300000005</v>
      </c>
    </row>
    <row r="220" spans="1:18" x14ac:dyDescent="0.25">
      <c r="A220" s="4" t="s">
        <v>77</v>
      </c>
      <c r="B220" s="4">
        <v>19</v>
      </c>
      <c r="C220" s="4">
        <v>2013</v>
      </c>
      <c r="D220" s="6">
        <v>5.0000000000000001E-3</v>
      </c>
      <c r="E220" s="6">
        <v>0.34187279199999998</v>
      </c>
      <c r="F220" s="6">
        <v>4817</v>
      </c>
      <c r="G220" s="6">
        <v>10.08331561</v>
      </c>
      <c r="H220" s="6">
        <v>4.6047500999999998E-2</v>
      </c>
      <c r="I220" s="6">
        <v>2.8333805980000002</v>
      </c>
      <c r="J220" s="6">
        <v>2.6220017000000002E-2</v>
      </c>
      <c r="K220" s="6">
        <v>3217686</v>
      </c>
      <c r="L220" s="6">
        <v>349084</v>
      </c>
      <c r="M220" s="6">
        <v>1.0552369079999999</v>
      </c>
      <c r="N220" s="6">
        <v>6.1401833000000003E-2</v>
      </c>
      <c r="O220" s="6">
        <v>0.17569026400000001</v>
      </c>
      <c r="P220" s="6">
        <v>0.36357778099999999</v>
      </c>
      <c r="Q220" s="6">
        <v>1.43</v>
      </c>
      <c r="R220" s="6">
        <v>0.99811231700000003</v>
      </c>
    </row>
    <row r="221" spans="1:18" x14ac:dyDescent="0.25">
      <c r="A221" s="4" t="s">
        <v>77</v>
      </c>
      <c r="B221" s="4">
        <v>19</v>
      </c>
      <c r="C221" s="4">
        <v>2014</v>
      </c>
      <c r="D221" s="6">
        <v>8.0000000000000002E-3</v>
      </c>
      <c r="E221" s="6">
        <v>0.58189655200000001</v>
      </c>
      <c r="F221" s="6">
        <v>5799</v>
      </c>
      <c r="G221" s="6">
        <v>10.05334847</v>
      </c>
      <c r="H221" s="6">
        <v>4.2803632000000001E-2</v>
      </c>
      <c r="I221" s="6">
        <v>3.3230306469999999</v>
      </c>
      <c r="J221" s="6">
        <v>2.4948921999999998E-2</v>
      </c>
      <c r="K221" s="6">
        <v>5435212</v>
      </c>
      <c r="L221" s="6">
        <v>355492</v>
      </c>
      <c r="M221" s="6">
        <v>1.0410020090000001</v>
      </c>
      <c r="N221" s="6">
        <v>3.9072661000000002E-2</v>
      </c>
      <c r="O221" s="6">
        <v>0.151922745</v>
      </c>
      <c r="P221" s="6">
        <v>0.35611787099999997</v>
      </c>
      <c r="Q221" s="6">
        <v>3.18</v>
      </c>
      <c r="R221" s="6">
        <v>1.026667864</v>
      </c>
    </row>
    <row r="222" spans="1:18" x14ac:dyDescent="0.25">
      <c r="A222" s="4" t="s">
        <v>77</v>
      </c>
      <c r="B222" s="4">
        <v>19</v>
      </c>
      <c r="C222" s="4">
        <v>2015</v>
      </c>
      <c r="D222" s="6">
        <v>6.0000000000000001E-3</v>
      </c>
      <c r="E222" s="6">
        <v>0.635409377</v>
      </c>
      <c r="F222" s="6">
        <v>5470</v>
      </c>
      <c r="G222" s="6">
        <v>10.18334286</v>
      </c>
      <c r="H222" s="6">
        <v>4.0882587999999997E-2</v>
      </c>
      <c r="I222" s="6">
        <v>2.4362638620000001</v>
      </c>
      <c r="J222" s="6">
        <v>2.4122556E-2</v>
      </c>
      <c r="K222" s="6">
        <v>3739255</v>
      </c>
      <c r="L222" s="6">
        <v>373079</v>
      </c>
      <c r="M222" s="6">
        <v>0.99284903499999999</v>
      </c>
      <c r="N222" s="6">
        <v>2.8536175E-2</v>
      </c>
      <c r="O222" s="6">
        <v>0.15990859199999999</v>
      </c>
      <c r="P222" s="6">
        <v>0.33910987100000001</v>
      </c>
      <c r="Q222" s="6">
        <v>3.52</v>
      </c>
      <c r="R222" s="6">
        <v>1.0976002869999999</v>
      </c>
    </row>
    <row r="223" spans="1:18" x14ac:dyDescent="0.25">
      <c r="A223" s="4" t="s">
        <v>77</v>
      </c>
      <c r="B223" s="4">
        <v>19</v>
      </c>
      <c r="C223" s="4">
        <v>2016</v>
      </c>
      <c r="D223" s="6">
        <v>1.2999999999999999E-2</v>
      </c>
      <c r="E223" s="6">
        <v>0.71030165099999998</v>
      </c>
      <c r="F223" s="6">
        <v>5686</v>
      </c>
      <c r="G223" s="6">
        <v>9.3636157339999997</v>
      </c>
      <c r="H223" s="6">
        <v>2.1234060999999999E-2</v>
      </c>
      <c r="I223" s="6">
        <v>2.038037605</v>
      </c>
      <c r="J223" s="6">
        <v>1.0957424E-2</v>
      </c>
      <c r="K223" s="6">
        <v>3252489</v>
      </c>
      <c r="L223" s="6">
        <v>447350</v>
      </c>
      <c r="M223" s="6">
        <v>1.0579627300000001</v>
      </c>
      <c r="N223" s="6">
        <v>4.6775088999999999E-2</v>
      </c>
      <c r="O223" s="6">
        <v>0.16275061599999999</v>
      </c>
      <c r="P223" s="6">
        <v>0.33271014599999998</v>
      </c>
      <c r="Q223" s="6">
        <v>4.05</v>
      </c>
      <c r="R223" s="6">
        <v>1.153428838</v>
      </c>
    </row>
    <row r="224" spans="1:18" x14ac:dyDescent="0.25">
      <c r="A224" s="4" t="s">
        <v>77</v>
      </c>
      <c r="B224" s="4">
        <v>19</v>
      </c>
      <c r="C224" s="4">
        <v>2017</v>
      </c>
      <c r="D224" s="6">
        <v>1.7999999999999999E-2</v>
      </c>
      <c r="E224" s="6">
        <v>0.82558139500000005</v>
      </c>
      <c r="F224" s="6">
        <v>6392</v>
      </c>
      <c r="G224" s="6">
        <v>9.7929507620000003</v>
      </c>
      <c r="H224" s="6">
        <v>1.3115480000000001E-2</v>
      </c>
      <c r="I224" s="6">
        <v>1.744597945</v>
      </c>
      <c r="J224" s="6">
        <v>7.6957140000000002E-3</v>
      </c>
      <c r="K224" s="6">
        <v>5039517</v>
      </c>
      <c r="L224" s="6">
        <v>636586</v>
      </c>
      <c r="M224" s="6">
        <v>1.2202290899999999</v>
      </c>
      <c r="N224" s="6">
        <v>4.2857645999999999E-2</v>
      </c>
      <c r="O224" s="6">
        <v>0.17665832300000001</v>
      </c>
      <c r="P224" s="6">
        <v>0.352841921</v>
      </c>
      <c r="Q224" s="6">
        <v>6.67</v>
      </c>
      <c r="R224" s="6">
        <v>1.097937411</v>
      </c>
    </row>
    <row r="225" spans="1:18" x14ac:dyDescent="0.25">
      <c r="A225" s="4" t="s">
        <v>77</v>
      </c>
      <c r="B225" s="4">
        <v>19</v>
      </c>
      <c r="C225" s="4">
        <v>2018</v>
      </c>
      <c r="D225" s="6">
        <v>1.2999999999999999E-2</v>
      </c>
      <c r="E225" s="6">
        <v>1.034920635</v>
      </c>
      <c r="F225" s="6">
        <v>7060</v>
      </c>
      <c r="G225" s="6">
        <v>10.6727288</v>
      </c>
      <c r="H225" s="6">
        <v>1.0965575E-2</v>
      </c>
      <c r="I225" s="6">
        <v>1.8982940230000001</v>
      </c>
      <c r="J225" s="6">
        <v>7.7078090000000004E-3</v>
      </c>
      <c r="K225" s="6">
        <v>3776564</v>
      </c>
      <c r="L225" s="6">
        <v>705565</v>
      </c>
      <c r="M225" s="6">
        <v>1.0547290119999999</v>
      </c>
      <c r="N225" s="6">
        <v>4.8495309E-2</v>
      </c>
      <c r="O225" s="6">
        <v>0.16869688399999999</v>
      </c>
      <c r="P225" s="6">
        <v>0.33929690600000001</v>
      </c>
      <c r="Q225" s="6">
        <v>12.11</v>
      </c>
      <c r="R225" s="6">
        <v>1.171090653</v>
      </c>
    </row>
    <row r="226" spans="1:18" x14ac:dyDescent="0.25">
      <c r="A226" s="4" t="s">
        <v>77</v>
      </c>
      <c r="B226" s="4">
        <v>19</v>
      </c>
      <c r="C226" s="4">
        <v>2019</v>
      </c>
      <c r="D226" s="6">
        <v>8.0000000000000002E-3</v>
      </c>
      <c r="E226" s="6">
        <v>0.96256499100000004</v>
      </c>
      <c r="F226" s="6">
        <v>8073</v>
      </c>
      <c r="G226" s="6">
        <v>10.78507662</v>
      </c>
      <c r="H226" s="6">
        <v>9.8231829999999992E-3</v>
      </c>
      <c r="I226" s="6">
        <v>1.7425285960000001</v>
      </c>
      <c r="J226" s="6">
        <v>7.0805499999999997E-3</v>
      </c>
      <c r="K226" s="6">
        <v>3489611</v>
      </c>
      <c r="L226" s="6">
        <v>556895</v>
      </c>
      <c r="M226" s="6">
        <v>1.0684298910000001</v>
      </c>
      <c r="N226" s="6">
        <v>5.7658457000000003E-2</v>
      </c>
      <c r="O226" s="6">
        <v>0.157624179</v>
      </c>
      <c r="P226" s="6">
        <v>0.33946912099999998</v>
      </c>
      <c r="Q226" s="6">
        <v>14.9</v>
      </c>
      <c r="R226" s="6">
        <v>1.18543255</v>
      </c>
    </row>
    <row r="227" spans="1:18" x14ac:dyDescent="0.25">
      <c r="A227" s="4" t="s">
        <v>77</v>
      </c>
      <c r="B227" s="4">
        <v>19</v>
      </c>
      <c r="C227" s="4">
        <v>2020</v>
      </c>
      <c r="D227" s="6">
        <v>5.0000000000000001E-3</v>
      </c>
      <c r="E227" s="6">
        <v>0.82829888699999998</v>
      </c>
      <c r="F227" s="6">
        <v>8333</v>
      </c>
      <c r="G227" s="6">
        <v>10.197646600000001</v>
      </c>
      <c r="H227" s="6">
        <v>5.480291E-3</v>
      </c>
      <c r="I227" s="6">
        <v>2.38576349</v>
      </c>
      <c r="J227" s="6">
        <v>1.6861845E-2</v>
      </c>
      <c r="K227" s="6">
        <v>1782446</v>
      </c>
      <c r="L227" s="6">
        <v>302588</v>
      </c>
      <c r="M227" s="6">
        <v>1.026719057</v>
      </c>
      <c r="N227" s="6">
        <v>4.8980443999999998E-2</v>
      </c>
      <c r="O227" s="6">
        <v>0.156786271</v>
      </c>
      <c r="P227" s="6">
        <v>0.33023279300000002</v>
      </c>
      <c r="Q227" s="6">
        <v>16.809999999999999</v>
      </c>
      <c r="R227" s="6">
        <v>1.2207696560000001</v>
      </c>
    </row>
    <row r="228" spans="1:18" x14ac:dyDescent="0.25">
      <c r="A228" s="4" t="s">
        <v>77</v>
      </c>
      <c r="B228" s="4">
        <v>19</v>
      </c>
      <c r="C228" s="4">
        <v>2021</v>
      </c>
      <c r="D228" s="6">
        <v>1.7000000000000001E-2</v>
      </c>
      <c r="E228" s="6">
        <v>0.86327827199999996</v>
      </c>
      <c r="F228" s="6">
        <v>10930</v>
      </c>
      <c r="G228" s="6">
        <v>7.9571717800000004</v>
      </c>
      <c r="H228" s="6">
        <v>3.4218590000000002E-3</v>
      </c>
      <c r="I228" s="6">
        <v>2.017364658</v>
      </c>
      <c r="J228" s="6">
        <v>1.3903076E-2</v>
      </c>
      <c r="K228" s="6">
        <v>3320000</v>
      </c>
      <c r="L228" s="6">
        <v>530200</v>
      </c>
      <c r="M228" s="6">
        <v>1.3487944890000001</v>
      </c>
      <c r="N228" s="6">
        <v>0.11031486</v>
      </c>
      <c r="O228" s="6">
        <v>0.16122598399999999</v>
      </c>
      <c r="P228" s="6">
        <v>0.38407218500000001</v>
      </c>
      <c r="Q228" s="6">
        <v>25.09</v>
      </c>
      <c r="R228" s="6">
        <v>1.012004573</v>
      </c>
    </row>
    <row r="229" spans="1:18" x14ac:dyDescent="0.25">
      <c r="A229" s="4" t="s">
        <v>77</v>
      </c>
      <c r="B229" s="4">
        <v>19</v>
      </c>
      <c r="C229" s="4">
        <v>2022</v>
      </c>
      <c r="D229" s="6">
        <v>8.9999999999999993E-3</v>
      </c>
      <c r="E229" s="6">
        <v>0.84910052899999999</v>
      </c>
      <c r="F229" s="6">
        <v>10804</v>
      </c>
      <c r="G229" s="6">
        <v>7.0638344259999997</v>
      </c>
      <c r="H229" s="6">
        <v>2.6295590000000001E-3</v>
      </c>
      <c r="I229" s="6">
        <v>2.206333973</v>
      </c>
      <c r="J229" s="6">
        <v>1.2413627999999999E-2</v>
      </c>
      <c r="K229" s="6">
        <v>3220000</v>
      </c>
      <c r="L229" s="6">
        <v>506520</v>
      </c>
      <c r="M229" s="6">
        <v>1.1826126429999999</v>
      </c>
      <c r="N229" s="6">
        <v>9.5769631999999993E-2</v>
      </c>
      <c r="O229" s="6">
        <v>0.19289152200000001</v>
      </c>
      <c r="P229" s="6">
        <v>0.40825921700000001</v>
      </c>
      <c r="Q229" s="6">
        <v>34.049999999999997</v>
      </c>
      <c r="R229" s="6">
        <v>0.925751302</v>
      </c>
    </row>
    <row r="230" spans="1:18" x14ac:dyDescent="0.25">
      <c r="A230" s="4" t="s">
        <v>78</v>
      </c>
      <c r="B230" s="4">
        <v>20</v>
      </c>
      <c r="C230" s="4">
        <v>2011</v>
      </c>
      <c r="D230" s="6">
        <v>0.01</v>
      </c>
      <c r="E230" s="6">
        <v>0.51785714299999996</v>
      </c>
      <c r="F230" s="6">
        <v>1833</v>
      </c>
      <c r="G230" s="6">
        <v>3.6302359169999998</v>
      </c>
      <c r="H230" s="6">
        <v>3.7698603999999997E-2</v>
      </c>
      <c r="I230" s="6">
        <v>16.333967260000001</v>
      </c>
      <c r="J230" s="6">
        <v>2.4843523999999999E-2</v>
      </c>
      <c r="K230" s="6">
        <v>923817</v>
      </c>
      <c r="L230" s="6">
        <v>39276</v>
      </c>
      <c r="M230" s="6">
        <v>1.271502908</v>
      </c>
      <c r="N230" s="6">
        <v>0.176928268</v>
      </c>
      <c r="O230" s="6">
        <v>0.22662302200000001</v>
      </c>
      <c r="P230" s="6">
        <v>0.30312317599999999</v>
      </c>
      <c r="Q230" s="6">
        <v>16.84</v>
      </c>
      <c r="R230" s="6">
        <v>1.2015910320000001</v>
      </c>
    </row>
    <row r="231" spans="1:18" x14ac:dyDescent="0.25">
      <c r="A231" s="4" t="s">
        <v>78</v>
      </c>
      <c r="B231" s="4">
        <v>20</v>
      </c>
      <c r="C231" s="4">
        <v>2012</v>
      </c>
      <c r="D231" s="6">
        <v>4.0000000000000001E-3</v>
      </c>
      <c r="E231" s="6">
        <v>0.79069767400000002</v>
      </c>
      <c r="F231" s="6">
        <v>2020</v>
      </c>
      <c r="G231" s="6">
        <v>4.0177220660000001</v>
      </c>
      <c r="H231" s="6">
        <v>3.3261291999999998E-2</v>
      </c>
      <c r="I231" s="6">
        <v>14.763475250000001</v>
      </c>
      <c r="J231" s="6">
        <v>2.2433542000000001E-2</v>
      </c>
      <c r="K231" s="6">
        <v>1157470</v>
      </c>
      <c r="L231" s="6">
        <v>48986</v>
      </c>
      <c r="M231" s="6">
        <v>1.113866153</v>
      </c>
      <c r="N231" s="6">
        <v>0.115226646</v>
      </c>
      <c r="O231" s="6">
        <v>0.22905940599999999</v>
      </c>
      <c r="P231" s="6">
        <v>0.30271508000000003</v>
      </c>
      <c r="Q231" s="6">
        <v>19.3</v>
      </c>
      <c r="R231" s="6">
        <v>1.1836504349999999</v>
      </c>
    </row>
    <row r="232" spans="1:18" x14ac:dyDescent="0.25">
      <c r="A232" s="4" t="s">
        <v>78</v>
      </c>
      <c r="B232" s="4">
        <v>20</v>
      </c>
      <c r="C232" s="4">
        <v>2013</v>
      </c>
      <c r="D232" s="6">
        <v>6.0000000000000001E-3</v>
      </c>
      <c r="E232" s="6">
        <v>0.61377245499999999</v>
      </c>
      <c r="F232" s="6">
        <v>2039</v>
      </c>
      <c r="G232" s="6">
        <v>4.1297808759999999</v>
      </c>
      <c r="H232" s="6">
        <v>3.1215138999999999E-2</v>
      </c>
      <c r="I232" s="6">
        <v>13.541633470000001</v>
      </c>
      <c r="J232" s="6">
        <v>2.0597609999999999E-2</v>
      </c>
      <c r="K232" s="6">
        <v>1402742</v>
      </c>
      <c r="L232" s="6">
        <v>87890</v>
      </c>
      <c r="M232" s="6">
        <v>1.0849362440000001</v>
      </c>
      <c r="N232" s="6">
        <v>8.9086367E-2</v>
      </c>
      <c r="O232" s="6">
        <v>0.246199117</v>
      </c>
      <c r="P232" s="6">
        <v>0.293001809</v>
      </c>
      <c r="Q232" s="6">
        <v>26.89</v>
      </c>
      <c r="R232" s="6">
        <v>1.2152716589999999</v>
      </c>
    </row>
    <row r="233" spans="1:18" x14ac:dyDescent="0.25">
      <c r="A233" s="4" t="s">
        <v>78</v>
      </c>
      <c r="B233" s="4">
        <v>20</v>
      </c>
      <c r="C233" s="4">
        <v>2014</v>
      </c>
      <c r="D233" s="6">
        <v>8.0000000000000002E-3</v>
      </c>
      <c r="E233" s="6">
        <v>0.640625</v>
      </c>
      <c r="F233" s="6">
        <v>2068</v>
      </c>
      <c r="G233" s="6">
        <v>3.60061447</v>
      </c>
      <c r="H233" s="6">
        <v>3.0584737000000001E-2</v>
      </c>
      <c r="I233" s="6">
        <v>13.872428149999999</v>
      </c>
      <c r="J233" s="6">
        <v>2.0812686E-2</v>
      </c>
      <c r="K233" s="6">
        <v>1717888</v>
      </c>
      <c r="L233" s="6">
        <v>17006</v>
      </c>
      <c r="M233" s="6">
        <v>1.0049800799999999</v>
      </c>
      <c r="N233" s="6">
        <v>5.6636177000000003E-2</v>
      </c>
      <c r="O233" s="6">
        <v>0.24395551300000001</v>
      </c>
      <c r="P233" s="6">
        <v>0.27304216100000001</v>
      </c>
      <c r="Q233" s="6">
        <v>29.1</v>
      </c>
      <c r="R233" s="6">
        <v>1.282876329</v>
      </c>
    </row>
    <row r="234" spans="1:18" x14ac:dyDescent="0.25">
      <c r="A234" s="4" t="s">
        <v>78</v>
      </c>
      <c r="B234" s="4">
        <v>20</v>
      </c>
      <c r="C234" s="4">
        <v>2015</v>
      </c>
      <c r="D234" s="6">
        <v>6.0000000000000001E-3</v>
      </c>
      <c r="E234" s="6">
        <v>0.88852458999999995</v>
      </c>
      <c r="F234" s="6">
        <v>1285</v>
      </c>
      <c r="G234" s="6">
        <v>2.9204492640000002</v>
      </c>
      <c r="H234" s="6">
        <v>2.9202169E-2</v>
      </c>
      <c r="I234" s="6">
        <v>14.03369481</v>
      </c>
      <c r="J234" s="6">
        <v>2.0197521E-2</v>
      </c>
      <c r="K234" s="6">
        <v>1934472</v>
      </c>
      <c r="L234" s="6">
        <v>13283</v>
      </c>
      <c r="M234" s="6">
        <v>1.023587711</v>
      </c>
      <c r="N234" s="6">
        <v>3.7486187999999997E-2</v>
      </c>
      <c r="O234" s="6">
        <v>0.40186770399999999</v>
      </c>
      <c r="P234" s="6">
        <v>0.25678766800000002</v>
      </c>
      <c r="Q234" s="6">
        <v>46.88</v>
      </c>
      <c r="R234" s="6">
        <v>1.367757194</v>
      </c>
    </row>
    <row r="235" spans="1:18" x14ac:dyDescent="0.25">
      <c r="A235" s="4" t="s">
        <v>78</v>
      </c>
      <c r="B235" s="4">
        <v>20</v>
      </c>
      <c r="C235" s="4">
        <v>2016</v>
      </c>
      <c r="D235" s="6">
        <v>1.2999999999999999E-2</v>
      </c>
      <c r="E235" s="6">
        <v>0.64215686299999997</v>
      </c>
      <c r="F235" s="6">
        <v>1750</v>
      </c>
      <c r="G235" s="6">
        <v>3.2849514559999999</v>
      </c>
      <c r="H235" s="6">
        <v>9.4074320000000003E-3</v>
      </c>
      <c r="I235" s="6">
        <v>12.261466349999999</v>
      </c>
      <c r="J235" s="6">
        <v>4.8711079999999999E-3</v>
      </c>
      <c r="K235" s="6">
        <v>1529204</v>
      </c>
      <c r="L235" s="6">
        <v>4147</v>
      </c>
      <c r="M235" s="6">
        <v>1.156855151</v>
      </c>
      <c r="N235" s="6">
        <v>4.2769715999999999E-2</v>
      </c>
      <c r="O235" s="6">
        <v>0.341371429</v>
      </c>
      <c r="P235" s="6">
        <v>0.26454698399999999</v>
      </c>
      <c r="Q235" s="6">
        <v>56.92</v>
      </c>
      <c r="R235" s="6">
        <v>1.347585571</v>
      </c>
    </row>
    <row r="236" spans="1:18" x14ac:dyDescent="0.25">
      <c r="A236" s="4" t="s">
        <v>78</v>
      </c>
      <c r="B236" s="4">
        <v>20</v>
      </c>
      <c r="C236" s="4">
        <v>2017</v>
      </c>
      <c r="D236" s="6">
        <v>0.02</v>
      </c>
      <c r="E236" s="6">
        <v>0.54732510300000004</v>
      </c>
      <c r="F236" s="6">
        <v>1799</v>
      </c>
      <c r="G236" s="6">
        <v>2.557098946</v>
      </c>
      <c r="H236" s="6">
        <v>7.3624119999999996E-3</v>
      </c>
      <c r="I236" s="6">
        <v>13.959309129999999</v>
      </c>
      <c r="J236" s="6">
        <v>2.9566739999999998E-3</v>
      </c>
      <c r="K236" s="6">
        <v>655751</v>
      </c>
      <c r="L236" s="6">
        <v>14254</v>
      </c>
      <c r="M236" s="6">
        <v>1.1436223640000001</v>
      </c>
      <c r="N236" s="6">
        <v>5.9910646999999997E-2</v>
      </c>
      <c r="O236" s="6">
        <v>0.37976653700000002</v>
      </c>
      <c r="P236" s="6">
        <v>0.27714899999999998</v>
      </c>
      <c r="Q236" s="6">
        <v>67.72</v>
      </c>
      <c r="R236" s="6">
        <v>1.2821564009999999</v>
      </c>
    </row>
    <row r="237" spans="1:18" x14ac:dyDescent="0.25">
      <c r="A237" s="4" t="s">
        <v>78</v>
      </c>
      <c r="B237" s="4">
        <v>20</v>
      </c>
      <c r="C237" s="4">
        <v>2018</v>
      </c>
      <c r="D237" s="6">
        <v>1.2999999999999999E-2</v>
      </c>
      <c r="E237" s="6">
        <v>0.65075669400000002</v>
      </c>
      <c r="F237" s="6">
        <v>1157</v>
      </c>
      <c r="G237" s="6">
        <v>2.1088617360000002</v>
      </c>
      <c r="H237" s="6">
        <v>5.980707E-3</v>
      </c>
      <c r="I237" s="6">
        <v>12.447149080000001</v>
      </c>
      <c r="J237" s="6">
        <v>2.8295820000000002E-3</v>
      </c>
      <c r="K237" s="6">
        <v>727175</v>
      </c>
      <c r="L237" s="6">
        <v>4711</v>
      </c>
      <c r="M237" s="6">
        <v>1.138026932</v>
      </c>
      <c r="N237" s="6">
        <v>3.5564379E-2</v>
      </c>
      <c r="O237" s="6">
        <v>0.671996543</v>
      </c>
      <c r="P237" s="6">
        <v>0.28293304200000002</v>
      </c>
      <c r="Q237" s="6">
        <v>79.36</v>
      </c>
      <c r="R237" s="6">
        <v>1.2674407969999999</v>
      </c>
    </row>
    <row r="238" spans="1:18" x14ac:dyDescent="0.25">
      <c r="A238" s="4" t="s">
        <v>78</v>
      </c>
      <c r="B238" s="4">
        <v>20</v>
      </c>
      <c r="C238" s="4">
        <v>2019</v>
      </c>
      <c r="D238" s="6">
        <v>8.9999999999999993E-3</v>
      </c>
      <c r="E238" s="6">
        <v>0.69852941199999996</v>
      </c>
      <c r="F238" s="6">
        <v>2379</v>
      </c>
      <c r="G238" s="6">
        <v>1.8760433139999999</v>
      </c>
      <c r="H238" s="6">
        <v>5.2561140000000001E-3</v>
      </c>
      <c r="I238" s="6">
        <v>12.03158013</v>
      </c>
      <c r="J238" s="6">
        <v>2.3968850000000001E-3</v>
      </c>
      <c r="K238" s="6">
        <v>544815</v>
      </c>
      <c r="L238" s="6">
        <v>5057</v>
      </c>
      <c r="M238" s="6">
        <v>1.057106109</v>
      </c>
      <c r="N238" s="6">
        <v>-0.270887451</v>
      </c>
      <c r="O238" s="6">
        <v>0.34548129500000002</v>
      </c>
      <c r="P238" s="6">
        <v>0.27945326599999998</v>
      </c>
      <c r="Q238" s="6">
        <v>9.1</v>
      </c>
      <c r="R238" s="6">
        <v>1.287199931</v>
      </c>
    </row>
    <row r="239" spans="1:18" x14ac:dyDescent="0.25">
      <c r="A239" s="4" t="s">
        <v>78</v>
      </c>
      <c r="B239" s="4">
        <v>20</v>
      </c>
      <c r="C239" s="4">
        <v>2020</v>
      </c>
      <c r="D239" s="6">
        <v>5.0000000000000001E-3</v>
      </c>
      <c r="E239" s="6">
        <v>0.74560787100000003</v>
      </c>
      <c r="F239" s="6">
        <v>1557</v>
      </c>
      <c r="G239" s="6">
        <v>2.087605543</v>
      </c>
      <c r="H239" s="6">
        <v>5.0618529999999998E-3</v>
      </c>
      <c r="I239" s="6">
        <v>8.6998232770000001</v>
      </c>
      <c r="J239" s="6">
        <v>1.0817975000000001E-2</v>
      </c>
      <c r="K239" s="6">
        <v>332800</v>
      </c>
      <c r="L239" s="6">
        <v>6433</v>
      </c>
      <c r="M239" s="6">
        <v>0.96386421700000002</v>
      </c>
      <c r="N239" s="6">
        <v>5.1240867000000002E-2</v>
      </c>
      <c r="O239" s="6">
        <v>0.50879897200000002</v>
      </c>
      <c r="P239" s="6">
        <v>0.26320685799999999</v>
      </c>
      <c r="Q239" s="6">
        <v>10.56</v>
      </c>
      <c r="R239" s="6">
        <v>1.337123863</v>
      </c>
    </row>
    <row r="240" spans="1:18" x14ac:dyDescent="0.25">
      <c r="A240" s="4" t="s">
        <v>78</v>
      </c>
      <c r="B240" s="4">
        <v>20</v>
      </c>
      <c r="C240" s="4">
        <v>2021</v>
      </c>
      <c r="D240" s="6">
        <v>1.9E-2</v>
      </c>
      <c r="E240" s="6">
        <v>0.90398818299999995</v>
      </c>
      <c r="F240" s="6">
        <v>1626</v>
      </c>
      <c r="G240" s="6">
        <v>1.6697154780000001</v>
      </c>
      <c r="H240" s="6">
        <v>4.1624160000000004E-3</v>
      </c>
      <c r="I240" s="6">
        <v>8.5482554579999999</v>
      </c>
      <c r="J240" s="6">
        <v>8.100388E-3</v>
      </c>
      <c r="K240" s="6">
        <v>490000</v>
      </c>
      <c r="L240" s="6">
        <v>5250</v>
      </c>
      <c r="M240" s="6">
        <v>1.2373138100000001</v>
      </c>
      <c r="N240" s="6">
        <v>0.14357049199999999</v>
      </c>
      <c r="O240" s="6">
        <v>0.60282902800000004</v>
      </c>
      <c r="P240" s="6">
        <v>0.289563085</v>
      </c>
      <c r="Q240" s="6">
        <v>14.1</v>
      </c>
      <c r="R240" s="6">
        <v>1.2212940569999999</v>
      </c>
    </row>
    <row r="241" spans="1:18" x14ac:dyDescent="0.25">
      <c r="A241" s="4" t="s">
        <v>78</v>
      </c>
      <c r="B241" s="4">
        <v>20</v>
      </c>
      <c r="C241" s="4">
        <v>2022</v>
      </c>
      <c r="D241" s="6">
        <v>8.0000000000000002E-3</v>
      </c>
      <c r="E241" s="6">
        <v>1.2227687979999999</v>
      </c>
      <c r="F241" s="6">
        <v>1878</v>
      </c>
      <c r="G241" s="6">
        <v>1.2952964179999999</v>
      </c>
      <c r="H241" s="6">
        <v>3.279213E-3</v>
      </c>
      <c r="I241" s="6">
        <v>7.5077981280000001</v>
      </c>
      <c r="J241" s="6">
        <v>8.0780609999999992E-3</v>
      </c>
      <c r="K241" s="6">
        <v>610000</v>
      </c>
      <c r="L241" s="6">
        <v>13820</v>
      </c>
      <c r="M241" s="6">
        <v>1.275556009</v>
      </c>
      <c r="N241" s="6">
        <v>0.38915450699999998</v>
      </c>
      <c r="O241" s="6">
        <v>0.66576144800000003</v>
      </c>
      <c r="P241" s="6">
        <v>0.34507217200000001</v>
      </c>
      <c r="Q241" s="6">
        <v>16.03</v>
      </c>
      <c r="R241" s="6">
        <v>1.0389692020000001</v>
      </c>
    </row>
    <row r="242" spans="1:18" x14ac:dyDescent="0.25">
      <c r="A242" s="4" t="s">
        <v>79</v>
      </c>
      <c r="B242" s="4">
        <v>21</v>
      </c>
      <c r="C242" s="4">
        <v>2011</v>
      </c>
      <c r="D242" s="6">
        <v>1.0999999999999999E-2</v>
      </c>
      <c r="E242" s="6">
        <v>0.40664005800000003</v>
      </c>
      <c r="F242" s="6">
        <v>180832</v>
      </c>
      <c r="G242" s="6">
        <v>2.2522684129999999</v>
      </c>
      <c r="H242" s="6">
        <v>1.0574742E-2</v>
      </c>
      <c r="I242" s="6">
        <v>1.0588913710000001</v>
      </c>
      <c r="J242" s="6">
        <v>1.147227E-2</v>
      </c>
      <c r="K242" s="6">
        <v>235886076</v>
      </c>
      <c r="L242" s="6">
        <v>107438012</v>
      </c>
      <c r="M242" s="6">
        <v>1.1184983820000001</v>
      </c>
      <c r="N242" s="6">
        <v>8.3683532000000005E-2</v>
      </c>
      <c r="O242" s="6">
        <v>9.5562731999999997E-2</v>
      </c>
      <c r="P242" s="6">
        <v>0.44236130099999998</v>
      </c>
      <c r="Q242" s="6">
        <v>126.38</v>
      </c>
      <c r="R242" s="6">
        <v>0.77136519400000003</v>
      </c>
    </row>
    <row r="243" spans="1:18" x14ac:dyDescent="0.25">
      <c r="A243" s="4" t="s">
        <v>79</v>
      </c>
      <c r="B243" s="4">
        <v>21</v>
      </c>
      <c r="C243" s="4">
        <v>2012</v>
      </c>
      <c r="D243" s="6">
        <v>3.0000000000000001E-3</v>
      </c>
      <c r="E243" s="6">
        <v>0.43541180200000001</v>
      </c>
      <c r="F243" s="6">
        <v>204398</v>
      </c>
      <c r="G243" s="6">
        <v>2.1839766799999998</v>
      </c>
      <c r="H243" s="6">
        <v>9.4930489999999999E-3</v>
      </c>
      <c r="I243" s="6">
        <v>0.92676976899999997</v>
      </c>
      <c r="J243" s="6">
        <v>1.0428892E-2</v>
      </c>
      <c r="K243" s="6">
        <v>245544320</v>
      </c>
      <c r="L243" s="6">
        <v>101971426</v>
      </c>
      <c r="M243" s="6">
        <v>1.066032823</v>
      </c>
      <c r="N243" s="6">
        <v>7.9396640000000004E-2</v>
      </c>
      <c r="O243" s="6">
        <v>9.0127594000000005E-2</v>
      </c>
      <c r="P243" s="6">
        <v>0.42884212900000002</v>
      </c>
      <c r="Q243" s="6">
        <v>140.02000000000001</v>
      </c>
      <c r="R243" s="6">
        <v>0.82884390299999999</v>
      </c>
    </row>
    <row r="244" spans="1:18" x14ac:dyDescent="0.25">
      <c r="A244" s="4" t="s">
        <v>79</v>
      </c>
      <c r="B244" s="4">
        <v>21</v>
      </c>
      <c r="C244" s="4">
        <v>2013</v>
      </c>
      <c r="D244" s="6">
        <v>6.0000000000000001E-3</v>
      </c>
      <c r="E244" s="6">
        <v>0.458156383</v>
      </c>
      <c r="F244" s="6">
        <v>227403</v>
      </c>
      <c r="G244" s="6">
        <v>1.93493502</v>
      </c>
      <c r="H244" s="6">
        <v>8.4465960000000007E-3</v>
      </c>
      <c r="I244" s="6">
        <v>0.87980313499999996</v>
      </c>
      <c r="J244" s="6">
        <v>9.4771330000000004E-3</v>
      </c>
      <c r="K244" s="6">
        <v>266531533</v>
      </c>
      <c r="L244" s="6">
        <v>101028707</v>
      </c>
      <c r="M244" s="6">
        <v>1.0571819410000001</v>
      </c>
      <c r="N244" s="6">
        <v>7.6519017999999994E-2</v>
      </c>
      <c r="O244" s="6">
        <v>8.564223E-2</v>
      </c>
      <c r="P244" s="6">
        <v>0.41135469299999999</v>
      </c>
      <c r="Q244" s="6">
        <v>179.4</v>
      </c>
      <c r="R244" s="6">
        <v>0.896462223</v>
      </c>
    </row>
    <row r="245" spans="1:18" x14ac:dyDescent="0.25">
      <c r="A245" s="4" t="s">
        <v>79</v>
      </c>
      <c r="B245" s="4">
        <v>21</v>
      </c>
      <c r="C245" s="4">
        <v>2014</v>
      </c>
      <c r="D245" s="6">
        <v>8.0000000000000002E-3</v>
      </c>
      <c r="E245" s="6">
        <v>0.58746008199999999</v>
      </c>
      <c r="F245" s="6">
        <v>230800</v>
      </c>
      <c r="G245" s="6">
        <v>1.960617399</v>
      </c>
      <c r="H245" s="6">
        <v>7.8807819999999994E-3</v>
      </c>
      <c r="I245" s="6">
        <v>0.91089343899999997</v>
      </c>
      <c r="J245" s="6">
        <v>8.8233840000000001E-3</v>
      </c>
      <c r="K245" s="6">
        <v>276929398</v>
      </c>
      <c r="L245" s="6">
        <v>107042036</v>
      </c>
      <c r="M245" s="6">
        <v>1.0360918699999999</v>
      </c>
      <c r="N245" s="6">
        <v>7.0673561999999995E-2</v>
      </c>
      <c r="O245" s="6">
        <v>8.7427210000000005E-2</v>
      </c>
      <c r="P245" s="6">
        <v>0.39740579999999998</v>
      </c>
      <c r="Q245" s="6">
        <v>249.29</v>
      </c>
      <c r="R245" s="6">
        <v>0.95489231799999996</v>
      </c>
    </row>
    <row r="246" spans="1:18" x14ac:dyDescent="0.25">
      <c r="A246" s="4" t="s">
        <v>79</v>
      </c>
      <c r="B246" s="4">
        <v>21</v>
      </c>
      <c r="C246" s="4">
        <v>2015</v>
      </c>
      <c r="D246" s="6">
        <v>5.0000000000000001E-3</v>
      </c>
      <c r="E246" s="6">
        <v>0.79890751699999996</v>
      </c>
      <c r="F246" s="6">
        <v>241395</v>
      </c>
      <c r="G246" s="6">
        <v>1.9344853829999999</v>
      </c>
      <c r="H246" s="6">
        <v>7.2114950000000001E-3</v>
      </c>
      <c r="I246" s="6">
        <v>0.86540779400000001</v>
      </c>
      <c r="J246" s="6">
        <v>8.3076120000000007E-3</v>
      </c>
      <c r="K246" s="6">
        <v>240607798</v>
      </c>
      <c r="L246" s="6">
        <v>92621365</v>
      </c>
      <c r="M246" s="6">
        <v>1.048483016</v>
      </c>
      <c r="N246" s="6">
        <v>6.7803102000000004E-2</v>
      </c>
      <c r="O246" s="6">
        <v>8.7642659999999997E-2</v>
      </c>
      <c r="P246" s="6">
        <v>0.382654353</v>
      </c>
      <c r="Q246" s="6">
        <v>307.55</v>
      </c>
      <c r="R246" s="6">
        <v>1.0304736269999999</v>
      </c>
    </row>
    <row r="247" spans="1:18" x14ac:dyDescent="0.25">
      <c r="A247" s="4" t="s">
        <v>79</v>
      </c>
      <c r="B247" s="4">
        <v>21</v>
      </c>
      <c r="C247" s="4">
        <v>2016</v>
      </c>
      <c r="D247" s="6">
        <v>1.2E-2</v>
      </c>
      <c r="E247" s="6">
        <v>0.99991289400000005</v>
      </c>
      <c r="F247" s="6">
        <v>241761</v>
      </c>
      <c r="G247" s="6">
        <v>1.8869469029999999</v>
      </c>
      <c r="H247" s="6">
        <v>3.363754E-3</v>
      </c>
      <c r="I247" s="6">
        <v>0.87463126800000002</v>
      </c>
      <c r="J247" s="6">
        <v>1.5578910000000001E-3</v>
      </c>
      <c r="K247" s="6">
        <v>234355852</v>
      </c>
      <c r="L247" s="6">
        <v>82464472</v>
      </c>
      <c r="M247" s="6">
        <v>1.025500437</v>
      </c>
      <c r="N247" s="6">
        <v>6.6740024999999994E-2</v>
      </c>
      <c r="O247" s="6">
        <v>8.9741522000000004E-2</v>
      </c>
      <c r="P247" s="6">
        <v>0.36921506100000001</v>
      </c>
      <c r="Q247" s="6">
        <v>395.95</v>
      </c>
      <c r="R247" s="6">
        <v>1.1096107959999999</v>
      </c>
    </row>
    <row r="248" spans="1:18" x14ac:dyDescent="0.25">
      <c r="A248" s="4" t="s">
        <v>79</v>
      </c>
      <c r="B248" s="4">
        <v>21</v>
      </c>
      <c r="C248" s="4">
        <v>2017</v>
      </c>
      <c r="D248" s="6">
        <v>2.1000000000000001E-2</v>
      </c>
      <c r="E248" s="6">
        <v>1.0034895580000001</v>
      </c>
      <c r="F248" s="6">
        <v>239170</v>
      </c>
      <c r="G248" s="6">
        <v>1.695019053</v>
      </c>
      <c r="H248" s="6">
        <v>1.8489240000000001E-3</v>
      </c>
      <c r="I248" s="6">
        <v>1.0282557139999999</v>
      </c>
      <c r="J248" s="6">
        <v>1.4074560000000001E-3</v>
      </c>
      <c r="K248" s="6">
        <v>264550956</v>
      </c>
      <c r="L248" s="6">
        <v>84151275</v>
      </c>
      <c r="M248" s="6">
        <v>1.0377857669999999</v>
      </c>
      <c r="N248" s="6">
        <v>6.6022028999999996E-2</v>
      </c>
      <c r="O248" s="6">
        <v>9.4141405999999997E-2</v>
      </c>
      <c r="P248" s="6">
        <v>0.35732502199999999</v>
      </c>
      <c r="Q248" s="6">
        <v>511.64</v>
      </c>
      <c r="R248" s="6">
        <v>1.1607466500000001</v>
      </c>
    </row>
    <row r="249" spans="1:18" x14ac:dyDescent="0.25">
      <c r="A249" s="4" t="s">
        <v>79</v>
      </c>
      <c r="B249" s="4">
        <v>21</v>
      </c>
      <c r="C249" s="4">
        <v>2018</v>
      </c>
      <c r="D249" s="6">
        <v>1.2999999999999999E-2</v>
      </c>
      <c r="E249" s="6">
        <v>1.042148109</v>
      </c>
      <c r="F249" s="6">
        <v>236515</v>
      </c>
      <c r="G249" s="6">
        <v>1.871466855</v>
      </c>
      <c r="H249" s="6">
        <v>1.5093089999999999E-3</v>
      </c>
      <c r="I249" s="6">
        <v>0.90486759699999997</v>
      </c>
      <c r="J249" s="6">
        <v>1.291293E-3</v>
      </c>
      <c r="K249" s="6">
        <v>292397074</v>
      </c>
      <c r="L249" s="6">
        <v>85767259</v>
      </c>
      <c r="M249" s="6">
        <v>1.004316969</v>
      </c>
      <c r="N249" s="6">
        <v>6.1216618E-2</v>
      </c>
      <c r="O249" s="6">
        <v>9.5609158E-2</v>
      </c>
      <c r="P249" s="6">
        <v>0.33928542</v>
      </c>
      <c r="Q249" s="6">
        <v>819.95</v>
      </c>
      <c r="R249" s="6">
        <v>1.24164629</v>
      </c>
    </row>
    <row r="250" spans="1:18" x14ac:dyDescent="0.25">
      <c r="A250" s="4" t="s">
        <v>79</v>
      </c>
      <c r="B250" s="4">
        <v>21</v>
      </c>
      <c r="C250" s="4">
        <v>2019</v>
      </c>
      <c r="D250" s="6">
        <v>8.9999999999999993E-3</v>
      </c>
      <c r="E250" s="6">
        <v>1.184115523</v>
      </c>
      <c r="F250" s="6">
        <v>198205</v>
      </c>
      <c r="G250" s="6">
        <v>1.895530672</v>
      </c>
      <c r="H250" s="6">
        <v>1.237085E-3</v>
      </c>
      <c r="I250" s="6">
        <v>0.89734690699999997</v>
      </c>
      <c r="J250" s="6">
        <v>1.211597E-3</v>
      </c>
      <c r="K250" s="6">
        <v>296995532</v>
      </c>
      <c r="L250" s="6">
        <v>74885510</v>
      </c>
      <c r="M250" s="6">
        <v>1.0062839960000001</v>
      </c>
      <c r="N250" s="6">
        <v>3.0963060000000001E-2</v>
      </c>
      <c r="O250" s="6">
        <v>0.114805883</v>
      </c>
      <c r="P250" s="6">
        <v>0.32258206299999997</v>
      </c>
      <c r="Q250" s="6">
        <v>1110.02</v>
      </c>
      <c r="R250" s="6">
        <v>1.3223045739999999</v>
      </c>
    </row>
    <row r="251" spans="1:18" x14ac:dyDescent="0.25">
      <c r="A251" s="4" t="s">
        <v>79</v>
      </c>
      <c r="B251" s="4">
        <v>21</v>
      </c>
      <c r="C251" s="4">
        <v>2020</v>
      </c>
      <c r="D251" s="6">
        <v>5.0000000000000001E-3</v>
      </c>
      <c r="E251" s="6">
        <v>0.99997466000000002</v>
      </c>
      <c r="F251" s="6">
        <v>255281</v>
      </c>
      <c r="G251" s="6">
        <v>1.8415062339999999</v>
      </c>
      <c r="H251" s="6">
        <v>8.4092800000000001E-4</v>
      </c>
      <c r="I251" s="6">
        <v>0.85319644100000003</v>
      </c>
      <c r="J251" s="6">
        <v>6.6769630000000002E-3</v>
      </c>
      <c r="K251" s="6">
        <v>320210390</v>
      </c>
      <c r="L251" s="6">
        <v>70705082</v>
      </c>
      <c r="M251" s="6">
        <v>1.010169149</v>
      </c>
      <c r="N251" s="6">
        <v>3.7070843999999999E-2</v>
      </c>
      <c r="O251" s="6">
        <v>9.0043912000000004E-2</v>
      </c>
      <c r="P251" s="6">
        <v>0.31575643399999997</v>
      </c>
      <c r="Q251" s="6">
        <v>1903.89</v>
      </c>
      <c r="R251" s="6">
        <v>1.3697020390000001</v>
      </c>
    </row>
    <row r="252" spans="1:18" x14ac:dyDescent="0.25">
      <c r="A252" s="4" t="s">
        <v>79</v>
      </c>
      <c r="B252" s="4">
        <v>21</v>
      </c>
      <c r="C252" s="4">
        <v>2021</v>
      </c>
      <c r="D252" s="6">
        <v>0.02</v>
      </c>
      <c r="E252" s="6">
        <v>1.0531622359999999</v>
      </c>
      <c r="F252" s="6">
        <v>349379</v>
      </c>
      <c r="G252" s="6">
        <v>1.589713229</v>
      </c>
      <c r="H252" s="6">
        <v>6.1463299999999995E-4</v>
      </c>
      <c r="I252" s="6">
        <v>0.74466146899999996</v>
      </c>
      <c r="J252" s="6">
        <v>5.8109399999999997E-3</v>
      </c>
      <c r="K252" s="6">
        <v>453870000</v>
      </c>
      <c r="L252" s="6">
        <v>90804180</v>
      </c>
      <c r="M252" s="6">
        <v>1.1699954319999999</v>
      </c>
      <c r="N252" s="6">
        <v>4.4547101999999998E-2</v>
      </c>
      <c r="O252" s="6">
        <v>7.6976865000000005E-2</v>
      </c>
      <c r="P252" s="6">
        <v>0.32451324399999998</v>
      </c>
      <c r="Q252" s="6">
        <v>2477.79</v>
      </c>
      <c r="R252" s="6">
        <v>1.3404102389999999</v>
      </c>
    </row>
    <row r="253" spans="1:18" x14ac:dyDescent="0.25">
      <c r="A253" s="4" t="s">
        <v>79</v>
      </c>
      <c r="B253" s="4">
        <v>21</v>
      </c>
      <c r="C253" s="4">
        <v>2022</v>
      </c>
      <c r="D253" s="6">
        <v>8.0000000000000002E-3</v>
      </c>
      <c r="E253" s="6">
        <v>1.1448323810000001</v>
      </c>
      <c r="F253" s="6">
        <v>391781</v>
      </c>
      <c r="G253" s="6">
        <v>1.5258871979999999</v>
      </c>
      <c r="H253" s="6">
        <v>5.1560199999999999E-4</v>
      </c>
      <c r="I253" s="6">
        <v>0.70958052100000002</v>
      </c>
      <c r="J253" s="6">
        <v>5.3397890000000002E-3</v>
      </c>
      <c r="K253" s="6">
        <v>482860000</v>
      </c>
      <c r="L253" s="6">
        <v>89424210</v>
      </c>
      <c r="M253" s="6">
        <v>1.0521638579999999</v>
      </c>
      <c r="N253" s="6">
        <v>3.9010243E-2</v>
      </c>
      <c r="O253" s="6">
        <v>7.2226576000000001E-2</v>
      </c>
      <c r="P253" s="6">
        <v>0.32311031800000001</v>
      </c>
      <c r="Q253" s="6">
        <v>3231.83</v>
      </c>
      <c r="R253" s="6">
        <v>1.3517069180000001</v>
      </c>
    </row>
    <row r="254" spans="1:18" x14ac:dyDescent="0.25">
      <c r="A254" s="4" t="s">
        <v>80</v>
      </c>
      <c r="B254" s="4">
        <v>22</v>
      </c>
      <c r="C254" s="4">
        <v>2011</v>
      </c>
      <c r="D254" s="6">
        <v>1.0999999999999999E-2</v>
      </c>
      <c r="E254" s="6">
        <v>0.58251404500000004</v>
      </c>
      <c r="F254" s="6">
        <v>32476</v>
      </c>
      <c r="G254" s="6">
        <v>5.3557830749999997</v>
      </c>
      <c r="H254" s="6">
        <v>2.2382019E-2</v>
      </c>
      <c r="I254" s="6">
        <v>2.530415933</v>
      </c>
      <c r="J254" s="6">
        <v>7.8323469999999999E-3</v>
      </c>
      <c r="K254" s="6">
        <v>14743057</v>
      </c>
      <c r="L254" s="6">
        <v>2645019</v>
      </c>
      <c r="M254" s="6">
        <v>1.2695221269999999</v>
      </c>
      <c r="N254" s="6">
        <v>9.4705480999999994E-2</v>
      </c>
      <c r="O254" s="6">
        <v>0.192480601</v>
      </c>
      <c r="P254" s="6">
        <v>0.57378102499999994</v>
      </c>
      <c r="Q254" s="6">
        <v>22.48</v>
      </c>
      <c r="R254" s="6">
        <v>0.52705104999999997</v>
      </c>
    </row>
    <row r="255" spans="1:18" x14ac:dyDescent="0.25">
      <c r="A255" s="4" t="s">
        <v>80</v>
      </c>
      <c r="B255" s="4">
        <v>22</v>
      </c>
      <c r="C255" s="4">
        <v>2012</v>
      </c>
      <c r="D255" s="6">
        <v>3.0000000000000001E-3</v>
      </c>
      <c r="E255" s="6">
        <v>0.622841965</v>
      </c>
      <c r="F255" s="6">
        <v>31542</v>
      </c>
      <c r="G255" s="6">
        <v>5.4579489450000001</v>
      </c>
      <c r="H255" s="6">
        <v>2.0564261E-2</v>
      </c>
      <c r="I255" s="6">
        <v>3.1965326049999998</v>
      </c>
      <c r="J255" s="6">
        <v>7.5319100000000002E-3</v>
      </c>
      <c r="K255" s="6">
        <v>15043110</v>
      </c>
      <c r="L255" s="6">
        <v>4432954</v>
      </c>
      <c r="M255" s="6">
        <v>1.012701968</v>
      </c>
      <c r="N255" s="6">
        <v>6.7003236999999993E-2</v>
      </c>
      <c r="O255" s="6">
        <v>0.20069748300000001</v>
      </c>
      <c r="P255" s="6">
        <v>0.54184248999999995</v>
      </c>
      <c r="Q255" s="6">
        <v>30.61</v>
      </c>
      <c r="R255" s="6">
        <v>0.61120434300000004</v>
      </c>
    </row>
    <row r="256" spans="1:18" x14ac:dyDescent="0.25">
      <c r="A256" s="4" t="s">
        <v>80</v>
      </c>
      <c r="B256" s="4">
        <v>22</v>
      </c>
      <c r="C256" s="4">
        <v>2013</v>
      </c>
      <c r="D256" s="6">
        <v>7.0000000000000001E-3</v>
      </c>
      <c r="E256" s="6">
        <v>0.59177650999999998</v>
      </c>
      <c r="F256" s="6">
        <v>34024</v>
      </c>
      <c r="G256" s="6">
        <v>5.992330591</v>
      </c>
      <c r="H256" s="6">
        <v>2.0533538E-2</v>
      </c>
      <c r="I256" s="6">
        <v>3.240906786</v>
      </c>
      <c r="J256" s="6">
        <v>7.5451019999999997E-3</v>
      </c>
      <c r="K256" s="6">
        <v>15790979</v>
      </c>
      <c r="L256" s="6">
        <v>5420647</v>
      </c>
      <c r="M256" s="6">
        <v>0.96579994899999999</v>
      </c>
      <c r="N256" s="6">
        <v>3.9549083999999998E-2</v>
      </c>
      <c r="O256" s="6">
        <v>0.17969374599999999</v>
      </c>
      <c r="P256" s="6">
        <v>0.51003570499999995</v>
      </c>
      <c r="Q256" s="6">
        <v>52.77</v>
      </c>
      <c r="R256" s="6">
        <v>0.68897266700000004</v>
      </c>
    </row>
    <row r="257" spans="1:18" x14ac:dyDescent="0.25">
      <c r="A257" s="4" t="s">
        <v>80</v>
      </c>
      <c r="B257" s="4">
        <v>22</v>
      </c>
      <c r="C257" s="4">
        <v>2014</v>
      </c>
      <c r="D257" s="6">
        <v>8.9999999999999993E-3</v>
      </c>
      <c r="E257" s="6">
        <v>0.74211306399999999</v>
      </c>
      <c r="F257" s="6">
        <v>35775</v>
      </c>
      <c r="G257" s="6">
        <v>6.5151892809999996</v>
      </c>
      <c r="H257" s="6">
        <v>2.0942245000000002E-2</v>
      </c>
      <c r="I257" s="6">
        <v>3.411372461</v>
      </c>
      <c r="J257" s="6">
        <v>7.6492410000000002E-3</v>
      </c>
      <c r="K257" s="6">
        <v>16232813</v>
      </c>
      <c r="L257" s="6">
        <v>6911594</v>
      </c>
      <c r="M257" s="6">
        <v>0.94362027500000001</v>
      </c>
      <c r="N257" s="6">
        <v>1.6779836999999999E-2</v>
      </c>
      <c r="O257" s="6">
        <v>0.161263452</v>
      </c>
      <c r="P257" s="6">
        <v>0.47700232300000001</v>
      </c>
      <c r="Q257" s="6">
        <v>48.46</v>
      </c>
      <c r="R257" s="6">
        <v>0.78082470999999998</v>
      </c>
    </row>
    <row r="258" spans="1:18" x14ac:dyDescent="0.25">
      <c r="A258" s="4" t="s">
        <v>80</v>
      </c>
      <c r="B258" s="4">
        <v>22</v>
      </c>
      <c r="C258" s="4">
        <v>2015</v>
      </c>
      <c r="D258" s="6">
        <v>5.0000000000000001E-3</v>
      </c>
      <c r="E258" s="6">
        <v>1.251891286</v>
      </c>
      <c r="F258" s="6">
        <v>28927</v>
      </c>
      <c r="G258" s="6">
        <v>8.0734142519999992</v>
      </c>
      <c r="H258" s="6">
        <v>2.4375707E-2</v>
      </c>
      <c r="I258" s="6">
        <v>3.8321152010000001</v>
      </c>
      <c r="J258" s="6">
        <v>8.8118850000000002E-3</v>
      </c>
      <c r="K258" s="6">
        <v>14681315</v>
      </c>
      <c r="L258" s="6">
        <v>7606521</v>
      </c>
      <c r="M258" s="6">
        <v>0.79685225000000004</v>
      </c>
      <c r="N258" s="6">
        <v>-2.423508E-3</v>
      </c>
      <c r="O258" s="6">
        <v>0.15892418799999999</v>
      </c>
      <c r="P258" s="6">
        <v>0.38839511999999998</v>
      </c>
      <c r="Q258" s="6">
        <v>51.2</v>
      </c>
      <c r="R258" s="6">
        <v>1.128513133</v>
      </c>
    </row>
    <row r="259" spans="1:18" x14ac:dyDescent="0.25">
      <c r="A259" s="4" t="s">
        <v>80</v>
      </c>
      <c r="B259" s="4">
        <v>22</v>
      </c>
      <c r="C259" s="4">
        <v>2016</v>
      </c>
      <c r="D259" s="6">
        <v>1.2999999999999999E-2</v>
      </c>
      <c r="E259" s="6">
        <v>1.4131008979999999</v>
      </c>
      <c r="F259" s="6">
        <v>29450</v>
      </c>
      <c r="G259" s="6">
        <v>8.0205867780000002</v>
      </c>
      <c r="H259" s="6">
        <v>1.1165901000000001E-2</v>
      </c>
      <c r="I259" s="6">
        <v>3.1410429610000001</v>
      </c>
      <c r="J259" s="6">
        <v>2.976673E-3</v>
      </c>
      <c r="K259" s="6">
        <v>16661411</v>
      </c>
      <c r="L259" s="6">
        <v>10243769</v>
      </c>
      <c r="M259" s="6">
        <v>0.96606630100000002</v>
      </c>
      <c r="N259" s="6">
        <v>2.473852E-2</v>
      </c>
      <c r="O259" s="6">
        <v>0.15080475400000001</v>
      </c>
      <c r="P259" s="6">
        <v>0.37176052999999998</v>
      </c>
      <c r="Q259" s="6">
        <v>42.56</v>
      </c>
      <c r="R259" s="6">
        <v>1.1945596060000001</v>
      </c>
    </row>
    <row r="260" spans="1:18" x14ac:dyDescent="0.25">
      <c r="A260" s="4" t="s">
        <v>80</v>
      </c>
      <c r="B260" s="4">
        <v>22</v>
      </c>
      <c r="C260" s="4">
        <v>2017</v>
      </c>
      <c r="D260" s="6">
        <v>2.1000000000000001E-2</v>
      </c>
      <c r="E260" s="6">
        <v>1.493178718</v>
      </c>
      <c r="F260" s="6">
        <v>31757</v>
      </c>
      <c r="G260" s="6">
        <v>7.2940550000000002</v>
      </c>
      <c r="H260" s="6">
        <v>5.7955259999999996E-3</v>
      </c>
      <c r="I260" s="6">
        <v>2.7654442609999998</v>
      </c>
      <c r="J260" s="6">
        <v>1.9465629999999999E-3</v>
      </c>
      <c r="K260" s="6">
        <v>17186875</v>
      </c>
      <c r="L260" s="6">
        <v>10172837</v>
      </c>
      <c r="M260" s="6">
        <v>1.3256101950000001</v>
      </c>
      <c r="N260" s="6">
        <v>7.1880240999999997E-2</v>
      </c>
      <c r="O260" s="6">
        <v>0.18538589899999999</v>
      </c>
      <c r="P260" s="6">
        <v>0.40646078899999999</v>
      </c>
      <c r="Q260" s="6">
        <v>94.15</v>
      </c>
      <c r="R260" s="6">
        <v>1.0745256430000001</v>
      </c>
    </row>
    <row r="261" spans="1:18" x14ac:dyDescent="0.25">
      <c r="A261" s="4" t="s">
        <v>80</v>
      </c>
      <c r="B261" s="4">
        <v>22</v>
      </c>
      <c r="C261" s="4">
        <v>2018</v>
      </c>
      <c r="D261" s="6">
        <v>1.4E-2</v>
      </c>
      <c r="E261" s="6">
        <v>1.4598930480000001</v>
      </c>
      <c r="F261" s="6">
        <v>27228</v>
      </c>
      <c r="G261" s="6">
        <v>7.8176639720000001</v>
      </c>
      <c r="H261" s="6">
        <v>4.5030510000000001E-3</v>
      </c>
      <c r="I261" s="6">
        <v>2.389845561</v>
      </c>
      <c r="J261" s="6">
        <v>1.8018590000000001E-3</v>
      </c>
      <c r="K261" s="6">
        <v>20762372</v>
      </c>
      <c r="L261" s="6">
        <v>12221365</v>
      </c>
      <c r="M261" s="6">
        <v>1.0633397309999999</v>
      </c>
      <c r="N261" s="6">
        <v>8.8949972000000002E-2</v>
      </c>
      <c r="O261" s="6">
        <v>0.22991773200000001</v>
      </c>
      <c r="P261" s="6">
        <v>0.39228980899999999</v>
      </c>
      <c r="Q261" s="6">
        <v>150.76</v>
      </c>
      <c r="R261" s="6">
        <v>1.1510212740000001</v>
      </c>
    </row>
    <row r="262" spans="1:18" x14ac:dyDescent="0.25">
      <c r="A262" s="4" t="s">
        <v>80</v>
      </c>
      <c r="B262" s="4">
        <v>22</v>
      </c>
      <c r="C262" s="4">
        <v>2019</v>
      </c>
      <c r="D262" s="6">
        <v>0.01</v>
      </c>
      <c r="E262" s="6">
        <v>1.3899371069999999</v>
      </c>
      <c r="F262" s="6">
        <v>27478</v>
      </c>
      <c r="G262" s="6">
        <v>7.7979567650000003</v>
      </c>
      <c r="H262" s="6">
        <v>3.4727389999999999E-3</v>
      </c>
      <c r="I262" s="6">
        <v>2.0142468610000002</v>
      </c>
      <c r="J262" s="6">
        <v>1.658894E-3</v>
      </c>
      <c r="K262" s="6">
        <v>20981625</v>
      </c>
      <c r="L262" s="6">
        <v>11925126</v>
      </c>
      <c r="M262" s="6">
        <v>1.051515926</v>
      </c>
      <c r="N262" s="6">
        <v>8.3672366999999997E-2</v>
      </c>
      <c r="O262" s="6">
        <v>0.23956255900000001</v>
      </c>
      <c r="P262" s="6">
        <v>0.38809428400000001</v>
      </c>
      <c r="Q262" s="6">
        <v>109.52</v>
      </c>
      <c r="R262" s="6">
        <v>1.1612177379999999</v>
      </c>
    </row>
    <row r="263" spans="1:18" x14ac:dyDescent="0.25">
      <c r="A263" s="4" t="s">
        <v>80</v>
      </c>
      <c r="B263" s="4">
        <v>22</v>
      </c>
      <c r="C263" s="4">
        <v>2020</v>
      </c>
      <c r="D263" s="6">
        <v>6.0000000000000001E-3</v>
      </c>
      <c r="E263" s="6">
        <v>1.2100900050000001</v>
      </c>
      <c r="F263" s="6">
        <v>32547</v>
      </c>
      <c r="G263" s="6">
        <v>7.4219854229999997</v>
      </c>
      <c r="H263" s="6">
        <v>2.371279E-3</v>
      </c>
      <c r="I263" s="6">
        <v>2.5337962620000001</v>
      </c>
      <c r="J263" s="6">
        <v>9.1571250000000003E-3</v>
      </c>
      <c r="K263" s="6">
        <v>21842015</v>
      </c>
      <c r="L263" s="6">
        <v>12630438</v>
      </c>
      <c r="M263" s="6">
        <v>1.0282255</v>
      </c>
      <c r="N263" s="6">
        <v>7.8393840000000006E-2</v>
      </c>
      <c r="O263" s="6">
        <v>0.207960795</v>
      </c>
      <c r="P263" s="6">
        <v>0.37949382100000001</v>
      </c>
      <c r="Q263" s="6">
        <v>44.98</v>
      </c>
      <c r="R263" s="6">
        <v>1.1639059089999999</v>
      </c>
    </row>
    <row r="264" spans="1:18" x14ac:dyDescent="0.25">
      <c r="A264" s="4" t="s">
        <v>80</v>
      </c>
      <c r="B264" s="4">
        <v>22</v>
      </c>
      <c r="C264" s="4">
        <v>2021</v>
      </c>
      <c r="D264" s="6">
        <v>0.02</v>
      </c>
      <c r="E264" s="6">
        <v>1.215130024</v>
      </c>
      <c r="F264" s="6">
        <v>35468</v>
      </c>
      <c r="G264" s="6">
        <v>4.9625136259999998</v>
      </c>
      <c r="H264" s="6">
        <v>1.394211E-3</v>
      </c>
      <c r="I264" s="6">
        <v>1.7626806779999999</v>
      </c>
      <c r="J264" s="6">
        <v>5.8433549999999997E-3</v>
      </c>
      <c r="K264" s="6">
        <v>34530000</v>
      </c>
      <c r="L264" s="6">
        <v>16434890</v>
      </c>
      <c r="M264" s="6">
        <v>1.557745438</v>
      </c>
      <c r="N264" s="6">
        <v>0.222744313</v>
      </c>
      <c r="O264" s="6">
        <v>0.29727077899999999</v>
      </c>
      <c r="P264" s="6">
        <v>0.46101511099999998</v>
      </c>
      <c r="Q264" s="6">
        <v>134.47</v>
      </c>
      <c r="R264" s="6">
        <v>0.86416596899999998</v>
      </c>
    </row>
    <row r="265" spans="1:18" x14ac:dyDescent="0.25">
      <c r="A265" s="4" t="s">
        <v>80</v>
      </c>
      <c r="B265" s="4">
        <v>22</v>
      </c>
      <c r="C265" s="4">
        <v>2022</v>
      </c>
      <c r="D265" s="6">
        <v>8.0000000000000002E-3</v>
      </c>
      <c r="E265" s="6">
        <v>1.308741223</v>
      </c>
      <c r="F265" s="6">
        <v>40034</v>
      </c>
      <c r="G265" s="6">
        <v>4.2641250319999999</v>
      </c>
      <c r="H265" s="6">
        <v>1.0070610000000001E-3</v>
      </c>
      <c r="I265" s="6">
        <v>1.4688986589999999</v>
      </c>
      <c r="J265" s="6">
        <v>5.3401669999999998E-3</v>
      </c>
      <c r="K265" s="6">
        <v>27510000</v>
      </c>
      <c r="L265" s="6">
        <v>12574810</v>
      </c>
      <c r="M265" s="6">
        <v>1.2102033459999999</v>
      </c>
      <c r="N265" s="6">
        <v>0.28504666000000001</v>
      </c>
      <c r="O265" s="6">
        <v>0.31872658199999998</v>
      </c>
      <c r="P265" s="6">
        <v>0.498747259</v>
      </c>
      <c r="Q265" s="6">
        <v>161.43</v>
      </c>
      <c r="R265" s="6">
        <v>0.75098386100000003</v>
      </c>
    </row>
    <row r="266" spans="1:18" x14ac:dyDescent="0.25">
      <c r="A266" s="4" t="s">
        <v>81</v>
      </c>
      <c r="B266" s="4">
        <v>23</v>
      </c>
      <c r="C266" s="4">
        <v>2011</v>
      </c>
      <c r="D266" s="6">
        <v>1.2E-2</v>
      </c>
      <c r="E266" s="6">
        <v>0.56089232899999997</v>
      </c>
      <c r="F266" s="6">
        <v>30829</v>
      </c>
      <c r="G266" s="6">
        <v>2.4153502969999998</v>
      </c>
      <c r="H266" s="6">
        <v>1.6627070000000001E-2</v>
      </c>
      <c r="I266" s="6">
        <v>0.77363390700000001</v>
      </c>
      <c r="J266" s="6">
        <v>1.0114438E-2</v>
      </c>
      <c r="K266" s="6">
        <v>14647271</v>
      </c>
      <c r="L266" s="6">
        <v>5629543</v>
      </c>
      <c r="M266" s="6">
        <v>1.2907673580000001</v>
      </c>
      <c r="N266" s="6">
        <v>0.19662017600000001</v>
      </c>
      <c r="O266" s="6">
        <v>0.17885432500000001</v>
      </c>
      <c r="P266" s="6">
        <v>0.45288334400000002</v>
      </c>
      <c r="Q266" s="6">
        <v>215.37</v>
      </c>
      <c r="R266" s="6">
        <v>0.69450827400000004</v>
      </c>
    </row>
    <row r="267" spans="1:18" x14ac:dyDescent="0.25">
      <c r="A267" s="4" t="s">
        <v>81</v>
      </c>
      <c r="B267" s="4">
        <v>23</v>
      </c>
      <c r="C267" s="4">
        <v>2012</v>
      </c>
      <c r="D267" s="6">
        <v>3.0000000000000001E-3</v>
      </c>
      <c r="E267" s="6">
        <v>0.86921529200000003</v>
      </c>
      <c r="F267" s="6">
        <v>36728</v>
      </c>
      <c r="G267" s="6">
        <v>2.4248293670000001</v>
      </c>
      <c r="H267" s="6">
        <v>1.2971162E-2</v>
      </c>
      <c r="I267" s="6">
        <v>0.67975465800000001</v>
      </c>
      <c r="J267" s="6">
        <v>8.2426370000000006E-3</v>
      </c>
      <c r="K267" s="6">
        <v>14799030</v>
      </c>
      <c r="L267" s="6">
        <v>6149107</v>
      </c>
      <c r="M267" s="6">
        <v>1.1797820050000001</v>
      </c>
      <c r="N267" s="6">
        <v>0.168653621</v>
      </c>
      <c r="O267" s="6">
        <v>0.17711827499999999</v>
      </c>
      <c r="P267" s="6">
        <v>0.45997850400000001</v>
      </c>
      <c r="Q267" s="6">
        <v>334.82</v>
      </c>
      <c r="R267" s="6">
        <v>0.68511487999999998</v>
      </c>
    </row>
    <row r="268" spans="1:18" x14ac:dyDescent="0.25">
      <c r="A268" s="4" t="s">
        <v>81</v>
      </c>
      <c r="B268" s="4">
        <v>23</v>
      </c>
      <c r="C268" s="4">
        <v>2013</v>
      </c>
      <c r="D268" s="6">
        <v>7.0000000000000001E-3</v>
      </c>
      <c r="E268" s="6">
        <v>0.75075778500000001</v>
      </c>
      <c r="F268" s="6">
        <v>45809</v>
      </c>
      <c r="G268" s="6">
        <v>2.4099749890000002</v>
      </c>
      <c r="H268" s="6">
        <v>1.1264654000000001E-2</v>
      </c>
      <c r="I268" s="6">
        <v>0.66487725099999995</v>
      </c>
      <c r="J268" s="6">
        <v>7.2559349999999998E-3</v>
      </c>
      <c r="K268" s="6">
        <v>20128062</v>
      </c>
      <c r="L268" s="6">
        <v>10999696</v>
      </c>
      <c r="M268" s="6">
        <v>1.100181393</v>
      </c>
      <c r="N268" s="6">
        <v>0.15494023800000001</v>
      </c>
      <c r="O268" s="6">
        <v>0.156233491</v>
      </c>
      <c r="P268" s="6">
        <v>0.44996667800000001</v>
      </c>
      <c r="Q268" s="6">
        <v>533.28</v>
      </c>
      <c r="R268" s="6">
        <v>0.71559752899999995</v>
      </c>
    </row>
    <row r="269" spans="1:18" x14ac:dyDescent="0.25">
      <c r="A269" s="4" t="s">
        <v>81</v>
      </c>
      <c r="B269" s="4">
        <v>23</v>
      </c>
      <c r="C269" s="4">
        <v>2014</v>
      </c>
      <c r="D269" s="6">
        <v>8.0000000000000002E-3</v>
      </c>
      <c r="E269" s="6">
        <v>0.90766929600000001</v>
      </c>
      <c r="F269" s="6">
        <v>50753</v>
      </c>
      <c r="G269" s="6">
        <v>2.407544154</v>
      </c>
      <c r="H269" s="6">
        <v>1.0232692E-2</v>
      </c>
      <c r="I269" s="6">
        <v>0.71592552799999998</v>
      </c>
      <c r="J269" s="6">
        <v>6.6152190000000003E-3</v>
      </c>
      <c r="K269" s="6">
        <v>27364485</v>
      </c>
      <c r="L269" s="6">
        <v>18030121</v>
      </c>
      <c r="M269" s="6">
        <v>1.06643938</v>
      </c>
      <c r="N269" s="6">
        <v>0.124054857</v>
      </c>
      <c r="O269" s="6">
        <v>0.15038322900000001</v>
      </c>
      <c r="P269" s="6">
        <v>0.43858066400000001</v>
      </c>
      <c r="Q269" s="6">
        <v>640.02</v>
      </c>
      <c r="R269" s="6">
        <v>0.75075732399999995</v>
      </c>
    </row>
    <row r="270" spans="1:18" x14ac:dyDescent="0.25">
      <c r="A270" s="4" t="s">
        <v>81</v>
      </c>
      <c r="B270" s="4">
        <v>23</v>
      </c>
      <c r="C270" s="4">
        <v>2015</v>
      </c>
      <c r="D270" s="6">
        <v>3.0000000000000001E-3</v>
      </c>
      <c r="E270" s="6">
        <v>0.99800558399999995</v>
      </c>
      <c r="F270" s="6">
        <v>45052</v>
      </c>
      <c r="G270" s="6">
        <v>2.5866301580000002</v>
      </c>
      <c r="H270" s="6">
        <v>1.0347303E-2</v>
      </c>
      <c r="I270" s="6">
        <v>0.85903734899999995</v>
      </c>
      <c r="J270" s="6">
        <v>6.8855319999999998E-3</v>
      </c>
      <c r="K270" s="6">
        <v>30498504</v>
      </c>
      <c r="L270" s="6">
        <v>20922154</v>
      </c>
      <c r="M270" s="6">
        <v>0.930677113</v>
      </c>
      <c r="N270" s="6">
        <v>9.1228390000000006E-2</v>
      </c>
      <c r="O270" s="6">
        <v>0.15766891599999999</v>
      </c>
      <c r="P270" s="6">
        <v>0.39685900699999999</v>
      </c>
      <c r="Q270" s="6">
        <v>721.82</v>
      </c>
      <c r="R270" s="6">
        <v>0.88111395800000003</v>
      </c>
    </row>
    <row r="271" spans="1:18" x14ac:dyDescent="0.25">
      <c r="A271" s="4" t="s">
        <v>81</v>
      </c>
      <c r="B271" s="4">
        <v>23</v>
      </c>
      <c r="C271" s="4">
        <v>2016</v>
      </c>
      <c r="D271" s="6">
        <v>1.2999999999999999E-2</v>
      </c>
      <c r="E271" s="6">
        <v>1.4148857770000001</v>
      </c>
      <c r="F271" s="6">
        <v>45362</v>
      </c>
      <c r="G271" s="6">
        <v>2.7218793670000001</v>
      </c>
      <c r="H271" s="6">
        <v>3.4620649999999998E-3</v>
      </c>
      <c r="I271" s="6">
        <v>0.91865115100000005</v>
      </c>
      <c r="J271" s="6">
        <v>1.6148E-3</v>
      </c>
      <c r="K271" s="6">
        <v>29947223</v>
      </c>
      <c r="L271" s="6">
        <v>21594501</v>
      </c>
      <c r="M271" s="6">
        <v>1.0174003629999999</v>
      </c>
      <c r="N271" s="6">
        <v>9.3392193999999998E-2</v>
      </c>
      <c r="O271" s="6">
        <v>0.15931616800000001</v>
      </c>
      <c r="P271" s="6">
        <v>0.379448487</v>
      </c>
      <c r="Q271" s="6">
        <v>802.79</v>
      </c>
      <c r="R271" s="6">
        <v>0.94798181100000001</v>
      </c>
    </row>
    <row r="272" spans="1:18" x14ac:dyDescent="0.25">
      <c r="A272" s="4" t="s">
        <v>81</v>
      </c>
      <c r="B272" s="4">
        <v>23</v>
      </c>
      <c r="C272" s="4">
        <v>2017</v>
      </c>
      <c r="D272" s="6">
        <v>2.1000000000000001E-2</v>
      </c>
      <c r="E272" s="6">
        <v>1.603769497</v>
      </c>
      <c r="F272" s="6">
        <v>44672</v>
      </c>
      <c r="G272" s="6">
        <v>2.4377315409999998</v>
      </c>
      <c r="H272" s="6">
        <v>2.2567989999999999E-3</v>
      </c>
      <c r="I272" s="6">
        <v>0.59043593400000005</v>
      </c>
      <c r="J272" s="6">
        <v>1.3713270000000001E-3</v>
      </c>
      <c r="K272" s="6">
        <v>40202798</v>
      </c>
      <c r="L272" s="6">
        <v>27799589</v>
      </c>
      <c r="M272" s="6">
        <v>1.1392021480000001</v>
      </c>
      <c r="N272" s="6">
        <v>0.125169158</v>
      </c>
      <c r="O272" s="6">
        <v>0.18429665100000001</v>
      </c>
      <c r="P272" s="6">
        <v>0.383398142</v>
      </c>
      <c r="Q272" s="6">
        <v>920.94</v>
      </c>
      <c r="R272" s="6">
        <v>0.95097932600000001</v>
      </c>
    </row>
    <row r="273" spans="1:18" x14ac:dyDescent="0.25">
      <c r="A273" s="4" t="s">
        <v>81</v>
      </c>
      <c r="B273" s="4">
        <v>23</v>
      </c>
      <c r="C273" s="4">
        <v>2018</v>
      </c>
      <c r="D273" s="6">
        <v>1.4E-2</v>
      </c>
      <c r="E273" s="6">
        <v>1.659006089</v>
      </c>
      <c r="F273" s="6">
        <v>39315</v>
      </c>
      <c r="G273" s="6">
        <v>2.1342073699999999</v>
      </c>
      <c r="H273" s="6">
        <v>1.6197E-3</v>
      </c>
      <c r="I273" s="6">
        <v>0.76066784899999995</v>
      </c>
      <c r="J273" s="6">
        <v>1.1355510000000001E-3</v>
      </c>
      <c r="K273" s="6">
        <v>53304882</v>
      </c>
      <c r="L273" s="6">
        <v>36695070</v>
      </c>
      <c r="M273" s="6">
        <v>1.1038759119999999</v>
      </c>
      <c r="N273" s="6">
        <v>0.13433058</v>
      </c>
      <c r="O273" s="6">
        <v>0.23116113399999999</v>
      </c>
      <c r="P273" s="6">
        <v>0.37958975700000003</v>
      </c>
      <c r="Q273" s="6">
        <v>1125.29</v>
      </c>
      <c r="R273" s="6">
        <v>0.97156562899999999</v>
      </c>
    </row>
    <row r="274" spans="1:18" x14ac:dyDescent="0.25">
      <c r="A274" s="4" t="s">
        <v>81</v>
      </c>
      <c r="B274" s="4">
        <v>23</v>
      </c>
      <c r="C274" s="4">
        <v>2019</v>
      </c>
      <c r="D274" s="6">
        <v>0.01</v>
      </c>
      <c r="E274" s="6">
        <v>1.4670625930000001</v>
      </c>
      <c r="F274" s="6">
        <v>42983</v>
      </c>
      <c r="G274" s="6">
        <v>2.2779109719999999</v>
      </c>
      <c r="H274" s="6">
        <v>1.5148150000000001E-3</v>
      </c>
      <c r="I274" s="6">
        <v>0.76503781900000001</v>
      </c>
      <c r="J274" s="6">
        <v>1.0401799999999999E-3</v>
      </c>
      <c r="K274" s="6">
        <v>51033133</v>
      </c>
      <c r="L274" s="6">
        <v>33317833</v>
      </c>
      <c r="M274" s="6">
        <v>1.040910641</v>
      </c>
      <c r="N274" s="6">
        <v>0.116743816</v>
      </c>
      <c r="O274" s="6">
        <v>0.220084685</v>
      </c>
      <c r="P274" s="6">
        <v>0.36675945599999998</v>
      </c>
      <c r="Q274" s="6">
        <v>1467.35</v>
      </c>
      <c r="R274" s="6">
        <v>1.0206375480000001</v>
      </c>
    </row>
    <row r="275" spans="1:18" x14ac:dyDescent="0.25">
      <c r="A275" s="4" t="s">
        <v>81</v>
      </c>
      <c r="B275" s="4">
        <v>23</v>
      </c>
      <c r="C275" s="4">
        <v>2020</v>
      </c>
      <c r="D275" s="6">
        <v>6.0000000000000001E-3</v>
      </c>
      <c r="E275" s="6">
        <v>1.444129848</v>
      </c>
      <c r="F275" s="6">
        <v>48809</v>
      </c>
      <c r="G275" s="6">
        <v>2.5656629390000001</v>
      </c>
      <c r="H275" s="6">
        <v>1.0720580000000001E-3</v>
      </c>
      <c r="I275" s="6">
        <v>0.73716848599999996</v>
      </c>
      <c r="J275" s="6">
        <v>5.5925489999999996E-3</v>
      </c>
      <c r="K275" s="6">
        <v>54595811</v>
      </c>
      <c r="L275" s="6">
        <v>34696009</v>
      </c>
      <c r="M275" s="6">
        <v>0.92392097200000001</v>
      </c>
      <c r="N275" s="6">
        <v>9.5333007999999997E-2</v>
      </c>
      <c r="O275" s="6">
        <v>0.179069434</v>
      </c>
      <c r="P275" s="6">
        <v>0.33597933400000002</v>
      </c>
      <c r="Q275" s="6">
        <v>1758.72</v>
      </c>
      <c r="R275" s="6">
        <v>1.1160577439999999</v>
      </c>
    </row>
    <row r="276" spans="1:18" x14ac:dyDescent="0.25">
      <c r="A276" s="4" t="s">
        <v>81</v>
      </c>
      <c r="B276" s="4">
        <v>23</v>
      </c>
      <c r="C276" s="4">
        <v>2021</v>
      </c>
      <c r="D276" s="6">
        <v>0.02</v>
      </c>
      <c r="E276" s="6">
        <v>1.4876266499999999</v>
      </c>
      <c r="F276" s="6">
        <v>50997</v>
      </c>
      <c r="G276" s="6">
        <v>2.0167850469999999</v>
      </c>
      <c r="H276" s="6">
        <v>7.0288900000000005E-4</v>
      </c>
      <c r="I276" s="6">
        <v>0.56014421800000003</v>
      </c>
      <c r="J276" s="6">
        <v>4.3976040000000003E-3</v>
      </c>
      <c r="K276" s="6">
        <v>73560000</v>
      </c>
      <c r="L276" s="6">
        <v>44742290</v>
      </c>
      <c r="M276" s="6">
        <v>1.320118533</v>
      </c>
      <c r="N276" s="6">
        <v>0.16477884500000001</v>
      </c>
      <c r="O276" s="6">
        <v>0.22625056399999999</v>
      </c>
      <c r="P276" s="6">
        <v>0.383049429</v>
      </c>
      <c r="Q276" s="6">
        <v>2343.44</v>
      </c>
      <c r="R276" s="6">
        <v>0.97673871199999995</v>
      </c>
    </row>
    <row r="277" spans="1:18" x14ac:dyDescent="0.25">
      <c r="A277" s="4" t="s">
        <v>81</v>
      </c>
      <c r="B277" s="4">
        <v>23</v>
      </c>
      <c r="C277" s="4">
        <v>2022</v>
      </c>
      <c r="D277" s="6">
        <v>8.0000000000000002E-3</v>
      </c>
      <c r="E277" s="6">
        <v>1.4651565200000001</v>
      </c>
      <c r="F277" s="6">
        <v>60713</v>
      </c>
      <c r="G277" s="6">
        <v>1.8178296309999999</v>
      </c>
      <c r="H277" s="6">
        <v>5.0655800000000005E-4</v>
      </c>
      <c r="I277" s="6">
        <v>0.54319312500000005</v>
      </c>
      <c r="J277" s="6">
        <v>3.4177600000000002E-3</v>
      </c>
      <c r="K277" s="6">
        <v>71480000</v>
      </c>
      <c r="L277" s="6">
        <v>39850250</v>
      </c>
      <c r="M277" s="6">
        <v>1.1497560259999999</v>
      </c>
      <c r="N277" s="6">
        <v>0.19715180600000001</v>
      </c>
      <c r="O277" s="6">
        <v>0.21850345099999999</v>
      </c>
      <c r="P277" s="6">
        <v>0.40398073000000001</v>
      </c>
      <c r="Q277" s="6">
        <v>3048.73</v>
      </c>
      <c r="R277" s="6">
        <v>0.89890319500000004</v>
      </c>
    </row>
    <row r="278" spans="1:18" x14ac:dyDescent="0.25">
      <c r="A278" s="4" t="s">
        <v>82</v>
      </c>
      <c r="B278" s="4">
        <v>24</v>
      </c>
      <c r="C278" s="4">
        <v>2011</v>
      </c>
      <c r="D278" s="6">
        <v>1.2999999999999999E-2</v>
      </c>
      <c r="E278" s="6">
        <v>0.64704363499999995</v>
      </c>
      <c r="F278" s="6">
        <v>79147</v>
      </c>
      <c r="G278" s="6">
        <v>0.80043788199999999</v>
      </c>
      <c r="H278" s="6">
        <v>3.1290319999999999E-3</v>
      </c>
      <c r="I278" s="6">
        <v>0.30731367199999998</v>
      </c>
      <c r="J278" s="6">
        <v>3.2450180000000001E-3</v>
      </c>
      <c r="K278" s="6">
        <v>437548615</v>
      </c>
      <c r="L278" s="6">
        <v>292328788</v>
      </c>
      <c r="M278" s="6">
        <v>1.105041835</v>
      </c>
      <c r="N278" s="6">
        <v>7.7954806000000001E-2</v>
      </c>
      <c r="O278" s="6">
        <v>9.6949979000000006E-2</v>
      </c>
      <c r="P278" s="6">
        <v>0.38347901299999998</v>
      </c>
      <c r="Q278" s="6">
        <v>480.75</v>
      </c>
      <c r="R278" s="6">
        <v>1.4338927450000001</v>
      </c>
    </row>
    <row r="279" spans="1:18" x14ac:dyDescent="0.25">
      <c r="A279" s="4" t="s">
        <v>82</v>
      </c>
      <c r="B279" s="4">
        <v>24</v>
      </c>
      <c r="C279" s="4">
        <v>2012</v>
      </c>
      <c r="D279" s="6">
        <v>4.0000000000000001E-3</v>
      </c>
      <c r="E279" s="6">
        <v>0.67563221200000001</v>
      </c>
      <c r="F279" s="6">
        <v>82355</v>
      </c>
      <c r="G279" s="6">
        <v>0.74439063900000002</v>
      </c>
      <c r="H279" s="6">
        <v>2.9786069999999999E-3</v>
      </c>
      <c r="I279" s="6">
        <v>0.27937295200000001</v>
      </c>
      <c r="J279" s="6">
        <v>3.1665640000000002E-3</v>
      </c>
      <c r="K279" s="6">
        <v>436586950</v>
      </c>
      <c r="L279" s="6">
        <v>289911834</v>
      </c>
      <c r="M279" s="6">
        <v>0.99843613600000003</v>
      </c>
      <c r="N279" s="6">
        <v>7.5006683000000005E-2</v>
      </c>
      <c r="O279" s="6">
        <v>9.3027745999999994E-2</v>
      </c>
      <c r="P279" s="6">
        <v>0.35959090599999999</v>
      </c>
      <c r="Q279" s="6">
        <v>518.75</v>
      </c>
      <c r="R279" s="6">
        <v>1.5906460650000001</v>
      </c>
    </row>
    <row r="280" spans="1:18" x14ac:dyDescent="0.25">
      <c r="A280" s="4" t="s">
        <v>82</v>
      </c>
      <c r="B280" s="4">
        <v>24</v>
      </c>
      <c r="C280" s="4">
        <v>2013</v>
      </c>
      <c r="D280" s="6">
        <v>8.0000000000000002E-3</v>
      </c>
      <c r="E280" s="6">
        <v>0.78250058300000003</v>
      </c>
      <c r="F280" s="6">
        <v>92136</v>
      </c>
      <c r="G280" s="6">
        <v>0.73161242999999998</v>
      </c>
      <c r="H280" s="6">
        <v>2.77903E-3</v>
      </c>
      <c r="I280" s="6">
        <v>0.25695723300000001</v>
      </c>
      <c r="J280" s="6">
        <v>3.0340100000000002E-3</v>
      </c>
      <c r="K280" s="6">
        <v>441268216</v>
      </c>
      <c r="L280" s="6">
        <v>288560529</v>
      </c>
      <c r="M280" s="6">
        <v>1.01357472</v>
      </c>
      <c r="N280" s="6">
        <v>8.3391844000000007E-2</v>
      </c>
      <c r="O280" s="6">
        <v>8.4280846000000006E-2</v>
      </c>
      <c r="P280" s="6">
        <v>0.33465206600000003</v>
      </c>
      <c r="Q280" s="6">
        <v>531.67999999999995</v>
      </c>
      <c r="R280" s="6">
        <v>1.7843480359999999</v>
      </c>
    </row>
    <row r="281" spans="1:18" x14ac:dyDescent="0.25">
      <c r="A281" s="4" t="s">
        <v>82</v>
      </c>
      <c r="B281" s="4">
        <v>24</v>
      </c>
      <c r="C281" s="4">
        <v>2014</v>
      </c>
      <c r="D281" s="6">
        <v>8.0000000000000002E-3</v>
      </c>
      <c r="E281" s="6">
        <v>1.0257747319999999</v>
      </c>
      <c r="F281" s="6">
        <v>93868</v>
      </c>
      <c r="G281" s="6">
        <v>0.60442474599999996</v>
      </c>
      <c r="H281" s="6">
        <v>2.322251E-3</v>
      </c>
      <c r="I281" s="6">
        <v>0.23171397199999999</v>
      </c>
      <c r="J281" s="6">
        <v>2.7704050000000001E-3</v>
      </c>
      <c r="K281" s="6">
        <v>466399838</v>
      </c>
      <c r="L281" s="6">
        <v>310115138</v>
      </c>
      <c r="M281" s="6">
        <v>1.043089127</v>
      </c>
      <c r="N281" s="6">
        <v>9.0987030999999996E-2</v>
      </c>
      <c r="O281" s="6">
        <v>8.6290323000000002E-2</v>
      </c>
      <c r="P281" s="6">
        <v>0.320536767</v>
      </c>
      <c r="Q281" s="6">
        <v>592.45000000000005</v>
      </c>
      <c r="R281" s="6">
        <v>1.9117255280000001</v>
      </c>
    </row>
    <row r="282" spans="1:18" x14ac:dyDescent="0.25">
      <c r="A282" s="4" t="s">
        <v>82</v>
      </c>
      <c r="B282" s="4">
        <v>24</v>
      </c>
      <c r="C282" s="4">
        <v>2015</v>
      </c>
      <c r="D282" s="6">
        <v>3.0000000000000001E-3</v>
      </c>
      <c r="E282" s="6">
        <v>1.418411968</v>
      </c>
      <c r="F282" s="6">
        <v>94981</v>
      </c>
      <c r="G282" s="6">
        <v>0.599362371</v>
      </c>
      <c r="H282" s="6">
        <v>2.1651499999999998E-3</v>
      </c>
      <c r="I282" s="6">
        <v>0.22767030899999999</v>
      </c>
      <c r="J282" s="6">
        <v>2.5200919999999998E-3</v>
      </c>
      <c r="K282" s="6">
        <v>449240723</v>
      </c>
      <c r="L282" s="6">
        <v>300702596</v>
      </c>
      <c r="M282" s="6">
        <v>0.97391325799999995</v>
      </c>
      <c r="N282" s="6">
        <v>9.7133215999999994E-2</v>
      </c>
      <c r="O282" s="6">
        <v>8.3054506E-2</v>
      </c>
      <c r="P282" s="6">
        <v>0.29339829699999997</v>
      </c>
      <c r="Q282" s="6">
        <v>663.78</v>
      </c>
      <c r="R282" s="6">
        <v>2.1825965959999998</v>
      </c>
    </row>
    <row r="283" spans="1:18" x14ac:dyDescent="0.25">
      <c r="A283" s="4" t="s">
        <v>82</v>
      </c>
      <c r="B283" s="4">
        <v>24</v>
      </c>
      <c r="C283" s="4">
        <v>2016</v>
      </c>
      <c r="D283" s="6">
        <v>1.2999999999999999E-2</v>
      </c>
      <c r="E283" s="6">
        <v>1.5483325080000001</v>
      </c>
      <c r="F283" s="6">
        <v>98671</v>
      </c>
      <c r="G283" s="6">
        <v>0.57493257099999995</v>
      </c>
      <c r="H283" s="6">
        <v>8.0790500000000004E-4</v>
      </c>
      <c r="I283" s="6">
        <v>0.19986327800000001</v>
      </c>
      <c r="J283" s="6">
        <v>9.7942899999999998E-4</v>
      </c>
      <c r="K283" s="6">
        <v>433768191</v>
      </c>
      <c r="L283" s="6">
        <v>286260912</v>
      </c>
      <c r="M283" s="6">
        <v>1.019889461</v>
      </c>
      <c r="N283" s="6">
        <v>0.106461896</v>
      </c>
      <c r="O283" s="6">
        <v>8.1538649000000005E-2</v>
      </c>
      <c r="P283" s="6">
        <v>0.26919731000000002</v>
      </c>
      <c r="Q283" s="6">
        <v>780.99</v>
      </c>
      <c r="R283" s="6">
        <v>2.4739679350000001</v>
      </c>
    </row>
    <row r="284" spans="1:18" x14ac:dyDescent="0.25">
      <c r="A284" s="4" t="s">
        <v>82</v>
      </c>
      <c r="B284" s="4">
        <v>24</v>
      </c>
      <c r="C284" s="4">
        <v>2017</v>
      </c>
      <c r="D284" s="6">
        <v>2.1000000000000001E-2</v>
      </c>
      <c r="E284" s="6">
        <v>1.5741271160000001</v>
      </c>
      <c r="F284" s="6">
        <v>88967</v>
      </c>
      <c r="G284" s="6">
        <v>0.50992937800000004</v>
      </c>
      <c r="H284" s="6">
        <v>1.53719E-4</v>
      </c>
      <c r="I284" s="6">
        <v>0.18724797800000001</v>
      </c>
      <c r="J284" s="6">
        <v>7.2626799999999997E-4</v>
      </c>
      <c r="K284" s="6">
        <v>476196649</v>
      </c>
      <c r="L284" s="6">
        <v>317358055</v>
      </c>
      <c r="M284" s="6">
        <v>1.115828724</v>
      </c>
      <c r="N284" s="6">
        <v>0.106712512</v>
      </c>
      <c r="O284" s="6">
        <v>0.100907078</v>
      </c>
      <c r="P284" s="6">
        <v>0.27266211099999998</v>
      </c>
      <c r="Q284" s="6">
        <v>810.62</v>
      </c>
      <c r="R284" s="6">
        <v>2.444734881</v>
      </c>
    </row>
    <row r="285" spans="1:18" x14ac:dyDescent="0.25">
      <c r="A285" s="4" t="s">
        <v>82</v>
      </c>
      <c r="B285" s="4">
        <v>24</v>
      </c>
      <c r="C285" s="4">
        <v>2018</v>
      </c>
      <c r="D285" s="6">
        <v>1.4999999999999999E-2</v>
      </c>
      <c r="E285" s="6">
        <v>1.638526215</v>
      </c>
      <c r="F285" s="6">
        <v>88016</v>
      </c>
      <c r="G285" s="6">
        <v>0.45277001100000003</v>
      </c>
      <c r="H285" s="6">
        <v>1.13689E-4</v>
      </c>
      <c r="I285" s="6">
        <v>0.17463267900000001</v>
      </c>
      <c r="J285" s="6">
        <v>6.3604199999999997E-4</v>
      </c>
      <c r="K285" s="6">
        <v>515679700</v>
      </c>
      <c r="L285" s="6">
        <v>332613672</v>
      </c>
      <c r="M285" s="6">
        <v>1.087564328</v>
      </c>
      <c r="N285" s="6">
        <v>0.107980826</v>
      </c>
      <c r="O285" s="6">
        <v>0.11092869499999999</v>
      </c>
      <c r="P285" s="6">
        <v>0.27111946599999998</v>
      </c>
      <c r="Q285" s="6">
        <v>1225.19</v>
      </c>
      <c r="R285" s="6">
        <v>2.4656686739999998</v>
      </c>
    </row>
    <row r="286" spans="1:18" x14ac:dyDescent="0.25">
      <c r="A286" s="4" t="s">
        <v>82</v>
      </c>
      <c r="B286" s="4">
        <v>24</v>
      </c>
      <c r="C286" s="4">
        <v>2019</v>
      </c>
      <c r="D286" s="6">
        <v>0.01</v>
      </c>
      <c r="E286" s="6">
        <v>1.516135424</v>
      </c>
      <c r="F286" s="6">
        <v>80694</v>
      </c>
      <c r="G286" s="6">
        <v>0.443098347</v>
      </c>
      <c r="H286" s="7">
        <v>7.8410099999999997E-5</v>
      </c>
      <c r="I286" s="6">
        <v>0.16201737999999999</v>
      </c>
      <c r="J286" s="6">
        <v>5.8127999999999999E-4</v>
      </c>
      <c r="K286" s="6">
        <v>493905026</v>
      </c>
      <c r="L286" s="6">
        <v>316694516</v>
      </c>
      <c r="M286" s="6">
        <v>0.97967941800000002</v>
      </c>
      <c r="N286" s="6">
        <v>9.7952855000000005E-2</v>
      </c>
      <c r="O286" s="6">
        <v>0.118535455</v>
      </c>
      <c r="P286" s="6">
        <v>0.25179532300000002</v>
      </c>
      <c r="Q286" s="6">
        <v>1422.35</v>
      </c>
      <c r="R286" s="6">
        <v>2.716106184</v>
      </c>
    </row>
    <row r="287" spans="1:18" x14ac:dyDescent="0.25">
      <c r="A287" s="4" t="s">
        <v>82</v>
      </c>
      <c r="B287" s="4">
        <v>24</v>
      </c>
      <c r="C287" s="4">
        <v>2020</v>
      </c>
      <c r="D287" s="6">
        <v>7.0000000000000001E-3</v>
      </c>
      <c r="E287" s="6">
        <v>1.5295840510000001</v>
      </c>
      <c r="F287" s="6">
        <v>87957</v>
      </c>
      <c r="G287" s="6">
        <v>0.39892069099999999</v>
      </c>
      <c r="H287" s="7">
        <v>5.6100999999999997E-5</v>
      </c>
      <c r="I287" s="6">
        <v>0.17682198299999999</v>
      </c>
      <c r="J287" s="6">
        <v>7.5736300000000005E-4</v>
      </c>
      <c r="K287" s="6">
        <v>503831363</v>
      </c>
      <c r="L287" s="6">
        <v>325290425</v>
      </c>
      <c r="M287" s="6">
        <v>1.006314623</v>
      </c>
      <c r="N287" s="6">
        <v>9.5807925000000002E-2</v>
      </c>
      <c r="O287" s="6">
        <v>0.10943415500000001</v>
      </c>
      <c r="P287" s="6">
        <v>0.24704016300000001</v>
      </c>
      <c r="Q287" s="6">
        <v>1583.22</v>
      </c>
      <c r="R287" s="6">
        <v>2.787622093</v>
      </c>
    </row>
    <row r="288" spans="1:18" x14ac:dyDescent="0.25">
      <c r="A288" s="4" t="s">
        <v>82</v>
      </c>
      <c r="B288" s="4">
        <v>24</v>
      </c>
      <c r="C288" s="4">
        <v>2021</v>
      </c>
      <c r="D288" s="6">
        <v>0.02</v>
      </c>
      <c r="E288" s="6">
        <v>1.6052955520000001</v>
      </c>
      <c r="F288" s="6">
        <v>93966</v>
      </c>
      <c r="G288" s="6">
        <v>0.33788496899999998</v>
      </c>
      <c r="H288" s="7">
        <v>5.4323899999999997E-5</v>
      </c>
      <c r="I288" s="6">
        <v>0.182359718</v>
      </c>
      <c r="J288" s="6">
        <v>7.0340099999999998E-4</v>
      </c>
      <c r="K288" s="6">
        <v>628520000</v>
      </c>
      <c r="L288" s="6">
        <v>387452940</v>
      </c>
      <c r="M288" s="6">
        <v>1.109209911</v>
      </c>
      <c r="N288" s="6">
        <v>0.104465344</v>
      </c>
      <c r="O288" s="6">
        <v>0.11362301299999999</v>
      </c>
      <c r="P288" s="6">
        <v>0.24458000799999999</v>
      </c>
      <c r="Q288" s="6">
        <v>2545.4899999999998</v>
      </c>
      <c r="R288" s="6">
        <v>2.8319916950000001</v>
      </c>
    </row>
    <row r="289" spans="1:18" x14ac:dyDescent="0.25">
      <c r="A289" s="4" t="s">
        <v>82</v>
      </c>
      <c r="B289" s="4">
        <v>24</v>
      </c>
      <c r="C289" s="4">
        <v>2022</v>
      </c>
      <c r="D289" s="6">
        <v>8.0000000000000002E-3</v>
      </c>
      <c r="E289" s="6">
        <v>1.899077857</v>
      </c>
      <c r="F289" s="6">
        <v>100972</v>
      </c>
      <c r="G289" s="6">
        <v>0.314353471</v>
      </c>
      <c r="H289" s="7">
        <v>6.2401600000000002E-5</v>
      </c>
      <c r="I289" s="6">
        <v>0.18264117199999999</v>
      </c>
      <c r="J289" s="6">
        <v>7.2181000000000003E-4</v>
      </c>
      <c r="K289" s="6">
        <v>625810000</v>
      </c>
      <c r="L289" s="6">
        <v>382647440</v>
      </c>
      <c r="M289" s="6">
        <v>1.0056384460000001</v>
      </c>
      <c r="N289" s="6">
        <v>8.3455079000000001E-2</v>
      </c>
      <c r="O289" s="6">
        <v>0.10633542</v>
      </c>
      <c r="P289" s="6">
        <v>0.23961427499999999</v>
      </c>
      <c r="Q289" s="6">
        <v>3870.73</v>
      </c>
      <c r="R289" s="6">
        <v>2.9193842490000002</v>
      </c>
    </row>
    <row r="290" spans="1:18" x14ac:dyDescent="0.25">
      <c r="A290" s="4" t="s">
        <v>83</v>
      </c>
      <c r="B290" s="4">
        <v>25</v>
      </c>
      <c r="C290" s="4">
        <v>2011</v>
      </c>
      <c r="D290" s="6">
        <v>1.4E-2</v>
      </c>
      <c r="E290" s="6">
        <v>0.94914681499999998</v>
      </c>
      <c r="F290" s="6">
        <v>36839</v>
      </c>
      <c r="G290" s="6">
        <v>1.35431693</v>
      </c>
      <c r="H290" s="6">
        <v>1.0665216E-2</v>
      </c>
      <c r="I290" s="6">
        <v>0.709688557</v>
      </c>
      <c r="J290" s="6">
        <v>1.5398349E-2</v>
      </c>
      <c r="K290" s="6">
        <v>47724169</v>
      </c>
      <c r="L290" s="6">
        <v>23354415</v>
      </c>
      <c r="M290" s="6">
        <v>1.2025480239999999</v>
      </c>
      <c r="N290" s="6">
        <v>8.8903234999999997E-2</v>
      </c>
      <c r="O290" s="6">
        <v>0.22957735000000001</v>
      </c>
      <c r="P290" s="6">
        <v>0.401759545</v>
      </c>
      <c r="Q290" s="6">
        <v>67.83</v>
      </c>
      <c r="R290" s="6">
        <v>0.81701350100000003</v>
      </c>
    </row>
    <row r="291" spans="1:18" x14ac:dyDescent="0.25">
      <c r="A291" s="4" t="s">
        <v>83</v>
      </c>
      <c r="B291" s="4">
        <v>25</v>
      </c>
      <c r="C291" s="4">
        <v>2012</v>
      </c>
      <c r="D291" s="6">
        <v>3.0000000000000001E-3</v>
      </c>
      <c r="E291" s="6">
        <v>0.49029234500000002</v>
      </c>
      <c r="F291" s="6">
        <v>50533</v>
      </c>
      <c r="G291" s="6">
        <v>1.2618377000000001</v>
      </c>
      <c r="H291" s="6">
        <v>9.1874369999999997E-3</v>
      </c>
      <c r="I291" s="6">
        <v>0.64327788699999999</v>
      </c>
      <c r="J291" s="6">
        <v>1.3484615E-2</v>
      </c>
      <c r="K291" s="6">
        <v>59143600</v>
      </c>
      <c r="L291" s="6">
        <v>30202398</v>
      </c>
      <c r="M291" s="6">
        <v>1.112457729</v>
      </c>
      <c r="N291" s="6">
        <v>9.0611187999999995E-2</v>
      </c>
      <c r="O291" s="6">
        <v>0.18618526499999999</v>
      </c>
      <c r="P291" s="6">
        <v>0.39329247899999997</v>
      </c>
      <c r="Q291" s="6">
        <v>111.24</v>
      </c>
      <c r="R291" s="6">
        <v>0.85021057600000005</v>
      </c>
    </row>
    <row r="292" spans="1:18" x14ac:dyDescent="0.25">
      <c r="A292" s="4" t="s">
        <v>83</v>
      </c>
      <c r="B292" s="4">
        <v>25</v>
      </c>
      <c r="C292" s="4">
        <v>2013</v>
      </c>
      <c r="D292" s="6">
        <v>8.0000000000000002E-3</v>
      </c>
      <c r="E292" s="6">
        <v>0.57551072400000003</v>
      </c>
      <c r="F292" s="6">
        <v>58148</v>
      </c>
      <c r="G292" s="6">
        <v>1.132849937</v>
      </c>
      <c r="H292" s="6">
        <v>7.9222040000000004E-3</v>
      </c>
      <c r="I292" s="6">
        <v>0.56072072900000003</v>
      </c>
      <c r="J292" s="6">
        <v>1.1950723E-2</v>
      </c>
      <c r="K292" s="6">
        <v>64574658</v>
      </c>
      <c r="L292" s="6">
        <v>31351946</v>
      </c>
      <c r="M292" s="6">
        <v>1.0957113249999999</v>
      </c>
      <c r="N292" s="6">
        <v>7.8520702999999997E-2</v>
      </c>
      <c r="O292" s="6">
        <v>0.17728898700000001</v>
      </c>
      <c r="P292" s="6">
        <v>0.38875480800000001</v>
      </c>
      <c r="Q292" s="6">
        <v>148.58000000000001</v>
      </c>
      <c r="R292" s="6">
        <v>0.87300002399999999</v>
      </c>
    </row>
    <row r="293" spans="1:18" x14ac:dyDescent="0.25">
      <c r="A293" s="4" t="s">
        <v>83</v>
      </c>
      <c r="B293" s="4">
        <v>25</v>
      </c>
      <c r="C293" s="4">
        <v>2014</v>
      </c>
      <c r="D293" s="6">
        <v>8.0000000000000002E-3</v>
      </c>
      <c r="E293" s="6">
        <v>0.808351559</v>
      </c>
      <c r="F293" s="6">
        <v>62145</v>
      </c>
      <c r="G293" s="6">
        <v>1.0319129650000001</v>
      </c>
      <c r="H293" s="6">
        <v>7.4403480000000003E-3</v>
      </c>
      <c r="I293" s="6">
        <v>0.57785926499999996</v>
      </c>
      <c r="J293" s="6">
        <v>1.1363254E-2</v>
      </c>
      <c r="K293" s="6">
        <v>70202970</v>
      </c>
      <c r="L293" s="6">
        <v>34344638</v>
      </c>
      <c r="M293" s="6">
        <v>1.0382966339999999</v>
      </c>
      <c r="N293" s="6">
        <v>6.9986538000000001E-2</v>
      </c>
      <c r="O293" s="6">
        <v>0.172239118</v>
      </c>
      <c r="P293" s="6">
        <v>0.37048523300000002</v>
      </c>
      <c r="Q293" s="6">
        <v>199.05</v>
      </c>
      <c r="R293" s="6">
        <v>0.93894226700000005</v>
      </c>
    </row>
    <row r="294" spans="1:18" x14ac:dyDescent="0.25">
      <c r="A294" s="4" t="s">
        <v>83</v>
      </c>
      <c r="B294" s="4">
        <v>25</v>
      </c>
      <c r="C294" s="4">
        <v>2015</v>
      </c>
      <c r="D294" s="6">
        <v>3.0000000000000001E-3</v>
      </c>
      <c r="E294" s="6">
        <v>0.80325848799999999</v>
      </c>
      <c r="F294" s="6">
        <v>56841</v>
      </c>
      <c r="G294" s="6">
        <v>0.86529110399999998</v>
      </c>
      <c r="H294" s="6">
        <v>6.6846759999999996E-3</v>
      </c>
      <c r="I294" s="6">
        <v>0.51299487700000002</v>
      </c>
      <c r="J294" s="6">
        <v>1.1051699999999999E-2</v>
      </c>
      <c r="K294" s="6">
        <v>51188560</v>
      </c>
      <c r="L294" s="6">
        <v>26737525</v>
      </c>
      <c r="M294" s="6">
        <v>1.0029148530000001</v>
      </c>
      <c r="N294" s="6">
        <v>6.6777529000000002E-2</v>
      </c>
      <c r="O294" s="6">
        <v>0.188860154</v>
      </c>
      <c r="P294" s="6">
        <v>0.35380001300000002</v>
      </c>
      <c r="Q294" s="6">
        <v>282.32</v>
      </c>
      <c r="R294" s="6">
        <v>1.0224445710000001</v>
      </c>
    </row>
    <row r="295" spans="1:18" x14ac:dyDescent="0.25">
      <c r="A295" s="4" t="s">
        <v>83</v>
      </c>
      <c r="B295" s="4">
        <v>25</v>
      </c>
      <c r="C295" s="4">
        <v>2016</v>
      </c>
      <c r="D295" s="6">
        <v>7.0000000000000001E-3</v>
      </c>
      <c r="E295" s="6">
        <v>1.1097532859999999</v>
      </c>
      <c r="F295" s="6">
        <v>60146</v>
      </c>
      <c r="G295" s="6">
        <v>0.82194163600000003</v>
      </c>
      <c r="H295" s="6">
        <v>2.8533299999999998E-3</v>
      </c>
      <c r="I295" s="6">
        <v>0.42739715900000003</v>
      </c>
      <c r="J295" s="6">
        <v>3.1406089999999999E-3</v>
      </c>
      <c r="K295" s="6">
        <v>49306252</v>
      </c>
      <c r="L295" s="6">
        <v>31227726</v>
      </c>
      <c r="M295" s="6">
        <v>1.005207266</v>
      </c>
      <c r="N295" s="6">
        <v>6.6975789999999993E-2</v>
      </c>
      <c r="O295" s="6">
        <v>0.179411765</v>
      </c>
      <c r="P295" s="6">
        <v>0.32563030900000001</v>
      </c>
      <c r="Q295" s="6">
        <v>299.3</v>
      </c>
      <c r="R295" s="6">
        <v>1.1738053989999999</v>
      </c>
    </row>
    <row r="296" spans="1:18" x14ac:dyDescent="0.25">
      <c r="A296" s="4" t="s">
        <v>83</v>
      </c>
      <c r="B296" s="4">
        <v>25</v>
      </c>
      <c r="C296" s="4">
        <v>2017</v>
      </c>
      <c r="D296" s="6">
        <v>2.1000000000000001E-2</v>
      </c>
      <c r="E296" s="6">
        <v>1.2214936110000001</v>
      </c>
      <c r="F296" s="6">
        <v>71968</v>
      </c>
      <c r="G296" s="6">
        <v>0.68683488100000001</v>
      </c>
      <c r="H296" s="6">
        <v>1.951424E-3</v>
      </c>
      <c r="I296" s="6">
        <v>0.47404221099999999</v>
      </c>
      <c r="J296" s="6">
        <v>2.8467010000000001E-3</v>
      </c>
      <c r="K296" s="6">
        <v>68106058</v>
      </c>
      <c r="L296" s="6">
        <v>46386881</v>
      </c>
      <c r="M296" s="6">
        <v>1.0599486600000001</v>
      </c>
      <c r="N296" s="6">
        <v>8.1484637999999998E-2</v>
      </c>
      <c r="O296" s="6">
        <v>0.158928968</v>
      </c>
      <c r="P296" s="6">
        <v>0.30174831400000002</v>
      </c>
      <c r="Q296" s="6">
        <v>405.83</v>
      </c>
      <c r="R296" s="6">
        <v>1.3091659120000001</v>
      </c>
    </row>
    <row r="297" spans="1:18" x14ac:dyDescent="0.25">
      <c r="A297" s="4" t="s">
        <v>83</v>
      </c>
      <c r="B297" s="4">
        <v>25</v>
      </c>
      <c r="C297" s="4">
        <v>2018</v>
      </c>
      <c r="D297" s="6">
        <v>0.01</v>
      </c>
      <c r="E297" s="6">
        <v>1.368459109</v>
      </c>
      <c r="F297" s="6">
        <v>77848</v>
      </c>
      <c r="G297" s="6">
        <v>0.60644978599999999</v>
      </c>
      <c r="H297" s="6">
        <v>1.5509580000000001E-3</v>
      </c>
      <c r="I297" s="6">
        <v>0.432525416</v>
      </c>
      <c r="J297" s="6">
        <v>2.6399459999999998E-3</v>
      </c>
      <c r="K297" s="6">
        <v>89921137</v>
      </c>
      <c r="L297" s="6">
        <v>58880015</v>
      </c>
      <c r="M297" s="6">
        <v>1.0806361360000001</v>
      </c>
      <c r="N297" s="6">
        <v>8.0342072E-2</v>
      </c>
      <c r="O297" s="6">
        <v>0.15877222299999999</v>
      </c>
      <c r="P297" s="6">
        <v>0.28810011600000002</v>
      </c>
      <c r="Q297" s="6">
        <v>996.7</v>
      </c>
      <c r="R297" s="6">
        <v>1.3961412230000001</v>
      </c>
    </row>
    <row r="298" spans="1:18" x14ac:dyDescent="0.25">
      <c r="A298" s="4" t="s">
        <v>83</v>
      </c>
      <c r="B298" s="4">
        <v>25</v>
      </c>
      <c r="C298" s="4">
        <v>2019</v>
      </c>
      <c r="D298" s="6">
        <v>1.0999999999999999E-2</v>
      </c>
      <c r="E298" s="6">
        <v>1.336276029</v>
      </c>
      <c r="F298" s="6">
        <v>78289</v>
      </c>
      <c r="G298" s="6">
        <v>0.58586727800000005</v>
      </c>
      <c r="H298" s="6">
        <v>1.4294500000000001E-3</v>
      </c>
      <c r="I298" s="6">
        <v>0.41304908400000001</v>
      </c>
      <c r="J298" s="6">
        <v>2.5019180000000001E-3</v>
      </c>
      <c r="K298" s="6">
        <v>98400662</v>
      </c>
      <c r="L298" s="6">
        <v>66190517</v>
      </c>
      <c r="M298" s="6">
        <v>1.0651936470000001</v>
      </c>
      <c r="N298" s="6">
        <v>8.0591131999999996E-2</v>
      </c>
      <c r="O298" s="6">
        <v>0.168170496</v>
      </c>
      <c r="P298" s="6">
        <v>0.28396938999999999</v>
      </c>
      <c r="Q298" s="6">
        <v>1211.95</v>
      </c>
      <c r="R298" s="6">
        <v>1.417759005</v>
      </c>
    </row>
    <row r="299" spans="1:18" x14ac:dyDescent="0.25">
      <c r="A299" s="4" t="s">
        <v>83</v>
      </c>
      <c r="B299" s="4">
        <v>25</v>
      </c>
      <c r="C299" s="4">
        <v>2020</v>
      </c>
      <c r="D299" s="6">
        <v>2E-3</v>
      </c>
      <c r="E299" s="6">
        <v>1.2194232110000001</v>
      </c>
      <c r="F299" s="6">
        <v>90128</v>
      </c>
      <c r="G299" s="6">
        <v>0.48785285499999997</v>
      </c>
      <c r="H299" s="6">
        <v>1.2170729999999999E-3</v>
      </c>
      <c r="I299" s="6">
        <v>0.42205805499999999</v>
      </c>
      <c r="J299" s="6">
        <v>9.7350939999999997E-3</v>
      </c>
      <c r="K299" s="6">
        <v>116898171</v>
      </c>
      <c r="L299" s="6">
        <v>82669330</v>
      </c>
      <c r="M299" s="6">
        <v>1.0178567359999999</v>
      </c>
      <c r="N299" s="6">
        <v>8.6460941999999999E-2</v>
      </c>
      <c r="O299" s="6">
        <v>0.14868853200000001</v>
      </c>
      <c r="P299" s="6">
        <v>0.27630016299999999</v>
      </c>
      <c r="Q299" s="6">
        <v>1244.5899999999999</v>
      </c>
      <c r="R299" s="6">
        <v>1.4532035459999999</v>
      </c>
    </row>
    <row r="300" spans="1:18" x14ac:dyDescent="0.25">
      <c r="A300" s="4" t="s">
        <v>83</v>
      </c>
      <c r="B300" s="4">
        <v>25</v>
      </c>
      <c r="C300" s="4">
        <v>2021</v>
      </c>
      <c r="D300" s="6">
        <v>0.02</v>
      </c>
      <c r="E300" s="6">
        <v>1.1858085169999999</v>
      </c>
      <c r="F300" s="6">
        <v>95650</v>
      </c>
      <c r="G300" s="6">
        <v>0.37989264900000003</v>
      </c>
      <c r="H300" s="6">
        <v>8.7353099999999998E-4</v>
      </c>
      <c r="I300" s="6">
        <v>0.39566193500000002</v>
      </c>
      <c r="J300" s="6">
        <v>8.7365959999999993E-3</v>
      </c>
      <c r="K300" s="6">
        <v>147430000</v>
      </c>
      <c r="L300" s="6">
        <v>59201210</v>
      </c>
      <c r="M300" s="6">
        <v>1.1600701440000001</v>
      </c>
      <c r="N300" s="6">
        <v>0.11184907700000001</v>
      </c>
      <c r="O300" s="6">
        <v>0.16253110300000001</v>
      </c>
      <c r="P300" s="6">
        <v>0.28742234900000002</v>
      </c>
      <c r="Q300" s="6">
        <v>1388.69</v>
      </c>
      <c r="R300" s="6">
        <v>1.427399911</v>
      </c>
    </row>
    <row r="301" spans="1:18" x14ac:dyDescent="0.25">
      <c r="A301" s="4" t="s">
        <v>83</v>
      </c>
      <c r="B301" s="4">
        <v>25</v>
      </c>
      <c r="C301" s="4">
        <v>2022</v>
      </c>
      <c r="D301" s="6">
        <v>1.0999999999999999E-2</v>
      </c>
      <c r="E301" s="6">
        <v>1.3921663209999999</v>
      </c>
      <c r="F301" s="6">
        <v>117859</v>
      </c>
      <c r="G301" s="6">
        <v>0.32578169400000001</v>
      </c>
      <c r="H301" s="6">
        <v>7.5484800000000002E-4</v>
      </c>
      <c r="I301" s="6">
        <v>0.41992253899999998</v>
      </c>
      <c r="J301" s="6">
        <v>7.6658409999999996E-3</v>
      </c>
      <c r="K301" s="6">
        <v>150690000</v>
      </c>
      <c r="L301" s="6">
        <v>86357330</v>
      </c>
      <c r="M301" s="6">
        <v>1.0413351260000001</v>
      </c>
      <c r="N301" s="6">
        <v>0.109229758</v>
      </c>
      <c r="O301" s="6">
        <v>0.13735650199999999</v>
      </c>
      <c r="P301" s="6">
        <v>0.2859679</v>
      </c>
      <c r="Q301" s="6">
        <v>1643.53</v>
      </c>
      <c r="R301" s="6">
        <v>1.4595073670000001</v>
      </c>
    </row>
    <row r="302" spans="1:18" x14ac:dyDescent="0.25">
      <c r="A302" s="4" t="s">
        <v>84</v>
      </c>
      <c r="B302" s="4">
        <v>26</v>
      </c>
      <c r="C302" s="4">
        <v>2011</v>
      </c>
      <c r="D302" s="6">
        <v>1.4E-2</v>
      </c>
      <c r="E302" s="6">
        <v>0.43679031000000001</v>
      </c>
      <c r="F302" s="6">
        <v>47828</v>
      </c>
      <c r="G302" s="6">
        <v>1.6284467549999999</v>
      </c>
      <c r="H302" s="6">
        <v>7.1457309999999998E-3</v>
      </c>
      <c r="I302" s="6">
        <v>0.54113514699999998</v>
      </c>
      <c r="J302" s="6">
        <v>7.2973730000000002E-3</v>
      </c>
      <c r="K302" s="6">
        <v>103376166</v>
      </c>
      <c r="L302" s="6">
        <v>71132638</v>
      </c>
      <c r="M302" s="6">
        <v>1.1388644130000001</v>
      </c>
      <c r="N302" s="6">
        <v>0.108815807</v>
      </c>
      <c r="O302" s="6">
        <v>6.7560842999999995E-2</v>
      </c>
      <c r="P302" s="6">
        <v>0.39831124800000001</v>
      </c>
      <c r="Q302" s="6">
        <v>169.38</v>
      </c>
      <c r="R302" s="6">
        <v>1.122168091</v>
      </c>
    </row>
    <row r="303" spans="1:18" x14ac:dyDescent="0.25">
      <c r="A303" s="4" t="s">
        <v>84</v>
      </c>
      <c r="B303" s="4">
        <v>26</v>
      </c>
      <c r="C303" s="4">
        <v>2012</v>
      </c>
      <c r="D303" s="6">
        <v>3.0000000000000001E-3</v>
      </c>
      <c r="E303" s="6">
        <v>0.557276247</v>
      </c>
      <c r="F303" s="6">
        <v>60681</v>
      </c>
      <c r="G303" s="6">
        <v>1.4818751400000001</v>
      </c>
      <c r="H303" s="6">
        <v>6.2793689999999999E-3</v>
      </c>
      <c r="I303" s="6">
        <v>0.50808346400000004</v>
      </c>
      <c r="J303" s="6">
        <v>6.4164240000000004E-3</v>
      </c>
      <c r="K303" s="6">
        <v>115634270</v>
      </c>
      <c r="L303" s="6">
        <v>77434523</v>
      </c>
      <c r="M303" s="6">
        <v>1.106427754</v>
      </c>
      <c r="N303" s="6">
        <v>0.105133455</v>
      </c>
      <c r="O303" s="6">
        <v>5.8917947999999998E-2</v>
      </c>
      <c r="P303" s="6">
        <v>0.39535552400000001</v>
      </c>
      <c r="Q303" s="6">
        <v>232.33</v>
      </c>
      <c r="R303" s="6">
        <v>1.151693275</v>
      </c>
    </row>
    <row r="304" spans="1:18" x14ac:dyDescent="0.25">
      <c r="A304" s="4" t="s">
        <v>84</v>
      </c>
      <c r="B304" s="4">
        <v>26</v>
      </c>
      <c r="C304" s="4">
        <v>2013</v>
      </c>
      <c r="D304" s="6">
        <v>8.0000000000000002E-3</v>
      </c>
      <c r="E304" s="6">
        <v>0.62513801999999996</v>
      </c>
      <c r="F304" s="6">
        <v>68175</v>
      </c>
      <c r="G304" s="6">
        <v>1.383770677</v>
      </c>
      <c r="H304" s="6">
        <v>5.6832779999999999E-3</v>
      </c>
      <c r="I304" s="6">
        <v>0.41482685400000002</v>
      </c>
      <c r="J304" s="6">
        <v>5.8064850000000001E-3</v>
      </c>
      <c r="K304" s="6">
        <v>128501788</v>
      </c>
      <c r="L304" s="6">
        <v>80145149</v>
      </c>
      <c r="M304" s="6">
        <v>1.0669892590000001</v>
      </c>
      <c r="N304" s="6">
        <v>9.7849370000000005E-2</v>
      </c>
      <c r="O304" s="6">
        <v>5.5954529000000003E-2</v>
      </c>
      <c r="P304" s="6">
        <v>0.38356426100000002</v>
      </c>
      <c r="Q304" s="6">
        <v>276.16000000000003</v>
      </c>
      <c r="R304" s="6">
        <v>1.2215742780000001</v>
      </c>
    </row>
    <row r="305" spans="1:18" x14ac:dyDescent="0.25">
      <c r="A305" s="4" t="s">
        <v>84</v>
      </c>
      <c r="B305" s="4">
        <v>26</v>
      </c>
      <c r="C305" s="4">
        <v>2014</v>
      </c>
      <c r="D305" s="6">
        <v>8.0000000000000002E-3</v>
      </c>
      <c r="E305" s="6">
        <v>0.728552757</v>
      </c>
      <c r="F305" s="6">
        <v>79014</v>
      </c>
      <c r="G305" s="6">
        <v>1.265552311</v>
      </c>
      <c r="H305" s="6">
        <v>5.2663379999999997E-3</v>
      </c>
      <c r="I305" s="6">
        <v>0.43397945799999998</v>
      </c>
      <c r="J305" s="6">
        <v>5.394724E-3</v>
      </c>
      <c r="K305" s="6">
        <v>133886075</v>
      </c>
      <c r="L305" s="6">
        <v>77403287</v>
      </c>
      <c r="M305" s="6">
        <v>1.041340079</v>
      </c>
      <c r="N305" s="6">
        <v>9.3171023000000006E-2</v>
      </c>
      <c r="O305" s="6">
        <v>5.0274634999999998E-2</v>
      </c>
      <c r="P305" s="6">
        <v>0.37332481299999998</v>
      </c>
      <c r="Q305" s="6">
        <v>388.56</v>
      </c>
      <c r="R305" s="6">
        <v>1.2709998920000001</v>
      </c>
    </row>
    <row r="306" spans="1:18" x14ac:dyDescent="0.25">
      <c r="A306" s="4" t="s">
        <v>84</v>
      </c>
      <c r="B306" s="4">
        <v>26</v>
      </c>
      <c r="C306" s="4">
        <v>2015</v>
      </c>
      <c r="D306" s="6">
        <v>2E-3</v>
      </c>
      <c r="E306" s="6">
        <v>1.0419233299999999</v>
      </c>
      <c r="F306" s="6">
        <v>84291</v>
      </c>
      <c r="G306" s="6">
        <v>1.18970145</v>
      </c>
      <c r="H306" s="6">
        <v>4.8727429999999997E-3</v>
      </c>
      <c r="I306" s="6">
        <v>0.399465283</v>
      </c>
      <c r="J306" s="6">
        <v>5.4808519999999996E-3</v>
      </c>
      <c r="K306" s="6">
        <v>114282803</v>
      </c>
      <c r="L306" s="6">
        <v>67235179</v>
      </c>
      <c r="M306" s="6">
        <v>0.96040177199999999</v>
      </c>
      <c r="N306" s="6">
        <v>9.3851312000000006E-2</v>
      </c>
      <c r="O306" s="6">
        <v>4.5261059999999999E-2</v>
      </c>
      <c r="P306" s="6">
        <v>0.35066868899999998</v>
      </c>
      <c r="Q306" s="6">
        <v>503.44</v>
      </c>
      <c r="R306" s="6">
        <v>1.3871168920000001</v>
      </c>
    </row>
    <row r="307" spans="1:18" x14ac:dyDescent="0.25">
      <c r="A307" s="4" t="s">
        <v>84</v>
      </c>
      <c r="B307" s="4">
        <v>26</v>
      </c>
      <c r="C307" s="4">
        <v>2016</v>
      </c>
      <c r="D307" s="6">
        <v>8.0000000000000002E-3</v>
      </c>
      <c r="E307" s="6">
        <v>1.2825276649999999</v>
      </c>
      <c r="F307" s="6">
        <v>78336</v>
      </c>
      <c r="G307" s="6">
        <v>1.121166181</v>
      </c>
      <c r="H307" s="6">
        <v>7.0766000000000004E-4</v>
      </c>
      <c r="I307" s="6">
        <v>0.39093559500000002</v>
      </c>
      <c r="J307" s="6">
        <v>1.2721970000000001E-3</v>
      </c>
      <c r="K307" s="6">
        <v>102655947</v>
      </c>
      <c r="L307" s="6">
        <v>56485700</v>
      </c>
      <c r="M307" s="6">
        <v>0.98896490299999995</v>
      </c>
      <c r="N307" s="6">
        <v>9.3967838999999997E-2</v>
      </c>
      <c r="O307" s="6">
        <v>4.8164317999999998E-2</v>
      </c>
      <c r="P307" s="6">
        <v>0.32873871700000001</v>
      </c>
      <c r="Q307" s="6">
        <v>552.64</v>
      </c>
      <c r="R307" s="6">
        <v>1.5890109889999999</v>
      </c>
    </row>
    <row r="308" spans="1:18" x14ac:dyDescent="0.25">
      <c r="A308" s="4" t="s">
        <v>84</v>
      </c>
      <c r="B308" s="4">
        <v>26</v>
      </c>
      <c r="C308" s="4">
        <v>2017</v>
      </c>
      <c r="D308" s="6">
        <v>2.1999999999999999E-2</v>
      </c>
      <c r="E308" s="6">
        <v>1.4169942929999999</v>
      </c>
      <c r="F308" s="6">
        <v>57881</v>
      </c>
      <c r="G308" s="6">
        <v>0.98303360799999995</v>
      </c>
      <c r="H308" s="6">
        <v>6.3665200000000003E-4</v>
      </c>
      <c r="I308" s="6">
        <v>0.393912492</v>
      </c>
      <c r="J308" s="6">
        <v>1.1236530000000001E-3</v>
      </c>
      <c r="K308" s="6">
        <v>112919165</v>
      </c>
      <c r="L308" s="6">
        <v>59909327</v>
      </c>
      <c r="M308" s="6">
        <v>1.0449244630000001</v>
      </c>
      <c r="N308" s="6">
        <v>7.7882082000000005E-2</v>
      </c>
      <c r="O308" s="6">
        <v>6.8113888999999997E-2</v>
      </c>
      <c r="P308" s="6">
        <v>0.31665140600000002</v>
      </c>
      <c r="Q308" s="6">
        <v>551.44000000000005</v>
      </c>
      <c r="R308" s="6">
        <v>1.690913871</v>
      </c>
    </row>
    <row r="309" spans="1:18" x14ac:dyDescent="0.25">
      <c r="A309" s="4" t="s">
        <v>84</v>
      </c>
      <c r="B309" s="4">
        <v>26</v>
      </c>
      <c r="C309" s="4">
        <v>2018</v>
      </c>
      <c r="D309" s="6">
        <v>1.0999999999999999E-2</v>
      </c>
      <c r="E309" s="6">
        <v>1.555179058</v>
      </c>
      <c r="F309" s="6">
        <v>53280</v>
      </c>
      <c r="G309" s="6">
        <v>0.89618415200000001</v>
      </c>
      <c r="H309" s="6">
        <v>4.4424699999999999E-4</v>
      </c>
      <c r="I309" s="6">
        <v>0.38921833300000003</v>
      </c>
      <c r="J309" s="6">
        <v>9.7500500000000003E-4</v>
      </c>
      <c r="K309" s="6">
        <v>122557291</v>
      </c>
      <c r="L309" s="6">
        <v>59464245</v>
      </c>
      <c r="M309" s="6">
        <v>1.084819277</v>
      </c>
      <c r="N309" s="6">
        <v>8.1438726000000003E-2</v>
      </c>
      <c r="O309" s="6">
        <v>8.0272147000000002E-2</v>
      </c>
      <c r="P309" s="6">
        <v>0.32005777200000002</v>
      </c>
      <c r="Q309" s="6">
        <v>685.59</v>
      </c>
      <c r="R309" s="6">
        <v>1.7273592120000001</v>
      </c>
    </row>
    <row r="310" spans="1:18" x14ac:dyDescent="0.25">
      <c r="A310" s="4" t="s">
        <v>84</v>
      </c>
      <c r="B310" s="4">
        <v>26</v>
      </c>
      <c r="C310" s="4">
        <v>2019</v>
      </c>
      <c r="D310" s="6">
        <v>1.0999999999999999E-2</v>
      </c>
      <c r="E310" s="6">
        <v>1.334015607</v>
      </c>
      <c r="F310" s="6">
        <v>45685</v>
      </c>
      <c r="G310" s="6">
        <v>0.86135672299999999</v>
      </c>
      <c r="H310" s="6">
        <v>4.0710799999999999E-4</v>
      </c>
      <c r="I310" s="6">
        <v>0.38644193700000001</v>
      </c>
      <c r="J310" s="6">
        <v>8.6453400000000003E-4</v>
      </c>
      <c r="K310" s="6">
        <v>106645671</v>
      </c>
      <c r="L310" s="6">
        <v>53378939</v>
      </c>
      <c r="M310" s="6">
        <v>1.0223058759999999</v>
      </c>
      <c r="N310" s="6">
        <v>7.4317006000000005E-2</v>
      </c>
      <c r="O310" s="6">
        <v>9.5705373999999996E-2</v>
      </c>
      <c r="P310" s="6">
        <v>0.31107395700000001</v>
      </c>
      <c r="Q310" s="6">
        <v>909.25</v>
      </c>
      <c r="R310" s="6">
        <v>1.8036262940000001</v>
      </c>
    </row>
    <row r="311" spans="1:18" x14ac:dyDescent="0.25">
      <c r="A311" s="4" t="s">
        <v>84</v>
      </c>
      <c r="B311" s="4">
        <v>26</v>
      </c>
      <c r="C311" s="4">
        <v>2020</v>
      </c>
      <c r="D311" s="6">
        <v>3.0000000000000001E-3</v>
      </c>
      <c r="E311" s="6">
        <v>1.3106184000000001</v>
      </c>
      <c r="F311" s="6">
        <v>45227</v>
      </c>
      <c r="G311" s="6">
        <v>0.79195379300000002</v>
      </c>
      <c r="H311" s="6">
        <v>2.3740799999999999E-4</v>
      </c>
      <c r="I311" s="6">
        <v>0.40289544700000002</v>
      </c>
      <c r="J311" s="6">
        <v>3.6379289999999998E-3</v>
      </c>
      <c r="K311" s="6">
        <v>106321816</v>
      </c>
      <c r="L311" s="6">
        <v>55103412</v>
      </c>
      <c r="M311" s="6">
        <v>0.98264071500000005</v>
      </c>
      <c r="N311" s="6">
        <v>6.0303245999999998E-2</v>
      </c>
      <c r="O311" s="6">
        <v>9.4996352000000006E-2</v>
      </c>
      <c r="P311" s="6">
        <v>0.306710451</v>
      </c>
      <c r="Q311" s="6">
        <v>1089.56</v>
      </c>
      <c r="R311" s="6">
        <v>1.80909239</v>
      </c>
    </row>
    <row r="312" spans="1:18" x14ac:dyDescent="0.25">
      <c r="A312" s="4" t="s">
        <v>84</v>
      </c>
      <c r="B312" s="4">
        <v>26</v>
      </c>
      <c r="C312" s="4">
        <v>2021</v>
      </c>
      <c r="D312" s="6">
        <v>2.1000000000000001E-2</v>
      </c>
      <c r="E312" s="6">
        <v>1.3890882229999999</v>
      </c>
      <c r="F312" s="6">
        <v>49404</v>
      </c>
      <c r="G312" s="6">
        <v>0.62681989100000002</v>
      </c>
      <c r="H312" s="6">
        <v>1.6809999999999999E-4</v>
      </c>
      <c r="I312" s="6">
        <v>0.37990705000000002</v>
      </c>
      <c r="J312" s="6">
        <v>3.0693169999999998E-3</v>
      </c>
      <c r="K312" s="6">
        <v>132570000</v>
      </c>
      <c r="L312" s="6">
        <v>66711070</v>
      </c>
      <c r="M312" s="6">
        <v>1.1769155570000001</v>
      </c>
      <c r="N312" s="6">
        <v>9.7486687000000002E-2</v>
      </c>
      <c r="O312" s="6">
        <v>0.102350012</v>
      </c>
      <c r="P312" s="6">
        <v>0.32237601300000002</v>
      </c>
      <c r="Q312" s="6">
        <v>1256.83</v>
      </c>
      <c r="R312" s="6">
        <v>1.7181412730000001</v>
      </c>
    </row>
    <row r="313" spans="1:18" x14ac:dyDescent="0.25">
      <c r="A313" s="4" t="s">
        <v>84</v>
      </c>
      <c r="B313" s="4">
        <v>26</v>
      </c>
      <c r="C313" s="4">
        <v>2022</v>
      </c>
      <c r="D313" s="6">
        <v>1.2E-2</v>
      </c>
      <c r="E313" s="6">
        <v>1.542459974</v>
      </c>
      <c r="F313" s="6">
        <v>51110</v>
      </c>
      <c r="G313" s="6">
        <v>0.55103758300000005</v>
      </c>
      <c r="H313" s="6">
        <v>1.2197399999999999E-4</v>
      </c>
      <c r="I313" s="6">
        <v>0.36329517700000002</v>
      </c>
      <c r="J313" s="6">
        <v>2.852318E-3</v>
      </c>
      <c r="K313" s="6">
        <v>124610000</v>
      </c>
      <c r="L313" s="6">
        <v>59481950</v>
      </c>
      <c r="M313" s="6">
        <v>1.053891031</v>
      </c>
      <c r="N313" s="6">
        <v>0.11438728099999999</v>
      </c>
      <c r="O313" s="6">
        <v>0.10426531</v>
      </c>
      <c r="P313" s="6">
        <v>0.33033312300000001</v>
      </c>
      <c r="Q313" s="6">
        <v>1650.87</v>
      </c>
      <c r="R313" s="6">
        <v>1.6509870790000001</v>
      </c>
    </row>
    <row r="314" spans="1:18" x14ac:dyDescent="0.25">
      <c r="A314" s="4" t="s">
        <v>85</v>
      </c>
      <c r="B314" s="4">
        <v>27</v>
      </c>
      <c r="C314" s="4">
        <v>2011</v>
      </c>
      <c r="D314" s="6">
        <v>1.4E-2</v>
      </c>
      <c r="E314" s="6">
        <v>0.22791023799999999</v>
      </c>
      <c r="F314" s="6">
        <v>6723</v>
      </c>
      <c r="G314" s="6">
        <v>3.5841700689999998</v>
      </c>
      <c r="H314" s="6">
        <v>2.8066496999999999E-2</v>
      </c>
      <c r="I314" s="6">
        <v>1.043844937</v>
      </c>
      <c r="J314" s="6">
        <v>2.4748979000000001E-2</v>
      </c>
      <c r="K314" s="6">
        <v>22819672</v>
      </c>
      <c r="L314" s="6">
        <v>332902</v>
      </c>
      <c r="M314" s="6">
        <v>1.255495013</v>
      </c>
      <c r="N314" s="6">
        <v>0.19406648800000001</v>
      </c>
      <c r="O314" s="6">
        <v>0.40441767099999998</v>
      </c>
      <c r="P314" s="6">
        <v>0.416243111</v>
      </c>
      <c r="Q314" s="6">
        <v>4.38</v>
      </c>
      <c r="R314" s="6">
        <v>0.77306523599999999</v>
      </c>
    </row>
    <row r="315" spans="1:18" x14ac:dyDescent="0.25">
      <c r="A315" s="4" t="s">
        <v>85</v>
      </c>
      <c r="B315" s="4">
        <v>27</v>
      </c>
      <c r="C315" s="4">
        <v>2012</v>
      </c>
      <c r="D315" s="6">
        <v>4.0000000000000001E-3</v>
      </c>
      <c r="E315" s="6">
        <v>0.263513514</v>
      </c>
      <c r="F315" s="6">
        <v>6202</v>
      </c>
      <c r="G315" s="6">
        <v>4.1862731450000004</v>
      </c>
      <c r="H315" s="6">
        <v>2.7707782E-2</v>
      </c>
      <c r="I315" s="6">
        <v>1.41400529</v>
      </c>
      <c r="J315" s="6">
        <v>2.3639147999999999E-2</v>
      </c>
      <c r="K315" s="6">
        <v>25170060</v>
      </c>
      <c r="L315" s="6">
        <v>274384</v>
      </c>
      <c r="M315" s="6">
        <v>1.0567508919999999</v>
      </c>
      <c r="N315" s="6">
        <v>0.155979744</v>
      </c>
      <c r="O315" s="6">
        <v>0.46326991299999998</v>
      </c>
      <c r="P315" s="6">
        <v>0.38765212199999999</v>
      </c>
      <c r="Q315" s="6">
        <v>5.39</v>
      </c>
      <c r="R315" s="6">
        <v>0.86650229999999995</v>
      </c>
    </row>
    <row r="316" spans="1:18" x14ac:dyDescent="0.25">
      <c r="A316" s="4" t="s">
        <v>85</v>
      </c>
      <c r="B316" s="4">
        <v>27</v>
      </c>
      <c r="C316" s="4">
        <v>2013</v>
      </c>
      <c r="D316" s="6">
        <v>8.0000000000000002E-3</v>
      </c>
      <c r="E316" s="6">
        <v>0.308067376</v>
      </c>
      <c r="F316" s="6">
        <v>6668</v>
      </c>
      <c r="G316" s="6">
        <v>4.8128133890000004</v>
      </c>
      <c r="H316" s="6">
        <v>2.8100014E-2</v>
      </c>
      <c r="I316" s="6">
        <v>1.631105163</v>
      </c>
      <c r="J316" s="6">
        <v>2.2780865000000001E-2</v>
      </c>
      <c r="K316" s="6">
        <v>27561391</v>
      </c>
      <c r="L316" s="6">
        <v>251447</v>
      </c>
      <c r="M316" s="6">
        <v>1.0272866490000001</v>
      </c>
      <c r="N316" s="6">
        <v>0.125867591</v>
      </c>
      <c r="O316" s="6">
        <v>0.44265146999999999</v>
      </c>
      <c r="P316" s="6">
        <v>0.35169077500000001</v>
      </c>
      <c r="Q316" s="6">
        <v>3</v>
      </c>
      <c r="R316" s="6">
        <v>1.0305468550000001</v>
      </c>
    </row>
    <row r="317" spans="1:18" x14ac:dyDescent="0.25">
      <c r="A317" s="4" t="s">
        <v>85</v>
      </c>
      <c r="B317" s="4">
        <v>27</v>
      </c>
      <c r="C317" s="4">
        <v>2014</v>
      </c>
      <c r="D317" s="6">
        <v>8.9999999999999993E-3</v>
      </c>
      <c r="E317" s="6">
        <v>0.45199349100000002</v>
      </c>
      <c r="F317" s="6">
        <v>6688</v>
      </c>
      <c r="G317" s="6">
        <v>5.0099744639999999</v>
      </c>
      <c r="H317" s="6">
        <v>2.6563278999999999E-2</v>
      </c>
      <c r="I317" s="6">
        <v>1.3495328849999999</v>
      </c>
      <c r="J317" s="6">
        <v>2.0870703000000001E-2</v>
      </c>
      <c r="K317" s="6">
        <v>27672315</v>
      </c>
      <c r="L317" s="6">
        <v>212187</v>
      </c>
      <c r="M317" s="6">
        <v>1.087952297</v>
      </c>
      <c r="N317" s="6">
        <v>0.100248961</v>
      </c>
      <c r="O317" s="6">
        <v>0.48014354100000001</v>
      </c>
      <c r="P317" s="6">
        <v>0.34661341699999998</v>
      </c>
      <c r="Q317" s="6">
        <v>2.82</v>
      </c>
      <c r="R317" s="6">
        <v>1.0520199509999999</v>
      </c>
    </row>
    <row r="318" spans="1:18" x14ac:dyDescent="0.25">
      <c r="A318" s="4" t="s">
        <v>85</v>
      </c>
      <c r="B318" s="4">
        <v>27</v>
      </c>
      <c r="C318" s="4">
        <v>2015</v>
      </c>
      <c r="D318" s="6">
        <v>3.0000000000000001E-3</v>
      </c>
      <c r="E318" s="6">
        <v>0.66367521399999996</v>
      </c>
      <c r="F318" s="6">
        <v>7188</v>
      </c>
      <c r="G318" s="6">
        <v>6.2648525749999999</v>
      </c>
      <c r="H318" s="6">
        <v>2.8088347E-2</v>
      </c>
      <c r="I318" s="6">
        <v>1.4915731350000001</v>
      </c>
      <c r="J318" s="6">
        <v>2.3829803E-2</v>
      </c>
      <c r="K318" s="6">
        <v>19669397</v>
      </c>
      <c r="L318" s="6">
        <v>251424</v>
      </c>
      <c r="M318" s="6">
        <v>0.86288614799999996</v>
      </c>
      <c r="N318" s="6">
        <v>5.1732116000000002E-2</v>
      </c>
      <c r="O318" s="6">
        <v>0.38548970500000002</v>
      </c>
      <c r="P318" s="6">
        <v>0.297725344</v>
      </c>
      <c r="Q318" s="6">
        <v>3.03</v>
      </c>
      <c r="R318" s="6">
        <v>1.2916630389999999</v>
      </c>
    </row>
    <row r="319" spans="1:18" x14ac:dyDescent="0.25">
      <c r="A319" s="4" t="s">
        <v>85</v>
      </c>
      <c r="B319" s="4">
        <v>27</v>
      </c>
      <c r="C319" s="4">
        <v>2016</v>
      </c>
      <c r="D319" s="6">
        <v>8.9999999999999993E-3</v>
      </c>
      <c r="E319" s="6">
        <v>0.79732914399999999</v>
      </c>
      <c r="F319" s="6">
        <v>7310</v>
      </c>
      <c r="G319" s="6">
        <v>7.0660265000000004</v>
      </c>
      <c r="H319" s="6">
        <v>1.5349114000000001E-2</v>
      </c>
      <c r="I319" s="6">
        <v>1.540866458</v>
      </c>
      <c r="J319" s="6">
        <v>9.0702690000000006E-3</v>
      </c>
      <c r="K319" s="6">
        <v>17637744</v>
      </c>
      <c r="L319" s="6">
        <v>195566</v>
      </c>
      <c r="M319" s="6">
        <v>0.96964885099999998</v>
      </c>
      <c r="N319" s="6">
        <v>5.8044105999999998E-2</v>
      </c>
      <c r="O319" s="6">
        <v>0.36755130000000003</v>
      </c>
      <c r="P319" s="6">
        <v>0.27897993900000001</v>
      </c>
      <c r="Q319" s="6">
        <v>4.28</v>
      </c>
      <c r="R319" s="6">
        <v>1.3672267199999999</v>
      </c>
    </row>
    <row r="320" spans="1:18" x14ac:dyDescent="0.25">
      <c r="A320" s="4" t="s">
        <v>85</v>
      </c>
      <c r="B320" s="4">
        <v>27</v>
      </c>
      <c r="C320" s="4">
        <v>2017</v>
      </c>
      <c r="D320" s="6">
        <v>2.1999999999999999E-2</v>
      </c>
      <c r="E320" s="6">
        <v>0.84877564500000002</v>
      </c>
      <c r="F320" s="6">
        <v>6191</v>
      </c>
      <c r="G320" s="6">
        <v>6.2367686229999997</v>
      </c>
      <c r="H320" s="6">
        <v>1.0315055E-2</v>
      </c>
      <c r="I320" s="6">
        <v>1.788371452</v>
      </c>
      <c r="J320" s="6">
        <v>6.0010410000000004E-3</v>
      </c>
      <c r="K320" s="6">
        <v>20568530</v>
      </c>
      <c r="L320" s="6">
        <v>144825</v>
      </c>
      <c r="M320" s="6">
        <v>1.215609647</v>
      </c>
      <c r="N320" s="6">
        <v>9.4524272000000006E-2</v>
      </c>
      <c r="O320" s="6">
        <v>0.52755613000000001</v>
      </c>
      <c r="P320" s="6">
        <v>0.292663913</v>
      </c>
      <c r="Q320" s="6">
        <v>5.76</v>
      </c>
      <c r="R320" s="6">
        <v>1.3456130070000001</v>
      </c>
    </row>
    <row r="321" spans="1:18" x14ac:dyDescent="0.25">
      <c r="A321" s="4" t="s">
        <v>85</v>
      </c>
      <c r="B321" s="4">
        <v>27</v>
      </c>
      <c r="C321" s="4">
        <v>2018</v>
      </c>
      <c r="D321" s="6">
        <v>1.0999999999999999E-2</v>
      </c>
      <c r="E321" s="6">
        <v>0.91143497799999995</v>
      </c>
      <c r="F321" s="6">
        <v>5806</v>
      </c>
      <c r="G321" s="6">
        <v>5.7975309299999997</v>
      </c>
      <c r="H321" s="6">
        <v>7.3194089999999998E-3</v>
      </c>
      <c r="I321" s="6">
        <v>1.801009882</v>
      </c>
      <c r="J321" s="6">
        <v>4.9301579999999996E-3</v>
      </c>
      <c r="K321" s="6">
        <v>19999747</v>
      </c>
      <c r="L321" s="6">
        <v>167318</v>
      </c>
      <c r="M321" s="6">
        <v>1.1507608460000001</v>
      </c>
      <c r="N321" s="6">
        <v>9.6822104000000006E-2</v>
      </c>
      <c r="O321" s="6">
        <v>0.64734757099999995</v>
      </c>
      <c r="P321" s="6">
        <v>0.29341733399999997</v>
      </c>
      <c r="Q321" s="6">
        <v>3.92</v>
      </c>
      <c r="R321" s="6">
        <v>1.3871210169999999</v>
      </c>
    </row>
    <row r="322" spans="1:18" x14ac:dyDescent="0.25">
      <c r="A322" s="4" t="s">
        <v>85</v>
      </c>
      <c r="B322" s="4">
        <v>27</v>
      </c>
      <c r="C322" s="4">
        <v>2019</v>
      </c>
      <c r="D322" s="6">
        <v>1.0999999999999999E-2</v>
      </c>
      <c r="E322" s="6">
        <v>0.92263215899999995</v>
      </c>
      <c r="F322" s="6">
        <v>4698</v>
      </c>
      <c r="G322" s="6">
        <v>6.1869303049999997</v>
      </c>
      <c r="H322" s="6">
        <v>6.2281389999999997E-3</v>
      </c>
      <c r="I322" s="6">
        <v>1.8848588049999999</v>
      </c>
      <c r="J322" s="6">
        <v>4.3174110000000002E-3</v>
      </c>
      <c r="K322" s="6">
        <v>23707348</v>
      </c>
      <c r="L322" s="6">
        <v>174662</v>
      </c>
      <c r="M322" s="6">
        <v>1.01928961</v>
      </c>
      <c r="N322" s="6">
        <v>8.1261568000000006E-2</v>
      </c>
      <c r="O322" s="6">
        <v>0.815453384</v>
      </c>
      <c r="P322" s="6">
        <v>0.28175125600000001</v>
      </c>
      <c r="Q322" s="6">
        <v>7.82</v>
      </c>
      <c r="R322" s="6">
        <v>1.469546861</v>
      </c>
    </row>
    <row r="323" spans="1:18" x14ac:dyDescent="0.25">
      <c r="A323" s="4" t="s">
        <v>85</v>
      </c>
      <c r="B323" s="4">
        <v>27</v>
      </c>
      <c r="C323" s="4">
        <v>2020</v>
      </c>
      <c r="D323" s="6">
        <v>3.0000000000000001E-3</v>
      </c>
      <c r="E323" s="6">
        <v>1.0345606510000001</v>
      </c>
      <c r="F323" s="6">
        <v>4752</v>
      </c>
      <c r="G323" s="6">
        <v>6.9245526740000001</v>
      </c>
      <c r="H323" s="6">
        <v>3.9315779999999998E-3</v>
      </c>
      <c r="I323" s="6">
        <v>1.1004615799999999</v>
      </c>
      <c r="J323" s="6">
        <v>1.8827043000000002E-2</v>
      </c>
      <c r="K323" s="6">
        <v>21373811</v>
      </c>
      <c r="L323" s="6">
        <v>144326</v>
      </c>
      <c r="M323" s="6">
        <v>0.96136778899999997</v>
      </c>
      <c r="N323" s="6">
        <v>7.6798089E-2</v>
      </c>
      <c r="O323" s="6">
        <v>0.77504208799999996</v>
      </c>
      <c r="P323" s="6">
        <v>0.26687052100000003</v>
      </c>
      <c r="Q323" s="6">
        <v>15.11</v>
      </c>
      <c r="R323" s="6">
        <v>1.4692376789999999</v>
      </c>
    </row>
    <row r="324" spans="1:18" x14ac:dyDescent="0.25">
      <c r="A324" s="4" t="s">
        <v>85</v>
      </c>
      <c r="B324" s="4">
        <v>27</v>
      </c>
      <c r="C324" s="4">
        <v>2021</v>
      </c>
      <c r="D324" s="6">
        <v>2.1000000000000001E-2</v>
      </c>
      <c r="E324" s="6">
        <v>1.094383324</v>
      </c>
      <c r="F324" s="6">
        <v>8995</v>
      </c>
      <c r="G324" s="6">
        <v>5.3728755020000003</v>
      </c>
      <c r="H324" s="6">
        <v>2.6354809999999998E-3</v>
      </c>
      <c r="I324" s="6">
        <v>0.875857569</v>
      </c>
      <c r="J324" s="6">
        <v>1.324265E-2</v>
      </c>
      <c r="K324" s="6">
        <v>24300000</v>
      </c>
      <c r="L324" s="6">
        <v>112100</v>
      </c>
      <c r="M324" s="6">
        <v>1.3733098020000001</v>
      </c>
      <c r="N324" s="6">
        <v>0.21248488300000001</v>
      </c>
      <c r="O324" s="6">
        <v>0.56230127799999996</v>
      </c>
      <c r="P324" s="6">
        <v>0.31007994300000002</v>
      </c>
      <c r="Q324" s="6">
        <v>18.850000000000001</v>
      </c>
      <c r="R324" s="6">
        <v>1.2161247799999999</v>
      </c>
    </row>
    <row r="325" spans="1:18" x14ac:dyDescent="0.25">
      <c r="A325" s="4" t="s">
        <v>85</v>
      </c>
      <c r="B325" s="4">
        <v>27</v>
      </c>
      <c r="C325" s="4">
        <v>2022</v>
      </c>
      <c r="D325" s="6">
        <v>1.2E-2</v>
      </c>
      <c r="E325" s="6">
        <v>1.172128488</v>
      </c>
      <c r="F325" s="6">
        <v>10248</v>
      </c>
      <c r="G325" s="6">
        <v>4.631804775</v>
      </c>
      <c r="H325" s="6">
        <v>1.6377119999999999E-3</v>
      </c>
      <c r="I325" s="6">
        <v>0.75784335800000002</v>
      </c>
      <c r="J325" s="6">
        <v>1.1179794999999999E-2</v>
      </c>
      <c r="K325" s="6">
        <v>36600000</v>
      </c>
      <c r="L325" s="6">
        <v>215310</v>
      </c>
      <c r="M325" s="6">
        <v>1.231380613</v>
      </c>
      <c r="N325" s="6">
        <v>0.26859566400000001</v>
      </c>
      <c r="O325" s="6">
        <v>0.607747853</v>
      </c>
      <c r="P325" s="6">
        <v>0.34519223799999998</v>
      </c>
      <c r="Q325" s="6">
        <v>31.18</v>
      </c>
      <c r="R325" s="6">
        <v>1.0761032340000001</v>
      </c>
    </row>
    <row r="326" spans="1:18" x14ac:dyDescent="0.25">
      <c r="A326" s="4" t="s">
        <v>86</v>
      </c>
      <c r="B326" s="4">
        <v>28</v>
      </c>
      <c r="C326" s="4">
        <v>2011</v>
      </c>
      <c r="D326" s="6">
        <v>1.4999999999999999E-2</v>
      </c>
      <c r="E326" s="6">
        <v>0.69907407399999999</v>
      </c>
      <c r="F326" s="6">
        <v>10335</v>
      </c>
      <c r="G326" s="6">
        <v>3.141231919</v>
      </c>
      <c r="H326" s="6">
        <v>2.2467088999999999E-2</v>
      </c>
      <c r="I326" s="6">
        <v>2.836886072</v>
      </c>
      <c r="J326" s="6">
        <v>1.8030228999999998E-2</v>
      </c>
      <c r="K326" s="6">
        <v>16028773</v>
      </c>
      <c r="L326" s="6">
        <v>749043</v>
      </c>
      <c r="M326" s="6">
        <v>1.150093458</v>
      </c>
      <c r="N326" s="6">
        <v>0.110590745</v>
      </c>
      <c r="O326" s="6">
        <v>0.297677794</v>
      </c>
      <c r="P326" s="6">
        <v>0.32305656799999999</v>
      </c>
      <c r="Q326" s="6">
        <v>11.71</v>
      </c>
      <c r="R326" s="6">
        <v>1.1321561630000001</v>
      </c>
    </row>
    <row r="327" spans="1:18" x14ac:dyDescent="0.25">
      <c r="A327" s="4" t="s">
        <v>86</v>
      </c>
      <c r="B327" s="4">
        <v>28</v>
      </c>
      <c r="C327" s="4">
        <v>2012</v>
      </c>
      <c r="D327" s="6">
        <v>4.0000000000000001E-3</v>
      </c>
      <c r="E327" s="6">
        <v>0.68386023299999998</v>
      </c>
      <c r="F327" s="6">
        <v>12321</v>
      </c>
      <c r="G327" s="6">
        <v>2.7688761450000001</v>
      </c>
      <c r="H327" s="6">
        <v>1.8895822999999999E-2</v>
      </c>
      <c r="I327" s="6">
        <v>2.2314077700000001</v>
      </c>
      <c r="J327" s="6">
        <v>1.5421374999999999E-2</v>
      </c>
      <c r="K327" s="6">
        <v>21013730</v>
      </c>
      <c r="L327" s="6">
        <v>623749</v>
      </c>
      <c r="M327" s="6">
        <v>1.1563139929999999</v>
      </c>
      <c r="N327" s="6">
        <v>8.5604237E-2</v>
      </c>
      <c r="O327" s="6">
        <v>0.28872656400000002</v>
      </c>
      <c r="P327" s="6">
        <v>0.32056157299999999</v>
      </c>
      <c r="Q327" s="6">
        <v>45.48</v>
      </c>
      <c r="R327" s="6">
        <v>1.1211645429999999</v>
      </c>
    </row>
    <row r="328" spans="1:18" x14ac:dyDescent="0.25">
      <c r="A328" s="4" t="s">
        <v>86</v>
      </c>
      <c r="B328" s="4">
        <v>28</v>
      </c>
      <c r="C328" s="4">
        <v>2013</v>
      </c>
      <c r="D328" s="6">
        <v>8.9999999999999993E-3</v>
      </c>
      <c r="E328" s="6">
        <v>0.81632653099999997</v>
      </c>
      <c r="F328" s="6">
        <v>11811</v>
      </c>
      <c r="G328" s="6">
        <v>2.5062996360000001</v>
      </c>
      <c r="H328" s="6">
        <v>1.6987754000000001E-2</v>
      </c>
      <c r="I328" s="6">
        <v>2.1555233899999999</v>
      </c>
      <c r="J328" s="6">
        <v>1.4018548E-2</v>
      </c>
      <c r="K328" s="6">
        <v>25303558</v>
      </c>
      <c r="L328" s="6">
        <v>843729</v>
      </c>
      <c r="M328" s="6">
        <v>1.0972620449999999</v>
      </c>
      <c r="N328" s="6">
        <v>8.2052168999999994E-2</v>
      </c>
      <c r="O328" s="6">
        <v>0.330488528</v>
      </c>
      <c r="P328" s="6">
        <v>0.304346809</v>
      </c>
      <c r="Q328" s="6">
        <v>42</v>
      </c>
      <c r="R328" s="6">
        <v>1.1891810819999999</v>
      </c>
    </row>
    <row r="329" spans="1:18" x14ac:dyDescent="0.25">
      <c r="A329" s="4" t="s">
        <v>86</v>
      </c>
      <c r="B329" s="4">
        <v>28</v>
      </c>
      <c r="C329" s="4">
        <v>2014</v>
      </c>
      <c r="D329" s="6">
        <v>8.9999999999999993E-3</v>
      </c>
      <c r="E329" s="6">
        <v>0.91329295499999996</v>
      </c>
      <c r="F329" s="6">
        <v>12980</v>
      </c>
      <c r="G329" s="6">
        <v>2.1235422279999998</v>
      </c>
      <c r="H329" s="6">
        <v>1.5586291E-2</v>
      </c>
      <c r="I329" s="6">
        <v>1.7663818849999999</v>
      </c>
      <c r="J329" s="6">
        <v>1.3067319000000001E-2</v>
      </c>
      <c r="K329" s="6">
        <v>29607422</v>
      </c>
      <c r="L329" s="6">
        <v>647924</v>
      </c>
      <c r="M329" s="6">
        <v>1.046523544</v>
      </c>
      <c r="N329" s="6">
        <v>6.4159288999999994E-2</v>
      </c>
      <c r="O329" s="6">
        <v>0.314714946</v>
      </c>
      <c r="P329" s="6">
        <v>0.29091919100000002</v>
      </c>
      <c r="Q329" s="6">
        <v>47.92</v>
      </c>
      <c r="R329" s="6">
        <v>1.238296289</v>
      </c>
    </row>
    <row r="330" spans="1:18" x14ac:dyDescent="0.25">
      <c r="A330" s="4" t="s">
        <v>86</v>
      </c>
      <c r="B330" s="4">
        <v>28</v>
      </c>
      <c r="C330" s="4">
        <v>2015</v>
      </c>
      <c r="D330" s="6">
        <v>3.0000000000000001E-3</v>
      </c>
      <c r="E330" s="6">
        <v>1.227672621</v>
      </c>
      <c r="F330" s="6">
        <v>16381</v>
      </c>
      <c r="G330" s="6">
        <v>1.9069971569999999</v>
      </c>
      <c r="H330" s="6">
        <v>1.4431945E-2</v>
      </c>
      <c r="I330" s="6">
        <v>1.779700828</v>
      </c>
      <c r="J330" s="6">
        <v>1.2617134E-2</v>
      </c>
      <c r="K330" s="6">
        <v>24491279</v>
      </c>
      <c r="L330" s="6">
        <v>503666</v>
      </c>
      <c r="M330" s="6">
        <v>0.990085679</v>
      </c>
      <c r="N330" s="6">
        <v>6.1371440999999999E-2</v>
      </c>
      <c r="O330" s="6">
        <v>0.24690189900000001</v>
      </c>
      <c r="P330" s="6">
        <v>0.270354278</v>
      </c>
      <c r="Q330" s="6">
        <v>51.84</v>
      </c>
      <c r="R330" s="6">
        <v>1.345485005</v>
      </c>
    </row>
    <row r="331" spans="1:18" x14ac:dyDescent="0.25">
      <c r="A331" s="4" t="s">
        <v>86</v>
      </c>
      <c r="B331" s="4">
        <v>28</v>
      </c>
      <c r="C331" s="4">
        <v>2016</v>
      </c>
      <c r="D331" s="6">
        <v>8.9999999999999993E-3</v>
      </c>
      <c r="E331" s="6">
        <v>1.1898017000000001</v>
      </c>
      <c r="F331" s="6">
        <v>17166</v>
      </c>
      <c r="G331" s="6">
        <v>1.825365138</v>
      </c>
      <c r="H331" s="6">
        <v>1.1050765000000001E-2</v>
      </c>
      <c r="I331" s="6">
        <v>1.6366972479999999</v>
      </c>
      <c r="J331" s="6">
        <v>3.755352E-3</v>
      </c>
      <c r="K331" s="6">
        <v>19902360</v>
      </c>
      <c r="L331" s="6">
        <v>487441</v>
      </c>
      <c r="M331" s="6">
        <v>1.0106317220000001</v>
      </c>
      <c r="N331" s="6">
        <v>4.2359261000000002E-2</v>
      </c>
      <c r="O331" s="6">
        <v>0.238116043</v>
      </c>
      <c r="P331" s="6">
        <v>0.249709817</v>
      </c>
      <c r="Q331" s="6">
        <v>58.26</v>
      </c>
      <c r="R331" s="6">
        <v>1.460851863</v>
      </c>
    </row>
    <row r="332" spans="1:18" x14ac:dyDescent="0.25">
      <c r="A332" s="4" t="s">
        <v>86</v>
      </c>
      <c r="B332" s="4">
        <v>28</v>
      </c>
      <c r="C332" s="4">
        <v>2017</v>
      </c>
      <c r="D332" s="6">
        <v>2.3E-2</v>
      </c>
      <c r="E332" s="6">
        <v>1.20801633</v>
      </c>
      <c r="F332" s="6">
        <v>21393</v>
      </c>
      <c r="G332" s="6">
        <v>1.658599752</v>
      </c>
      <c r="H332" s="6">
        <v>5.9823360000000004E-3</v>
      </c>
      <c r="I332" s="6">
        <v>1.619209715</v>
      </c>
      <c r="J332" s="6">
        <v>2.585216E-3</v>
      </c>
      <c r="K332" s="6">
        <v>23451109</v>
      </c>
      <c r="L332" s="6">
        <v>439028</v>
      </c>
      <c r="M332" s="6">
        <v>1.063681957</v>
      </c>
      <c r="N332" s="6">
        <v>8.5714347999999996E-2</v>
      </c>
      <c r="O332" s="6">
        <v>0.20323470299999999</v>
      </c>
      <c r="P332" s="6">
        <v>0.23519420099999999</v>
      </c>
      <c r="Q332" s="6">
        <v>84.76</v>
      </c>
      <c r="R332" s="6">
        <v>1.555889708</v>
      </c>
    </row>
    <row r="333" spans="1:18" x14ac:dyDescent="0.25">
      <c r="A333" s="4" t="s">
        <v>86</v>
      </c>
      <c r="B333" s="4">
        <v>28</v>
      </c>
      <c r="C333" s="4">
        <v>2018</v>
      </c>
      <c r="D333" s="6">
        <v>1.2E-2</v>
      </c>
      <c r="E333" s="6">
        <v>1.044588045</v>
      </c>
      <c r="F333" s="6">
        <v>24048</v>
      </c>
      <c r="G333" s="6">
        <v>1.5070810509999999</v>
      </c>
      <c r="H333" s="6">
        <v>5.0369530000000003E-3</v>
      </c>
      <c r="I333" s="6">
        <v>1.518044817</v>
      </c>
      <c r="J333" s="6">
        <v>2.1927230000000002E-3</v>
      </c>
      <c r="K333" s="6">
        <v>29857965</v>
      </c>
      <c r="L333" s="6">
        <v>586654</v>
      </c>
      <c r="M333" s="6">
        <v>1.1296977779999999</v>
      </c>
      <c r="N333" s="6">
        <v>8.9967618999999999E-2</v>
      </c>
      <c r="O333" s="6">
        <v>0.20424567499999999</v>
      </c>
      <c r="P333" s="6">
        <v>0.23522791500000001</v>
      </c>
      <c r="Q333" s="6">
        <v>89.49</v>
      </c>
      <c r="R333" s="6">
        <v>1.5293429650000001</v>
      </c>
    </row>
    <row r="334" spans="1:18" x14ac:dyDescent="0.25">
      <c r="A334" s="4" t="s">
        <v>86</v>
      </c>
      <c r="B334" s="4">
        <v>28</v>
      </c>
      <c r="C334" s="4">
        <v>2019</v>
      </c>
      <c r="D334" s="6">
        <v>1.2999999999999999E-2</v>
      </c>
      <c r="E334" s="6">
        <v>1.331099724</v>
      </c>
      <c r="F334" s="6">
        <v>29440</v>
      </c>
      <c r="G334" s="6">
        <v>1.3948208499999999</v>
      </c>
      <c r="H334" s="6">
        <v>4.3662620000000001E-3</v>
      </c>
      <c r="I334" s="6">
        <v>1.4377992610000001</v>
      </c>
      <c r="J334" s="6">
        <v>2.0479589999999998E-3</v>
      </c>
      <c r="K334" s="6">
        <v>33692437</v>
      </c>
      <c r="L334" s="6">
        <v>790614</v>
      </c>
      <c r="M334" s="6">
        <v>1.099517479</v>
      </c>
      <c r="N334" s="6">
        <v>9.3050011000000002E-2</v>
      </c>
      <c r="O334" s="6">
        <v>0.18344089699999999</v>
      </c>
      <c r="P334" s="6">
        <v>0.23254161700000001</v>
      </c>
      <c r="Q334" s="6">
        <v>82.7</v>
      </c>
      <c r="R334" s="6">
        <v>1.504354623</v>
      </c>
    </row>
    <row r="335" spans="1:18" x14ac:dyDescent="0.25">
      <c r="A335" s="4" t="s">
        <v>86</v>
      </c>
      <c r="B335" s="4">
        <v>28</v>
      </c>
      <c r="C335" s="4">
        <v>2020</v>
      </c>
      <c r="D335" s="6">
        <v>3.0000000000000001E-3</v>
      </c>
      <c r="E335" s="6">
        <v>1.0067717700000001</v>
      </c>
      <c r="F335" s="6">
        <v>28894</v>
      </c>
      <c r="G335" s="6">
        <v>1.167452892</v>
      </c>
      <c r="H335" s="6">
        <v>3.1652149999999999E-3</v>
      </c>
      <c r="I335" s="6">
        <v>1.623830519</v>
      </c>
      <c r="J335" s="6">
        <v>1.2295229E-2</v>
      </c>
      <c r="K335" s="6">
        <v>39128383</v>
      </c>
      <c r="L335" s="6">
        <v>739304</v>
      </c>
      <c r="M335" s="6">
        <v>1.0331265620000001</v>
      </c>
      <c r="N335" s="6">
        <v>0.103903861</v>
      </c>
      <c r="O335" s="6">
        <v>0.19309891300000001</v>
      </c>
      <c r="P335" s="6">
        <v>0.227214048</v>
      </c>
      <c r="Q335" s="6">
        <v>49.95</v>
      </c>
      <c r="R335" s="6">
        <v>1.4970491800000001</v>
      </c>
    </row>
    <row r="336" spans="1:18" x14ac:dyDescent="0.25">
      <c r="A336" s="4" t="s">
        <v>86</v>
      </c>
      <c r="B336" s="4">
        <v>28</v>
      </c>
      <c r="C336" s="4">
        <v>2021</v>
      </c>
      <c r="D336" s="6">
        <v>2.1999999999999999E-2</v>
      </c>
      <c r="E336" s="6">
        <v>1.1641491500000001</v>
      </c>
      <c r="F336" s="6">
        <v>28234</v>
      </c>
      <c r="G336" s="6">
        <v>0.93707343099999996</v>
      </c>
      <c r="H336" s="6">
        <v>2.6404100000000002E-3</v>
      </c>
      <c r="I336" s="6">
        <v>1.402727356</v>
      </c>
      <c r="J336" s="6">
        <v>1.0590621999999999E-2</v>
      </c>
      <c r="K336" s="6">
        <v>48680000</v>
      </c>
      <c r="L336" s="6">
        <v>624490</v>
      </c>
      <c r="M336" s="6">
        <v>1.175000896</v>
      </c>
      <c r="N336" s="6">
        <v>0.120701277</v>
      </c>
      <c r="O336" s="6">
        <v>0.232195226</v>
      </c>
      <c r="P336" s="6">
        <v>0.24136280600000001</v>
      </c>
      <c r="Q336" s="6">
        <v>106.1</v>
      </c>
      <c r="R336" s="6">
        <v>1.4462420840000001</v>
      </c>
    </row>
    <row r="337" spans="1:18" x14ac:dyDescent="0.25">
      <c r="A337" s="4" t="s">
        <v>86</v>
      </c>
      <c r="B337" s="4">
        <v>28</v>
      </c>
      <c r="C337" s="4">
        <v>2022</v>
      </c>
      <c r="D337" s="6">
        <v>1.2999999999999999E-2</v>
      </c>
      <c r="E337" s="6">
        <v>1.2616931499999999</v>
      </c>
      <c r="F337" s="6">
        <v>27950</v>
      </c>
      <c r="G337" s="6">
        <v>0.82955098900000002</v>
      </c>
      <c r="H337" s="6">
        <v>2.6526800000000001E-3</v>
      </c>
      <c r="I337" s="6">
        <v>1.3352493169999999</v>
      </c>
      <c r="J337" s="6">
        <v>9.4668770000000003E-3</v>
      </c>
      <c r="K337" s="6">
        <v>48570000</v>
      </c>
      <c r="L337" s="6">
        <v>878550</v>
      </c>
      <c r="M337" s="6">
        <v>1.0615027909999999</v>
      </c>
      <c r="N337" s="6">
        <v>0.115837779</v>
      </c>
      <c r="O337" s="6">
        <v>0.248980322</v>
      </c>
      <c r="P337" s="6">
        <v>0.24369574299999999</v>
      </c>
      <c r="Q337" s="6">
        <v>218.95</v>
      </c>
      <c r="R337" s="6">
        <v>1.4262324239999999</v>
      </c>
    </row>
    <row r="338" spans="1:18" x14ac:dyDescent="0.25">
      <c r="A338" s="4" t="s">
        <v>87</v>
      </c>
      <c r="B338" s="4">
        <v>29</v>
      </c>
      <c r="C338" s="4">
        <v>2011</v>
      </c>
      <c r="D338" s="6">
        <v>1.4999999999999999E-2</v>
      </c>
      <c r="E338" s="6">
        <v>0.346524412</v>
      </c>
      <c r="F338" s="6">
        <v>203904</v>
      </c>
      <c r="G338" s="6">
        <v>1.0348933309999999</v>
      </c>
      <c r="H338" s="6">
        <v>4.6365690000000001E-3</v>
      </c>
      <c r="I338" s="6">
        <v>0.286581266</v>
      </c>
      <c r="J338" s="6">
        <v>5.7312750000000001E-3</v>
      </c>
      <c r="K338" s="6">
        <v>309377765</v>
      </c>
      <c r="L338" s="6">
        <v>107925907</v>
      </c>
      <c r="M338" s="6">
        <v>1.1484624480000001</v>
      </c>
      <c r="N338" s="6">
        <v>6.9913777999999996E-2</v>
      </c>
      <c r="O338" s="6">
        <v>7.0022166999999996E-2</v>
      </c>
      <c r="P338" s="6">
        <v>0.44821502600000002</v>
      </c>
      <c r="Q338" s="6">
        <v>71.900000000000006</v>
      </c>
      <c r="R338" s="6">
        <v>0.86341343500000001</v>
      </c>
    </row>
    <row r="339" spans="1:18" x14ac:dyDescent="0.25">
      <c r="A339" s="4" t="s">
        <v>87</v>
      </c>
      <c r="B339" s="4">
        <v>29</v>
      </c>
      <c r="C339" s="4">
        <v>2012</v>
      </c>
      <c r="D339" s="6">
        <v>4.0000000000000001E-3</v>
      </c>
      <c r="E339" s="6">
        <v>0.30223666599999999</v>
      </c>
      <c r="F339" s="6">
        <v>228618</v>
      </c>
      <c r="G339" s="6">
        <v>0.96773107700000005</v>
      </c>
      <c r="H339" s="6">
        <v>4.2132050000000002E-3</v>
      </c>
      <c r="I339" s="6">
        <v>0.27487225100000001</v>
      </c>
      <c r="J339" s="6">
        <v>5.2931000000000002E-3</v>
      </c>
      <c r="K339" s="6">
        <v>312401360</v>
      </c>
      <c r="L339" s="6">
        <v>103187022</v>
      </c>
      <c r="M339" s="6">
        <v>1.0403073300000001</v>
      </c>
      <c r="N339" s="6">
        <v>6.2713302999999998E-2</v>
      </c>
      <c r="O339" s="6">
        <v>6.4969949999999999E-2</v>
      </c>
      <c r="P339" s="6">
        <v>0.43200300200000002</v>
      </c>
      <c r="Q339" s="6">
        <v>81.31</v>
      </c>
      <c r="R339" s="6">
        <v>0.923159532</v>
      </c>
    </row>
    <row r="340" spans="1:18" x14ac:dyDescent="0.25">
      <c r="A340" s="4" t="s">
        <v>87</v>
      </c>
      <c r="B340" s="4">
        <v>29</v>
      </c>
      <c r="C340" s="4">
        <v>2013</v>
      </c>
      <c r="D340" s="6">
        <v>8.9999999999999993E-3</v>
      </c>
      <c r="E340" s="6">
        <v>0.29296586099999999</v>
      </c>
      <c r="F340" s="6">
        <v>263507</v>
      </c>
      <c r="G340" s="6">
        <v>0.894256053</v>
      </c>
      <c r="H340" s="6">
        <v>3.7472059999999999E-3</v>
      </c>
      <c r="I340" s="6">
        <v>0.25834690999999999</v>
      </c>
      <c r="J340" s="6">
        <v>4.7683100000000004E-3</v>
      </c>
      <c r="K340" s="6">
        <v>335788705</v>
      </c>
      <c r="L340" s="6">
        <v>99769252</v>
      </c>
      <c r="M340" s="6">
        <v>1.066146917</v>
      </c>
      <c r="N340" s="6">
        <v>6.7924076E-2</v>
      </c>
      <c r="O340" s="6">
        <v>6.0096315999999997E-2</v>
      </c>
      <c r="P340" s="6">
        <v>0.42415882300000002</v>
      </c>
      <c r="Q340" s="6">
        <v>81.5</v>
      </c>
      <c r="R340" s="6">
        <v>0.96092562800000003</v>
      </c>
    </row>
    <row r="341" spans="1:18" x14ac:dyDescent="0.25">
      <c r="A341" s="4" t="s">
        <v>87</v>
      </c>
      <c r="B341" s="4">
        <v>29</v>
      </c>
      <c r="C341" s="4">
        <v>2014</v>
      </c>
      <c r="D341" s="6">
        <v>0.01</v>
      </c>
      <c r="E341" s="6">
        <v>0.36604654199999997</v>
      </c>
      <c r="F341" s="6">
        <v>290339</v>
      </c>
      <c r="G341" s="6">
        <v>0.81534210500000004</v>
      </c>
      <c r="H341" s="6">
        <v>3.3853720000000002E-3</v>
      </c>
      <c r="I341" s="6">
        <v>0.253772567</v>
      </c>
      <c r="J341" s="6">
        <v>4.2783079999999998E-3</v>
      </c>
      <c r="K341" s="6">
        <v>355039765</v>
      </c>
      <c r="L341" s="6">
        <v>96771663</v>
      </c>
      <c r="M341" s="6">
        <v>1.0706942500000001</v>
      </c>
      <c r="N341" s="6">
        <v>6.7883317999999998E-2</v>
      </c>
      <c r="O341" s="6">
        <v>5.8398286000000001E-2</v>
      </c>
      <c r="P341" s="6">
        <v>0.42363361500000002</v>
      </c>
      <c r="Q341" s="6">
        <v>87.25</v>
      </c>
      <c r="R341" s="6">
        <v>0.95584938200000003</v>
      </c>
    </row>
    <row r="342" spans="1:18" x14ac:dyDescent="0.25">
      <c r="A342" s="4" t="s">
        <v>87</v>
      </c>
      <c r="B342" s="4">
        <v>29</v>
      </c>
      <c r="C342" s="4">
        <v>2015</v>
      </c>
      <c r="D342" s="6">
        <v>4.0000000000000001E-3</v>
      </c>
      <c r="E342" s="6">
        <v>0.393009738</v>
      </c>
      <c r="F342" s="6">
        <v>316672</v>
      </c>
      <c r="G342" s="6">
        <v>0.77660152900000001</v>
      </c>
      <c r="H342" s="6">
        <v>3.0207879999999999E-3</v>
      </c>
      <c r="I342" s="6">
        <v>0.23944999</v>
      </c>
      <c r="J342" s="6">
        <v>3.8374910000000002E-3</v>
      </c>
      <c r="K342" s="6">
        <v>346783826</v>
      </c>
      <c r="L342" s="6">
        <v>84142304</v>
      </c>
      <c r="M342" s="6">
        <v>1.05001386</v>
      </c>
      <c r="N342" s="6">
        <v>7.1981461999999996E-2</v>
      </c>
      <c r="O342" s="6">
        <v>5.6220000999999999E-2</v>
      </c>
      <c r="P342" s="6">
        <v>0.40919883099999999</v>
      </c>
      <c r="Q342" s="6">
        <v>98.1</v>
      </c>
      <c r="R342" s="6">
        <v>1.025389924</v>
      </c>
    </row>
    <row r="343" spans="1:18" x14ac:dyDescent="0.25">
      <c r="A343" s="4" t="s">
        <v>87</v>
      </c>
      <c r="B343" s="4">
        <v>29</v>
      </c>
      <c r="C343" s="4">
        <v>2016</v>
      </c>
      <c r="D343" s="6">
        <v>8.9999999999999993E-3</v>
      </c>
      <c r="E343" s="6">
        <v>0.49106428400000002</v>
      </c>
      <c r="F343" s="6">
        <v>321845</v>
      </c>
      <c r="G343" s="6">
        <v>0.74744741800000003</v>
      </c>
      <c r="H343" s="6">
        <v>7.1430500000000004E-4</v>
      </c>
      <c r="I343" s="6">
        <v>0.21171931499999999</v>
      </c>
      <c r="J343" s="6">
        <v>1.487555E-3</v>
      </c>
      <c r="K343" s="6">
        <v>336575909</v>
      </c>
      <c r="L343" s="6">
        <v>75285914</v>
      </c>
      <c r="M343" s="6">
        <v>1.048204546</v>
      </c>
      <c r="N343" s="6">
        <v>8.1508975999999997E-2</v>
      </c>
      <c r="O343" s="6">
        <v>5.7982880000000001E-2</v>
      </c>
      <c r="P343" s="6">
        <v>0.39491894900000002</v>
      </c>
      <c r="Q343" s="6">
        <v>198.37</v>
      </c>
      <c r="R343" s="6">
        <v>1.1029655140000001</v>
      </c>
    </row>
    <row r="344" spans="1:18" x14ac:dyDescent="0.25">
      <c r="A344" s="4" t="s">
        <v>87</v>
      </c>
      <c r="B344" s="4">
        <v>29</v>
      </c>
      <c r="C344" s="4">
        <v>2017</v>
      </c>
      <c r="D344" s="6">
        <v>2.3E-2</v>
      </c>
      <c r="E344" s="6">
        <v>0.57401417600000004</v>
      </c>
      <c r="F344" s="6">
        <v>333646</v>
      </c>
      <c r="G344" s="6">
        <v>0.71172481200000004</v>
      </c>
      <c r="H344" s="6">
        <v>5.5792000000000005E-4</v>
      </c>
      <c r="I344" s="6">
        <v>0.25141351499999998</v>
      </c>
      <c r="J344" s="6">
        <v>1.1617520000000001E-3</v>
      </c>
      <c r="K344" s="6">
        <v>377907471</v>
      </c>
      <c r="L344" s="6">
        <v>80854880</v>
      </c>
      <c r="M344" s="6">
        <v>1.073798998</v>
      </c>
      <c r="N344" s="6">
        <v>8.3961806E-2</v>
      </c>
      <c r="O344" s="6">
        <v>6.0059764000000002E-2</v>
      </c>
      <c r="P344" s="6">
        <v>0.38239531599999999</v>
      </c>
      <c r="Q344" s="6">
        <v>324.73</v>
      </c>
      <c r="R344" s="6">
        <v>1.171026425</v>
      </c>
    </row>
    <row r="345" spans="1:18" x14ac:dyDescent="0.25">
      <c r="A345" s="4" t="s">
        <v>87</v>
      </c>
      <c r="B345" s="4">
        <v>29</v>
      </c>
      <c r="C345" s="4">
        <v>2018</v>
      </c>
      <c r="D345" s="6">
        <v>1.2E-2</v>
      </c>
      <c r="E345" s="6">
        <v>0.62183054999999998</v>
      </c>
      <c r="F345" s="6">
        <v>394147</v>
      </c>
      <c r="G345" s="6">
        <v>0.65584148900000006</v>
      </c>
      <c r="H345" s="6">
        <v>4.0192E-4</v>
      </c>
      <c r="I345" s="6">
        <v>0.23038688900000001</v>
      </c>
      <c r="J345" s="6">
        <v>1.005957E-3</v>
      </c>
      <c r="K345" s="6">
        <v>432360099</v>
      </c>
      <c r="L345" s="6">
        <v>86987989</v>
      </c>
      <c r="M345" s="6">
        <v>1.0789721889999999</v>
      </c>
      <c r="N345" s="6">
        <v>7.7368219000000002E-2</v>
      </c>
      <c r="O345" s="6">
        <v>5.4855675999999999E-2</v>
      </c>
      <c r="P345" s="6">
        <v>0.37276131499999998</v>
      </c>
      <c r="Q345" s="6">
        <v>590.66</v>
      </c>
      <c r="R345" s="6">
        <v>1.2137932119999999</v>
      </c>
    </row>
    <row r="346" spans="1:18" x14ac:dyDescent="0.25">
      <c r="A346" s="4" t="s">
        <v>87</v>
      </c>
      <c r="B346" s="4">
        <v>29</v>
      </c>
      <c r="C346" s="4">
        <v>2019</v>
      </c>
      <c r="D346" s="6">
        <v>1.2999999999999999E-2</v>
      </c>
      <c r="E346" s="6">
        <v>0.66275387900000005</v>
      </c>
      <c r="F346" s="6">
        <v>451752</v>
      </c>
      <c r="G346" s="6">
        <v>0.60729811</v>
      </c>
      <c r="H346" s="6">
        <v>3.4545700000000002E-4</v>
      </c>
      <c r="I346" s="6">
        <v>0.226906106</v>
      </c>
      <c r="J346" s="6">
        <v>9.1559400000000004E-4</v>
      </c>
      <c r="K346" s="6">
        <v>447224509</v>
      </c>
      <c r="L346" s="6">
        <v>82566463</v>
      </c>
      <c r="M346" s="6">
        <v>1.041611936</v>
      </c>
      <c r="N346" s="6">
        <v>8.5374098999999995E-2</v>
      </c>
      <c r="O346" s="6">
        <v>4.9852353000000002E-2</v>
      </c>
      <c r="P346" s="6">
        <v>0.36055361699999999</v>
      </c>
      <c r="Q346" s="6">
        <v>888.01</v>
      </c>
      <c r="R346" s="6">
        <v>1.295682427</v>
      </c>
    </row>
    <row r="347" spans="1:18" x14ac:dyDescent="0.25">
      <c r="A347" s="4" t="s">
        <v>87</v>
      </c>
      <c r="B347" s="4">
        <v>29</v>
      </c>
      <c r="C347" s="4">
        <v>2020</v>
      </c>
      <c r="D347" s="6">
        <v>3.0000000000000001E-3</v>
      </c>
      <c r="E347" s="6">
        <v>0.67219620599999996</v>
      </c>
      <c r="F347" s="6">
        <v>480493</v>
      </c>
      <c r="G347" s="6">
        <v>0.606627688</v>
      </c>
      <c r="H347" s="6">
        <v>2.2759599999999999E-4</v>
      </c>
      <c r="I347" s="6">
        <v>0.200903314</v>
      </c>
      <c r="J347" s="6">
        <v>2.3519740000000002E-3</v>
      </c>
      <c r="K347" s="6">
        <v>488542806</v>
      </c>
      <c r="L347" s="6">
        <v>78444074</v>
      </c>
      <c r="M347" s="6">
        <v>1.004746702</v>
      </c>
      <c r="N347" s="6">
        <v>9.7080914000000004E-2</v>
      </c>
      <c r="O347" s="6">
        <v>4.7092882000000003E-2</v>
      </c>
      <c r="P347" s="6">
        <v>0.349793087</v>
      </c>
      <c r="Q347" s="6">
        <v>1403.32</v>
      </c>
      <c r="R347" s="6">
        <v>1.3717466760000001</v>
      </c>
    </row>
    <row r="348" spans="1:18" x14ac:dyDescent="0.25">
      <c r="A348" s="4" t="s">
        <v>87</v>
      </c>
      <c r="B348" s="4">
        <v>29</v>
      </c>
      <c r="C348" s="4">
        <v>2021</v>
      </c>
      <c r="D348" s="6">
        <v>2.3E-2</v>
      </c>
      <c r="E348" s="6">
        <v>0.75583416699999995</v>
      </c>
      <c r="F348" s="6">
        <v>482140</v>
      </c>
      <c r="G348" s="6">
        <v>0.50559744699999998</v>
      </c>
      <c r="H348" s="6">
        <v>1.6039400000000001E-4</v>
      </c>
      <c r="I348" s="6">
        <v>0.19765891199999999</v>
      </c>
      <c r="J348" s="6">
        <v>1.8473109999999999E-3</v>
      </c>
      <c r="K348" s="6">
        <v>640930000</v>
      </c>
      <c r="L348" s="6">
        <v>102516920</v>
      </c>
      <c r="M348" s="6">
        <v>1.193045723</v>
      </c>
      <c r="N348" s="6">
        <v>0.115012695</v>
      </c>
      <c r="O348" s="6">
        <v>5.5992036000000002E-2</v>
      </c>
      <c r="P348" s="6">
        <v>0.36460978300000002</v>
      </c>
      <c r="Q348" s="6">
        <v>1855.78</v>
      </c>
      <c r="R348" s="6">
        <v>1.3041348559999999</v>
      </c>
    </row>
    <row r="349" spans="1:18" x14ac:dyDescent="0.25">
      <c r="A349" s="4" t="s">
        <v>87</v>
      </c>
      <c r="B349" s="4">
        <v>29</v>
      </c>
      <c r="C349" s="4">
        <v>2022</v>
      </c>
      <c r="D349" s="6">
        <v>1.2999999999999999E-2</v>
      </c>
      <c r="E349" s="6">
        <v>0.84953919200000005</v>
      </c>
      <c r="F349" s="6">
        <v>519168</v>
      </c>
      <c r="G349" s="6">
        <v>0.47370382900000002</v>
      </c>
      <c r="H349" s="6">
        <v>1.4171100000000001E-4</v>
      </c>
      <c r="I349" s="6">
        <v>0.19176332200000001</v>
      </c>
      <c r="J349" s="6">
        <v>1.631768E-3</v>
      </c>
      <c r="K349" s="6">
        <v>703300000</v>
      </c>
      <c r="L349" s="6">
        <v>100732500</v>
      </c>
      <c r="M349" s="6">
        <v>1.0612646320000001</v>
      </c>
      <c r="N349" s="6">
        <v>9.6295667000000001E-2</v>
      </c>
      <c r="O349" s="6">
        <v>5.5184256000000001E-2</v>
      </c>
      <c r="P349" s="6">
        <v>0.36702126299999999</v>
      </c>
      <c r="Q349" s="6">
        <v>2435.0700000000002</v>
      </c>
      <c r="R349" s="6">
        <v>1.301081465</v>
      </c>
    </row>
    <row r="350" spans="1:18" x14ac:dyDescent="0.25">
      <c r="A350" s="4" t="s">
        <v>88</v>
      </c>
      <c r="B350" s="4">
        <v>30</v>
      </c>
      <c r="C350" s="4">
        <v>2011</v>
      </c>
      <c r="D350" s="6">
        <v>1.7000000000000001E-2</v>
      </c>
      <c r="E350" s="6">
        <v>0.31178426300000001</v>
      </c>
      <c r="F350" s="6">
        <v>27652</v>
      </c>
      <c r="G350" s="6">
        <v>1.9428679529999999</v>
      </c>
      <c r="H350" s="6">
        <v>1.5861304999999999E-2</v>
      </c>
      <c r="I350" s="6">
        <v>0.69858926499999996</v>
      </c>
      <c r="J350" s="6">
        <v>1.1264256E-2</v>
      </c>
      <c r="K350" s="6">
        <v>29207634</v>
      </c>
      <c r="L350" s="6">
        <v>13426703</v>
      </c>
      <c r="M350" s="6">
        <v>1.2562213550000001</v>
      </c>
      <c r="N350" s="6">
        <v>6.7807417999999994E-2</v>
      </c>
      <c r="O350" s="6">
        <v>0.13381310599999999</v>
      </c>
      <c r="P350" s="6">
        <v>0.36414990400000002</v>
      </c>
      <c r="Q350" s="6">
        <v>68.150000000000006</v>
      </c>
      <c r="R350" s="6">
        <v>1.0491107559999999</v>
      </c>
    </row>
    <row r="351" spans="1:18" x14ac:dyDescent="0.25">
      <c r="A351" s="4" t="s">
        <v>88</v>
      </c>
      <c r="B351" s="4">
        <v>30</v>
      </c>
      <c r="C351" s="4">
        <v>2012</v>
      </c>
      <c r="D351" s="6">
        <v>5.0000000000000001E-3</v>
      </c>
      <c r="E351" s="6">
        <v>0.379599346</v>
      </c>
      <c r="F351" s="6">
        <v>31577</v>
      </c>
      <c r="G351" s="6">
        <v>1.572913268</v>
      </c>
      <c r="H351" s="6">
        <v>1.3161206E-2</v>
      </c>
      <c r="I351" s="6">
        <v>0.59864379899999998</v>
      </c>
      <c r="J351" s="6">
        <v>9.3862140000000004E-3</v>
      </c>
      <c r="K351" s="6">
        <v>53203580</v>
      </c>
      <c r="L351" s="6">
        <v>24947048</v>
      </c>
      <c r="M351" s="6">
        <v>1.159775147</v>
      </c>
      <c r="N351" s="6">
        <v>5.8659392999999997E-2</v>
      </c>
      <c r="O351" s="6">
        <v>0.13590271400000001</v>
      </c>
      <c r="P351" s="6">
        <v>0.37009503799999999</v>
      </c>
      <c r="Q351" s="6">
        <v>54.02</v>
      </c>
      <c r="R351" s="6">
        <v>1.0187449369999999</v>
      </c>
    </row>
    <row r="352" spans="1:18" x14ac:dyDescent="0.25">
      <c r="A352" s="4" t="s">
        <v>88</v>
      </c>
      <c r="B352" s="4">
        <v>30</v>
      </c>
      <c r="C352" s="4">
        <v>2013</v>
      </c>
      <c r="D352" s="6">
        <v>8.9999999999999993E-3</v>
      </c>
      <c r="E352" s="6">
        <v>0.39211193799999999</v>
      </c>
      <c r="F352" s="6">
        <v>36605</v>
      </c>
      <c r="G352" s="6">
        <v>1.213323701</v>
      </c>
      <c r="H352" s="6">
        <v>1.1468476E-2</v>
      </c>
      <c r="I352" s="6">
        <v>0.56440102999999997</v>
      </c>
      <c r="J352" s="6">
        <v>8.2040329999999995E-3</v>
      </c>
      <c r="K352" s="6">
        <v>68692163</v>
      </c>
      <c r="L352" s="6">
        <v>37640379</v>
      </c>
      <c r="M352" s="6">
        <v>1.112853614</v>
      </c>
      <c r="N352" s="6">
        <v>6.8230905999999994E-2</v>
      </c>
      <c r="O352" s="6">
        <v>0.130465783</v>
      </c>
      <c r="P352" s="6">
        <v>0.36658325400000003</v>
      </c>
      <c r="Q352" s="6">
        <v>90.28</v>
      </c>
      <c r="R352" s="6">
        <v>1.0182179469999999</v>
      </c>
    </row>
    <row r="353" spans="1:18" x14ac:dyDescent="0.25">
      <c r="A353" s="4" t="s">
        <v>88</v>
      </c>
      <c r="B353" s="4">
        <v>30</v>
      </c>
      <c r="C353" s="4">
        <v>2014</v>
      </c>
      <c r="D353" s="6">
        <v>0.01</v>
      </c>
      <c r="E353" s="6">
        <v>0.48590021700000002</v>
      </c>
      <c r="F353" s="6">
        <v>43797</v>
      </c>
      <c r="G353" s="6">
        <v>1.135175702</v>
      </c>
      <c r="H353" s="6">
        <v>9.8121010000000002E-3</v>
      </c>
      <c r="I353" s="6">
        <v>0.49316002199999998</v>
      </c>
      <c r="J353" s="6">
        <v>7.1956650000000004E-3</v>
      </c>
      <c r="K353" s="6">
        <v>95431578</v>
      </c>
      <c r="L353" s="6">
        <v>43102342</v>
      </c>
      <c r="M353" s="6">
        <v>1.124421551</v>
      </c>
      <c r="N353" s="6">
        <v>7.7665702000000003E-2</v>
      </c>
      <c r="O353" s="6">
        <v>0.122608854</v>
      </c>
      <c r="P353" s="6">
        <v>0.36720277899999998</v>
      </c>
      <c r="Q353" s="6">
        <v>156.19999999999999</v>
      </c>
      <c r="R353" s="6">
        <v>1.0123844950000001</v>
      </c>
    </row>
    <row r="354" spans="1:18" x14ac:dyDescent="0.25">
      <c r="A354" s="4" t="s">
        <v>88</v>
      </c>
      <c r="B354" s="4">
        <v>30</v>
      </c>
      <c r="C354" s="4">
        <v>2015</v>
      </c>
      <c r="D354" s="6">
        <v>4.0000000000000001E-3</v>
      </c>
      <c r="E354" s="6">
        <v>0.31266366899999998</v>
      </c>
      <c r="F354" s="6">
        <v>45129</v>
      </c>
      <c r="G354" s="6">
        <v>1.07572534</v>
      </c>
      <c r="H354" s="6">
        <v>8.8197099999999997E-3</v>
      </c>
      <c r="I354" s="6">
        <v>0.43120163700000003</v>
      </c>
      <c r="J354" s="6">
        <v>6.756204E-3</v>
      </c>
      <c r="K354" s="6">
        <v>74466845</v>
      </c>
      <c r="L354" s="6">
        <v>36090620</v>
      </c>
      <c r="M354" s="6">
        <v>1.046853759</v>
      </c>
      <c r="N354" s="6">
        <v>7.9923872000000007E-2</v>
      </c>
      <c r="O354" s="6">
        <v>0.12456513600000001</v>
      </c>
      <c r="P354" s="6">
        <v>0.350456657</v>
      </c>
      <c r="Q354" s="6">
        <v>57.24</v>
      </c>
      <c r="R354" s="6">
        <v>1.0772475029999999</v>
      </c>
    </row>
    <row r="355" spans="1:18" x14ac:dyDescent="0.25">
      <c r="A355" s="4" t="s">
        <v>88</v>
      </c>
      <c r="B355" s="4">
        <v>30</v>
      </c>
      <c r="C355" s="4">
        <v>2016</v>
      </c>
      <c r="D355" s="6">
        <v>8.9999999999999993E-3</v>
      </c>
      <c r="E355" s="6">
        <v>0.490263263</v>
      </c>
      <c r="F355" s="6">
        <v>47392</v>
      </c>
      <c r="G355" s="6">
        <v>0.96237746300000004</v>
      </c>
      <c r="H355" s="6">
        <v>2.1929380000000002E-3</v>
      </c>
      <c r="I355" s="6">
        <v>0.31342220399999998</v>
      </c>
      <c r="J355" s="6">
        <v>1.1007090000000001E-3</v>
      </c>
      <c r="K355" s="6">
        <v>62753637</v>
      </c>
      <c r="L355" s="6">
        <v>33332699</v>
      </c>
      <c r="M355" s="6">
        <v>1.048865961</v>
      </c>
      <c r="N355" s="6">
        <v>8.2872805999999993E-2</v>
      </c>
      <c r="O355" s="6">
        <v>0.12441340300000001</v>
      </c>
      <c r="P355" s="6">
        <v>0.32714864300000002</v>
      </c>
      <c r="Q355" s="6">
        <v>147.19</v>
      </c>
      <c r="R355" s="6">
        <v>1.161652973</v>
      </c>
    </row>
    <row r="356" spans="1:18" x14ac:dyDescent="0.25">
      <c r="A356" s="4" t="s">
        <v>88</v>
      </c>
      <c r="B356" s="4">
        <v>30</v>
      </c>
      <c r="C356" s="4">
        <v>2017</v>
      </c>
      <c r="D356" s="6">
        <v>2.5000000000000001E-2</v>
      </c>
      <c r="E356" s="6">
        <v>0.72221900500000002</v>
      </c>
      <c r="F356" s="6">
        <v>56416</v>
      </c>
      <c r="G356" s="6">
        <v>0.91040242500000002</v>
      </c>
      <c r="H356" s="6">
        <v>1.97343E-3</v>
      </c>
      <c r="I356" s="6">
        <v>0.296820586</v>
      </c>
      <c r="J356" s="6">
        <v>8.98039E-4</v>
      </c>
      <c r="K356" s="6">
        <v>66601107</v>
      </c>
      <c r="L356" s="6">
        <v>38839634</v>
      </c>
      <c r="M356" s="6">
        <v>1.0519317530000001</v>
      </c>
      <c r="N356" s="6">
        <v>8.5794228E-2</v>
      </c>
      <c r="O356" s="6">
        <v>0.109940442</v>
      </c>
      <c r="P356" s="6">
        <v>0.30909534900000002</v>
      </c>
      <c r="Q356" s="6">
        <v>51.36</v>
      </c>
      <c r="R356" s="6">
        <v>1.222377292</v>
      </c>
    </row>
    <row r="357" spans="1:18" x14ac:dyDescent="0.25">
      <c r="A357" s="4" t="s">
        <v>88</v>
      </c>
      <c r="B357" s="4">
        <v>30</v>
      </c>
      <c r="C357" s="4">
        <v>2018</v>
      </c>
      <c r="D357" s="6">
        <v>1.2999999999999999E-2</v>
      </c>
      <c r="E357" s="6">
        <v>0.97395977600000005</v>
      </c>
      <c r="F357" s="6">
        <v>61956</v>
      </c>
      <c r="G357" s="6">
        <v>0.81835324899999995</v>
      </c>
      <c r="H357" s="6">
        <v>1.4629630000000001E-3</v>
      </c>
      <c r="I357" s="6">
        <v>0.20533148400000001</v>
      </c>
      <c r="J357" s="6">
        <v>8.5512399999999997E-4</v>
      </c>
      <c r="K357" s="6">
        <v>79016913</v>
      </c>
      <c r="L357" s="6">
        <v>44647486</v>
      </c>
      <c r="M357" s="6">
        <v>1.010592674</v>
      </c>
      <c r="N357" s="6">
        <v>7.2750390999999998E-2</v>
      </c>
      <c r="O357" s="6">
        <v>0.101170185</v>
      </c>
      <c r="P357" s="6">
        <v>0.29034036200000002</v>
      </c>
      <c r="Q357" s="6">
        <v>188.35</v>
      </c>
      <c r="R357" s="6">
        <v>1.285641582</v>
      </c>
    </row>
    <row r="358" spans="1:18" x14ac:dyDescent="0.25">
      <c r="A358" s="4" t="s">
        <v>88</v>
      </c>
      <c r="B358" s="4">
        <v>30</v>
      </c>
      <c r="C358" s="4">
        <v>2019</v>
      </c>
      <c r="D358" s="6">
        <v>1.4999999999999999E-2</v>
      </c>
      <c r="E358" s="6">
        <v>1.0979579580000001</v>
      </c>
      <c r="F358" s="6">
        <v>62424</v>
      </c>
      <c r="G358" s="6">
        <v>0.76665038600000002</v>
      </c>
      <c r="H358" s="6">
        <v>1.144724E-3</v>
      </c>
      <c r="I358" s="6">
        <v>0.133841613</v>
      </c>
      <c r="J358" s="6">
        <v>7.8604399999999996E-4</v>
      </c>
      <c r="K358" s="6">
        <v>83949585</v>
      </c>
      <c r="L358" s="6">
        <v>48441159</v>
      </c>
      <c r="M358" s="6">
        <v>1.0452609239999999</v>
      </c>
      <c r="N358" s="6">
        <v>5.8357146999999998E-2</v>
      </c>
      <c r="O358" s="6">
        <v>0.104956427</v>
      </c>
      <c r="P358" s="6">
        <v>0.27755043299999999</v>
      </c>
      <c r="Q358" s="6">
        <v>56.65</v>
      </c>
      <c r="R358" s="6">
        <v>1.348189949</v>
      </c>
    </row>
    <row r="359" spans="1:18" x14ac:dyDescent="0.25">
      <c r="A359" s="4" t="s">
        <v>88</v>
      </c>
      <c r="B359" s="4">
        <v>30</v>
      </c>
      <c r="C359" s="4">
        <v>2020</v>
      </c>
      <c r="D359" s="6">
        <v>2E-3</v>
      </c>
      <c r="E359" s="6">
        <v>1.046311309</v>
      </c>
      <c r="F359" s="6">
        <v>69843</v>
      </c>
      <c r="G359" s="6">
        <v>0.67816030400000005</v>
      </c>
      <c r="H359" s="6">
        <v>9.6555499999999999E-4</v>
      </c>
      <c r="I359" s="6">
        <v>0.27307318200000003</v>
      </c>
      <c r="J359" s="6">
        <v>4.5860270000000003E-3</v>
      </c>
      <c r="K359" s="6">
        <v>94181104</v>
      </c>
      <c r="L359" s="6">
        <v>50466120</v>
      </c>
      <c r="M359" s="6">
        <v>1.0670044869999999</v>
      </c>
      <c r="N359" s="6">
        <v>6.8576780000000004E-2</v>
      </c>
      <c r="O359" s="6">
        <v>0.10009306599999999</v>
      </c>
      <c r="P359" s="6">
        <v>0.279169695</v>
      </c>
      <c r="Q359" s="6">
        <v>117.79</v>
      </c>
      <c r="R359" s="6">
        <v>1.3308758629999999</v>
      </c>
    </row>
    <row r="360" spans="1:18" x14ac:dyDescent="0.25">
      <c r="A360" s="4" t="s">
        <v>88</v>
      </c>
      <c r="B360" s="4">
        <v>30</v>
      </c>
      <c r="C360" s="4">
        <v>2021</v>
      </c>
      <c r="D360" s="6">
        <v>2.5000000000000001E-2</v>
      </c>
      <c r="E360" s="6">
        <v>1.0965827340000001</v>
      </c>
      <c r="F360" s="6">
        <v>83845</v>
      </c>
      <c r="G360" s="6">
        <v>0.56715637799999996</v>
      </c>
      <c r="H360" s="6">
        <v>6.3723899999999995E-4</v>
      </c>
      <c r="I360" s="6">
        <v>0.23726465599999999</v>
      </c>
      <c r="J360" s="6">
        <v>4.2591779999999997E-3</v>
      </c>
      <c r="K360" s="6">
        <v>123820000</v>
      </c>
      <c r="L360" s="6">
        <v>94321220</v>
      </c>
      <c r="M360" s="6">
        <v>1.1358499740000001</v>
      </c>
      <c r="N360" s="6">
        <v>9.1984994E-2</v>
      </c>
      <c r="O360" s="6">
        <v>9.4704514000000004E-2</v>
      </c>
      <c r="P360" s="6">
        <v>0.282808532</v>
      </c>
      <c r="Q360" s="6">
        <v>184.52</v>
      </c>
      <c r="R360" s="6">
        <v>1.331701925</v>
      </c>
    </row>
    <row r="361" spans="1:18" x14ac:dyDescent="0.25">
      <c r="A361" s="4" t="s">
        <v>88</v>
      </c>
      <c r="B361" s="4">
        <v>30</v>
      </c>
      <c r="C361" s="4">
        <v>2022</v>
      </c>
      <c r="D361" s="6">
        <v>1.2999999999999999E-2</v>
      </c>
      <c r="E361" s="6">
        <v>1.054715184</v>
      </c>
      <c r="F361" s="6">
        <v>83623</v>
      </c>
      <c r="G361" s="6">
        <v>0.53552180900000002</v>
      </c>
      <c r="H361" s="6">
        <v>5.7617699999999998E-4</v>
      </c>
      <c r="I361" s="6">
        <v>0.24741724500000001</v>
      </c>
      <c r="J361" s="6">
        <v>4.0884729999999996E-3</v>
      </c>
      <c r="K361" s="6">
        <v>122000000</v>
      </c>
      <c r="L361" s="6">
        <v>57581500</v>
      </c>
      <c r="M361" s="6">
        <v>1.003249166</v>
      </c>
      <c r="N361" s="6">
        <v>7.4825415000000006E-2</v>
      </c>
      <c r="O361" s="6">
        <v>9.5264460999999995E-2</v>
      </c>
      <c r="P361" s="6">
        <v>0.27877491999999998</v>
      </c>
      <c r="Q361" s="6">
        <v>559.47</v>
      </c>
      <c r="R361" s="6">
        <v>1.404502417</v>
      </c>
    </row>
  </sheetData>
  <phoneticPr fontId="4" type="noConversion"/>
  <pageMargins left="0.70078740157480301" right="0.70078740157480301" top="0.75196850393700798" bottom="0.75196850393700798" header="0.3" footer="0.3"/>
  <pageSetup paperSize="9" firstPageNumber="4294967295" orientation="portrait" useFirstPageNumber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33"/>
  <sheetViews>
    <sheetView tabSelected="1" topLeftCell="A4" zoomScale="55" zoomScaleNormal="55" workbookViewId="0">
      <selection activeCell="S30" sqref="S30"/>
    </sheetView>
  </sheetViews>
  <sheetFormatPr defaultColWidth="8.6640625" defaultRowHeight="15" x14ac:dyDescent="0.3"/>
  <cols>
    <col min="1" max="1" width="8.6640625" style="1"/>
    <col min="2" max="2" width="23.1640625" style="1" customWidth="1"/>
    <col min="3" max="14" width="8.6640625" style="2"/>
    <col min="15" max="16384" width="8.6640625" style="1"/>
  </cols>
  <sheetData>
    <row r="1" spans="1:34" x14ac:dyDescent="0.3">
      <c r="A1" s="1" t="s">
        <v>42</v>
      </c>
      <c r="B1" s="1" t="s">
        <v>41</v>
      </c>
      <c r="C1" s="2" t="s">
        <v>89</v>
      </c>
      <c r="D1" s="2" t="s">
        <v>90</v>
      </c>
      <c r="E1" s="2" t="s">
        <v>91</v>
      </c>
      <c r="F1" s="2" t="s">
        <v>92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99</v>
      </c>
      <c r="N1" s="2" t="s">
        <v>100</v>
      </c>
    </row>
    <row r="2" spans="1:34" x14ac:dyDescent="0.3">
      <c r="A2" s="1">
        <v>1</v>
      </c>
      <c r="B2" s="1" t="s">
        <v>60</v>
      </c>
      <c r="C2" s="2">
        <v>0.21654451</v>
      </c>
      <c r="D2" s="2">
        <v>0.25680792000000002</v>
      </c>
      <c r="E2" s="2">
        <v>0.26314897999999998</v>
      </c>
      <c r="F2" s="2">
        <v>0.28145936999999999</v>
      </c>
      <c r="G2" s="2">
        <v>0.27277364999999998</v>
      </c>
      <c r="H2" s="2">
        <v>0.29106681000000001</v>
      </c>
      <c r="I2" s="2">
        <v>0.32275985000000001</v>
      </c>
      <c r="J2" s="2">
        <v>0.35228883</v>
      </c>
      <c r="K2" s="2">
        <v>0.37984843000000001</v>
      </c>
      <c r="L2" s="2">
        <v>0.39547380999999998</v>
      </c>
      <c r="M2" s="2">
        <v>0.44012241000000002</v>
      </c>
      <c r="N2" s="2">
        <v>0.47003358000000001</v>
      </c>
    </row>
    <row r="3" spans="1:34" x14ac:dyDescent="0.3">
      <c r="A3" s="1">
        <v>2</v>
      </c>
      <c r="B3" s="1" t="s">
        <v>84</v>
      </c>
      <c r="C3" s="2">
        <v>0.10103787</v>
      </c>
      <c r="D3" s="2">
        <v>9.9233429999999997E-2</v>
      </c>
      <c r="E3" s="2">
        <v>0.10710725</v>
      </c>
      <c r="F3" s="2">
        <v>0.10988868</v>
      </c>
      <c r="G3" s="2">
        <v>0.10344152</v>
      </c>
      <c r="H3" s="2">
        <v>0.10225304</v>
      </c>
      <c r="I3" s="2">
        <v>0.12527614000000001</v>
      </c>
      <c r="J3" s="2">
        <v>0.11305529</v>
      </c>
      <c r="K3" s="2">
        <v>0.11359916</v>
      </c>
      <c r="L3" s="2">
        <v>0.11559845000000001</v>
      </c>
      <c r="M3" s="2">
        <v>0.14867037</v>
      </c>
      <c r="N3" s="2">
        <v>0.1498389</v>
      </c>
    </row>
    <row r="4" spans="1:34" x14ac:dyDescent="0.3">
      <c r="A4" s="1">
        <v>3</v>
      </c>
      <c r="B4" s="1" t="s">
        <v>67</v>
      </c>
      <c r="C4" s="2">
        <v>8.4272509999999995E-2</v>
      </c>
      <c r="D4" s="2">
        <v>7.5953279999999998E-2</v>
      </c>
      <c r="E4" s="2">
        <v>8.0396709999999996E-2</v>
      </c>
      <c r="F4" s="2">
        <v>8.1991129999999995E-2</v>
      </c>
      <c r="G4" s="2">
        <v>6.3948950000000004E-2</v>
      </c>
      <c r="H4" s="2">
        <v>7.6470529999999995E-2</v>
      </c>
      <c r="I4" s="2">
        <v>6.8260379999999996E-2</v>
      </c>
      <c r="J4" s="2">
        <v>6.9070060000000003E-2</v>
      </c>
      <c r="K4" s="2">
        <v>7.7164960000000005E-2</v>
      </c>
      <c r="L4" s="2">
        <v>7.9220180000000001E-2</v>
      </c>
      <c r="M4" s="2">
        <v>9.1538919999999996E-2</v>
      </c>
      <c r="N4" s="2">
        <v>0.11438816</v>
      </c>
    </row>
    <row r="5" spans="1:34" x14ac:dyDescent="0.3">
      <c r="A5" s="1">
        <v>4</v>
      </c>
      <c r="B5" s="1" t="s">
        <v>75</v>
      </c>
      <c r="C5" s="2">
        <v>0.10348407</v>
      </c>
      <c r="D5" s="2">
        <v>7.905015E-2</v>
      </c>
      <c r="E5" s="2">
        <v>9.4400330000000005E-2</v>
      </c>
      <c r="F5" s="2">
        <v>8.5751079999999993E-2</v>
      </c>
      <c r="G5" s="2">
        <v>8.4448860000000001E-2</v>
      </c>
      <c r="H5" s="2">
        <v>8.8665289999999994E-2</v>
      </c>
      <c r="I5" s="2">
        <v>9.0626419999999999E-2</v>
      </c>
      <c r="J5" s="2">
        <v>0.10489146000000001</v>
      </c>
      <c r="K5" s="2">
        <v>0.10460274</v>
      </c>
      <c r="L5" s="2">
        <v>9.1687400000000002E-2</v>
      </c>
      <c r="M5" s="2">
        <v>0.10430096</v>
      </c>
      <c r="N5" s="2">
        <v>0.11585434</v>
      </c>
    </row>
    <row r="6" spans="1:34" x14ac:dyDescent="0.3">
      <c r="A6" s="1">
        <v>5</v>
      </c>
      <c r="B6" s="1" t="s">
        <v>82</v>
      </c>
      <c r="C6" s="2">
        <v>0.30253625000000001</v>
      </c>
      <c r="D6" s="2">
        <v>0.29910239999999999</v>
      </c>
      <c r="E6" s="2">
        <v>0.30169666000000001</v>
      </c>
      <c r="F6" s="2">
        <v>0.32065747999999999</v>
      </c>
      <c r="G6" s="2">
        <v>0.31424274000000002</v>
      </c>
      <c r="H6" s="2">
        <v>0.31042233000000002</v>
      </c>
      <c r="I6" s="2">
        <v>0.33913216000000002</v>
      </c>
      <c r="J6" s="2">
        <v>0.35968407000000002</v>
      </c>
      <c r="K6" s="2">
        <v>0.34993397999999998</v>
      </c>
      <c r="L6" s="2">
        <v>0.36020194</v>
      </c>
      <c r="M6" s="2">
        <v>0.44394420000000001</v>
      </c>
      <c r="N6" s="2">
        <v>0.47815970000000002</v>
      </c>
    </row>
    <row r="7" spans="1:34" x14ac:dyDescent="0.3">
      <c r="A7" s="1">
        <v>6</v>
      </c>
      <c r="B7" s="1" t="s">
        <v>73</v>
      </c>
      <c r="C7" s="2">
        <v>0.39232769000000001</v>
      </c>
      <c r="D7" s="2">
        <v>0.38227063</v>
      </c>
      <c r="E7" s="2">
        <v>0.38726070000000001</v>
      </c>
      <c r="F7" s="2">
        <v>0.39722712999999998</v>
      </c>
      <c r="G7" s="2">
        <v>0.39260011</v>
      </c>
      <c r="H7" s="2">
        <v>0.38793557000000001</v>
      </c>
      <c r="I7" s="2">
        <v>0.42468753999999997</v>
      </c>
      <c r="J7" s="2">
        <v>0.45623791000000002</v>
      </c>
      <c r="K7" s="2">
        <v>0.45672525000000003</v>
      </c>
      <c r="L7" s="2">
        <v>0.47058865999999999</v>
      </c>
      <c r="M7" s="2">
        <v>0.54790956999999996</v>
      </c>
      <c r="N7" s="2">
        <v>0.56352634000000001</v>
      </c>
    </row>
    <row r="8" spans="1:34" x14ac:dyDescent="0.3">
      <c r="A8" s="1">
        <v>7</v>
      </c>
      <c r="B8" s="1" t="s">
        <v>87</v>
      </c>
      <c r="C8" s="2">
        <v>0.18144808000000001</v>
      </c>
      <c r="D8" s="2">
        <v>0.17894516999999999</v>
      </c>
      <c r="E8" s="2">
        <v>0.19177574</v>
      </c>
      <c r="F8" s="2">
        <v>0.20119008999999999</v>
      </c>
      <c r="G8" s="2">
        <v>0.1996483</v>
      </c>
      <c r="H8" s="2">
        <v>0.19907881999999999</v>
      </c>
      <c r="I8" s="2">
        <v>0.22346047999999999</v>
      </c>
      <c r="J8" s="2">
        <v>0.2458901</v>
      </c>
      <c r="K8" s="2">
        <v>0.26768112999999999</v>
      </c>
      <c r="L8" s="2">
        <v>0.28800785000000001</v>
      </c>
      <c r="M8" s="2">
        <v>0.34119861000000001</v>
      </c>
      <c r="N8" s="2">
        <v>0.36886949000000002</v>
      </c>
    </row>
    <row r="9" spans="1:34" x14ac:dyDescent="0.3">
      <c r="A9" s="1">
        <v>8</v>
      </c>
      <c r="B9" s="1" t="s">
        <v>61</v>
      </c>
      <c r="C9" s="2">
        <v>9.9730460000000007E-2</v>
      </c>
      <c r="D9" s="2">
        <v>0.14485553000000001</v>
      </c>
      <c r="E9" s="2">
        <v>0.11380603</v>
      </c>
      <c r="F9" s="2">
        <v>0.13457585</v>
      </c>
      <c r="G9" s="2">
        <v>0.10751334</v>
      </c>
      <c r="H9" s="2">
        <v>0.10359213</v>
      </c>
      <c r="I9" s="2">
        <v>0.11814450999999999</v>
      </c>
      <c r="J9" s="2">
        <v>0.11893359000000001</v>
      </c>
      <c r="K9" s="2">
        <v>0.11613772999999999</v>
      </c>
      <c r="L9" s="2">
        <v>0.12040774999999999</v>
      </c>
      <c r="M9" s="2">
        <v>0.15729645</v>
      </c>
      <c r="N9" s="2">
        <v>0.15881871</v>
      </c>
    </row>
    <row r="10" spans="1:34" x14ac:dyDescent="0.3">
      <c r="A10" s="1">
        <v>9</v>
      </c>
      <c r="B10" s="1" t="s">
        <v>79</v>
      </c>
      <c r="C10" s="2">
        <v>0.16062211000000001</v>
      </c>
      <c r="D10" s="2">
        <v>0.16106524</v>
      </c>
      <c r="E10" s="2">
        <v>0.17088028</v>
      </c>
      <c r="F10" s="2">
        <v>0.17829705000000001</v>
      </c>
      <c r="G10" s="2">
        <v>0.16810315000000001</v>
      </c>
      <c r="H10" s="2">
        <v>0.16842749000000001</v>
      </c>
      <c r="I10" s="2">
        <v>0.18432393</v>
      </c>
      <c r="J10" s="2">
        <v>0.18700686999999999</v>
      </c>
      <c r="K10" s="2">
        <v>0.18010290000000001</v>
      </c>
      <c r="L10" s="2">
        <v>0.21858834999999999</v>
      </c>
      <c r="M10" s="2">
        <v>0.29569815999999999</v>
      </c>
      <c r="N10" s="2">
        <v>0.32893157000000001</v>
      </c>
    </row>
    <row r="11" spans="1:34" x14ac:dyDescent="0.3">
      <c r="A11" s="1">
        <v>10</v>
      </c>
      <c r="B11" s="1" t="s">
        <v>63</v>
      </c>
      <c r="C11" s="2">
        <v>0.50786308000000002</v>
      </c>
      <c r="D11" s="2">
        <v>0.53891509999999998</v>
      </c>
      <c r="E11" s="2">
        <v>0.55276018999999998</v>
      </c>
      <c r="F11" s="2">
        <v>0.55137093999999998</v>
      </c>
      <c r="G11" s="2">
        <v>0.53484326999999998</v>
      </c>
      <c r="H11" s="2">
        <v>0.50764754999999995</v>
      </c>
      <c r="I11" s="2">
        <v>0.52504169000000001</v>
      </c>
      <c r="J11" s="2">
        <v>0.56675317000000003</v>
      </c>
      <c r="K11" s="2">
        <v>0.56900048999999997</v>
      </c>
      <c r="L11" s="2">
        <v>0.59712871000000001</v>
      </c>
      <c r="M11" s="2">
        <v>0.68634216999999997</v>
      </c>
      <c r="N11" s="2">
        <v>0.67204165999999999</v>
      </c>
    </row>
    <row r="12" spans="1:34" x14ac:dyDescent="0.3">
      <c r="A12" s="1">
        <v>11</v>
      </c>
      <c r="B12" s="1" t="s">
        <v>66</v>
      </c>
      <c r="C12" s="2">
        <v>8.9182940000000002E-2</v>
      </c>
      <c r="D12" s="2">
        <v>8.3426E-2</v>
      </c>
      <c r="E12" s="2">
        <v>8.263326E-2</v>
      </c>
      <c r="F12" s="2">
        <v>9.8514950000000004E-2</v>
      </c>
      <c r="G12" s="2">
        <v>9.7410460000000004E-2</v>
      </c>
      <c r="H12" s="2">
        <v>0.10860454</v>
      </c>
      <c r="I12" s="2">
        <v>0.11872207999999999</v>
      </c>
      <c r="J12" s="2">
        <v>0.10040855999999999</v>
      </c>
      <c r="K12" s="2">
        <v>0.10821527</v>
      </c>
      <c r="L12" s="2">
        <v>0.10160022</v>
      </c>
      <c r="M12" s="2">
        <v>9.7514600000000007E-2</v>
      </c>
      <c r="N12" s="2">
        <v>0.10584351</v>
      </c>
    </row>
    <row r="13" spans="1:34" x14ac:dyDescent="0.3">
      <c r="A13" s="1">
        <v>12</v>
      </c>
      <c r="B13" s="1" t="s">
        <v>80</v>
      </c>
      <c r="C13" s="2">
        <v>6.7157519999999998E-2</v>
      </c>
      <c r="D13" s="2">
        <v>5.6648759999999999E-2</v>
      </c>
      <c r="E13" s="2">
        <v>5.583631E-2</v>
      </c>
      <c r="F13" s="2">
        <v>5.6707639999999997E-2</v>
      </c>
      <c r="G13" s="2">
        <v>5.3756320000000003E-2</v>
      </c>
      <c r="H13" s="2">
        <v>6.9106769999999998E-2</v>
      </c>
      <c r="I13" s="2">
        <v>9.3488799999999997E-2</v>
      </c>
      <c r="J13" s="2">
        <v>8.025061E-2</v>
      </c>
      <c r="K13" s="2">
        <v>7.334831E-2</v>
      </c>
      <c r="L13" s="2">
        <v>6.2434709999999997E-2</v>
      </c>
      <c r="M13" s="2">
        <v>0.1030634</v>
      </c>
      <c r="N13" s="2">
        <v>8.5054060000000001E-2</v>
      </c>
    </row>
    <row r="14" spans="1:34" x14ac:dyDescent="0.3">
      <c r="A14" s="1">
        <v>13</v>
      </c>
      <c r="B14" s="1" t="s">
        <v>72</v>
      </c>
      <c r="C14" s="2">
        <v>7.89102E-2</v>
      </c>
      <c r="D14" s="2">
        <v>5.1278740000000003E-2</v>
      </c>
      <c r="E14" s="2">
        <v>6.9901350000000001E-2</v>
      </c>
      <c r="F14" s="2">
        <v>5.4758170000000002E-2</v>
      </c>
      <c r="G14" s="2">
        <v>6.3142139999999999E-2</v>
      </c>
      <c r="H14" s="2">
        <v>7.6337290000000002E-2</v>
      </c>
      <c r="I14" s="2">
        <v>6.0771150000000003E-2</v>
      </c>
      <c r="J14" s="2">
        <v>8.7761599999999995E-2</v>
      </c>
      <c r="K14" s="2">
        <v>8.4872710000000004E-2</v>
      </c>
      <c r="L14" s="2">
        <v>7.9597650000000006E-2</v>
      </c>
      <c r="M14" s="2">
        <v>6.5877729999999995E-2</v>
      </c>
      <c r="N14" s="2">
        <v>6.7957009999999998E-2</v>
      </c>
      <c r="W14" s="1">
        <v>2.2390495700000002</v>
      </c>
      <c r="X14" s="1">
        <v>2.2996248499999998</v>
      </c>
      <c r="Y14" s="1">
        <v>2.3458661299999997</v>
      </c>
      <c r="Z14" s="1">
        <v>2.4409237500000005</v>
      </c>
      <c r="AA14" s="1">
        <v>2.33897435</v>
      </c>
      <c r="AB14" s="1">
        <v>2.3441641</v>
      </c>
      <c r="AC14" s="1">
        <v>2.5404351799999998</v>
      </c>
      <c r="AD14" s="1">
        <v>2.6742199100000001</v>
      </c>
      <c r="AE14" s="1">
        <v>2.72301204</v>
      </c>
      <c r="AF14" s="1">
        <v>2.8385033200000001</v>
      </c>
      <c r="AG14" s="1">
        <v>3.3545364200000005</v>
      </c>
      <c r="AH14" s="1">
        <v>3.5263059599999997</v>
      </c>
    </row>
    <row r="15" spans="1:34" x14ac:dyDescent="0.3">
      <c r="A15" s="1">
        <v>14</v>
      </c>
      <c r="B15" s="1" t="s">
        <v>69</v>
      </c>
      <c r="C15" s="2">
        <v>8.1757529999999995E-2</v>
      </c>
      <c r="D15" s="2">
        <v>7.020622E-2</v>
      </c>
      <c r="E15" s="2">
        <v>7.5330949999999994E-2</v>
      </c>
      <c r="F15" s="2">
        <v>7.7752660000000001E-2</v>
      </c>
      <c r="G15" s="2">
        <v>5.071444E-2</v>
      </c>
      <c r="H15" s="2">
        <v>6.6188280000000002E-2</v>
      </c>
      <c r="I15" s="2">
        <v>6.6212709999999994E-2</v>
      </c>
      <c r="J15" s="2">
        <v>7.7611879999999994E-2</v>
      </c>
      <c r="K15" s="2">
        <v>7.8364139999999999E-2</v>
      </c>
      <c r="L15" s="2">
        <v>7.1229310000000004E-2</v>
      </c>
      <c r="M15" s="2">
        <v>7.7895279999999997E-2</v>
      </c>
      <c r="N15" s="2">
        <v>9.4626379999999996E-2</v>
      </c>
      <c r="W15" s="1">
        <f>W14/W21</f>
        <v>0.38011240997593826</v>
      </c>
      <c r="X15" s="1">
        <f t="shared" ref="X15:AH15" si="0">X14/X21</f>
        <v>0.38598818056403134</v>
      </c>
      <c r="Y15" s="1">
        <f t="shared" si="0"/>
        <v>0.38853064784483243</v>
      </c>
      <c r="Z15" s="1">
        <f t="shared" si="0"/>
        <v>0.38497172357446974</v>
      </c>
      <c r="AA15" s="1">
        <f t="shared" si="0"/>
        <v>0.39310178069143592</v>
      </c>
      <c r="AB15" s="1">
        <f t="shared" si="0"/>
        <v>0.38221812213644474</v>
      </c>
      <c r="AC15" s="1">
        <f t="shared" si="0"/>
        <v>0.37625545211282241</v>
      </c>
      <c r="AD15" s="1">
        <f t="shared" si="0"/>
        <v>0.37841446806047246</v>
      </c>
      <c r="AE15" s="1">
        <f t="shared" si="0"/>
        <v>0.3793310371968559</v>
      </c>
      <c r="AF15" s="1">
        <f t="shared" si="0"/>
        <v>0.38430626278942265</v>
      </c>
      <c r="AG15" s="1">
        <f t="shared" si="0"/>
        <v>0.37759956084966839</v>
      </c>
      <c r="AH15" s="1">
        <f t="shared" si="0"/>
        <v>0.37615638411279045</v>
      </c>
    </row>
    <row r="16" spans="1:34" x14ac:dyDescent="0.3">
      <c r="A16" s="1">
        <v>15</v>
      </c>
      <c r="B16" s="1" t="s">
        <v>68</v>
      </c>
      <c r="C16" s="2">
        <v>8.9444330000000002E-2</v>
      </c>
      <c r="D16" s="2">
        <v>9.0043490000000004E-2</v>
      </c>
      <c r="E16" s="2">
        <v>0.10115444</v>
      </c>
      <c r="F16" s="2">
        <v>0.10722515000000001</v>
      </c>
      <c r="G16" s="2">
        <v>9.4882969999999997E-2</v>
      </c>
      <c r="H16" s="2">
        <v>0.10137162</v>
      </c>
      <c r="I16" s="2">
        <v>9.6415550000000003E-2</v>
      </c>
      <c r="J16" s="2">
        <v>9.7208089999999997E-2</v>
      </c>
      <c r="K16" s="2">
        <v>0.10412906</v>
      </c>
      <c r="L16" s="2">
        <v>0.10873276</v>
      </c>
      <c r="M16" s="2">
        <v>0.12202817000000001</v>
      </c>
      <c r="N16" s="2">
        <v>0.14544420999999999</v>
      </c>
      <c r="W16" s="1">
        <v>0.63943455999999999</v>
      </c>
      <c r="X16" s="1">
        <v>0.57572201000000001</v>
      </c>
      <c r="Y16" s="1">
        <v>0.60989939999999998</v>
      </c>
      <c r="Z16" s="1">
        <v>0.62162954000000004</v>
      </c>
      <c r="AA16" s="1">
        <v>0.55719764000000005</v>
      </c>
      <c r="AB16" s="1">
        <v>0.65147050999999989</v>
      </c>
      <c r="AC16" s="1">
        <v>0.63877521999999998</v>
      </c>
      <c r="AD16" s="1">
        <v>0.68853822999999992</v>
      </c>
      <c r="AE16" s="1">
        <v>0.7168795899999999</v>
      </c>
      <c r="AF16" s="1">
        <v>0.71697763000000003</v>
      </c>
      <c r="AG16" s="1">
        <v>0.88961208000000003</v>
      </c>
      <c r="AH16" s="1">
        <v>1.1059021699999998</v>
      </c>
    </row>
    <row r="17" spans="1:34" x14ac:dyDescent="0.3">
      <c r="A17" s="1">
        <v>16</v>
      </c>
      <c r="B17" s="1" t="s">
        <v>70</v>
      </c>
      <c r="C17" s="2">
        <v>8.8768059999999996E-2</v>
      </c>
      <c r="D17" s="2">
        <v>8.5270090000000007E-2</v>
      </c>
      <c r="E17" s="2">
        <v>8.5095320000000002E-2</v>
      </c>
      <c r="F17" s="2">
        <v>0.10074223</v>
      </c>
      <c r="G17" s="2">
        <v>8.8470069999999998E-2</v>
      </c>
      <c r="H17" s="2">
        <v>0.10242424</v>
      </c>
      <c r="I17" s="2">
        <v>0.10180655</v>
      </c>
      <c r="J17" s="2">
        <v>0.10999947</v>
      </c>
      <c r="K17" s="2">
        <v>0.12543951</v>
      </c>
      <c r="L17" s="2">
        <v>0.13430576</v>
      </c>
      <c r="M17" s="2">
        <v>0.16191126</v>
      </c>
      <c r="N17" s="2">
        <v>0.21757161999999999</v>
      </c>
      <c r="W17" s="1">
        <f>W16/W21</f>
        <v>0.10855365369311751</v>
      </c>
      <c r="X17" s="1">
        <f t="shared" ref="X17:AH17" si="1">X16/X21</f>
        <v>9.6633975385405621E-2</v>
      </c>
      <c r="Y17" s="1">
        <f t="shared" si="1"/>
        <v>0.10101369637924505</v>
      </c>
      <c r="Z17" s="1">
        <f t="shared" si="1"/>
        <v>9.8040668184987245E-2</v>
      </c>
      <c r="AA17" s="1">
        <f t="shared" si="1"/>
        <v>9.3645911286314734E-2</v>
      </c>
      <c r="AB17" s="1">
        <f t="shared" si="1"/>
        <v>0.1062228685097054</v>
      </c>
      <c r="AC17" s="1">
        <f t="shared" si="1"/>
        <v>9.4606885108388244E-2</v>
      </c>
      <c r="AD17" s="1">
        <f t="shared" si="1"/>
        <v>9.7431339535853353E-2</v>
      </c>
      <c r="AE17" s="1">
        <f t="shared" si="1"/>
        <v>9.9865397003517015E-2</v>
      </c>
      <c r="AF17" s="1">
        <f t="shared" si="1"/>
        <v>9.707192926197368E-2</v>
      </c>
      <c r="AG17" s="1">
        <f t="shared" si="1"/>
        <v>0.1001381677455629</v>
      </c>
      <c r="AH17" s="1">
        <f t="shared" si="1"/>
        <v>0.11796825521336454</v>
      </c>
    </row>
    <row r="18" spans="1:34" x14ac:dyDescent="0.3">
      <c r="A18" s="1">
        <v>17</v>
      </c>
      <c r="B18" s="1" t="s">
        <v>71</v>
      </c>
      <c r="C18" s="2">
        <v>8.446737E-2</v>
      </c>
      <c r="D18" s="2">
        <v>5.5359899999999997E-2</v>
      </c>
      <c r="E18" s="2">
        <v>7.6917840000000001E-2</v>
      </c>
      <c r="F18" s="2">
        <v>6.4339770000000004E-2</v>
      </c>
      <c r="G18" s="2">
        <v>6.8884600000000004E-2</v>
      </c>
      <c r="H18" s="2">
        <v>8.604502E-2</v>
      </c>
      <c r="I18" s="2">
        <v>7.3420970000000002E-2</v>
      </c>
      <c r="J18" s="2">
        <v>8.2859470000000005E-2</v>
      </c>
      <c r="K18" s="2">
        <v>8.9678850000000004E-2</v>
      </c>
      <c r="L18" s="2">
        <v>9.3042399999999997E-2</v>
      </c>
      <c r="M18" s="2">
        <v>0.12164696999999999</v>
      </c>
      <c r="N18" s="2">
        <v>0.18990146999999999</v>
      </c>
      <c r="W18" s="1">
        <v>0.77295950999999996</v>
      </c>
      <c r="X18" s="1">
        <v>0.78278804999999996</v>
      </c>
      <c r="Y18" s="1">
        <v>0.73615748999999997</v>
      </c>
      <c r="Z18" s="1">
        <v>0.83705033000000006</v>
      </c>
      <c r="AA18" s="1">
        <v>0.71490136999999998</v>
      </c>
      <c r="AB18" s="1">
        <v>0.79325454999999989</v>
      </c>
      <c r="AC18" s="1">
        <v>1.03224377</v>
      </c>
      <c r="AD18" s="1">
        <v>1.0299290999999999</v>
      </c>
      <c r="AE18" s="1">
        <v>1.0155546500000001</v>
      </c>
      <c r="AF18" s="1">
        <v>0.9920606500000001</v>
      </c>
      <c r="AG18" s="1">
        <v>1.2851612700000001</v>
      </c>
      <c r="AH18" s="1">
        <v>1.2160601799999999</v>
      </c>
    </row>
    <row r="19" spans="1:34" x14ac:dyDescent="0.3">
      <c r="A19" s="1">
        <v>18</v>
      </c>
      <c r="B19" s="1" t="s">
        <v>59</v>
      </c>
      <c r="C19" s="2">
        <v>5.3801450000000001E-2</v>
      </c>
      <c r="D19" s="2">
        <v>0.10241393</v>
      </c>
      <c r="E19" s="2">
        <v>6.5771689999999994E-2</v>
      </c>
      <c r="F19" s="2">
        <v>8.9446869999999998E-2</v>
      </c>
      <c r="G19" s="2">
        <v>6.7156999999999994E-2</v>
      </c>
      <c r="H19" s="2">
        <v>7.0605500000000002E-2</v>
      </c>
      <c r="I19" s="2">
        <v>8.5165610000000003E-2</v>
      </c>
      <c r="J19" s="2">
        <v>8.0517469999999994E-2</v>
      </c>
      <c r="K19" s="2">
        <v>8.5329799999999997E-2</v>
      </c>
      <c r="L19" s="2">
        <v>9.8000119999999996E-2</v>
      </c>
      <c r="M19" s="2">
        <v>0.15849835000000001</v>
      </c>
      <c r="N19" s="2">
        <v>0.20998373000000001</v>
      </c>
      <c r="W19" s="1">
        <f>W18/W21</f>
        <v>0.1312215263550062</v>
      </c>
      <c r="X19" s="1">
        <f t="shared" ref="X19:AH19" si="2">X18/X21</f>
        <v>0.13138966348653172</v>
      </c>
      <c r="Y19" s="1">
        <f t="shared" si="2"/>
        <v>0.12192500793109015</v>
      </c>
      <c r="Z19" s="1">
        <f t="shared" si="2"/>
        <v>0.13201588466607311</v>
      </c>
      <c r="AA19" s="1">
        <f t="shared" si="2"/>
        <v>0.12015052733081365</v>
      </c>
      <c r="AB19" s="1">
        <f t="shared" si="2"/>
        <v>0.12934088721740533</v>
      </c>
      <c r="AC19" s="1">
        <f t="shared" si="2"/>
        <v>0.15288221066596719</v>
      </c>
      <c r="AD19" s="1">
        <f t="shared" si="2"/>
        <v>0.14573972434320148</v>
      </c>
      <c r="AE19" s="1">
        <f t="shared" si="2"/>
        <v>0.14147252860277107</v>
      </c>
      <c r="AF19" s="1">
        <f t="shared" si="2"/>
        <v>0.13431554515918109</v>
      </c>
      <c r="AG19" s="1">
        <f t="shared" si="2"/>
        <v>0.14466271055510022</v>
      </c>
      <c r="AH19" s="1">
        <f t="shared" si="2"/>
        <v>0.12971897656105516</v>
      </c>
    </row>
    <row r="20" spans="1:34" x14ac:dyDescent="0.3">
      <c r="A20" s="1">
        <v>19</v>
      </c>
      <c r="B20" s="1" t="s">
        <v>74</v>
      </c>
      <c r="C20" s="2">
        <v>9.5128099999999993E-2</v>
      </c>
      <c r="D20" s="2">
        <v>6.4500879999999997E-2</v>
      </c>
      <c r="E20" s="2">
        <v>7.9891500000000004E-2</v>
      </c>
      <c r="F20" s="2">
        <v>7.0657049999999999E-2</v>
      </c>
      <c r="G20" s="2">
        <v>7.0190100000000005E-2</v>
      </c>
      <c r="H20" s="2">
        <v>7.9391790000000004E-2</v>
      </c>
      <c r="I20" s="2">
        <v>6.1493880000000001E-2</v>
      </c>
      <c r="J20" s="2">
        <v>7.2329640000000001E-2</v>
      </c>
      <c r="K20" s="2">
        <v>7.5717209999999993E-2</v>
      </c>
      <c r="L20" s="2">
        <v>6.9634920000000003E-2</v>
      </c>
      <c r="M20" s="2">
        <v>7.8690919999999998E-2</v>
      </c>
      <c r="N20" s="2">
        <v>9.5363690000000001E-2</v>
      </c>
    </row>
    <row r="21" spans="1:34" x14ac:dyDescent="0.3">
      <c r="A21" s="1">
        <v>20</v>
      </c>
      <c r="B21" s="1" t="s">
        <v>76</v>
      </c>
      <c r="C21" s="2">
        <v>8.6571060000000005E-2</v>
      </c>
      <c r="D21" s="2">
        <v>4.2481699999999997E-2</v>
      </c>
      <c r="E21" s="2">
        <v>6.809759E-2</v>
      </c>
      <c r="F21" s="2">
        <v>4.6925939999999999E-2</v>
      </c>
      <c r="G21" s="2">
        <v>5.6361010000000003E-2</v>
      </c>
      <c r="H21" s="2">
        <v>6.0566870000000002E-2</v>
      </c>
      <c r="I21" s="2">
        <v>5.7732360000000003E-2</v>
      </c>
      <c r="J21" s="2">
        <v>8.2937579999999997E-2</v>
      </c>
      <c r="K21" s="2">
        <v>9.2138070000000002E-2</v>
      </c>
      <c r="L21" s="2">
        <v>6.9336789999999995E-2</v>
      </c>
      <c r="M21" s="2">
        <v>0.11315936</v>
      </c>
      <c r="N21" s="2">
        <v>8.8439019999999993E-2</v>
      </c>
      <c r="W21" s="1">
        <v>5.8904932099999989</v>
      </c>
      <c r="X21" s="1">
        <v>5.9577597599999992</v>
      </c>
      <c r="Y21" s="1">
        <v>6.0377891499999992</v>
      </c>
      <c r="Z21" s="1">
        <v>6.340527370000002</v>
      </c>
      <c r="AA21" s="1">
        <v>5.9500477099999989</v>
      </c>
      <c r="AB21" s="1">
        <v>6.1330532599999987</v>
      </c>
      <c r="AC21" s="1">
        <v>6.7518893499999981</v>
      </c>
      <c r="AD21" s="1">
        <v>7.0669071500000022</v>
      </c>
      <c r="AE21" s="1">
        <v>7.1784583200000007</v>
      </c>
      <c r="AF21" s="1">
        <v>7.3860449199999998</v>
      </c>
      <c r="AG21" s="1">
        <v>8.8838461900000016</v>
      </c>
      <c r="AH21" s="1">
        <v>9.374574269999993</v>
      </c>
    </row>
    <row r="22" spans="1:34" x14ac:dyDescent="0.3">
      <c r="A22" s="1">
        <v>21</v>
      </c>
      <c r="B22" s="1" t="s">
        <v>64</v>
      </c>
      <c r="C22" s="2">
        <v>5.2903020000000002E-2</v>
      </c>
      <c r="D22" s="2">
        <v>0.11047485</v>
      </c>
      <c r="E22" s="2">
        <v>6.038781E-2</v>
      </c>
      <c r="F22" s="2">
        <v>9.4967049999999997E-2</v>
      </c>
      <c r="G22" s="2">
        <v>6.345336E-2</v>
      </c>
      <c r="H22" s="2">
        <v>7.0962460000000005E-2</v>
      </c>
      <c r="I22" s="2">
        <v>9.5909449999999993E-2</v>
      </c>
      <c r="J22" s="2">
        <v>8.0434140000000001E-2</v>
      </c>
      <c r="K22" s="2">
        <v>7.2432029999999994E-2</v>
      </c>
      <c r="L22" s="2">
        <v>7.4336860000000005E-2</v>
      </c>
      <c r="M22" s="2">
        <v>0.11035309</v>
      </c>
      <c r="N22" s="2">
        <v>8.4620570000000006E-2</v>
      </c>
    </row>
    <row r="23" spans="1:34" x14ac:dyDescent="0.3">
      <c r="A23" s="1">
        <v>22</v>
      </c>
      <c r="B23" s="1" t="s">
        <v>88</v>
      </c>
      <c r="C23" s="2">
        <v>7.4751159999999997E-2</v>
      </c>
      <c r="D23" s="2">
        <v>5.7868410000000002E-2</v>
      </c>
      <c r="E23" s="2">
        <v>6.9978849999999995E-2</v>
      </c>
      <c r="F23" s="2">
        <v>7.8819860000000005E-2</v>
      </c>
      <c r="G23" s="2">
        <v>6.5669630000000007E-2</v>
      </c>
      <c r="H23" s="2">
        <v>7.00292E-2</v>
      </c>
      <c r="I23" s="2">
        <v>0.10796508</v>
      </c>
      <c r="J23" s="2">
        <v>8.714993E-2</v>
      </c>
      <c r="K23" s="2">
        <v>9.3225879999999997E-2</v>
      </c>
      <c r="L23" s="2">
        <v>8.3177710000000002E-2</v>
      </c>
      <c r="M23" s="2">
        <v>0.14341187999999999</v>
      </c>
      <c r="N23" s="2">
        <v>0.1093435</v>
      </c>
    </row>
    <row r="24" spans="1:34" x14ac:dyDescent="0.3">
      <c r="A24" s="1">
        <v>23</v>
      </c>
      <c r="B24" s="1" t="s">
        <v>83</v>
      </c>
      <c r="C24" s="2">
        <v>8.1447329999999998E-2</v>
      </c>
      <c r="D24" s="2">
        <v>6.6715529999999995E-2</v>
      </c>
      <c r="E24" s="2">
        <v>7.2490860000000004E-2</v>
      </c>
      <c r="F24" s="2">
        <v>7.593337E-2</v>
      </c>
      <c r="G24" s="2">
        <v>6.9675109999999998E-2</v>
      </c>
      <c r="H24" s="2">
        <v>7.6809299999999997E-2</v>
      </c>
      <c r="I24" s="2">
        <v>0.1114609</v>
      </c>
      <c r="J24" s="2">
        <v>0.11947225</v>
      </c>
      <c r="K24" s="2">
        <v>0.13285892999999999</v>
      </c>
      <c r="L24" s="2">
        <v>0.139732</v>
      </c>
      <c r="M24" s="2">
        <v>0.15456587999999999</v>
      </c>
      <c r="N24" s="2">
        <v>0.16974754</v>
      </c>
    </row>
    <row r="25" spans="1:34" x14ac:dyDescent="0.3">
      <c r="A25" s="1">
        <v>24</v>
      </c>
      <c r="B25" s="1" t="s">
        <v>65</v>
      </c>
      <c r="C25" s="2">
        <v>6.6972719999999999E-2</v>
      </c>
      <c r="D25" s="2">
        <v>7.6942269999999993E-2</v>
      </c>
      <c r="E25" s="2">
        <v>7.0699239999999997E-2</v>
      </c>
      <c r="F25" s="2">
        <v>9.5558740000000003E-2</v>
      </c>
      <c r="G25" s="2">
        <v>5.8930709999999997E-2</v>
      </c>
      <c r="H25" s="2">
        <v>6.8818530000000003E-2</v>
      </c>
      <c r="I25" s="2">
        <v>6.2041329999999999E-2</v>
      </c>
      <c r="J25" s="2">
        <v>6.3682699999999995E-2</v>
      </c>
      <c r="K25" s="2">
        <v>6.3475829999999997E-2</v>
      </c>
      <c r="L25" s="2">
        <v>6.0014240000000003E-2</v>
      </c>
      <c r="M25" s="2">
        <v>6.3050819999999994E-2</v>
      </c>
      <c r="N25" s="2">
        <v>7.9095310000000002E-2</v>
      </c>
    </row>
    <row r="26" spans="1:34" x14ac:dyDescent="0.3">
      <c r="A26" s="1">
        <v>25</v>
      </c>
      <c r="B26" s="1" t="s">
        <v>86</v>
      </c>
      <c r="C26" s="2">
        <v>8.1294199999999997E-2</v>
      </c>
      <c r="D26" s="2">
        <v>6.6256339999999997E-2</v>
      </c>
      <c r="E26" s="2">
        <v>7.7888289999999999E-2</v>
      </c>
      <c r="F26" s="2">
        <v>7.6542299999999994E-2</v>
      </c>
      <c r="G26" s="2">
        <v>6.5329460000000006E-2</v>
      </c>
      <c r="H26" s="2">
        <v>7.0206870000000005E-2</v>
      </c>
      <c r="I26" s="2">
        <v>9.8007720000000006E-2</v>
      </c>
      <c r="J26" s="2">
        <v>7.2735919999999996E-2</v>
      </c>
      <c r="K26" s="2">
        <v>7.5460609999999997E-2</v>
      </c>
      <c r="L26" s="2">
        <v>6.0737630000000001E-2</v>
      </c>
      <c r="M26" s="2">
        <v>9.8803680000000005E-2</v>
      </c>
      <c r="N26" s="2">
        <v>8.2361870000000004E-2</v>
      </c>
    </row>
    <row r="27" spans="1:34" x14ac:dyDescent="0.3">
      <c r="A27" s="1">
        <v>26</v>
      </c>
      <c r="B27" s="1" t="s">
        <v>81</v>
      </c>
      <c r="C27" s="2">
        <v>6.7653580000000005E-2</v>
      </c>
      <c r="D27" s="2">
        <v>6.1064260000000002E-2</v>
      </c>
      <c r="E27" s="2">
        <v>6.8207359999999995E-2</v>
      </c>
      <c r="F27" s="2">
        <v>7.5547080000000003E-2</v>
      </c>
      <c r="G27" s="2">
        <v>7.5381649999999994E-2</v>
      </c>
      <c r="H27" s="2">
        <v>9.2463119999999996E-2</v>
      </c>
      <c r="I27" s="2">
        <v>0.11664579999999999</v>
      </c>
      <c r="J27" s="2">
        <v>0.11811057</v>
      </c>
      <c r="K27" s="2">
        <v>0.12527741000000001</v>
      </c>
      <c r="L27" s="2">
        <v>0.13521412999999999</v>
      </c>
      <c r="M27" s="2">
        <v>0.18305362</v>
      </c>
      <c r="N27" s="2">
        <v>0.20723743</v>
      </c>
    </row>
    <row r="28" spans="1:34" x14ac:dyDescent="0.3">
      <c r="A28" s="1">
        <v>27</v>
      </c>
      <c r="B28" s="1" t="s">
        <v>62</v>
      </c>
      <c r="C28" s="2">
        <v>5.4412700000000001E-2</v>
      </c>
      <c r="D28" s="2">
        <v>0.10949061</v>
      </c>
      <c r="E28" s="2">
        <v>5.6879470000000001E-2</v>
      </c>
      <c r="F28" s="2">
        <v>8.8922719999999997E-2</v>
      </c>
      <c r="G28" s="2">
        <v>5.2440199999999999E-2</v>
      </c>
      <c r="H28" s="2">
        <v>5.7782989999999999E-2</v>
      </c>
      <c r="I28" s="2">
        <v>7.7934619999999996E-2</v>
      </c>
      <c r="J28" s="2">
        <v>7.4649030000000005E-2</v>
      </c>
      <c r="K28" s="2">
        <v>7.1012510000000001E-2</v>
      </c>
      <c r="L28" s="2">
        <v>7.1649539999999998E-2</v>
      </c>
      <c r="M28" s="2">
        <v>8.1271499999999997E-2</v>
      </c>
      <c r="N28" s="2">
        <v>7.6641630000000002E-2</v>
      </c>
    </row>
    <row r="29" spans="1:34" x14ac:dyDescent="0.3">
      <c r="A29" s="1">
        <v>28</v>
      </c>
      <c r="B29" s="1" t="s">
        <v>78</v>
      </c>
      <c r="C29" s="2">
        <v>6.1374600000000001E-2</v>
      </c>
      <c r="D29" s="2">
        <v>5.46086E-2</v>
      </c>
      <c r="E29" s="2">
        <v>5.7650449999999999E-2</v>
      </c>
      <c r="F29" s="2">
        <v>5.9972589999999999E-2</v>
      </c>
      <c r="G29" s="2">
        <v>8.580285E-2</v>
      </c>
      <c r="H29" s="2">
        <v>8.4392490000000001E-2</v>
      </c>
      <c r="I29" s="2">
        <v>0.10253033</v>
      </c>
      <c r="J29" s="2">
        <v>0.13647486</v>
      </c>
      <c r="K29" s="2">
        <v>7.9788960000000006E-2</v>
      </c>
      <c r="L29" s="2">
        <v>0.10367754999999999</v>
      </c>
      <c r="M29" s="2">
        <v>0.13304866000000001</v>
      </c>
      <c r="N29" s="2">
        <v>0.13372945999999999</v>
      </c>
    </row>
    <row r="30" spans="1:34" x14ac:dyDescent="0.3">
      <c r="A30" s="1">
        <v>29</v>
      </c>
      <c r="B30" s="1" t="s">
        <v>77</v>
      </c>
      <c r="C30" s="2">
        <v>5.1450460000000003E-2</v>
      </c>
      <c r="D30" s="2">
        <v>4.343868E-2</v>
      </c>
      <c r="E30" s="2">
        <v>4.1978920000000003E-2</v>
      </c>
      <c r="F30" s="2">
        <v>4.4289120000000001E-2</v>
      </c>
      <c r="G30" s="2">
        <v>4.2307329999999997E-2</v>
      </c>
      <c r="H30" s="2">
        <v>5.9235799999999998E-2</v>
      </c>
      <c r="I30" s="2">
        <v>7.5264670000000006E-2</v>
      </c>
      <c r="J30" s="2">
        <v>6.2782149999999995E-2</v>
      </c>
      <c r="K30" s="2">
        <v>5.1548150000000001E-2</v>
      </c>
      <c r="L30" s="2">
        <v>4.5484070000000001E-2</v>
      </c>
      <c r="M30" s="2">
        <v>7.3137969999999997E-2</v>
      </c>
      <c r="N30" s="2">
        <v>5.7453539999999997E-2</v>
      </c>
    </row>
    <row r="31" spans="1:34" x14ac:dyDescent="0.3">
      <c r="A31" s="1">
        <v>30</v>
      </c>
      <c r="B31" s="1" t="s">
        <v>85</v>
      </c>
      <c r="C31" s="2">
        <v>9.4128680000000006E-2</v>
      </c>
      <c r="D31" s="2">
        <v>9.3446799999999997E-2</v>
      </c>
      <c r="E31" s="2">
        <v>9.1898649999999998E-2</v>
      </c>
      <c r="F31" s="2">
        <v>9.9571560000000003E-2</v>
      </c>
      <c r="G31" s="2">
        <v>7.9550060000000006E-2</v>
      </c>
      <c r="H31" s="2">
        <v>8.1986920000000005E-2</v>
      </c>
      <c r="I31" s="2">
        <v>0.12675151000000001</v>
      </c>
      <c r="J31" s="2">
        <v>0.13149996999999999</v>
      </c>
      <c r="K31" s="2">
        <v>0.15833627</v>
      </c>
      <c r="L31" s="2">
        <v>0.14870013000000001</v>
      </c>
      <c r="M31" s="2">
        <v>0.13130480999999999</v>
      </c>
      <c r="N31" s="2">
        <v>0.12739031000000001</v>
      </c>
    </row>
    <row r="32" spans="1:34" x14ac:dyDescent="0.3">
      <c r="C32" s="2">
        <f>SUM(C2:C31)</f>
        <v>3.6514436399999997</v>
      </c>
      <c r="D32" s="2">
        <f>SUM(D2:D31)</f>
        <v>3.6581349100000007</v>
      </c>
      <c r="E32" s="2">
        <f>SUM(E2:E31)</f>
        <v>3.6919230200000008</v>
      </c>
      <c r="F32" s="2">
        <f>SUM(F2:F31)</f>
        <v>3.8996036200000006</v>
      </c>
      <c r="G32" s="2">
        <f>SUM(G2:G31)</f>
        <v>3.6110733599999998</v>
      </c>
      <c r="H32" s="2">
        <f>SUM(H2:H31)</f>
        <v>3.7888891600000001</v>
      </c>
      <c r="I32" s="2">
        <f>SUM(I2:I31)</f>
        <v>4.2114541700000006</v>
      </c>
      <c r="J32" s="2">
        <f>SUM(J2:J31)</f>
        <v>4.3926872399999999</v>
      </c>
      <c r="K32" s="2">
        <f>SUM(K2:K31)</f>
        <v>4.4554462800000003</v>
      </c>
      <c r="L32" s="2">
        <f>SUM(L2:L31)</f>
        <v>4.5475415999999989</v>
      </c>
      <c r="M32" s="2">
        <f>SUM(M2:M31)</f>
        <v>5.5293097700000002</v>
      </c>
      <c r="N32" s="2">
        <f>SUM(N2:N31)</f>
        <v>5.848268309999999</v>
      </c>
    </row>
    <row r="33" spans="2:14" x14ac:dyDescent="0.3">
      <c r="B33" s="1" t="s">
        <v>101</v>
      </c>
      <c r="C33" s="2">
        <f>C32/6</f>
        <v>0.60857393999999998</v>
      </c>
      <c r="D33" s="2">
        <f>D32/6</f>
        <v>0.60968915166666682</v>
      </c>
      <c r="E33" s="2">
        <f>E32/6</f>
        <v>0.61532050333333344</v>
      </c>
      <c r="F33" s="2">
        <f>F32/6</f>
        <v>0.64993393666666677</v>
      </c>
      <c r="G33" s="3">
        <f>G32/6</f>
        <v>0.60184556</v>
      </c>
      <c r="H33" s="2">
        <f>H32/6</f>
        <v>0.63148152666666668</v>
      </c>
      <c r="I33" s="2">
        <f>I32/6</f>
        <v>0.70190902833333346</v>
      </c>
      <c r="J33" s="2">
        <f>J32/6</f>
        <v>0.73211453999999998</v>
      </c>
      <c r="K33" s="2">
        <f>K32/6</f>
        <v>0.74257438000000009</v>
      </c>
      <c r="L33" s="2">
        <f>L32/6</f>
        <v>0.75792359999999981</v>
      </c>
      <c r="M33" s="2">
        <f>M32/6</f>
        <v>0.92155162833333337</v>
      </c>
      <c r="N33" s="2">
        <f>N32/6</f>
        <v>0.97471138499999987</v>
      </c>
    </row>
  </sheetData>
  <sortState xmlns:xlrd2="http://schemas.microsoft.com/office/spreadsheetml/2017/richdata2" ref="A2:N33">
    <sortCondition ref="A1:A33"/>
  </sortState>
  <phoneticPr fontId="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1"/>
  <sheetViews>
    <sheetView zoomScale="70" zoomScaleNormal="70" workbookViewId="0">
      <selection activeCell="L19" sqref="L19"/>
    </sheetView>
  </sheetViews>
  <sheetFormatPr defaultColWidth="9" defaultRowHeight="14" x14ac:dyDescent="0.3"/>
  <cols>
    <col min="3" max="14" width="9" style="12"/>
  </cols>
  <sheetData>
    <row r="1" spans="1:14" ht="15" x14ac:dyDescent="0.3">
      <c r="A1" s="1" t="s">
        <v>42</v>
      </c>
      <c r="B1" s="1" t="s">
        <v>41</v>
      </c>
      <c r="C1" s="11" t="s">
        <v>89</v>
      </c>
      <c r="D1" s="11" t="s">
        <v>90</v>
      </c>
      <c r="E1" s="11" t="s">
        <v>91</v>
      </c>
      <c r="F1" s="11" t="s">
        <v>92</v>
      </c>
      <c r="G1" s="11" t="s">
        <v>93</v>
      </c>
      <c r="H1" s="11" t="s">
        <v>94</v>
      </c>
      <c r="I1" s="11" t="s">
        <v>95</v>
      </c>
      <c r="J1" s="11" t="s">
        <v>96</v>
      </c>
      <c r="K1" s="11" t="s">
        <v>97</v>
      </c>
      <c r="L1" s="11" t="s">
        <v>98</v>
      </c>
      <c r="M1" s="11" t="s">
        <v>99</v>
      </c>
      <c r="N1" s="11" t="s">
        <v>100</v>
      </c>
    </row>
    <row r="2" spans="1:14" ht="15" x14ac:dyDescent="0.3">
      <c r="A2" s="1">
        <v>1</v>
      </c>
      <c r="B2" s="1" t="s">
        <v>60</v>
      </c>
      <c r="C2" s="11">
        <v>4</v>
      </c>
      <c r="D2" s="11">
        <v>4</v>
      </c>
      <c r="E2" s="11">
        <v>4</v>
      </c>
      <c r="F2" s="11">
        <v>4</v>
      </c>
      <c r="G2" s="11">
        <v>4</v>
      </c>
      <c r="H2" s="11">
        <v>4</v>
      </c>
      <c r="I2" s="11">
        <v>4</v>
      </c>
      <c r="J2" s="11">
        <v>4</v>
      </c>
      <c r="K2" s="11">
        <v>3</v>
      </c>
      <c r="L2" s="11">
        <v>3</v>
      </c>
      <c r="M2" s="11">
        <v>4</v>
      </c>
      <c r="N2" s="11">
        <v>4</v>
      </c>
    </row>
    <row r="3" spans="1:14" ht="15" x14ac:dyDescent="0.3">
      <c r="A3" s="1">
        <v>2</v>
      </c>
      <c r="B3" s="1" t="s">
        <v>84</v>
      </c>
      <c r="C3" s="11">
        <v>8</v>
      </c>
      <c r="D3" s="11">
        <v>11</v>
      </c>
      <c r="E3" s="11">
        <v>8</v>
      </c>
      <c r="F3" s="11">
        <v>8</v>
      </c>
      <c r="G3" s="11">
        <v>8</v>
      </c>
      <c r="H3" s="11">
        <v>10</v>
      </c>
      <c r="I3" s="11">
        <v>8</v>
      </c>
      <c r="J3" s="11">
        <v>12</v>
      </c>
      <c r="K3" s="11">
        <v>12</v>
      </c>
      <c r="L3" s="11">
        <v>12</v>
      </c>
      <c r="M3" s="11">
        <v>12</v>
      </c>
      <c r="N3" s="11">
        <v>13</v>
      </c>
    </row>
    <row r="4" spans="1:14" ht="15" x14ac:dyDescent="0.3">
      <c r="A4" s="1">
        <v>3</v>
      </c>
      <c r="B4" s="1" t="s">
        <v>67</v>
      </c>
      <c r="C4" s="11">
        <v>17</v>
      </c>
      <c r="D4" s="11">
        <v>18</v>
      </c>
      <c r="E4" s="11">
        <v>14</v>
      </c>
      <c r="F4" s="11">
        <v>18</v>
      </c>
      <c r="G4" s="11">
        <v>22</v>
      </c>
      <c r="H4" s="11">
        <v>19</v>
      </c>
      <c r="I4" s="11">
        <v>25</v>
      </c>
      <c r="J4" s="11">
        <v>28</v>
      </c>
      <c r="K4" s="11">
        <v>23</v>
      </c>
      <c r="L4" s="11">
        <v>21</v>
      </c>
      <c r="M4" s="11">
        <v>24</v>
      </c>
      <c r="N4" s="11">
        <v>18</v>
      </c>
    </row>
    <row r="5" spans="1:14" ht="15" x14ac:dyDescent="0.3">
      <c r="A5" s="1">
        <v>4</v>
      </c>
      <c r="B5" s="1" t="s">
        <v>75</v>
      </c>
      <c r="C5" s="11">
        <v>7</v>
      </c>
      <c r="D5" s="11">
        <v>16</v>
      </c>
      <c r="E5" s="11">
        <v>10</v>
      </c>
      <c r="F5" s="11">
        <v>17</v>
      </c>
      <c r="G5" s="11">
        <v>13</v>
      </c>
      <c r="H5" s="11">
        <v>13</v>
      </c>
      <c r="I5" s="11">
        <v>20</v>
      </c>
      <c r="J5" s="11">
        <v>14</v>
      </c>
      <c r="K5" s="11">
        <v>14</v>
      </c>
      <c r="L5" s="11">
        <v>18</v>
      </c>
      <c r="M5" s="11">
        <v>20</v>
      </c>
      <c r="N5" s="11">
        <v>17</v>
      </c>
    </row>
    <row r="6" spans="1:14" ht="15" x14ac:dyDescent="0.3">
      <c r="A6" s="1">
        <v>5</v>
      </c>
      <c r="B6" s="1" t="s">
        <v>82</v>
      </c>
      <c r="C6" s="11">
        <v>3</v>
      </c>
      <c r="D6" s="11">
        <v>3</v>
      </c>
      <c r="E6" s="11">
        <v>3</v>
      </c>
      <c r="F6" s="11">
        <v>3</v>
      </c>
      <c r="G6" s="11">
        <v>3</v>
      </c>
      <c r="H6" s="11">
        <v>3</v>
      </c>
      <c r="I6" s="11">
        <v>3</v>
      </c>
      <c r="J6" s="11">
        <v>3</v>
      </c>
      <c r="K6" s="11">
        <v>4</v>
      </c>
      <c r="L6" s="11">
        <v>4</v>
      </c>
      <c r="M6" s="11">
        <v>3</v>
      </c>
      <c r="N6" s="11">
        <v>3</v>
      </c>
    </row>
    <row r="7" spans="1:14" ht="15" x14ac:dyDescent="0.3">
      <c r="A7" s="1">
        <v>6</v>
      </c>
      <c r="B7" s="1" t="s">
        <v>73</v>
      </c>
      <c r="C7" s="11">
        <v>2</v>
      </c>
      <c r="D7" s="11">
        <v>2</v>
      </c>
      <c r="E7" s="11">
        <v>2</v>
      </c>
      <c r="F7" s="11">
        <v>2</v>
      </c>
      <c r="G7" s="11">
        <v>2</v>
      </c>
      <c r="H7" s="11">
        <v>2</v>
      </c>
      <c r="I7" s="11">
        <v>2</v>
      </c>
      <c r="J7" s="11">
        <v>2</v>
      </c>
      <c r="K7" s="11">
        <v>2</v>
      </c>
      <c r="L7" s="11">
        <v>2</v>
      </c>
      <c r="M7" s="11">
        <v>2</v>
      </c>
      <c r="N7" s="11">
        <v>2</v>
      </c>
    </row>
    <row r="8" spans="1:14" ht="15" x14ac:dyDescent="0.3">
      <c r="A8" s="1">
        <v>7</v>
      </c>
      <c r="B8" s="1" t="s">
        <v>87</v>
      </c>
      <c r="C8" s="11">
        <v>5</v>
      </c>
      <c r="D8" s="11">
        <v>5</v>
      </c>
      <c r="E8" s="11">
        <v>5</v>
      </c>
      <c r="F8" s="11">
        <v>5</v>
      </c>
      <c r="G8" s="11">
        <v>5</v>
      </c>
      <c r="H8" s="11">
        <v>5</v>
      </c>
      <c r="I8" s="11">
        <v>5</v>
      </c>
      <c r="J8" s="11">
        <v>5</v>
      </c>
      <c r="K8" s="11">
        <v>5</v>
      </c>
      <c r="L8" s="11">
        <v>5</v>
      </c>
      <c r="M8" s="11">
        <v>5</v>
      </c>
      <c r="N8" s="11">
        <v>5</v>
      </c>
    </row>
    <row r="9" spans="1:14" ht="15" x14ac:dyDescent="0.3">
      <c r="A9" s="1">
        <v>8</v>
      </c>
      <c r="B9" s="1" t="s">
        <v>61</v>
      </c>
      <c r="C9" s="11">
        <v>9</v>
      </c>
      <c r="D9" s="11">
        <v>7</v>
      </c>
      <c r="E9" s="11">
        <v>7</v>
      </c>
      <c r="F9" s="11">
        <v>7</v>
      </c>
      <c r="G9" s="11">
        <v>7</v>
      </c>
      <c r="H9" s="11">
        <v>8</v>
      </c>
      <c r="I9" s="11">
        <v>10</v>
      </c>
      <c r="J9" s="11">
        <v>10</v>
      </c>
      <c r="K9" s="11">
        <v>11</v>
      </c>
      <c r="L9" s="11">
        <v>11</v>
      </c>
      <c r="M9" s="11">
        <v>10</v>
      </c>
      <c r="N9" s="11">
        <v>12</v>
      </c>
    </row>
    <row r="10" spans="1:14" ht="15" x14ac:dyDescent="0.3">
      <c r="A10" s="1">
        <v>9</v>
      </c>
      <c r="B10" s="1" t="s">
        <v>79</v>
      </c>
      <c r="C10" s="11">
        <v>6</v>
      </c>
      <c r="D10" s="11">
        <v>6</v>
      </c>
      <c r="E10" s="11">
        <v>6</v>
      </c>
      <c r="F10" s="11">
        <v>6</v>
      </c>
      <c r="G10" s="11">
        <v>6</v>
      </c>
      <c r="H10" s="11">
        <v>6</v>
      </c>
      <c r="I10" s="11">
        <v>6</v>
      </c>
      <c r="J10" s="11">
        <v>6</v>
      </c>
      <c r="K10" s="11">
        <v>6</v>
      </c>
      <c r="L10" s="11">
        <v>6</v>
      </c>
      <c r="M10" s="11">
        <v>6</v>
      </c>
      <c r="N10" s="11">
        <v>6</v>
      </c>
    </row>
    <row r="11" spans="1:14" ht="15" x14ac:dyDescent="0.3">
      <c r="A11" s="1">
        <v>10</v>
      </c>
      <c r="B11" s="1" t="s">
        <v>63</v>
      </c>
      <c r="C11" s="11">
        <v>1</v>
      </c>
      <c r="D11" s="11">
        <v>1</v>
      </c>
      <c r="E11" s="11">
        <v>1</v>
      </c>
      <c r="F11" s="11">
        <v>1</v>
      </c>
      <c r="G11" s="11">
        <v>1</v>
      </c>
      <c r="H11" s="11">
        <v>1</v>
      </c>
      <c r="I11" s="11">
        <v>1</v>
      </c>
      <c r="J11" s="11">
        <v>1</v>
      </c>
      <c r="K11" s="11">
        <v>1</v>
      </c>
      <c r="L11" s="11">
        <v>1</v>
      </c>
      <c r="M11" s="11">
        <v>1</v>
      </c>
      <c r="N11" s="11">
        <v>1</v>
      </c>
    </row>
    <row r="12" spans="1:14" ht="15" x14ac:dyDescent="0.3">
      <c r="A12" s="1">
        <v>10</v>
      </c>
      <c r="B12" s="1" t="s">
        <v>68</v>
      </c>
      <c r="C12" s="11">
        <v>12</v>
      </c>
      <c r="D12" s="11">
        <v>13</v>
      </c>
      <c r="E12" s="11">
        <v>9</v>
      </c>
      <c r="F12" s="11">
        <v>9</v>
      </c>
      <c r="G12" s="11">
        <v>10</v>
      </c>
      <c r="H12" s="11">
        <v>11</v>
      </c>
      <c r="I12" s="11">
        <v>17</v>
      </c>
      <c r="J12" s="11">
        <v>16</v>
      </c>
      <c r="K12" s="11">
        <v>15</v>
      </c>
      <c r="L12" s="11">
        <v>13</v>
      </c>
      <c r="M12" s="11">
        <v>16</v>
      </c>
      <c r="N12" s="11">
        <v>14</v>
      </c>
    </row>
    <row r="13" spans="1:14" ht="15" x14ac:dyDescent="0.3">
      <c r="A13" s="1">
        <v>12</v>
      </c>
      <c r="B13" s="1" t="s">
        <v>80</v>
      </c>
      <c r="C13" s="11">
        <v>24</v>
      </c>
      <c r="D13" s="11">
        <v>25</v>
      </c>
      <c r="E13" s="11">
        <v>29</v>
      </c>
      <c r="F13" s="11">
        <v>27</v>
      </c>
      <c r="G13" s="11">
        <v>27</v>
      </c>
      <c r="H13" s="11">
        <v>25</v>
      </c>
      <c r="I13" s="11">
        <v>19</v>
      </c>
      <c r="J13" s="11">
        <v>23</v>
      </c>
      <c r="K13" s="11">
        <v>26</v>
      </c>
      <c r="L13" s="11">
        <v>27</v>
      </c>
      <c r="M13" s="11">
        <v>21</v>
      </c>
      <c r="N13" s="11">
        <v>24</v>
      </c>
    </row>
    <row r="14" spans="1:14" ht="15" x14ac:dyDescent="0.3">
      <c r="A14" s="1">
        <v>13</v>
      </c>
      <c r="B14" s="1" t="s">
        <v>72</v>
      </c>
      <c r="C14" s="11">
        <v>21</v>
      </c>
      <c r="D14" s="11">
        <v>28</v>
      </c>
      <c r="E14" s="11">
        <v>22</v>
      </c>
      <c r="F14" s="11">
        <v>28</v>
      </c>
      <c r="G14" s="11">
        <v>24</v>
      </c>
      <c r="H14" s="11">
        <v>20</v>
      </c>
      <c r="I14" s="11">
        <v>29</v>
      </c>
      <c r="J14" s="11">
        <v>17</v>
      </c>
      <c r="K14" s="11">
        <v>20</v>
      </c>
      <c r="L14" s="11">
        <v>20</v>
      </c>
      <c r="M14" s="11">
        <v>29</v>
      </c>
      <c r="N14" s="11">
        <v>29</v>
      </c>
    </row>
    <row r="15" spans="1:14" ht="15" x14ac:dyDescent="0.3">
      <c r="A15" s="1">
        <v>14</v>
      </c>
      <c r="B15" s="1" t="s">
        <v>69</v>
      </c>
      <c r="C15" s="11">
        <v>18</v>
      </c>
      <c r="D15" s="11">
        <v>19</v>
      </c>
      <c r="E15" s="11">
        <v>18</v>
      </c>
      <c r="F15" s="11">
        <v>20</v>
      </c>
      <c r="G15" s="11">
        <v>29</v>
      </c>
      <c r="H15" s="11">
        <v>27</v>
      </c>
      <c r="I15" s="11">
        <v>26</v>
      </c>
      <c r="J15" s="11">
        <v>24</v>
      </c>
      <c r="K15" s="11">
        <v>22</v>
      </c>
      <c r="L15" s="11">
        <v>24</v>
      </c>
      <c r="M15" s="11">
        <v>27</v>
      </c>
      <c r="N15" s="11">
        <v>22</v>
      </c>
    </row>
    <row r="16" spans="1:14" ht="15" x14ac:dyDescent="0.3">
      <c r="A16" s="1">
        <v>15</v>
      </c>
      <c r="B16" s="1" t="s">
        <v>66</v>
      </c>
      <c r="C16" s="11">
        <v>13</v>
      </c>
      <c r="D16" s="11">
        <v>15</v>
      </c>
      <c r="E16" s="11">
        <v>13</v>
      </c>
      <c r="F16" s="11">
        <v>12</v>
      </c>
      <c r="G16" s="11">
        <v>9</v>
      </c>
      <c r="H16" s="11">
        <v>7</v>
      </c>
      <c r="I16" s="11">
        <v>9</v>
      </c>
      <c r="J16" s="11">
        <v>15</v>
      </c>
      <c r="K16" s="11">
        <v>13</v>
      </c>
      <c r="L16" s="11">
        <v>15</v>
      </c>
      <c r="M16" s="11">
        <v>23</v>
      </c>
      <c r="N16" s="11">
        <v>20</v>
      </c>
    </row>
    <row r="17" spans="1:14" ht="15" x14ac:dyDescent="0.3">
      <c r="A17" s="1">
        <v>16</v>
      </c>
      <c r="B17" s="1" t="s">
        <v>70</v>
      </c>
      <c r="C17" s="11">
        <v>14</v>
      </c>
      <c r="D17" s="11">
        <v>14</v>
      </c>
      <c r="E17" s="11">
        <v>12</v>
      </c>
      <c r="F17" s="11">
        <v>10</v>
      </c>
      <c r="G17" s="11">
        <v>11</v>
      </c>
      <c r="H17" s="11">
        <v>9</v>
      </c>
      <c r="I17" s="11">
        <v>15</v>
      </c>
      <c r="J17" s="11">
        <v>13</v>
      </c>
      <c r="K17" s="11">
        <v>9</v>
      </c>
      <c r="L17" s="11">
        <v>10</v>
      </c>
      <c r="M17" s="11">
        <v>8</v>
      </c>
      <c r="N17" s="11">
        <v>7</v>
      </c>
    </row>
    <row r="18" spans="1:14" ht="15" x14ac:dyDescent="0.3">
      <c r="A18" s="1">
        <v>17</v>
      </c>
      <c r="B18" s="1" t="s">
        <v>71</v>
      </c>
      <c r="C18" s="11">
        <v>16</v>
      </c>
      <c r="D18" s="11">
        <v>26</v>
      </c>
      <c r="E18" s="11">
        <v>17</v>
      </c>
      <c r="F18" s="11">
        <v>25</v>
      </c>
      <c r="G18" s="11">
        <v>18</v>
      </c>
      <c r="H18" s="11">
        <v>14</v>
      </c>
      <c r="I18" s="11">
        <v>24</v>
      </c>
      <c r="J18" s="11">
        <v>20</v>
      </c>
      <c r="K18" s="11">
        <v>18</v>
      </c>
      <c r="L18" s="11">
        <v>17</v>
      </c>
      <c r="M18" s="11">
        <v>17</v>
      </c>
      <c r="N18" s="11">
        <v>10</v>
      </c>
    </row>
    <row r="19" spans="1:14" ht="15" x14ac:dyDescent="0.3">
      <c r="A19" s="1">
        <v>18</v>
      </c>
      <c r="B19" s="1" t="s">
        <v>59</v>
      </c>
      <c r="C19" s="11">
        <v>28</v>
      </c>
      <c r="D19" s="11">
        <v>10</v>
      </c>
      <c r="E19" s="11">
        <v>25</v>
      </c>
      <c r="F19" s="11">
        <v>15</v>
      </c>
      <c r="G19" s="11">
        <v>19</v>
      </c>
      <c r="H19" s="11">
        <v>22</v>
      </c>
      <c r="I19" s="11">
        <v>21</v>
      </c>
      <c r="J19" s="11">
        <v>21</v>
      </c>
      <c r="K19" s="11">
        <v>19</v>
      </c>
      <c r="L19" s="11">
        <v>16</v>
      </c>
      <c r="M19" s="11">
        <v>9</v>
      </c>
      <c r="N19" s="11">
        <v>8</v>
      </c>
    </row>
    <row r="20" spans="1:14" ht="15" x14ac:dyDescent="0.3">
      <c r="A20" s="1">
        <v>19</v>
      </c>
      <c r="B20" s="1" t="s">
        <v>74</v>
      </c>
      <c r="C20" s="11">
        <v>10</v>
      </c>
      <c r="D20" s="11">
        <v>22</v>
      </c>
      <c r="E20" s="11">
        <v>15</v>
      </c>
      <c r="F20" s="11">
        <v>24</v>
      </c>
      <c r="G20" s="11">
        <v>16</v>
      </c>
      <c r="H20" s="11">
        <v>17</v>
      </c>
      <c r="I20" s="11">
        <v>28</v>
      </c>
      <c r="J20" s="11">
        <v>27</v>
      </c>
      <c r="K20" s="11">
        <v>24</v>
      </c>
      <c r="L20" s="11">
        <v>25</v>
      </c>
      <c r="M20" s="11">
        <v>26</v>
      </c>
      <c r="N20" s="11">
        <v>21</v>
      </c>
    </row>
    <row r="21" spans="1:14" ht="15" x14ac:dyDescent="0.3">
      <c r="A21" s="1">
        <v>20</v>
      </c>
      <c r="B21" s="1" t="s">
        <v>76</v>
      </c>
      <c r="C21" s="11">
        <v>15</v>
      </c>
      <c r="D21" s="11">
        <v>30</v>
      </c>
      <c r="E21" s="11">
        <v>24</v>
      </c>
      <c r="F21" s="11">
        <v>29</v>
      </c>
      <c r="G21" s="11">
        <v>26</v>
      </c>
      <c r="H21" s="11">
        <v>28</v>
      </c>
      <c r="I21" s="11">
        <v>30</v>
      </c>
      <c r="J21" s="11">
        <v>19</v>
      </c>
      <c r="K21" s="11">
        <v>17</v>
      </c>
      <c r="L21" s="11">
        <v>26</v>
      </c>
      <c r="M21" s="11">
        <v>18</v>
      </c>
      <c r="N21" s="11">
        <v>23</v>
      </c>
    </row>
    <row r="22" spans="1:14" ht="15" x14ac:dyDescent="0.3">
      <c r="A22" s="1">
        <v>21</v>
      </c>
      <c r="B22" s="1" t="s">
        <v>64</v>
      </c>
      <c r="C22" s="11">
        <v>29</v>
      </c>
      <c r="D22" s="11">
        <v>8</v>
      </c>
      <c r="E22" s="11">
        <v>26</v>
      </c>
      <c r="F22" s="11">
        <v>14</v>
      </c>
      <c r="G22" s="11">
        <v>23</v>
      </c>
      <c r="H22" s="11">
        <v>21</v>
      </c>
      <c r="I22" s="11">
        <v>18</v>
      </c>
      <c r="J22" s="11">
        <v>22</v>
      </c>
      <c r="K22" s="11">
        <v>27</v>
      </c>
      <c r="L22" s="11">
        <v>22</v>
      </c>
      <c r="M22" s="11">
        <v>19</v>
      </c>
      <c r="N22" s="11">
        <v>25</v>
      </c>
    </row>
    <row r="23" spans="1:14" ht="15" x14ac:dyDescent="0.3">
      <c r="A23" s="1">
        <v>22</v>
      </c>
      <c r="B23" s="1" t="s">
        <v>88</v>
      </c>
      <c r="C23" s="11">
        <v>22</v>
      </c>
      <c r="D23" s="11">
        <v>24</v>
      </c>
      <c r="E23" s="11">
        <v>21</v>
      </c>
      <c r="F23" s="11">
        <v>19</v>
      </c>
      <c r="G23" s="11">
        <v>20</v>
      </c>
      <c r="H23" s="11">
        <v>24</v>
      </c>
      <c r="I23" s="11">
        <v>13</v>
      </c>
      <c r="J23" s="11">
        <v>18</v>
      </c>
      <c r="K23" s="11">
        <v>16</v>
      </c>
      <c r="L23" s="11">
        <v>19</v>
      </c>
      <c r="M23" s="11">
        <v>13</v>
      </c>
      <c r="N23" s="11">
        <v>19</v>
      </c>
    </row>
    <row r="24" spans="1:14" ht="15" x14ac:dyDescent="0.3">
      <c r="A24" s="1">
        <v>23</v>
      </c>
      <c r="B24" s="1" t="s">
        <v>83</v>
      </c>
      <c r="C24" s="11">
        <v>19</v>
      </c>
      <c r="D24" s="11">
        <v>20</v>
      </c>
      <c r="E24" s="11">
        <v>19</v>
      </c>
      <c r="F24" s="11">
        <v>22</v>
      </c>
      <c r="G24" s="11">
        <v>17</v>
      </c>
      <c r="H24" s="11">
        <v>18</v>
      </c>
      <c r="I24" s="11">
        <v>12</v>
      </c>
      <c r="J24" s="11">
        <v>9</v>
      </c>
      <c r="K24" s="11">
        <v>8</v>
      </c>
      <c r="L24" s="11">
        <v>8</v>
      </c>
      <c r="M24" s="11">
        <v>11</v>
      </c>
      <c r="N24" s="11">
        <v>11</v>
      </c>
    </row>
    <row r="25" spans="1:14" ht="15" x14ac:dyDescent="0.3">
      <c r="A25" s="1">
        <v>24</v>
      </c>
      <c r="B25" s="1" t="s">
        <v>65</v>
      </c>
      <c r="C25" s="11">
        <v>25</v>
      </c>
      <c r="D25" s="11">
        <v>17</v>
      </c>
      <c r="E25" s="11">
        <v>20</v>
      </c>
      <c r="F25" s="11">
        <v>13</v>
      </c>
      <c r="G25" s="11">
        <v>25</v>
      </c>
      <c r="H25" s="11">
        <v>26</v>
      </c>
      <c r="I25" s="11">
        <v>27</v>
      </c>
      <c r="J25" s="11">
        <v>29</v>
      </c>
      <c r="K25" s="11">
        <v>29</v>
      </c>
      <c r="L25" s="11">
        <v>29</v>
      </c>
      <c r="M25" s="11">
        <v>30</v>
      </c>
      <c r="N25" s="11">
        <v>27</v>
      </c>
    </row>
    <row r="26" spans="1:14" ht="15" x14ac:dyDescent="0.3">
      <c r="A26" s="1">
        <v>25</v>
      </c>
      <c r="B26" s="1" t="s">
        <v>86</v>
      </c>
      <c r="C26" s="11">
        <v>20</v>
      </c>
      <c r="D26" s="11">
        <v>21</v>
      </c>
      <c r="E26" s="11">
        <v>16</v>
      </c>
      <c r="F26" s="11">
        <v>21</v>
      </c>
      <c r="G26" s="11">
        <v>21</v>
      </c>
      <c r="H26" s="11">
        <v>23</v>
      </c>
      <c r="I26" s="11">
        <v>16</v>
      </c>
      <c r="J26" s="11">
        <v>26</v>
      </c>
      <c r="K26" s="11">
        <v>25</v>
      </c>
      <c r="L26" s="11">
        <v>28</v>
      </c>
      <c r="M26" s="11">
        <v>22</v>
      </c>
      <c r="N26" s="11">
        <v>26</v>
      </c>
    </row>
    <row r="27" spans="1:14" ht="15" x14ac:dyDescent="0.3">
      <c r="A27" s="1">
        <v>26</v>
      </c>
      <c r="B27" s="1" t="s">
        <v>81</v>
      </c>
      <c r="C27" s="11">
        <v>23</v>
      </c>
      <c r="D27" s="11">
        <v>23</v>
      </c>
      <c r="E27" s="11">
        <v>23</v>
      </c>
      <c r="F27" s="11">
        <v>23</v>
      </c>
      <c r="G27" s="11">
        <v>15</v>
      </c>
      <c r="H27" s="11">
        <v>12</v>
      </c>
      <c r="I27" s="11">
        <v>11</v>
      </c>
      <c r="J27" s="11">
        <v>11</v>
      </c>
      <c r="K27" s="11">
        <v>10</v>
      </c>
      <c r="L27" s="11">
        <v>9</v>
      </c>
      <c r="M27" s="11">
        <v>7</v>
      </c>
      <c r="N27" s="11">
        <v>9</v>
      </c>
    </row>
    <row r="28" spans="1:14" ht="15" x14ac:dyDescent="0.3">
      <c r="A28" s="1">
        <v>27</v>
      </c>
      <c r="B28" s="1" t="s">
        <v>62</v>
      </c>
      <c r="C28" s="11">
        <v>27</v>
      </c>
      <c r="D28" s="11">
        <v>9</v>
      </c>
      <c r="E28" s="11">
        <v>28</v>
      </c>
      <c r="F28" s="11">
        <v>16</v>
      </c>
      <c r="G28" s="11">
        <v>28</v>
      </c>
      <c r="H28" s="11">
        <v>30</v>
      </c>
      <c r="I28" s="11">
        <v>22</v>
      </c>
      <c r="J28" s="11">
        <v>25</v>
      </c>
      <c r="K28" s="11">
        <v>28</v>
      </c>
      <c r="L28" s="11">
        <v>23</v>
      </c>
      <c r="M28" s="11">
        <v>25</v>
      </c>
      <c r="N28" s="11">
        <v>28</v>
      </c>
    </row>
    <row r="29" spans="1:14" ht="15" x14ac:dyDescent="0.3">
      <c r="A29" s="1">
        <v>28</v>
      </c>
      <c r="B29" s="1" t="s">
        <v>78</v>
      </c>
      <c r="C29" s="11">
        <v>26</v>
      </c>
      <c r="D29" s="11">
        <v>27</v>
      </c>
      <c r="E29" s="11">
        <v>27</v>
      </c>
      <c r="F29" s="11">
        <v>26</v>
      </c>
      <c r="G29" s="11">
        <v>12</v>
      </c>
      <c r="H29" s="11">
        <v>15</v>
      </c>
      <c r="I29" s="11">
        <v>14</v>
      </c>
      <c r="J29" s="11">
        <v>7</v>
      </c>
      <c r="K29" s="11">
        <v>21</v>
      </c>
      <c r="L29" s="11">
        <v>14</v>
      </c>
      <c r="M29" s="11">
        <v>14</v>
      </c>
      <c r="N29" s="11">
        <v>15</v>
      </c>
    </row>
    <row r="30" spans="1:14" ht="15" x14ac:dyDescent="0.3">
      <c r="A30" s="1">
        <v>29</v>
      </c>
      <c r="B30" s="1" t="s">
        <v>77</v>
      </c>
      <c r="C30" s="11">
        <v>30</v>
      </c>
      <c r="D30" s="11">
        <v>29</v>
      </c>
      <c r="E30" s="11">
        <v>30</v>
      </c>
      <c r="F30" s="11">
        <v>30</v>
      </c>
      <c r="G30" s="11">
        <v>30</v>
      </c>
      <c r="H30" s="11">
        <v>29</v>
      </c>
      <c r="I30" s="11">
        <v>23</v>
      </c>
      <c r="J30" s="11">
        <v>30</v>
      </c>
      <c r="K30" s="11">
        <v>30</v>
      </c>
      <c r="L30" s="11">
        <v>30</v>
      </c>
      <c r="M30" s="11">
        <v>28</v>
      </c>
      <c r="N30" s="11">
        <v>30</v>
      </c>
    </row>
    <row r="31" spans="1:14" ht="15" x14ac:dyDescent="0.3">
      <c r="A31" s="1">
        <v>30</v>
      </c>
      <c r="B31" s="1" t="s">
        <v>85</v>
      </c>
      <c r="C31" s="13">
        <v>11</v>
      </c>
      <c r="D31" s="13">
        <v>12</v>
      </c>
      <c r="E31" s="13">
        <v>11</v>
      </c>
      <c r="F31" s="13">
        <v>11</v>
      </c>
      <c r="G31" s="13">
        <v>14</v>
      </c>
      <c r="H31" s="13">
        <v>16</v>
      </c>
      <c r="I31" s="13">
        <v>7</v>
      </c>
      <c r="J31" s="13">
        <v>8</v>
      </c>
      <c r="K31" s="13">
        <v>7</v>
      </c>
      <c r="L31" s="13">
        <v>7</v>
      </c>
      <c r="M31" s="13">
        <v>15</v>
      </c>
      <c r="N31" s="13">
        <v>16</v>
      </c>
    </row>
  </sheetData>
  <sortState xmlns:xlrd2="http://schemas.microsoft.com/office/spreadsheetml/2017/richdata2" ref="A2:N31">
    <sortCondition ref="A1:A31"/>
  </sortState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C840B-F892-4AE2-91BE-4F07D876709E}">
  <dimension ref="A1:M31"/>
  <sheetViews>
    <sheetView zoomScale="55" zoomScaleNormal="55" workbookViewId="0">
      <selection activeCell="B2" sqref="B2:B31"/>
    </sheetView>
  </sheetViews>
  <sheetFormatPr defaultRowHeight="14" x14ac:dyDescent="0.3"/>
  <sheetData>
    <row r="1" spans="1:13" ht="15" x14ac:dyDescent="0.3">
      <c r="A1" s="1" t="s">
        <v>41</v>
      </c>
      <c r="B1" s="2" t="s">
        <v>89</v>
      </c>
      <c r="C1" s="2" t="s">
        <v>90</v>
      </c>
      <c r="D1" s="2" t="s">
        <v>91</v>
      </c>
      <c r="E1" s="2" t="s">
        <v>92</v>
      </c>
      <c r="F1" s="2" t="s">
        <v>93</v>
      </c>
      <c r="G1" s="2" t="s">
        <v>94</v>
      </c>
      <c r="H1" s="2" t="s">
        <v>95</v>
      </c>
      <c r="I1" s="2" t="s">
        <v>96</v>
      </c>
      <c r="J1" s="2" t="s">
        <v>97</v>
      </c>
      <c r="K1" s="2" t="s">
        <v>98</v>
      </c>
      <c r="L1" s="2" t="s">
        <v>99</v>
      </c>
      <c r="M1" s="2" t="s">
        <v>100</v>
      </c>
    </row>
    <row r="2" spans="1:13" ht="15" x14ac:dyDescent="0.3">
      <c r="A2" s="1" t="s">
        <v>59</v>
      </c>
      <c r="B2" s="2">
        <v>5.3801450000000001E-2</v>
      </c>
      <c r="C2" s="2">
        <v>0.10241393</v>
      </c>
      <c r="D2" s="2">
        <v>6.5771689999999994E-2</v>
      </c>
      <c r="E2" s="2">
        <v>8.9446869999999998E-2</v>
      </c>
      <c r="F2" s="2">
        <v>6.7156999999999994E-2</v>
      </c>
      <c r="G2" s="2">
        <v>7.0605500000000002E-2</v>
      </c>
      <c r="H2" s="2">
        <v>8.5165610000000003E-2</v>
      </c>
      <c r="I2" s="2">
        <v>8.0517469999999994E-2</v>
      </c>
      <c r="J2" s="2">
        <v>8.5329799999999997E-2</v>
      </c>
      <c r="K2" s="2">
        <v>9.8000119999999996E-2</v>
      </c>
      <c r="L2" s="2">
        <v>0.15849835000000001</v>
      </c>
      <c r="M2" s="2">
        <v>0.20998373000000001</v>
      </c>
    </row>
    <row r="3" spans="1:13" ht="15" x14ac:dyDescent="0.3">
      <c r="A3" s="1" t="s">
        <v>60</v>
      </c>
      <c r="B3" s="2">
        <v>0.21654451</v>
      </c>
      <c r="C3" s="2">
        <v>0.25680792000000002</v>
      </c>
      <c r="D3" s="2">
        <v>0.26314897999999998</v>
      </c>
      <c r="E3" s="2">
        <v>0.28145936999999999</v>
      </c>
      <c r="F3" s="2">
        <v>0.27277364999999998</v>
      </c>
      <c r="G3" s="2">
        <v>0.29106681000000001</v>
      </c>
      <c r="H3" s="2">
        <v>0.32275985000000001</v>
      </c>
      <c r="I3" s="2">
        <v>0.35228883</v>
      </c>
      <c r="J3" s="2">
        <v>0.37984843000000001</v>
      </c>
      <c r="K3" s="2">
        <v>0.39547380999999998</v>
      </c>
      <c r="L3" s="2">
        <v>0.44012241000000002</v>
      </c>
      <c r="M3" s="2">
        <v>0.47003358000000001</v>
      </c>
    </row>
    <row r="4" spans="1:13" ht="15" x14ac:dyDescent="0.3">
      <c r="A4" s="1" t="s">
        <v>61</v>
      </c>
      <c r="B4" s="2">
        <v>9.9730460000000007E-2</v>
      </c>
      <c r="C4" s="2">
        <v>0.14485553000000001</v>
      </c>
      <c r="D4" s="2">
        <v>0.11380603</v>
      </c>
      <c r="E4" s="2">
        <v>0.13457585</v>
      </c>
      <c r="F4" s="2">
        <v>0.10751334</v>
      </c>
      <c r="G4" s="2">
        <v>0.10359213</v>
      </c>
      <c r="H4" s="2">
        <v>0.11814450999999999</v>
      </c>
      <c r="I4" s="2">
        <v>0.11893359000000001</v>
      </c>
      <c r="J4" s="2">
        <v>0.11613772999999999</v>
      </c>
      <c r="K4" s="2">
        <v>0.12040774999999999</v>
      </c>
      <c r="L4" s="2">
        <v>0.15729645</v>
      </c>
      <c r="M4" s="2">
        <v>0.15881871</v>
      </c>
    </row>
    <row r="5" spans="1:13" ht="15" x14ac:dyDescent="0.3">
      <c r="A5" s="1" t="s">
        <v>62</v>
      </c>
      <c r="B5" s="2">
        <v>5.4412700000000001E-2</v>
      </c>
      <c r="C5" s="2">
        <v>0.10949061</v>
      </c>
      <c r="D5" s="2">
        <v>5.6879470000000001E-2</v>
      </c>
      <c r="E5" s="2">
        <v>8.8922719999999997E-2</v>
      </c>
      <c r="F5" s="2">
        <v>5.2440199999999999E-2</v>
      </c>
      <c r="G5" s="2">
        <v>5.7782989999999999E-2</v>
      </c>
      <c r="H5" s="2">
        <v>7.7934619999999996E-2</v>
      </c>
      <c r="I5" s="2">
        <v>7.4649030000000005E-2</v>
      </c>
      <c r="J5" s="2">
        <v>7.1012510000000001E-2</v>
      </c>
      <c r="K5" s="2">
        <v>7.1649539999999998E-2</v>
      </c>
      <c r="L5" s="2">
        <v>8.1271499999999997E-2</v>
      </c>
      <c r="M5" s="2">
        <v>7.6641630000000002E-2</v>
      </c>
    </row>
    <row r="6" spans="1:13" ht="15" x14ac:dyDescent="0.3">
      <c r="A6" s="1" t="s">
        <v>63</v>
      </c>
      <c r="B6" s="2">
        <v>0.50786308000000002</v>
      </c>
      <c r="C6" s="2">
        <v>0.53891509999999998</v>
      </c>
      <c r="D6" s="2">
        <v>0.55276018999999998</v>
      </c>
      <c r="E6" s="2">
        <v>0.55137093999999998</v>
      </c>
      <c r="F6" s="2">
        <v>0.53484326999999998</v>
      </c>
      <c r="G6" s="2">
        <v>0.50764754999999995</v>
      </c>
      <c r="H6" s="2">
        <v>0.52504169000000001</v>
      </c>
      <c r="I6" s="2">
        <v>0.56675317000000003</v>
      </c>
      <c r="J6" s="2">
        <v>0.56900048999999997</v>
      </c>
      <c r="K6" s="2">
        <v>0.59712871000000001</v>
      </c>
      <c r="L6" s="2">
        <v>0.68634216999999997</v>
      </c>
      <c r="M6" s="2">
        <v>0.67204165999999999</v>
      </c>
    </row>
    <row r="7" spans="1:13" ht="15" x14ac:dyDescent="0.3">
      <c r="A7" s="1" t="s">
        <v>64</v>
      </c>
      <c r="B7" s="2">
        <v>5.2903020000000002E-2</v>
      </c>
      <c r="C7" s="2">
        <v>0.11047485</v>
      </c>
      <c r="D7" s="2">
        <v>6.038781E-2</v>
      </c>
      <c r="E7" s="2">
        <v>9.4967049999999997E-2</v>
      </c>
      <c r="F7" s="2">
        <v>6.345336E-2</v>
      </c>
      <c r="G7" s="2">
        <v>7.0962460000000005E-2</v>
      </c>
      <c r="H7" s="2">
        <v>9.5909449999999993E-2</v>
      </c>
      <c r="I7" s="2">
        <v>8.0434140000000001E-2</v>
      </c>
      <c r="J7" s="2">
        <v>7.2432029999999994E-2</v>
      </c>
      <c r="K7" s="2">
        <v>7.4336860000000005E-2</v>
      </c>
      <c r="L7" s="2">
        <v>0.11035309</v>
      </c>
      <c r="M7" s="2">
        <v>8.4620570000000006E-2</v>
      </c>
    </row>
    <row r="8" spans="1:13" ht="15" x14ac:dyDescent="0.3">
      <c r="A8" s="1" t="s">
        <v>65</v>
      </c>
      <c r="B8" s="2">
        <v>6.6972719999999999E-2</v>
      </c>
      <c r="C8" s="2">
        <v>7.6942269999999993E-2</v>
      </c>
      <c r="D8" s="2">
        <v>7.0699239999999997E-2</v>
      </c>
      <c r="E8" s="2">
        <v>9.5558740000000003E-2</v>
      </c>
      <c r="F8" s="2">
        <v>5.8930709999999997E-2</v>
      </c>
      <c r="G8" s="2">
        <v>6.8818530000000003E-2</v>
      </c>
      <c r="H8" s="2">
        <v>6.2041329999999999E-2</v>
      </c>
      <c r="I8" s="2">
        <v>6.3682699999999995E-2</v>
      </c>
      <c r="J8" s="2">
        <v>6.3475829999999997E-2</v>
      </c>
      <c r="K8" s="2">
        <v>6.0014240000000003E-2</v>
      </c>
      <c r="L8" s="2">
        <v>6.3050819999999994E-2</v>
      </c>
      <c r="M8" s="2">
        <v>7.9095310000000002E-2</v>
      </c>
    </row>
    <row r="9" spans="1:13" ht="15" x14ac:dyDescent="0.3">
      <c r="A9" s="1" t="s">
        <v>66</v>
      </c>
      <c r="B9" s="2">
        <v>8.9182940000000002E-2</v>
      </c>
      <c r="C9" s="2">
        <v>8.3426E-2</v>
      </c>
      <c r="D9" s="2">
        <v>8.263326E-2</v>
      </c>
      <c r="E9" s="2">
        <v>9.8514950000000004E-2</v>
      </c>
      <c r="F9" s="2">
        <v>9.7410460000000004E-2</v>
      </c>
      <c r="G9" s="2">
        <v>0.10860454</v>
      </c>
      <c r="H9" s="2">
        <v>0.11872207999999999</v>
      </c>
      <c r="I9" s="2">
        <v>0.10040855999999999</v>
      </c>
      <c r="J9" s="2">
        <v>0.10821527</v>
      </c>
      <c r="K9" s="2">
        <v>0.10160022</v>
      </c>
      <c r="L9" s="2">
        <v>9.7514600000000007E-2</v>
      </c>
      <c r="M9" s="2">
        <v>0.10584351</v>
      </c>
    </row>
    <row r="10" spans="1:13" ht="15" x14ac:dyDescent="0.3">
      <c r="A10" s="1" t="s">
        <v>67</v>
      </c>
      <c r="B10" s="2">
        <v>8.4272509999999995E-2</v>
      </c>
      <c r="C10" s="2">
        <v>7.5953279999999998E-2</v>
      </c>
      <c r="D10" s="2">
        <v>8.0396709999999996E-2</v>
      </c>
      <c r="E10" s="2">
        <v>8.1991129999999995E-2</v>
      </c>
      <c r="F10" s="2">
        <v>6.3948950000000004E-2</v>
      </c>
      <c r="G10" s="2">
        <v>7.6470529999999995E-2</v>
      </c>
      <c r="H10" s="2">
        <v>6.8260379999999996E-2</v>
      </c>
      <c r="I10" s="2">
        <v>6.9070060000000003E-2</v>
      </c>
      <c r="J10" s="2">
        <v>7.7164960000000005E-2</v>
      </c>
      <c r="K10" s="2">
        <v>7.9220180000000001E-2</v>
      </c>
      <c r="L10" s="2">
        <v>9.1538919999999996E-2</v>
      </c>
      <c r="M10" s="2">
        <v>0.11438816</v>
      </c>
    </row>
    <row r="11" spans="1:13" ht="15" x14ac:dyDescent="0.3">
      <c r="A11" s="1" t="s">
        <v>68</v>
      </c>
      <c r="B11" s="2">
        <v>8.9444330000000002E-2</v>
      </c>
      <c r="C11" s="2">
        <v>9.0043490000000004E-2</v>
      </c>
      <c r="D11" s="2">
        <v>0.10115444</v>
      </c>
      <c r="E11" s="2">
        <v>0.10722515000000001</v>
      </c>
      <c r="F11" s="2">
        <v>9.4882969999999997E-2</v>
      </c>
      <c r="G11" s="2">
        <v>0.10137162</v>
      </c>
      <c r="H11" s="2">
        <v>9.6415550000000003E-2</v>
      </c>
      <c r="I11" s="2">
        <v>9.7208089999999997E-2</v>
      </c>
      <c r="J11" s="2">
        <v>0.10412906</v>
      </c>
      <c r="K11" s="2">
        <v>0.10873276</v>
      </c>
      <c r="L11" s="2">
        <v>0.12202817000000001</v>
      </c>
      <c r="M11" s="2">
        <v>0.14544420999999999</v>
      </c>
    </row>
    <row r="12" spans="1:13" ht="15" x14ac:dyDescent="0.3">
      <c r="A12" s="1" t="s">
        <v>69</v>
      </c>
      <c r="B12" s="2">
        <v>8.1757529999999995E-2</v>
      </c>
      <c r="C12" s="2">
        <v>7.020622E-2</v>
      </c>
      <c r="D12" s="2">
        <v>7.5330949999999994E-2</v>
      </c>
      <c r="E12" s="2">
        <v>7.7752660000000001E-2</v>
      </c>
      <c r="F12" s="2">
        <v>5.071444E-2</v>
      </c>
      <c r="G12" s="2">
        <v>6.6188280000000002E-2</v>
      </c>
      <c r="H12" s="2">
        <v>6.6212709999999994E-2</v>
      </c>
      <c r="I12" s="2">
        <v>7.7611879999999994E-2</v>
      </c>
      <c r="J12" s="2">
        <v>7.8364139999999999E-2</v>
      </c>
      <c r="K12" s="2">
        <v>7.1229310000000004E-2</v>
      </c>
      <c r="L12" s="2">
        <v>7.7895279999999997E-2</v>
      </c>
      <c r="M12" s="2">
        <v>9.4626379999999996E-2</v>
      </c>
    </row>
    <row r="13" spans="1:13" ht="15" x14ac:dyDescent="0.3">
      <c r="A13" s="1" t="s">
        <v>70</v>
      </c>
      <c r="B13" s="2">
        <v>8.8768059999999996E-2</v>
      </c>
      <c r="C13" s="2">
        <v>8.5270090000000007E-2</v>
      </c>
      <c r="D13" s="2">
        <v>8.5095320000000002E-2</v>
      </c>
      <c r="E13" s="2">
        <v>0.10074223</v>
      </c>
      <c r="F13" s="2">
        <v>8.8470069999999998E-2</v>
      </c>
      <c r="G13" s="2">
        <v>0.10242424</v>
      </c>
      <c r="H13" s="2">
        <v>0.10180655</v>
      </c>
      <c r="I13" s="2">
        <v>0.10999947</v>
      </c>
      <c r="J13" s="2">
        <v>0.12543951</v>
      </c>
      <c r="K13" s="2">
        <v>0.13430576</v>
      </c>
      <c r="L13" s="2">
        <v>0.16191126</v>
      </c>
      <c r="M13" s="2">
        <v>0.21757161999999999</v>
      </c>
    </row>
    <row r="14" spans="1:13" ht="15" x14ac:dyDescent="0.3">
      <c r="A14" s="1" t="s">
        <v>71</v>
      </c>
      <c r="B14" s="2">
        <v>8.446737E-2</v>
      </c>
      <c r="C14" s="2">
        <v>5.5359899999999997E-2</v>
      </c>
      <c r="D14" s="2">
        <v>7.6917840000000001E-2</v>
      </c>
      <c r="E14" s="2">
        <v>6.4339770000000004E-2</v>
      </c>
      <c r="F14" s="2">
        <v>6.8884600000000004E-2</v>
      </c>
      <c r="G14" s="2">
        <v>8.604502E-2</v>
      </c>
      <c r="H14" s="2">
        <v>7.3420970000000002E-2</v>
      </c>
      <c r="I14" s="2">
        <v>8.2859470000000005E-2</v>
      </c>
      <c r="J14" s="2">
        <v>8.9678850000000004E-2</v>
      </c>
      <c r="K14" s="2">
        <v>9.3042399999999997E-2</v>
      </c>
      <c r="L14" s="2">
        <v>0.12164696999999999</v>
      </c>
      <c r="M14" s="2">
        <v>0.18990146999999999</v>
      </c>
    </row>
    <row r="15" spans="1:13" ht="15" x14ac:dyDescent="0.3">
      <c r="A15" s="1" t="s">
        <v>72</v>
      </c>
      <c r="B15" s="2">
        <v>7.89102E-2</v>
      </c>
      <c r="C15" s="2">
        <v>5.1278740000000003E-2</v>
      </c>
      <c r="D15" s="2">
        <v>6.9901350000000001E-2</v>
      </c>
      <c r="E15" s="2">
        <v>5.4758170000000002E-2</v>
      </c>
      <c r="F15" s="2">
        <v>6.3142139999999999E-2</v>
      </c>
      <c r="G15" s="2">
        <v>7.6337290000000002E-2</v>
      </c>
      <c r="H15" s="2">
        <v>6.0771150000000003E-2</v>
      </c>
      <c r="I15" s="2">
        <v>8.7761599999999995E-2</v>
      </c>
      <c r="J15" s="2">
        <v>8.4872710000000004E-2</v>
      </c>
      <c r="K15" s="2">
        <v>7.9597650000000006E-2</v>
      </c>
      <c r="L15" s="2">
        <v>6.5877729999999995E-2</v>
      </c>
      <c r="M15" s="2">
        <v>6.7957009999999998E-2</v>
      </c>
    </row>
    <row r="16" spans="1:13" ht="15" x14ac:dyDescent="0.3">
      <c r="A16" s="1" t="s">
        <v>73</v>
      </c>
      <c r="B16" s="2">
        <v>0.39232769000000001</v>
      </c>
      <c r="C16" s="2">
        <v>0.38227063</v>
      </c>
      <c r="D16" s="2">
        <v>0.38726070000000001</v>
      </c>
      <c r="E16" s="2">
        <v>0.39722712999999998</v>
      </c>
      <c r="F16" s="2">
        <v>0.39260011</v>
      </c>
      <c r="G16" s="2">
        <v>0.38793557000000001</v>
      </c>
      <c r="H16" s="2">
        <v>0.42468753999999997</v>
      </c>
      <c r="I16" s="2">
        <v>0.45623791000000002</v>
      </c>
      <c r="J16" s="2">
        <v>0.45672525000000003</v>
      </c>
      <c r="K16" s="2">
        <v>0.47058865999999999</v>
      </c>
      <c r="L16" s="2">
        <v>0.54790956999999996</v>
      </c>
      <c r="M16" s="2">
        <v>0.56352634000000001</v>
      </c>
    </row>
    <row r="17" spans="1:13" ht="15" x14ac:dyDescent="0.3">
      <c r="A17" s="1" t="s">
        <v>74</v>
      </c>
      <c r="B17" s="2">
        <v>9.5128099999999993E-2</v>
      </c>
      <c r="C17" s="2">
        <v>6.4500879999999997E-2</v>
      </c>
      <c r="D17" s="2">
        <v>7.9891500000000004E-2</v>
      </c>
      <c r="E17" s="2">
        <v>7.0657049999999999E-2</v>
      </c>
      <c r="F17" s="2">
        <v>7.0190100000000005E-2</v>
      </c>
      <c r="G17" s="2">
        <v>7.9391790000000004E-2</v>
      </c>
      <c r="H17" s="2">
        <v>6.1493880000000001E-2</v>
      </c>
      <c r="I17" s="2">
        <v>7.2329640000000001E-2</v>
      </c>
      <c r="J17" s="2">
        <v>7.5717209999999993E-2</v>
      </c>
      <c r="K17" s="2">
        <v>6.9634920000000003E-2</v>
      </c>
      <c r="L17" s="2">
        <v>7.8690919999999998E-2</v>
      </c>
      <c r="M17" s="2">
        <v>9.5363690000000001E-2</v>
      </c>
    </row>
    <row r="18" spans="1:13" ht="15" x14ac:dyDescent="0.3">
      <c r="A18" s="1" t="s">
        <v>75</v>
      </c>
      <c r="B18" s="2">
        <v>0.10348407</v>
      </c>
      <c r="C18" s="2">
        <v>7.905015E-2</v>
      </c>
      <c r="D18" s="2">
        <v>9.4400330000000005E-2</v>
      </c>
      <c r="E18" s="2">
        <v>8.5751079999999993E-2</v>
      </c>
      <c r="F18" s="2">
        <v>8.4448860000000001E-2</v>
      </c>
      <c r="G18" s="2">
        <v>8.8665289999999994E-2</v>
      </c>
      <c r="H18" s="2">
        <v>9.0626419999999999E-2</v>
      </c>
      <c r="I18" s="2">
        <v>0.10489146000000001</v>
      </c>
      <c r="J18" s="2">
        <v>0.10460274</v>
      </c>
      <c r="K18" s="2">
        <v>9.1687400000000002E-2</v>
      </c>
      <c r="L18" s="2">
        <v>0.10430096</v>
      </c>
      <c r="M18" s="2">
        <v>0.11585434</v>
      </c>
    </row>
    <row r="19" spans="1:13" ht="15" x14ac:dyDescent="0.3">
      <c r="A19" s="1" t="s">
        <v>76</v>
      </c>
      <c r="B19" s="2">
        <v>8.6571060000000005E-2</v>
      </c>
      <c r="C19" s="2">
        <v>4.2481699999999997E-2</v>
      </c>
      <c r="D19" s="2">
        <v>6.809759E-2</v>
      </c>
      <c r="E19" s="2">
        <v>4.6925939999999999E-2</v>
      </c>
      <c r="F19" s="2">
        <v>5.6361010000000003E-2</v>
      </c>
      <c r="G19" s="2">
        <v>6.0566870000000002E-2</v>
      </c>
      <c r="H19" s="2">
        <v>5.7732360000000003E-2</v>
      </c>
      <c r="I19" s="2">
        <v>8.2937579999999997E-2</v>
      </c>
      <c r="J19" s="2">
        <v>9.2138070000000002E-2</v>
      </c>
      <c r="K19" s="2">
        <v>6.9336789999999995E-2</v>
      </c>
      <c r="L19" s="2">
        <v>0.11315936</v>
      </c>
      <c r="M19" s="2">
        <v>8.8439019999999993E-2</v>
      </c>
    </row>
    <row r="20" spans="1:13" ht="15" x14ac:dyDescent="0.3">
      <c r="A20" s="1" t="s">
        <v>77</v>
      </c>
      <c r="B20" s="2">
        <v>5.1450460000000003E-2</v>
      </c>
      <c r="C20" s="2">
        <v>4.343868E-2</v>
      </c>
      <c r="D20" s="2">
        <v>4.1978920000000003E-2</v>
      </c>
      <c r="E20" s="2">
        <v>4.4289120000000001E-2</v>
      </c>
      <c r="F20" s="2">
        <v>4.2307329999999997E-2</v>
      </c>
      <c r="G20" s="2">
        <v>5.9235799999999998E-2</v>
      </c>
      <c r="H20" s="2">
        <v>7.5264670000000006E-2</v>
      </c>
      <c r="I20" s="2">
        <v>6.2782149999999995E-2</v>
      </c>
      <c r="J20" s="2">
        <v>5.1548150000000001E-2</v>
      </c>
      <c r="K20" s="2">
        <v>4.5484070000000001E-2</v>
      </c>
      <c r="L20" s="2">
        <v>7.3137969999999997E-2</v>
      </c>
      <c r="M20" s="2">
        <v>5.7453539999999997E-2</v>
      </c>
    </row>
    <row r="21" spans="1:13" ht="15" x14ac:dyDescent="0.3">
      <c r="A21" s="1" t="s">
        <v>78</v>
      </c>
      <c r="B21" s="2">
        <v>6.1374600000000001E-2</v>
      </c>
      <c r="C21" s="2">
        <v>5.46086E-2</v>
      </c>
      <c r="D21" s="2">
        <v>5.7650449999999999E-2</v>
      </c>
      <c r="E21" s="2">
        <v>5.9972589999999999E-2</v>
      </c>
      <c r="F21" s="2">
        <v>8.580285E-2</v>
      </c>
      <c r="G21" s="2">
        <v>8.4392490000000001E-2</v>
      </c>
      <c r="H21" s="2">
        <v>0.10253033</v>
      </c>
      <c r="I21" s="2">
        <v>0.13647486</v>
      </c>
      <c r="J21" s="2">
        <v>7.9788960000000006E-2</v>
      </c>
      <c r="K21" s="2">
        <v>0.10367754999999999</v>
      </c>
      <c r="L21" s="2">
        <v>0.13304866000000001</v>
      </c>
      <c r="M21" s="2">
        <v>0.13372945999999999</v>
      </c>
    </row>
    <row r="22" spans="1:13" ht="15" x14ac:dyDescent="0.3">
      <c r="A22" s="1" t="s">
        <v>79</v>
      </c>
      <c r="B22" s="2">
        <v>0.16062211000000001</v>
      </c>
      <c r="C22" s="2">
        <v>0.16106524</v>
      </c>
      <c r="D22" s="2">
        <v>0.17088028</v>
      </c>
      <c r="E22" s="2">
        <v>0.17829705000000001</v>
      </c>
      <c r="F22" s="2">
        <v>0.16810315000000001</v>
      </c>
      <c r="G22" s="2">
        <v>0.16842749000000001</v>
      </c>
      <c r="H22" s="2">
        <v>0.18432393</v>
      </c>
      <c r="I22" s="2">
        <v>0.18700686999999999</v>
      </c>
      <c r="J22" s="2">
        <v>0.18010290000000001</v>
      </c>
      <c r="K22" s="2">
        <v>0.21858834999999999</v>
      </c>
      <c r="L22" s="2">
        <v>0.29569815999999999</v>
      </c>
      <c r="M22" s="2">
        <v>0.32893157000000001</v>
      </c>
    </row>
    <row r="23" spans="1:13" ht="15" x14ac:dyDescent="0.3">
      <c r="A23" s="1" t="s">
        <v>80</v>
      </c>
      <c r="B23" s="2">
        <v>6.7157519999999998E-2</v>
      </c>
      <c r="C23" s="2">
        <v>5.6648759999999999E-2</v>
      </c>
      <c r="D23" s="2">
        <v>5.583631E-2</v>
      </c>
      <c r="E23" s="2">
        <v>5.6707639999999997E-2</v>
      </c>
      <c r="F23" s="2">
        <v>5.3756320000000003E-2</v>
      </c>
      <c r="G23" s="2">
        <v>6.9106769999999998E-2</v>
      </c>
      <c r="H23" s="2">
        <v>9.3488799999999997E-2</v>
      </c>
      <c r="I23" s="2">
        <v>8.025061E-2</v>
      </c>
      <c r="J23" s="2">
        <v>7.334831E-2</v>
      </c>
      <c r="K23" s="2">
        <v>6.2434709999999997E-2</v>
      </c>
      <c r="L23" s="2">
        <v>0.1030634</v>
      </c>
      <c r="M23" s="2">
        <v>8.5054060000000001E-2</v>
      </c>
    </row>
    <row r="24" spans="1:13" ht="15" x14ac:dyDescent="0.3">
      <c r="A24" s="1" t="s">
        <v>81</v>
      </c>
      <c r="B24" s="2">
        <v>6.7653580000000005E-2</v>
      </c>
      <c r="C24" s="2">
        <v>6.1064260000000002E-2</v>
      </c>
      <c r="D24" s="2">
        <v>6.8207359999999995E-2</v>
      </c>
      <c r="E24" s="2">
        <v>7.5547080000000003E-2</v>
      </c>
      <c r="F24" s="2">
        <v>7.5381649999999994E-2</v>
      </c>
      <c r="G24" s="2">
        <v>9.2463119999999996E-2</v>
      </c>
      <c r="H24" s="2">
        <v>0.11664579999999999</v>
      </c>
      <c r="I24" s="2">
        <v>0.11811057</v>
      </c>
      <c r="J24" s="2">
        <v>0.12527741000000001</v>
      </c>
      <c r="K24" s="2">
        <v>0.13521412999999999</v>
      </c>
      <c r="L24" s="2">
        <v>0.18305362</v>
      </c>
      <c r="M24" s="2">
        <v>0.20723743</v>
      </c>
    </row>
    <row r="25" spans="1:13" ht="15" x14ac:dyDescent="0.3">
      <c r="A25" s="1" t="s">
        <v>82</v>
      </c>
      <c r="B25" s="2">
        <v>0.30253625000000001</v>
      </c>
      <c r="C25" s="2">
        <v>0.29910239999999999</v>
      </c>
      <c r="D25" s="2">
        <v>0.30169666000000001</v>
      </c>
      <c r="E25" s="2">
        <v>0.32065747999999999</v>
      </c>
      <c r="F25" s="2">
        <v>0.31424274000000002</v>
      </c>
      <c r="G25" s="2">
        <v>0.31042233000000002</v>
      </c>
      <c r="H25" s="2">
        <v>0.33913216000000002</v>
      </c>
      <c r="I25" s="2">
        <v>0.35968407000000002</v>
      </c>
      <c r="J25" s="2">
        <v>0.34993397999999998</v>
      </c>
      <c r="K25" s="2">
        <v>0.36020194</v>
      </c>
      <c r="L25" s="2">
        <v>0.44394420000000001</v>
      </c>
      <c r="M25" s="2">
        <v>0.47815970000000002</v>
      </c>
    </row>
    <row r="26" spans="1:13" ht="15" x14ac:dyDescent="0.3">
      <c r="A26" s="1" t="s">
        <v>83</v>
      </c>
      <c r="B26" s="2">
        <v>8.1447329999999998E-2</v>
      </c>
      <c r="C26" s="2">
        <v>6.6715529999999995E-2</v>
      </c>
      <c r="D26" s="2">
        <v>7.2490860000000004E-2</v>
      </c>
      <c r="E26" s="2">
        <v>7.593337E-2</v>
      </c>
      <c r="F26" s="2">
        <v>6.9675109999999998E-2</v>
      </c>
      <c r="G26" s="2">
        <v>7.6809299999999997E-2</v>
      </c>
      <c r="H26" s="2">
        <v>0.1114609</v>
      </c>
      <c r="I26" s="2">
        <v>0.11947225</v>
      </c>
      <c r="J26" s="2">
        <v>0.13285892999999999</v>
      </c>
      <c r="K26" s="2">
        <v>0.139732</v>
      </c>
      <c r="L26" s="2">
        <v>0.15456587999999999</v>
      </c>
      <c r="M26" s="2">
        <v>0.16974754</v>
      </c>
    </row>
    <row r="27" spans="1:13" ht="15" x14ac:dyDescent="0.3">
      <c r="A27" s="1" t="s">
        <v>84</v>
      </c>
      <c r="B27" s="2">
        <v>0.10103787</v>
      </c>
      <c r="C27" s="2">
        <v>9.9233429999999997E-2</v>
      </c>
      <c r="D27" s="2">
        <v>0.10710725</v>
      </c>
      <c r="E27" s="2">
        <v>0.10988868</v>
      </c>
      <c r="F27" s="2">
        <v>0.10344152</v>
      </c>
      <c r="G27" s="2">
        <v>0.10225304</v>
      </c>
      <c r="H27" s="2">
        <v>0.12527614000000001</v>
      </c>
      <c r="I27" s="2">
        <v>0.11305529</v>
      </c>
      <c r="J27" s="2">
        <v>0.11359916</v>
      </c>
      <c r="K27" s="2">
        <v>0.11559845000000001</v>
      </c>
      <c r="L27" s="2">
        <v>0.14867037</v>
      </c>
      <c r="M27" s="2">
        <v>0.1498389</v>
      </c>
    </row>
    <row r="28" spans="1:13" ht="15" x14ac:dyDescent="0.3">
      <c r="A28" s="1" t="s">
        <v>85</v>
      </c>
      <c r="B28" s="2">
        <v>9.4128680000000006E-2</v>
      </c>
      <c r="C28" s="2">
        <v>9.3446799999999997E-2</v>
      </c>
      <c r="D28" s="2">
        <v>9.1898649999999998E-2</v>
      </c>
      <c r="E28" s="2">
        <v>9.9571560000000003E-2</v>
      </c>
      <c r="F28" s="2">
        <v>7.9550060000000006E-2</v>
      </c>
      <c r="G28" s="2">
        <v>8.1986920000000005E-2</v>
      </c>
      <c r="H28" s="2">
        <v>0.12675151000000001</v>
      </c>
      <c r="I28" s="2">
        <v>0.13149996999999999</v>
      </c>
      <c r="J28" s="2">
        <v>0.15833627</v>
      </c>
      <c r="K28" s="2">
        <v>0.14870013000000001</v>
      </c>
      <c r="L28" s="2">
        <v>0.13130480999999999</v>
      </c>
      <c r="M28" s="2">
        <v>0.12739031000000001</v>
      </c>
    </row>
    <row r="29" spans="1:13" ht="15" x14ac:dyDescent="0.3">
      <c r="A29" s="1" t="s">
        <v>86</v>
      </c>
      <c r="B29" s="2">
        <v>8.1294199999999997E-2</v>
      </c>
      <c r="C29" s="2">
        <v>6.6256339999999997E-2</v>
      </c>
      <c r="D29" s="2">
        <v>7.7888289999999999E-2</v>
      </c>
      <c r="E29" s="2">
        <v>7.6542299999999994E-2</v>
      </c>
      <c r="F29" s="2">
        <v>6.5329460000000006E-2</v>
      </c>
      <c r="G29" s="2">
        <v>7.0206870000000005E-2</v>
      </c>
      <c r="H29" s="2">
        <v>9.8007720000000006E-2</v>
      </c>
      <c r="I29" s="2">
        <v>7.2735919999999996E-2</v>
      </c>
      <c r="J29" s="2">
        <v>7.5460609999999997E-2</v>
      </c>
      <c r="K29" s="2">
        <v>6.0737630000000001E-2</v>
      </c>
      <c r="L29" s="2">
        <v>9.8803680000000005E-2</v>
      </c>
      <c r="M29" s="2">
        <v>8.2361870000000004E-2</v>
      </c>
    </row>
    <row r="30" spans="1:13" ht="15" x14ac:dyDescent="0.3">
      <c r="A30" s="1" t="s">
        <v>87</v>
      </c>
      <c r="B30" s="2">
        <v>0.18144808000000001</v>
      </c>
      <c r="C30" s="2">
        <v>0.17894516999999999</v>
      </c>
      <c r="D30" s="2">
        <v>0.19177574</v>
      </c>
      <c r="E30" s="2">
        <v>0.20119008999999999</v>
      </c>
      <c r="F30" s="2">
        <v>0.1996483</v>
      </c>
      <c r="G30" s="2">
        <v>0.19907881999999999</v>
      </c>
      <c r="H30" s="2">
        <v>0.22346047999999999</v>
      </c>
      <c r="I30" s="2">
        <v>0.2458901</v>
      </c>
      <c r="J30" s="2">
        <v>0.26768112999999999</v>
      </c>
      <c r="K30" s="2">
        <v>0.28800785000000001</v>
      </c>
      <c r="L30" s="2">
        <v>0.34119861000000001</v>
      </c>
      <c r="M30" s="2">
        <v>0.36886949000000002</v>
      </c>
    </row>
    <row r="31" spans="1:13" ht="15" x14ac:dyDescent="0.3">
      <c r="A31" s="1" t="s">
        <v>88</v>
      </c>
      <c r="B31" s="2">
        <v>7.4751159999999997E-2</v>
      </c>
      <c r="C31" s="2">
        <v>5.7868410000000002E-2</v>
      </c>
      <c r="D31" s="2">
        <v>6.9978849999999995E-2</v>
      </c>
      <c r="E31" s="2">
        <v>7.8819860000000005E-2</v>
      </c>
      <c r="F31" s="2">
        <v>6.5669630000000007E-2</v>
      </c>
      <c r="G31" s="2">
        <v>7.00292E-2</v>
      </c>
      <c r="H31" s="2">
        <v>0.10796508</v>
      </c>
      <c r="I31" s="2">
        <v>8.714993E-2</v>
      </c>
      <c r="J31" s="2">
        <v>9.3225879999999997E-2</v>
      </c>
      <c r="K31" s="2">
        <v>8.3177710000000002E-2</v>
      </c>
      <c r="L31" s="2">
        <v>0.14341187999999999</v>
      </c>
      <c r="M31" s="2">
        <v>0.1093435</v>
      </c>
    </row>
  </sheetData>
  <sortState xmlns:xlrd2="http://schemas.microsoft.com/office/spreadsheetml/2017/richdata2" ref="A2:M33">
    <sortCondition ref="A1:A33"/>
  </sortState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制造业指标</vt:lpstr>
      <vt:lpstr>制造业</vt:lpstr>
      <vt:lpstr>制造业指数</vt:lpstr>
      <vt:lpstr>各省份排位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Yiyang - all-in-one workspace</dc:creator>
  <cp:lastModifiedBy>LX Captain</cp:lastModifiedBy>
  <cp:revision>1</cp:revision>
  <dcterms:created xsi:type="dcterms:W3CDTF">2024-03-08T06:22:00Z</dcterms:created>
  <dcterms:modified xsi:type="dcterms:W3CDTF">2024-03-08T14:02:22Z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8684AB0559E445E0AA4C842721B96C64_13</vt:lpwstr>
  </property>
  <property fmtid="{D5CDD505-2E9C-101B-9397-08002B2CF9AE}" pid="3" name="KSOProductBuildVer">
    <vt:lpwstr>2052-12.1.0.16399</vt:lpwstr>
  </property>
</Properties>
</file>