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23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<sst xmlns="http://schemas.openxmlformats.org/spreadsheetml/2006/main" count="56" uniqueCount="47">
  <si>
    <t>Cognitive Skills</t>
  </si>
  <si>
    <t>Technical Skills</t>
  </si>
  <si>
    <t>Soft Skill</t>
  </si>
  <si>
    <t>Personality Ass</t>
  </si>
  <si>
    <t>Culture fit</t>
  </si>
  <si>
    <t>Fire</t>
  </si>
  <si>
    <t>FirstName</t>
  </si>
  <si>
    <t>LastName</t>
  </si>
  <si>
    <t>Adeola</t>
  </si>
  <si>
    <t>Ogunlesi</t>
  </si>
  <si>
    <t>Chinedu</t>
  </si>
  <si>
    <t>Eze</t>
  </si>
  <si>
    <t>Fatima</t>
  </si>
  <si>
    <t>Ibrahim</t>
  </si>
  <si>
    <t>Oluwaseun</t>
  </si>
  <si>
    <t>Adebayo</t>
  </si>
  <si>
    <t>Ngozi</t>
  </si>
  <si>
    <t>Okonkwo</t>
  </si>
  <si>
    <t>Emeka</t>
  </si>
  <si>
    <t>Onyema</t>
  </si>
  <si>
    <t>Amina</t>
  </si>
  <si>
    <t>Mohammed</t>
  </si>
  <si>
    <t>Tunde</t>
  </si>
  <si>
    <t>Balogun</t>
  </si>
  <si>
    <t>Chioma</t>
  </si>
  <si>
    <t>Nwachukwu</t>
  </si>
  <si>
    <t>Suleiman</t>
  </si>
  <si>
    <t>Funke</t>
  </si>
  <si>
    <t>Akindele</t>
  </si>
  <si>
    <t>Olamide</t>
  </si>
  <si>
    <t>Yusuf</t>
  </si>
  <si>
    <t>Grace</t>
  </si>
  <si>
    <t>Okafor</t>
  </si>
  <si>
    <t>Bello</t>
  </si>
  <si>
    <t>Adanna</t>
  </si>
  <si>
    <t>Ezeagu</t>
  </si>
  <si>
    <t>Segun</t>
  </si>
  <si>
    <t>Adeleke</t>
  </si>
  <si>
    <t>Aisha</t>
  </si>
  <si>
    <t>Lawal</t>
  </si>
  <si>
    <t>Olumide</t>
  </si>
  <si>
    <t>Johnson</t>
  </si>
  <si>
    <t>Ifeoma</t>
  </si>
  <si>
    <t>Kabir</t>
  </si>
  <si>
    <t>Min</t>
  </si>
  <si>
    <t>Max</t>
  </si>
  <si>
    <t>Average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</si>
</sst>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30" borderId="8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Cognitive Skills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Sheet1!$A$5:$A$24</c:f>
              <c:strCache>
                <c:ptCount val="20"/>
                <c:pt idx="0">
                  <c:v>Adeola</c:v>
                </c:pt>
                <c:pt idx="1">
                  <c:v>Chinedu</c:v>
                </c:pt>
                <c:pt idx="2">
                  <c:v>Fatima</c:v>
                </c:pt>
                <c:pt idx="3">
                  <c:v>Oluwaseun</c:v>
                </c:pt>
                <c:pt idx="4">
                  <c:v>Ngozi</c:v>
                </c:pt>
                <c:pt idx="5">
                  <c:v>Emeka</c:v>
                </c:pt>
                <c:pt idx="6">
                  <c:v>Amina</c:v>
                </c:pt>
                <c:pt idx="7">
                  <c:v>Tunde</c:v>
                </c:pt>
                <c:pt idx="8">
                  <c:v>Chioma</c:v>
                </c:pt>
                <c:pt idx="9">
                  <c:v>Ibrahim</c:v>
                </c:pt>
                <c:pt idx="10">
                  <c:v>Funke</c:v>
                </c:pt>
                <c:pt idx="11">
                  <c:v>Olamide</c:v>
                </c:pt>
                <c:pt idx="12">
                  <c:v>Grace</c:v>
                </c:pt>
                <c:pt idx="13">
                  <c:v>Yusuf</c:v>
                </c:pt>
                <c:pt idx="14">
                  <c:v>Adanna</c:v>
                </c:pt>
                <c:pt idx="15">
                  <c:v>Segun</c:v>
                </c:pt>
                <c:pt idx="16">
                  <c:v>Aisha</c:v>
                </c:pt>
                <c:pt idx="17">
                  <c:v>Olumide</c:v>
                </c:pt>
                <c:pt idx="18">
                  <c:v>Ifeoma</c:v>
                </c:pt>
                <c:pt idx="19">
                  <c:v>Mohammed</c:v>
                </c:pt>
              </c:strCache>
            </c:strRef>
          </c:cat>
          <c:val>
            <c:numRef>
              <c:f>Sheet1!$C$5:$C$24</c:f>
              <c:numCache>
                <c:formatCode>General</c:formatCode>
                <c:ptCount val="20"/>
                <c:pt idx="0">
                  <c:v>85</c:v>
                </c:pt>
                <c:pt idx="1">
                  <c:v>72</c:v>
                </c:pt>
                <c:pt idx="2">
                  <c:v>90</c:v>
                </c:pt>
                <c:pt idx="3">
                  <c:v>68</c:v>
                </c:pt>
                <c:pt idx="4">
                  <c:v>77</c:v>
                </c:pt>
                <c:pt idx="5">
                  <c:v>81</c:v>
                </c:pt>
                <c:pt idx="6">
                  <c:v>88</c:v>
                </c:pt>
                <c:pt idx="7">
                  <c:v>74</c:v>
                </c:pt>
                <c:pt idx="8">
                  <c:v>79</c:v>
                </c:pt>
                <c:pt idx="9">
                  <c:v>83</c:v>
                </c:pt>
                <c:pt idx="10">
                  <c:v>20</c:v>
                </c:pt>
                <c:pt idx="11">
                  <c:v>86</c:v>
                </c:pt>
                <c:pt idx="12">
                  <c:v>75</c:v>
                </c:pt>
                <c:pt idx="13">
                  <c:v>89</c:v>
                </c:pt>
                <c:pt idx="14">
                  <c:v>76</c:v>
                </c:pt>
                <c:pt idx="15">
                  <c:v>82</c:v>
                </c:pt>
                <c:pt idx="16">
                  <c:v>31</c:v>
                </c:pt>
                <c:pt idx="17">
                  <c:v>84</c:v>
                </c:pt>
                <c:pt idx="18">
                  <c:v>78</c:v>
                </c:pt>
                <c:pt idx="19">
                  <c:v>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911606"/>
        <c:axId val="182085258"/>
      </c:barChart>
      <c:catAx>
        <c:axId val="929116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085258"/>
        <c:crosses val="autoZero"/>
        <c:auto val="1"/>
        <c:lblAlgn val="ctr"/>
        <c:lblOffset val="100"/>
        <c:noMultiLvlLbl val="0"/>
      </c:catAx>
      <c:valAx>
        <c:axId val="1820852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91160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/>
              <a:t>Soft Skills</a:t>
            </a:r>
            <a:endParaRPr lang="x-none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Sheet1!$A$5:$A$24</c:f>
              <c:strCache>
                <c:ptCount val="20"/>
                <c:pt idx="0">
                  <c:v>Adeola</c:v>
                </c:pt>
                <c:pt idx="1">
                  <c:v>Chinedu</c:v>
                </c:pt>
                <c:pt idx="2">
                  <c:v>Fatima</c:v>
                </c:pt>
                <c:pt idx="3">
                  <c:v>Oluwaseun</c:v>
                </c:pt>
                <c:pt idx="4">
                  <c:v>Ngozi</c:v>
                </c:pt>
                <c:pt idx="5">
                  <c:v>Emeka</c:v>
                </c:pt>
                <c:pt idx="6">
                  <c:v>Amina</c:v>
                </c:pt>
                <c:pt idx="7">
                  <c:v>Tunde</c:v>
                </c:pt>
                <c:pt idx="8">
                  <c:v>Chioma</c:v>
                </c:pt>
                <c:pt idx="9">
                  <c:v>Ibrahim</c:v>
                </c:pt>
                <c:pt idx="10">
                  <c:v>Funke</c:v>
                </c:pt>
                <c:pt idx="11">
                  <c:v>Olamide</c:v>
                </c:pt>
                <c:pt idx="12">
                  <c:v>Grace</c:v>
                </c:pt>
                <c:pt idx="13">
                  <c:v>Yusuf</c:v>
                </c:pt>
                <c:pt idx="14">
                  <c:v>Adanna</c:v>
                </c:pt>
                <c:pt idx="15">
                  <c:v>Segun</c:v>
                </c:pt>
                <c:pt idx="16">
                  <c:v>Aisha</c:v>
                </c:pt>
                <c:pt idx="17">
                  <c:v>Olumide</c:v>
                </c:pt>
                <c:pt idx="18">
                  <c:v>Ifeoma</c:v>
                </c:pt>
                <c:pt idx="19">
                  <c:v>Mohammed</c:v>
                </c:pt>
              </c:strCache>
            </c:strRef>
          </c:cat>
          <c:val>
            <c:numRef>
              <c:f>Sheet1!$E$5:$E$24</c:f>
              <c:numCache>
                <c:formatCode>General</c:formatCode>
                <c:ptCount val="20"/>
                <c:pt idx="0">
                  <c:v>42</c:v>
                </c:pt>
                <c:pt idx="1">
                  <c:v>38</c:v>
                </c:pt>
                <c:pt idx="2">
                  <c:v>45</c:v>
                </c:pt>
                <c:pt idx="3">
                  <c:v>40</c:v>
                </c:pt>
                <c:pt idx="4">
                  <c:v>35</c:v>
                </c:pt>
                <c:pt idx="5">
                  <c:v>39</c:v>
                </c:pt>
                <c:pt idx="6">
                  <c:v>41</c:v>
                </c:pt>
                <c:pt idx="7">
                  <c:v>37</c:v>
                </c:pt>
                <c:pt idx="8">
                  <c:v>36</c:v>
                </c:pt>
                <c:pt idx="9">
                  <c:v>44</c:v>
                </c:pt>
                <c:pt idx="10">
                  <c:v>34</c:v>
                </c:pt>
                <c:pt idx="11">
                  <c:v>43</c:v>
                </c:pt>
                <c:pt idx="12">
                  <c:v>33</c:v>
                </c:pt>
                <c:pt idx="13">
                  <c:v>42</c:v>
                </c:pt>
                <c:pt idx="14">
                  <c:v>38</c:v>
                </c:pt>
                <c:pt idx="15">
                  <c:v>41</c:v>
                </c:pt>
                <c:pt idx="16">
                  <c:v>35</c:v>
                </c:pt>
                <c:pt idx="17">
                  <c:v>40</c:v>
                </c:pt>
                <c:pt idx="18">
                  <c:v>37</c:v>
                </c:pt>
                <c:pt idx="19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373697"/>
        <c:axId val="220349231"/>
      </c:barChart>
      <c:catAx>
        <c:axId val="2543736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0349231"/>
        <c:crosses val="autoZero"/>
        <c:auto val="1"/>
        <c:lblAlgn val="ctr"/>
        <c:lblOffset val="100"/>
        <c:noMultiLvlLbl val="0"/>
      </c:catAx>
      <c:valAx>
        <c:axId val="22034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37369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850900</xdr:colOff>
      <xdr:row>1</xdr:row>
      <xdr:rowOff>184150</xdr:rowOff>
    </xdr:from>
    <xdr:to>
      <xdr:col>20</xdr:col>
      <xdr:colOff>840740</xdr:colOff>
      <xdr:row>13</xdr:row>
      <xdr:rowOff>144780</xdr:rowOff>
    </xdr:to>
    <xdr:graphicFrame>
      <xdr:nvGraphicFramePr>
        <xdr:cNvPr id="2" name="Chart 1"/>
        <xdr:cNvGraphicFramePr/>
      </xdr:nvGraphicFramePr>
      <xdr:xfrm>
        <a:off x="17091025" y="374650"/>
        <a:ext cx="5133340" cy="2246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38735</xdr:colOff>
      <xdr:row>14</xdr:row>
      <xdr:rowOff>50800</xdr:rowOff>
    </xdr:from>
    <xdr:to>
      <xdr:col>20</xdr:col>
      <xdr:colOff>818515</xdr:colOff>
      <xdr:row>24</xdr:row>
      <xdr:rowOff>32385</xdr:rowOff>
    </xdr:to>
    <xdr:graphicFrame>
      <xdr:nvGraphicFramePr>
        <xdr:cNvPr id="3" name="Chart 2"/>
        <xdr:cNvGraphicFramePr/>
      </xdr:nvGraphicFramePr>
      <xdr:xfrm>
        <a:off x="17136110" y="2717800"/>
        <a:ext cx="5066030" cy="1886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N30"/>
  <sheetViews>
    <sheetView tabSelected="1" workbookViewId="0">
      <selection activeCell="C22" sqref="C22"/>
    </sheetView>
  </sheetViews>
  <sheetFormatPr defaultColWidth="9" defaultRowHeight="15"/>
  <cols>
    <col min="3" max="3" width="13.8" customWidth="1"/>
    <col min="4" max="4" width="17.2" customWidth="1"/>
    <col min="5" max="5" width="11.5" customWidth="1"/>
    <col min="6" max="6" width="13.8" customWidth="1"/>
    <col min="7" max="7" width="11.5" customWidth="1"/>
    <col min="9" max="9" width="14.2" customWidth="1"/>
    <col min="10" max="10" width="13.6" customWidth="1"/>
    <col min="11" max="11" width="11.8" customWidth="1"/>
    <col min="12" max="12" width="14.7" customWidth="1"/>
    <col min="13" max="13" width="12.4" customWidth="1"/>
  </cols>
  <sheetData>
    <row r="3" spans="3:14">
      <c r="C3" t="s">
        <v>0</v>
      </c>
      <c r="D3" t="s">
        <v>1</v>
      </c>
      <c r="E3" t="s">
        <v>2</v>
      </c>
      <c r="F3" t="s">
        <v>3</v>
      </c>
      <c r="G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N3" t="s">
        <v>5</v>
      </c>
    </row>
    <row r="4" spans="1:14">
      <c r="A4" t="s">
        <v>6</v>
      </c>
      <c r="B4" t="s">
        <v>7</v>
      </c>
      <c r="C4">
        <v>100</v>
      </c>
      <c r="D4">
        <v>100</v>
      </c>
      <c r="E4">
        <v>50</v>
      </c>
      <c r="F4">
        <v>50</v>
      </c>
      <c r="G4">
        <v>50</v>
      </c>
      <c r="I4">
        <f>C4/C$4*100</f>
        <v>100</v>
      </c>
      <c r="J4">
        <f>D4/D$4*100</f>
        <v>100</v>
      </c>
      <c r="K4">
        <f>E4/E$4*100</f>
        <v>100</v>
      </c>
      <c r="L4">
        <f>F4/F$4*100</f>
        <v>100</v>
      </c>
      <c r="M4">
        <f>G4/G$4*100</f>
        <v>100</v>
      </c>
      <c r="N4" t="b">
        <f>OR(I4&lt;70,J4&lt;70,K4&lt;70,L4&lt;70,M4&lt;70)</f>
        <v>0</v>
      </c>
    </row>
    <row r="5" spans="1:14">
      <c r="A5" t="s">
        <v>8</v>
      </c>
      <c r="B5" t="s">
        <v>9</v>
      </c>
      <c r="C5">
        <v>85</v>
      </c>
      <c r="D5">
        <v>78</v>
      </c>
      <c r="E5">
        <v>42</v>
      </c>
      <c r="F5">
        <v>45</v>
      </c>
      <c r="G5">
        <v>48</v>
      </c>
      <c r="I5">
        <f t="shared" ref="I5:I24" si="0">C5/C$4*100</f>
        <v>85</v>
      </c>
      <c r="J5">
        <f t="shared" ref="J5:J24" si="1">D5/D$4*100</f>
        <v>78</v>
      </c>
      <c r="K5">
        <f t="shared" ref="K5:K24" si="2">E5/E$4*100</f>
        <v>84</v>
      </c>
      <c r="L5">
        <f t="shared" ref="L5:L24" si="3">F5/F$4*100</f>
        <v>90</v>
      </c>
      <c r="M5">
        <f t="shared" ref="M5:M24" si="4">G5/G$4*100</f>
        <v>96</v>
      </c>
      <c r="N5" t="b">
        <f t="shared" ref="N5:N24" si="5">OR(I5&lt;70,J5&lt;70,K5&lt;70,L5&lt;70,M5&lt;70)</f>
        <v>0</v>
      </c>
    </row>
    <row r="6" spans="1:14">
      <c r="A6" t="s">
        <v>10</v>
      </c>
      <c r="B6" t="s">
        <v>11</v>
      </c>
      <c r="C6">
        <v>72</v>
      </c>
      <c r="D6">
        <v>89</v>
      </c>
      <c r="E6">
        <v>38</v>
      </c>
      <c r="F6">
        <v>40</v>
      </c>
      <c r="G6">
        <v>42</v>
      </c>
      <c r="I6">
        <f t="shared" si="0"/>
        <v>72</v>
      </c>
      <c r="J6">
        <f t="shared" si="1"/>
        <v>89</v>
      </c>
      <c r="K6">
        <f t="shared" si="2"/>
        <v>76</v>
      </c>
      <c r="L6">
        <f t="shared" si="3"/>
        <v>80</v>
      </c>
      <c r="M6">
        <f t="shared" si="4"/>
        <v>84</v>
      </c>
      <c r="N6" t="b">
        <f t="shared" si="5"/>
        <v>0</v>
      </c>
    </row>
    <row r="7" spans="1:14">
      <c r="A7" t="s">
        <v>12</v>
      </c>
      <c r="B7" t="s">
        <v>13</v>
      </c>
      <c r="C7">
        <v>90</v>
      </c>
      <c r="D7">
        <v>65</v>
      </c>
      <c r="E7">
        <v>45</v>
      </c>
      <c r="F7">
        <v>48</v>
      </c>
      <c r="G7">
        <v>50</v>
      </c>
      <c r="I7">
        <f t="shared" si="0"/>
        <v>90</v>
      </c>
      <c r="J7">
        <f t="shared" si="1"/>
        <v>65</v>
      </c>
      <c r="K7">
        <f t="shared" si="2"/>
        <v>90</v>
      </c>
      <c r="L7">
        <f t="shared" si="3"/>
        <v>96</v>
      </c>
      <c r="M7">
        <f t="shared" si="4"/>
        <v>100</v>
      </c>
      <c r="N7" t="b">
        <f t="shared" si="5"/>
        <v>1</v>
      </c>
    </row>
    <row r="8" spans="1:14">
      <c r="A8" t="s">
        <v>14</v>
      </c>
      <c r="B8" t="s">
        <v>15</v>
      </c>
      <c r="C8">
        <v>68</v>
      </c>
      <c r="D8">
        <v>92</v>
      </c>
      <c r="E8">
        <v>40</v>
      </c>
      <c r="F8">
        <v>43</v>
      </c>
      <c r="G8">
        <v>46</v>
      </c>
      <c r="I8">
        <f t="shared" si="0"/>
        <v>68</v>
      </c>
      <c r="J8">
        <f t="shared" si="1"/>
        <v>92</v>
      </c>
      <c r="K8">
        <f t="shared" si="2"/>
        <v>80</v>
      </c>
      <c r="L8">
        <f t="shared" si="3"/>
        <v>86</v>
      </c>
      <c r="M8">
        <f t="shared" si="4"/>
        <v>92</v>
      </c>
      <c r="N8" t="b">
        <f t="shared" si="5"/>
        <v>1</v>
      </c>
    </row>
    <row r="9" spans="1:14">
      <c r="A9" t="s">
        <v>16</v>
      </c>
      <c r="B9" t="s">
        <v>17</v>
      </c>
      <c r="C9">
        <v>77</v>
      </c>
      <c r="D9">
        <v>84</v>
      </c>
      <c r="E9">
        <v>35</v>
      </c>
      <c r="F9">
        <v>38</v>
      </c>
      <c r="G9">
        <v>41</v>
      </c>
      <c r="I9">
        <f t="shared" si="0"/>
        <v>77</v>
      </c>
      <c r="J9">
        <f t="shared" si="1"/>
        <v>84</v>
      </c>
      <c r="K9">
        <f t="shared" si="2"/>
        <v>70</v>
      </c>
      <c r="L9">
        <f t="shared" si="3"/>
        <v>76</v>
      </c>
      <c r="M9">
        <f t="shared" si="4"/>
        <v>82</v>
      </c>
      <c r="N9" t="b">
        <f t="shared" si="5"/>
        <v>0</v>
      </c>
    </row>
    <row r="10" spans="1:14">
      <c r="A10" t="s">
        <v>18</v>
      </c>
      <c r="B10" t="s">
        <v>19</v>
      </c>
      <c r="C10">
        <v>81</v>
      </c>
      <c r="D10">
        <v>76</v>
      </c>
      <c r="E10">
        <v>39</v>
      </c>
      <c r="F10">
        <v>42</v>
      </c>
      <c r="G10">
        <v>44</v>
      </c>
      <c r="I10">
        <f t="shared" si="0"/>
        <v>81</v>
      </c>
      <c r="J10">
        <f t="shared" si="1"/>
        <v>76</v>
      </c>
      <c r="K10">
        <f t="shared" si="2"/>
        <v>78</v>
      </c>
      <c r="L10">
        <f t="shared" si="3"/>
        <v>84</v>
      </c>
      <c r="M10">
        <f t="shared" si="4"/>
        <v>88</v>
      </c>
      <c r="N10" t="b">
        <f t="shared" si="5"/>
        <v>0</v>
      </c>
    </row>
    <row r="11" spans="1:14">
      <c r="A11" t="s">
        <v>20</v>
      </c>
      <c r="B11" t="s">
        <v>21</v>
      </c>
      <c r="C11">
        <v>88</v>
      </c>
      <c r="D11">
        <v>71</v>
      </c>
      <c r="E11">
        <v>41</v>
      </c>
      <c r="F11">
        <v>44</v>
      </c>
      <c r="G11">
        <v>47</v>
      </c>
      <c r="I11">
        <f t="shared" si="0"/>
        <v>88</v>
      </c>
      <c r="J11">
        <f t="shared" si="1"/>
        <v>71</v>
      </c>
      <c r="K11">
        <f t="shared" si="2"/>
        <v>82</v>
      </c>
      <c r="L11">
        <f t="shared" si="3"/>
        <v>88</v>
      </c>
      <c r="M11">
        <f t="shared" si="4"/>
        <v>94</v>
      </c>
      <c r="N11" t="b">
        <f t="shared" si="5"/>
        <v>0</v>
      </c>
    </row>
    <row r="12" spans="1:14">
      <c r="A12" t="s">
        <v>22</v>
      </c>
      <c r="B12" t="s">
        <v>23</v>
      </c>
      <c r="C12">
        <v>74</v>
      </c>
      <c r="D12">
        <v>83</v>
      </c>
      <c r="E12">
        <v>37</v>
      </c>
      <c r="F12">
        <v>39</v>
      </c>
      <c r="G12">
        <v>43</v>
      </c>
      <c r="I12">
        <f t="shared" si="0"/>
        <v>74</v>
      </c>
      <c r="J12">
        <f t="shared" si="1"/>
        <v>83</v>
      </c>
      <c r="K12">
        <f t="shared" si="2"/>
        <v>74</v>
      </c>
      <c r="L12">
        <f t="shared" si="3"/>
        <v>78</v>
      </c>
      <c r="M12">
        <f t="shared" si="4"/>
        <v>86</v>
      </c>
      <c r="N12" t="b">
        <f t="shared" si="5"/>
        <v>0</v>
      </c>
    </row>
    <row r="13" spans="1:14">
      <c r="A13" t="s">
        <v>24</v>
      </c>
      <c r="B13" t="s">
        <v>25</v>
      </c>
      <c r="C13">
        <v>79</v>
      </c>
      <c r="D13">
        <v>80</v>
      </c>
      <c r="E13">
        <v>36</v>
      </c>
      <c r="F13">
        <v>41</v>
      </c>
      <c r="G13">
        <v>45</v>
      </c>
      <c r="I13">
        <f t="shared" si="0"/>
        <v>79</v>
      </c>
      <c r="J13">
        <f t="shared" si="1"/>
        <v>80</v>
      </c>
      <c r="K13">
        <f t="shared" si="2"/>
        <v>72</v>
      </c>
      <c r="L13">
        <f t="shared" si="3"/>
        <v>82</v>
      </c>
      <c r="M13">
        <f t="shared" si="4"/>
        <v>90</v>
      </c>
      <c r="N13" t="b">
        <f t="shared" si="5"/>
        <v>0</v>
      </c>
    </row>
    <row r="14" spans="1:14">
      <c r="A14" t="s">
        <v>13</v>
      </c>
      <c r="B14" t="s">
        <v>26</v>
      </c>
      <c r="C14">
        <v>83</v>
      </c>
      <c r="D14">
        <v>75</v>
      </c>
      <c r="E14">
        <v>44</v>
      </c>
      <c r="F14">
        <v>47</v>
      </c>
      <c r="G14">
        <v>49</v>
      </c>
      <c r="I14">
        <f t="shared" si="0"/>
        <v>83</v>
      </c>
      <c r="J14">
        <f t="shared" si="1"/>
        <v>75</v>
      </c>
      <c r="K14">
        <f t="shared" si="2"/>
        <v>88</v>
      </c>
      <c r="L14">
        <f t="shared" si="3"/>
        <v>94</v>
      </c>
      <c r="M14">
        <f t="shared" si="4"/>
        <v>98</v>
      </c>
      <c r="N14" t="b">
        <f t="shared" si="5"/>
        <v>0</v>
      </c>
    </row>
    <row r="15" spans="1:14">
      <c r="A15" t="s">
        <v>27</v>
      </c>
      <c r="B15" t="s">
        <v>28</v>
      </c>
      <c r="C15">
        <v>20</v>
      </c>
      <c r="D15">
        <v>88</v>
      </c>
      <c r="E15">
        <v>34</v>
      </c>
      <c r="F15">
        <v>37</v>
      </c>
      <c r="G15">
        <v>40</v>
      </c>
      <c r="I15">
        <f t="shared" si="0"/>
        <v>20</v>
      </c>
      <c r="J15">
        <f t="shared" si="1"/>
        <v>88</v>
      </c>
      <c r="K15">
        <f t="shared" si="2"/>
        <v>68</v>
      </c>
      <c r="L15">
        <f t="shared" si="3"/>
        <v>74</v>
      </c>
      <c r="M15">
        <f t="shared" si="4"/>
        <v>80</v>
      </c>
      <c r="N15" t="b">
        <f t="shared" si="5"/>
        <v>1</v>
      </c>
    </row>
    <row r="16" spans="1:14">
      <c r="A16" t="s">
        <v>29</v>
      </c>
      <c r="B16" t="s">
        <v>30</v>
      </c>
      <c r="C16">
        <v>86</v>
      </c>
      <c r="D16">
        <v>69</v>
      </c>
      <c r="E16">
        <v>43</v>
      </c>
      <c r="F16">
        <v>46</v>
      </c>
      <c r="G16">
        <v>48</v>
      </c>
      <c r="I16">
        <f t="shared" si="0"/>
        <v>86</v>
      </c>
      <c r="J16">
        <f t="shared" si="1"/>
        <v>69</v>
      </c>
      <c r="K16">
        <f t="shared" si="2"/>
        <v>86</v>
      </c>
      <c r="L16">
        <f t="shared" si="3"/>
        <v>92</v>
      </c>
      <c r="M16">
        <f t="shared" si="4"/>
        <v>96</v>
      </c>
      <c r="N16" t="b">
        <f t="shared" si="5"/>
        <v>1</v>
      </c>
    </row>
    <row r="17" spans="1:14">
      <c r="A17" t="s">
        <v>31</v>
      </c>
      <c r="B17" t="s">
        <v>32</v>
      </c>
      <c r="C17">
        <v>75</v>
      </c>
      <c r="D17">
        <v>82</v>
      </c>
      <c r="E17">
        <v>33</v>
      </c>
      <c r="F17">
        <v>36</v>
      </c>
      <c r="G17">
        <v>39</v>
      </c>
      <c r="I17">
        <f t="shared" si="0"/>
        <v>75</v>
      </c>
      <c r="J17">
        <f t="shared" si="1"/>
        <v>82</v>
      </c>
      <c r="K17">
        <f t="shared" si="2"/>
        <v>66</v>
      </c>
      <c r="L17">
        <f t="shared" si="3"/>
        <v>72</v>
      </c>
      <c r="M17">
        <f t="shared" si="4"/>
        <v>78</v>
      </c>
      <c r="N17" t="b">
        <f t="shared" si="5"/>
        <v>1</v>
      </c>
    </row>
    <row r="18" spans="1:14">
      <c r="A18" t="s">
        <v>30</v>
      </c>
      <c r="B18" t="s">
        <v>33</v>
      </c>
      <c r="C18">
        <v>89</v>
      </c>
      <c r="D18">
        <v>67</v>
      </c>
      <c r="E18">
        <v>42</v>
      </c>
      <c r="F18">
        <v>45</v>
      </c>
      <c r="G18">
        <v>47</v>
      </c>
      <c r="I18">
        <f t="shared" si="0"/>
        <v>89</v>
      </c>
      <c r="J18">
        <f t="shared" si="1"/>
        <v>67</v>
      </c>
      <c r="K18">
        <f t="shared" si="2"/>
        <v>84</v>
      </c>
      <c r="L18">
        <f t="shared" si="3"/>
        <v>90</v>
      </c>
      <c r="M18">
        <f t="shared" si="4"/>
        <v>94</v>
      </c>
      <c r="N18" t="b">
        <f t="shared" si="5"/>
        <v>1</v>
      </c>
    </row>
    <row r="19" spans="1:14">
      <c r="A19" t="s">
        <v>34</v>
      </c>
      <c r="B19" t="s">
        <v>35</v>
      </c>
      <c r="C19">
        <v>76</v>
      </c>
      <c r="D19">
        <v>81</v>
      </c>
      <c r="E19">
        <v>38</v>
      </c>
      <c r="F19">
        <v>40</v>
      </c>
      <c r="G19">
        <v>42</v>
      </c>
      <c r="I19">
        <f t="shared" si="0"/>
        <v>76</v>
      </c>
      <c r="J19">
        <f t="shared" si="1"/>
        <v>81</v>
      </c>
      <c r="K19">
        <f t="shared" si="2"/>
        <v>76</v>
      </c>
      <c r="L19">
        <f t="shared" si="3"/>
        <v>80</v>
      </c>
      <c r="M19">
        <f t="shared" si="4"/>
        <v>84</v>
      </c>
      <c r="N19" t="b">
        <f t="shared" si="5"/>
        <v>0</v>
      </c>
    </row>
    <row r="20" spans="1:14">
      <c r="A20" t="s">
        <v>36</v>
      </c>
      <c r="B20" t="s">
        <v>37</v>
      </c>
      <c r="C20">
        <v>82</v>
      </c>
      <c r="D20">
        <v>74</v>
      </c>
      <c r="E20">
        <v>41</v>
      </c>
      <c r="F20">
        <v>44</v>
      </c>
      <c r="G20">
        <v>46</v>
      </c>
      <c r="I20">
        <f t="shared" si="0"/>
        <v>82</v>
      </c>
      <c r="J20">
        <f t="shared" si="1"/>
        <v>74</v>
      </c>
      <c r="K20">
        <f t="shared" si="2"/>
        <v>82</v>
      </c>
      <c r="L20">
        <f t="shared" si="3"/>
        <v>88</v>
      </c>
      <c r="M20">
        <f t="shared" si="4"/>
        <v>92</v>
      </c>
      <c r="N20" t="b">
        <f t="shared" si="5"/>
        <v>0</v>
      </c>
    </row>
    <row r="21" spans="1:14">
      <c r="A21" t="s">
        <v>38</v>
      </c>
      <c r="B21" t="s">
        <v>39</v>
      </c>
      <c r="C21">
        <v>31</v>
      </c>
      <c r="D21">
        <v>87</v>
      </c>
      <c r="E21">
        <v>35</v>
      </c>
      <c r="F21">
        <v>39</v>
      </c>
      <c r="G21">
        <v>41</v>
      </c>
      <c r="I21">
        <f t="shared" si="0"/>
        <v>31</v>
      </c>
      <c r="J21">
        <f t="shared" si="1"/>
        <v>87</v>
      </c>
      <c r="K21">
        <f t="shared" si="2"/>
        <v>70</v>
      </c>
      <c r="L21">
        <f t="shared" si="3"/>
        <v>78</v>
      </c>
      <c r="M21">
        <f t="shared" si="4"/>
        <v>82</v>
      </c>
      <c r="N21" t="b">
        <f t="shared" si="5"/>
        <v>1</v>
      </c>
    </row>
    <row r="22" spans="1:14">
      <c r="A22" t="s">
        <v>40</v>
      </c>
      <c r="B22" t="s">
        <v>41</v>
      </c>
      <c r="C22">
        <v>84</v>
      </c>
      <c r="D22">
        <v>70</v>
      </c>
      <c r="E22">
        <v>40</v>
      </c>
      <c r="F22">
        <v>43</v>
      </c>
      <c r="G22">
        <v>45</v>
      </c>
      <c r="I22">
        <f t="shared" si="0"/>
        <v>84</v>
      </c>
      <c r="J22">
        <f t="shared" si="1"/>
        <v>70</v>
      </c>
      <c r="K22">
        <f t="shared" si="2"/>
        <v>80</v>
      </c>
      <c r="L22">
        <f t="shared" si="3"/>
        <v>86</v>
      </c>
      <c r="M22">
        <f t="shared" si="4"/>
        <v>90</v>
      </c>
      <c r="N22" t="b">
        <f t="shared" si="5"/>
        <v>0</v>
      </c>
    </row>
    <row r="23" spans="1:14">
      <c r="A23" t="s">
        <v>42</v>
      </c>
      <c r="B23" t="s">
        <v>32</v>
      </c>
      <c r="C23">
        <v>78</v>
      </c>
      <c r="D23">
        <v>79</v>
      </c>
      <c r="E23">
        <v>37</v>
      </c>
      <c r="F23">
        <v>42</v>
      </c>
      <c r="G23">
        <v>44</v>
      </c>
      <c r="I23">
        <f t="shared" si="0"/>
        <v>78</v>
      </c>
      <c r="J23">
        <f t="shared" si="1"/>
        <v>79</v>
      </c>
      <c r="K23">
        <f t="shared" si="2"/>
        <v>74</v>
      </c>
      <c r="L23">
        <f t="shared" si="3"/>
        <v>84</v>
      </c>
      <c r="M23">
        <f t="shared" si="4"/>
        <v>88</v>
      </c>
      <c r="N23" t="b">
        <f t="shared" si="5"/>
        <v>0</v>
      </c>
    </row>
    <row r="24" spans="1:14">
      <c r="A24" t="s">
        <v>21</v>
      </c>
      <c r="B24" t="s">
        <v>43</v>
      </c>
      <c r="C24">
        <v>87</v>
      </c>
      <c r="D24">
        <v>68</v>
      </c>
      <c r="E24">
        <v>39</v>
      </c>
      <c r="F24">
        <v>41</v>
      </c>
      <c r="G24">
        <v>43</v>
      </c>
      <c r="I24">
        <f t="shared" si="0"/>
        <v>87</v>
      </c>
      <c r="J24">
        <f t="shared" si="1"/>
        <v>68</v>
      </c>
      <c r="K24">
        <f t="shared" si="2"/>
        <v>78</v>
      </c>
      <c r="L24">
        <f t="shared" si="3"/>
        <v>82</v>
      </c>
      <c r="M24">
        <f t="shared" si="4"/>
        <v>86</v>
      </c>
      <c r="N24" t="b">
        <f t="shared" si="5"/>
        <v>1</v>
      </c>
    </row>
    <row r="28" spans="1:13">
      <c r="A28" t="s">
        <v>44</v>
      </c>
      <c r="C28">
        <f>MIN(C4:C24)</f>
        <v>20</v>
      </c>
      <c r="D28">
        <f t="shared" ref="D28:M28" si="6">MIN(D4:D24)</f>
        <v>65</v>
      </c>
      <c r="E28">
        <f t="shared" si="6"/>
        <v>33</v>
      </c>
      <c r="F28">
        <f t="shared" si="6"/>
        <v>36</v>
      </c>
      <c r="G28">
        <f t="shared" si="6"/>
        <v>39</v>
      </c>
      <c r="I28">
        <f t="shared" si="6"/>
        <v>20</v>
      </c>
      <c r="J28">
        <f t="shared" si="6"/>
        <v>65</v>
      </c>
      <c r="K28">
        <f t="shared" si="6"/>
        <v>66</v>
      </c>
      <c r="L28">
        <f t="shared" si="6"/>
        <v>72</v>
      </c>
      <c r="M28">
        <f t="shared" si="6"/>
        <v>78</v>
      </c>
    </row>
    <row r="29" spans="1:13">
      <c r="A29" t="s">
        <v>45</v>
      </c>
      <c r="C29">
        <f>MAX(C5:C24)</f>
        <v>90</v>
      </c>
      <c r="D29">
        <f t="shared" ref="D29:M29" si="7">MAX(D5:D24)</f>
        <v>92</v>
      </c>
      <c r="E29">
        <f t="shared" si="7"/>
        <v>45</v>
      </c>
      <c r="F29">
        <f t="shared" si="7"/>
        <v>48</v>
      </c>
      <c r="G29">
        <f t="shared" si="7"/>
        <v>50</v>
      </c>
      <c r="I29">
        <f t="shared" si="7"/>
        <v>90</v>
      </c>
      <c r="J29">
        <f t="shared" si="7"/>
        <v>92</v>
      </c>
      <c r="K29">
        <f t="shared" si="7"/>
        <v>90</v>
      </c>
      <c r="L29">
        <f t="shared" si="7"/>
        <v>96</v>
      </c>
      <c r="M29">
        <f t="shared" si="7"/>
        <v>100</v>
      </c>
    </row>
    <row r="30" spans="1:13">
      <c r="A30" t="s">
        <v>46</v>
      </c>
      <c r="C30">
        <f>AVERAGE(C5:C24)</f>
        <v>75.25</v>
      </c>
      <c r="D30">
        <f t="shared" ref="D30:M30" si="8">AVERAGE(D5:D24)</f>
        <v>77.9</v>
      </c>
      <c r="E30">
        <f t="shared" si="8"/>
        <v>38.95</v>
      </c>
      <c r="F30">
        <f t="shared" si="8"/>
        <v>42</v>
      </c>
      <c r="G30">
        <f t="shared" si="8"/>
        <v>44.5</v>
      </c>
      <c r="I30">
        <f t="shared" si="8"/>
        <v>75.25</v>
      </c>
      <c r="J30">
        <f t="shared" si="8"/>
        <v>77.9</v>
      </c>
      <c r="K30">
        <f t="shared" si="8"/>
        <v>77.9</v>
      </c>
      <c r="L30">
        <f t="shared" si="8"/>
        <v>84</v>
      </c>
      <c r="M30">
        <f t="shared" si="8"/>
        <v>89</v>
      </c>
    </row>
  </sheetData>
  <conditionalFormatting sqref="F3">
    <cfRule type="iconSet" priority="9">
      <iconSet iconSet="3TrafficLights1">
        <cfvo type="percent" val="0"/>
        <cfvo type="percent" val="33"/>
        <cfvo type="percent" val="67"/>
      </iconSet>
    </cfRule>
  </conditionalFormatting>
  <conditionalFormatting sqref="C5:C24">
    <cfRule type="iconSet" priority="12">
      <iconSet iconSet="3TrafficLights1">
        <cfvo type="percent" val="0"/>
        <cfvo type="percent" val="33"/>
        <cfvo type="percent" val="67"/>
      </iconSet>
    </cfRule>
  </conditionalFormatting>
  <conditionalFormatting sqref="D3:D24">
    <cfRule type="iconSet" priority="11">
      <iconSet iconSet="3TrafficLights1">
        <cfvo type="percent" val="0"/>
        <cfvo type="percent" val="33"/>
        <cfvo type="percent" val="67"/>
      </iconSet>
    </cfRule>
  </conditionalFormatting>
  <conditionalFormatting sqref="E3:E24">
    <cfRule type="iconSet" priority="10">
      <iconSet iconSet="3TrafficLights1">
        <cfvo type="percent" val="0"/>
        <cfvo type="percent" val="33"/>
        <cfvo type="percent" val="67"/>
      </iconSet>
    </cfRule>
  </conditionalFormatting>
  <conditionalFormatting sqref="F3:F24">
    <cfRule type="iconSet" priority="8">
      <iconSet iconSet="3TrafficLights1">
        <cfvo type="percent" val="0"/>
        <cfvo type="percent" val="33"/>
        <cfvo type="percent" val="67"/>
      </iconSet>
    </cfRule>
  </conditionalFormatting>
  <conditionalFormatting sqref="G3:G24">
    <cfRule type="iconSet" priority="7">
      <iconSet iconSet="3TrafficLights1">
        <cfvo type="percent" val="0"/>
        <cfvo type="percent" val="33"/>
        <cfvo type="percent" val="67"/>
      </iconSet>
    </cfRule>
  </conditionalFormatting>
  <conditionalFormatting sqref="I4:I24">
    <cfRule type="cellIs" dxfId="0" priority="6" operator="lessThan">
      <formula>70</formula>
    </cfRule>
  </conditionalFormatting>
  <conditionalFormatting sqref="J3:J24">
    <cfRule type="cellIs" dxfId="0" priority="5" operator="lessThan">
      <formula>70</formula>
    </cfRule>
  </conditionalFormatting>
  <conditionalFormatting sqref="K3:K24">
    <cfRule type="cellIs" dxfId="0" priority="4" operator="lessThan">
      <formula>70</formula>
    </cfRule>
  </conditionalFormatting>
  <conditionalFormatting sqref="N4:N24">
    <cfRule type="cellIs" dxfId="0" priority="1" operator="equal">
      <formula>TRUE</formula>
    </cfRule>
  </conditionalFormatting>
  <conditionalFormatting sqref="L3:M24">
    <cfRule type="cellIs" dxfId="0" priority="3" operator="lessThan">
      <formula>70</formula>
    </cfRule>
    <cfRule type="cellIs" dxfId="0" priority="2" operator="lessThan">
      <formula>70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acheems</cp:lastModifiedBy>
  <dcterms:created xsi:type="dcterms:W3CDTF">2018-05-25T13:28:00Z</dcterms:created>
  <dcterms:modified xsi:type="dcterms:W3CDTF">2025-04-04T21:50:53Z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