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13_ncr:1_{A9C7E209-649E-4A1A-8A20-891CC480E910}" xr6:coauthVersionLast="47" xr6:coauthVersionMax="47" xr10:uidLastSave="{00000000-0000-0000-0000-000000000000}"/>
  <bookViews>
    <workbookView xWindow="-120" yWindow="-120" windowWidth="20730" windowHeight="11160" activeTab="1" xr2:uid="{58DBBBB5-0B7D-4EF3-90C6-4C01F9BD2C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13" i="1"/>
  <c r="F13" i="1"/>
  <c r="G13" i="1"/>
  <c r="H13" i="1"/>
  <c r="I13" i="1"/>
  <c r="J13" i="1"/>
  <c r="K13" i="1"/>
  <c r="L13" i="1"/>
  <c r="D13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F3" i="1"/>
  <c r="F4" i="1"/>
  <c r="F5" i="1"/>
  <c r="F6" i="1"/>
  <c r="F7" i="1"/>
  <c r="F8" i="1"/>
  <c r="F9" i="1"/>
  <c r="F10" i="1"/>
  <c r="F11" i="1"/>
  <c r="F2" i="1"/>
  <c r="E6" i="1"/>
  <c r="E3" i="1"/>
  <c r="E4" i="1"/>
  <c r="E5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<sst xmlns="http://schemas.openxmlformats.org/spreadsheetml/2006/main" count="52" uniqueCount="39">
  <si>
    <t>EMP CODE</t>
  </si>
  <si>
    <t>NAME</t>
  </si>
  <si>
    <t>DOB</t>
  </si>
  <si>
    <t>SALARY</t>
  </si>
  <si>
    <t>DA</t>
  </si>
  <si>
    <t>HRA</t>
  </si>
  <si>
    <t>CCA</t>
  </si>
  <si>
    <t>LIC</t>
  </si>
  <si>
    <t>LOANS</t>
  </si>
  <si>
    <t>GROSS</t>
  </si>
  <si>
    <t>DEDUCTIONS</t>
  </si>
  <si>
    <t>NET PAY</t>
  </si>
  <si>
    <t>ANIL</t>
  </si>
  <si>
    <t>BHANU</t>
  </si>
  <si>
    <t>CHARAN</t>
  </si>
  <si>
    <t>DAVID</t>
  </si>
  <si>
    <t>ELVISH</t>
  </si>
  <si>
    <t>FUKRA</t>
  </si>
  <si>
    <t>PRAJU</t>
  </si>
  <si>
    <t>VIGNESH</t>
  </si>
  <si>
    <t>NITIN</t>
  </si>
  <si>
    <t>SANJAY</t>
  </si>
  <si>
    <t>31-06-2005</t>
  </si>
  <si>
    <t>COLUMN TOTAL</t>
  </si>
  <si>
    <t>COURSE</t>
  </si>
  <si>
    <t>S1</t>
  </si>
  <si>
    <t>TOTAL</t>
  </si>
  <si>
    <t>SN</t>
  </si>
  <si>
    <t>PRAJAY</t>
  </si>
  <si>
    <t>ROHIT</t>
  </si>
  <si>
    <t>PRASHANT</t>
  </si>
  <si>
    <t>PANKAJ</t>
  </si>
  <si>
    <t>VINOD</t>
  </si>
  <si>
    <t>JAY</t>
  </si>
  <si>
    <t>RISHIT</t>
  </si>
  <si>
    <t xml:space="preserve">BCA </t>
  </si>
  <si>
    <t>S2</t>
  </si>
  <si>
    <t>PASS/FAIL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</si>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</sst>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ranklin Gothic Demi Cond"/>
      <family val="2"/>
    </font>
    <font>
      <b/>
      <sz val="14"/>
      <color theme="0"/>
      <name val="Bahnschrift SemiBold Condensed"/>
      <family val="2"/>
    </font>
    <font>
      <sz val="14"/>
      <color theme="0"/>
      <name val="Franklin Gothic Demi Con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/>
    <xf numFmtId="0" fontId="1" fillId="3" borderId="4" xfId="0" applyFont="1" applyFill="1" applyBorder="1"/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2" fillId="4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0099"/>
      <color rgb="FF800000"/>
      <color rgb="FF660066"/>
      <color rgb="FFCC00CC"/>
      <color rgb="FFCC0099"/>
      <color rgb="FFFF66CC"/>
      <color rgb="FFCCCC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2C84-60C5-4AC5-9D3A-49902A4298D0}">
  <dimension ref="A1:L13"/>
  <sheetViews>
    <sheetView view="pageLayout" zoomScaleNormal="100" workbookViewId="0">
      <selection activeCell="C14" sqref="C14"/>
    </sheetView>
  </sheetViews>
  <sheetFormatPr defaultRowHeight="15" x14ac:dyDescent="0.25"/>
  <cols>
    <col min="1" max="1" width="10.28515625" customWidth="1"/>
    <col min="3" max="3" width="15.28515625" customWidth="1"/>
    <col min="4" max="4" width="11.28515625" bestFit="1" customWidth="1"/>
    <col min="5" max="5" width="9.85546875" bestFit="1" customWidth="1"/>
    <col min="6" max="9" width="9.28515625" bestFit="1" customWidth="1"/>
    <col min="10" max="10" width="11.28515625" bestFit="1" customWidth="1"/>
    <col min="11" max="11" width="12.140625" customWidth="1"/>
    <col min="12" max="12" width="11.28515625" bestFit="1" customWidth="1"/>
    <col min="13" max="13" width="7.7109375" customWidth="1"/>
  </cols>
  <sheetData>
    <row r="1" spans="1:12" ht="18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.75" x14ac:dyDescent="0.3">
      <c r="A2" s="2">
        <v>51</v>
      </c>
      <c r="B2" s="4" t="s">
        <v>12</v>
      </c>
      <c r="C2" s="3">
        <v>38363</v>
      </c>
      <c r="D2" s="4">
        <v>10000</v>
      </c>
      <c r="E2" s="2">
        <f>0.5*D2</f>
        <v>5000</v>
      </c>
      <c r="F2" s="4">
        <f>0.07*D2</f>
        <v>700.00000000000011</v>
      </c>
      <c r="G2" s="2">
        <v>100</v>
      </c>
      <c r="H2" s="4">
        <v>250</v>
      </c>
      <c r="I2" s="2">
        <v>500</v>
      </c>
      <c r="J2" s="4">
        <f>SUM(D2:G2)</f>
        <v>15800</v>
      </c>
      <c r="K2" s="2">
        <v>750</v>
      </c>
      <c r="L2" s="4">
        <f>J2-K2</f>
        <v>15050</v>
      </c>
    </row>
    <row r="3" spans="1:12" ht="15.75" x14ac:dyDescent="0.3">
      <c r="A3" s="2">
        <v>52</v>
      </c>
      <c r="B3" s="4" t="s">
        <v>13</v>
      </c>
      <c r="C3" s="3">
        <v>38484</v>
      </c>
      <c r="D3" s="4">
        <v>20000</v>
      </c>
      <c r="E3" s="2">
        <f t="shared" ref="E3:E11" si="0">0.5*D3</f>
        <v>10000</v>
      </c>
      <c r="F3" s="4">
        <f t="shared" ref="F3:F11" si="1">0.07*D3</f>
        <v>1400.0000000000002</v>
      </c>
      <c r="G3" s="2">
        <v>100</v>
      </c>
      <c r="H3" s="4">
        <v>250</v>
      </c>
      <c r="I3" s="2">
        <v>500</v>
      </c>
      <c r="J3" s="4">
        <f t="shared" ref="J3:J11" si="2">SUM(D3:G3)</f>
        <v>31500</v>
      </c>
      <c r="K3" s="2">
        <v>750</v>
      </c>
      <c r="L3" s="4">
        <f t="shared" ref="L3:L11" si="3">J3-K3</f>
        <v>30750</v>
      </c>
    </row>
    <row r="4" spans="1:12" ht="15.75" x14ac:dyDescent="0.3">
      <c r="A4" s="2">
        <v>53</v>
      </c>
      <c r="B4" s="4" t="s">
        <v>14</v>
      </c>
      <c r="C4" s="3">
        <v>38691</v>
      </c>
      <c r="D4" s="4">
        <v>30000</v>
      </c>
      <c r="E4" s="2">
        <f t="shared" si="0"/>
        <v>15000</v>
      </c>
      <c r="F4" s="4">
        <f t="shared" si="1"/>
        <v>2100</v>
      </c>
      <c r="G4" s="2">
        <v>100</v>
      </c>
      <c r="H4" s="4">
        <v>250</v>
      </c>
      <c r="I4" s="2">
        <v>500</v>
      </c>
      <c r="J4" s="4">
        <f t="shared" si="2"/>
        <v>47200</v>
      </c>
      <c r="K4" s="2">
        <v>750</v>
      </c>
      <c r="L4" s="4">
        <f t="shared" si="3"/>
        <v>46450</v>
      </c>
    </row>
    <row r="5" spans="1:12" ht="15.75" x14ac:dyDescent="0.3">
      <c r="A5" s="2">
        <v>54</v>
      </c>
      <c r="B5" s="4" t="s">
        <v>15</v>
      </c>
      <c r="C5" s="3">
        <v>38449</v>
      </c>
      <c r="D5" s="4">
        <v>20000</v>
      </c>
      <c r="E5" s="2">
        <f t="shared" si="0"/>
        <v>10000</v>
      </c>
      <c r="F5" s="4">
        <f t="shared" si="1"/>
        <v>1400.0000000000002</v>
      </c>
      <c r="G5" s="2">
        <v>100</v>
      </c>
      <c r="H5" s="4">
        <v>250</v>
      </c>
      <c r="I5" s="2">
        <v>500</v>
      </c>
      <c r="J5" s="4">
        <f t="shared" si="2"/>
        <v>31500</v>
      </c>
      <c r="K5" s="2">
        <v>750</v>
      </c>
      <c r="L5" s="4">
        <f t="shared" si="3"/>
        <v>30750</v>
      </c>
    </row>
    <row r="6" spans="1:12" ht="15.75" x14ac:dyDescent="0.3">
      <c r="A6" s="2">
        <v>55</v>
      </c>
      <c r="B6" s="4" t="s">
        <v>16</v>
      </c>
      <c r="C6" s="3">
        <v>38505</v>
      </c>
      <c r="D6" s="4">
        <v>30000</v>
      </c>
      <c r="E6" s="2">
        <f>0.5*D6</f>
        <v>15000</v>
      </c>
      <c r="F6" s="4">
        <f t="shared" si="1"/>
        <v>2100</v>
      </c>
      <c r="G6" s="2">
        <v>100</v>
      </c>
      <c r="H6" s="4">
        <v>250</v>
      </c>
      <c r="I6" s="2">
        <v>500</v>
      </c>
      <c r="J6" s="4">
        <f t="shared" si="2"/>
        <v>47200</v>
      </c>
      <c r="K6" s="2">
        <v>750</v>
      </c>
      <c r="L6" s="4">
        <f t="shared" si="3"/>
        <v>46450</v>
      </c>
    </row>
    <row r="7" spans="1:12" ht="15.75" x14ac:dyDescent="0.3">
      <c r="A7" s="2">
        <v>56</v>
      </c>
      <c r="B7" s="4" t="s">
        <v>17</v>
      </c>
      <c r="C7" s="3">
        <v>38515</v>
      </c>
      <c r="D7" s="4">
        <v>50000</v>
      </c>
      <c r="E7" s="2">
        <f t="shared" si="0"/>
        <v>25000</v>
      </c>
      <c r="F7" s="4">
        <f t="shared" si="1"/>
        <v>3500.0000000000005</v>
      </c>
      <c r="G7" s="2">
        <v>100</v>
      </c>
      <c r="H7" s="4">
        <v>250</v>
      </c>
      <c r="I7" s="2">
        <v>500</v>
      </c>
      <c r="J7" s="4">
        <f t="shared" si="2"/>
        <v>78600</v>
      </c>
      <c r="K7" s="2">
        <v>750</v>
      </c>
      <c r="L7" s="4">
        <f t="shared" si="3"/>
        <v>77850</v>
      </c>
    </row>
    <row r="8" spans="1:12" ht="15.75" x14ac:dyDescent="0.3">
      <c r="A8" s="2">
        <v>57</v>
      </c>
      <c r="B8" s="4" t="s">
        <v>18</v>
      </c>
      <c r="C8" s="3">
        <v>38433</v>
      </c>
      <c r="D8" s="4">
        <v>1000000</v>
      </c>
      <c r="E8" s="2">
        <f t="shared" si="0"/>
        <v>500000</v>
      </c>
      <c r="F8" s="4">
        <f t="shared" si="1"/>
        <v>70000</v>
      </c>
      <c r="G8" s="2">
        <v>100</v>
      </c>
      <c r="H8" s="4">
        <v>250</v>
      </c>
      <c r="I8" s="2">
        <v>500</v>
      </c>
      <c r="J8" s="4">
        <f t="shared" si="2"/>
        <v>1570100</v>
      </c>
      <c r="K8" s="2">
        <v>750</v>
      </c>
      <c r="L8" s="4">
        <f t="shared" si="3"/>
        <v>1569350</v>
      </c>
    </row>
    <row r="9" spans="1:12" ht="15.75" x14ac:dyDescent="0.3">
      <c r="A9" s="2">
        <v>58</v>
      </c>
      <c r="B9" s="4" t="s">
        <v>19</v>
      </c>
      <c r="C9" s="3">
        <v>38580</v>
      </c>
      <c r="D9" s="4">
        <v>20000</v>
      </c>
      <c r="E9" s="2">
        <f t="shared" si="0"/>
        <v>10000</v>
      </c>
      <c r="F9" s="4">
        <f t="shared" si="1"/>
        <v>1400.0000000000002</v>
      </c>
      <c r="G9" s="2">
        <v>100</v>
      </c>
      <c r="H9" s="4">
        <v>250</v>
      </c>
      <c r="I9" s="2">
        <v>500</v>
      </c>
      <c r="J9" s="4">
        <f t="shared" si="2"/>
        <v>31500</v>
      </c>
      <c r="K9" s="2">
        <v>750</v>
      </c>
      <c r="L9" s="4">
        <f t="shared" si="3"/>
        <v>30750</v>
      </c>
    </row>
    <row r="10" spans="1:12" ht="15.75" x14ac:dyDescent="0.3">
      <c r="A10" s="2">
        <v>59</v>
      </c>
      <c r="B10" s="4" t="s">
        <v>20</v>
      </c>
      <c r="C10" s="3">
        <v>38698</v>
      </c>
      <c r="D10" s="4">
        <v>10000</v>
      </c>
      <c r="E10" s="2">
        <f t="shared" si="0"/>
        <v>5000</v>
      </c>
      <c r="F10" s="4">
        <f t="shared" si="1"/>
        <v>700.00000000000011</v>
      </c>
      <c r="G10" s="2">
        <v>100</v>
      </c>
      <c r="H10" s="4">
        <v>250</v>
      </c>
      <c r="I10" s="2">
        <v>500</v>
      </c>
      <c r="J10" s="4">
        <f t="shared" si="2"/>
        <v>15800</v>
      </c>
      <c r="K10" s="2">
        <v>750</v>
      </c>
      <c r="L10" s="4">
        <f t="shared" si="3"/>
        <v>15050</v>
      </c>
    </row>
    <row r="11" spans="1:12" ht="15.75" x14ac:dyDescent="0.3">
      <c r="A11" s="2">
        <v>60</v>
      </c>
      <c r="B11" s="4" t="s">
        <v>21</v>
      </c>
      <c r="C11" s="2" t="s">
        <v>22</v>
      </c>
      <c r="D11" s="4">
        <v>40000</v>
      </c>
      <c r="E11" s="2">
        <f t="shared" si="0"/>
        <v>20000</v>
      </c>
      <c r="F11" s="4">
        <f t="shared" si="1"/>
        <v>2800.0000000000005</v>
      </c>
      <c r="G11" s="2">
        <v>100</v>
      </c>
      <c r="H11" s="4">
        <v>250</v>
      </c>
      <c r="I11" s="2">
        <v>500</v>
      </c>
      <c r="J11" s="4">
        <f t="shared" si="2"/>
        <v>62900</v>
      </c>
      <c r="K11" s="2">
        <v>750</v>
      </c>
      <c r="L11" s="4">
        <f t="shared" si="3"/>
        <v>62150</v>
      </c>
    </row>
    <row r="12" spans="1:12" ht="15.75" thickBot="1" x14ac:dyDescent="0.3">
      <c r="A12" s="7"/>
      <c r="B12" s="8"/>
      <c r="C12" s="7"/>
      <c r="D12" s="9"/>
      <c r="E12" s="7"/>
      <c r="F12" s="8"/>
      <c r="G12" s="7"/>
      <c r="H12" s="8"/>
      <c r="I12" s="7"/>
      <c r="J12" s="8"/>
      <c r="K12" s="7"/>
      <c r="L12" s="8"/>
    </row>
    <row r="13" spans="1:12" ht="20.25" thickBot="1" x14ac:dyDescent="0.4">
      <c r="A13" s="10"/>
      <c r="B13" s="11" t="s">
        <v>23</v>
      </c>
      <c r="C13" s="12"/>
      <c r="D13" s="13">
        <f>SUM(D2:D11)</f>
        <v>1230000</v>
      </c>
      <c r="E13" s="14">
        <f t="shared" ref="E13:L13" si="4">SUM(E2:E11)</f>
        <v>615000</v>
      </c>
      <c r="F13" s="15">
        <f t="shared" si="4"/>
        <v>86100</v>
      </c>
      <c r="G13" s="14">
        <f t="shared" si="4"/>
        <v>1000</v>
      </c>
      <c r="H13" s="15">
        <f t="shared" si="4"/>
        <v>2500</v>
      </c>
      <c r="I13" s="14">
        <f t="shared" si="4"/>
        <v>5000</v>
      </c>
      <c r="J13" s="15">
        <f t="shared" si="4"/>
        <v>1932100</v>
      </c>
      <c r="K13" s="14">
        <f t="shared" si="4"/>
        <v>7500</v>
      </c>
      <c r="L13" s="16">
        <f t="shared" si="4"/>
        <v>1924600</v>
      </c>
    </row>
  </sheetData>
  <pageMargins left="0.7" right="0.7" top="0.75" bottom="0.75" header="0.3" footer="0.3"/>
  <pageSetup paperSize="9" orientation="landscape" r:id="rId1"/>
  <headerFooter>
    <oddHeader>&amp;C&amp;"Bahnschrift SemiBold Condensed,Regular"&amp;22EMPLOYEE DETAILS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10C6-5861-4C9B-880B-C4765D45E7A0}">
  <dimension ref="A1:H12"/>
  <sheetViews>
    <sheetView tabSelected="1" showWhiteSpace="0" view="pageLayout" zoomScaleNormal="100" workbookViewId="0">
      <selection activeCell="H2" sqref="H2"/>
    </sheetView>
  </sheetViews>
  <sheetFormatPr defaultRowHeight="15" x14ac:dyDescent="0.25"/>
  <cols>
    <col min="1" max="1" width="5.85546875" customWidth="1"/>
    <col min="7" max="7" width="7.42578125" customWidth="1"/>
  </cols>
  <sheetData>
    <row r="1" spans="1:8" x14ac:dyDescent="0.25">
      <c r="A1" s="1" t="s">
        <v>27</v>
      </c>
      <c r="B1" s="1" t="s">
        <v>1</v>
      </c>
      <c r="C1" s="1" t="s">
        <v>24</v>
      </c>
      <c r="D1" s="1" t="s">
        <v>25</v>
      </c>
      <c r="E1" s="1" t="s">
        <v>36</v>
      </c>
      <c r="F1" s="1" t="s">
        <v>26</v>
      </c>
      <c r="G1" s="1" t="s">
        <v>38</v>
      </c>
      <c r="H1" s="1" t="s">
        <v>37</v>
      </c>
    </row>
    <row r="2" spans="1:8" x14ac:dyDescent="0.25">
      <c r="A2" s="1">
        <v>1</v>
      </c>
      <c r="B2" s="1" t="s">
        <v>28</v>
      </c>
      <c r="C2" s="1" t="s">
        <v>35</v>
      </c>
      <c r="D2">
        <v>100</v>
      </c>
      <c r="E2">
        <v>100</v>
      </c>
      <c r="F2">
        <f>SUM(D2:E2)</f>
        <v>200</v>
      </c>
      <c r="G2">
        <f>AVERAGE(D2:E2)</f>
        <v>100</v>
      </c>
      <c r="H2" t="str">
        <f>IF(G2&gt;45,"PASS","FAIL")</f>
        <v>PASS</v>
      </c>
    </row>
    <row r="3" spans="1:8" x14ac:dyDescent="0.25">
      <c r="A3" s="1">
        <v>2</v>
      </c>
      <c r="B3" s="1" t="s">
        <v>19</v>
      </c>
      <c r="C3" s="1" t="s">
        <v>35</v>
      </c>
      <c r="D3">
        <v>90</v>
      </c>
      <c r="E3">
        <v>90</v>
      </c>
      <c r="F3">
        <f t="shared" ref="F3:F11" si="0">SUM(D3:E3)</f>
        <v>180</v>
      </c>
      <c r="G3">
        <f t="shared" ref="G3:G11" si="1">AVERAGE(D3:E3)</f>
        <v>90</v>
      </c>
    </row>
    <row r="4" spans="1:8" x14ac:dyDescent="0.25">
      <c r="A4" s="1">
        <v>3</v>
      </c>
      <c r="B4" s="1" t="s">
        <v>20</v>
      </c>
      <c r="C4" s="1" t="s">
        <v>35</v>
      </c>
      <c r="D4">
        <v>84</v>
      </c>
      <c r="E4">
        <v>85</v>
      </c>
      <c r="F4">
        <f t="shared" si="0"/>
        <v>169</v>
      </c>
      <c r="G4">
        <f t="shared" si="1"/>
        <v>84.5</v>
      </c>
    </row>
    <row r="5" spans="1:8" x14ac:dyDescent="0.25">
      <c r="A5" s="1">
        <v>4</v>
      </c>
      <c r="B5" s="1" t="s">
        <v>21</v>
      </c>
      <c r="C5" s="1" t="s">
        <v>35</v>
      </c>
      <c r="D5">
        <v>98</v>
      </c>
      <c r="E5">
        <v>90</v>
      </c>
      <c r="F5">
        <f t="shared" si="0"/>
        <v>188</v>
      </c>
      <c r="G5">
        <f t="shared" si="1"/>
        <v>94</v>
      </c>
    </row>
    <row r="6" spans="1:8" x14ac:dyDescent="0.25">
      <c r="A6" s="1">
        <v>5</v>
      </c>
      <c r="B6" s="1" t="s">
        <v>29</v>
      </c>
      <c r="C6" s="1" t="s">
        <v>35</v>
      </c>
      <c r="D6">
        <v>67</v>
      </c>
      <c r="E6">
        <v>81</v>
      </c>
      <c r="F6">
        <f t="shared" si="0"/>
        <v>148</v>
      </c>
      <c r="G6">
        <f t="shared" si="1"/>
        <v>74</v>
      </c>
    </row>
    <row r="7" spans="1:8" x14ac:dyDescent="0.25">
      <c r="A7" s="1">
        <v>6</v>
      </c>
      <c r="B7" s="1" t="s">
        <v>30</v>
      </c>
      <c r="C7" s="1" t="s">
        <v>35</v>
      </c>
      <c r="D7">
        <v>55</v>
      </c>
      <c r="E7">
        <v>78</v>
      </c>
      <c r="F7">
        <f t="shared" si="0"/>
        <v>133</v>
      </c>
      <c r="G7">
        <f t="shared" si="1"/>
        <v>66.5</v>
      </c>
    </row>
    <row r="8" spans="1:8" x14ac:dyDescent="0.25">
      <c r="A8" s="1">
        <v>7</v>
      </c>
      <c r="B8" s="1" t="s">
        <v>31</v>
      </c>
      <c r="C8" s="1" t="s">
        <v>35</v>
      </c>
      <c r="D8">
        <v>66</v>
      </c>
      <c r="E8">
        <v>70</v>
      </c>
      <c r="F8">
        <f t="shared" si="0"/>
        <v>136</v>
      </c>
      <c r="G8">
        <f t="shared" si="1"/>
        <v>68</v>
      </c>
    </row>
    <row r="9" spans="1:8" x14ac:dyDescent="0.25">
      <c r="A9" s="1">
        <v>8</v>
      </c>
      <c r="B9" s="1" t="s">
        <v>32</v>
      </c>
      <c r="C9" s="1" t="s">
        <v>35</v>
      </c>
      <c r="D9">
        <v>69</v>
      </c>
      <c r="E9">
        <v>75</v>
      </c>
      <c r="F9">
        <f t="shared" si="0"/>
        <v>144</v>
      </c>
      <c r="G9">
        <f t="shared" si="1"/>
        <v>72</v>
      </c>
    </row>
    <row r="10" spans="1:8" x14ac:dyDescent="0.25">
      <c r="A10" s="1">
        <v>9</v>
      </c>
      <c r="B10" s="1" t="s">
        <v>33</v>
      </c>
      <c r="C10" s="1" t="s">
        <v>35</v>
      </c>
      <c r="D10">
        <v>40</v>
      </c>
      <c r="E10">
        <v>35</v>
      </c>
      <c r="F10">
        <f t="shared" si="0"/>
        <v>75</v>
      </c>
      <c r="G10">
        <f t="shared" si="1"/>
        <v>37.5</v>
      </c>
    </row>
    <row r="11" spans="1:8" x14ac:dyDescent="0.25">
      <c r="A11" s="1">
        <v>10</v>
      </c>
      <c r="B11" s="1" t="s">
        <v>34</v>
      </c>
      <c r="C11" s="1" t="s">
        <v>35</v>
      </c>
      <c r="D11">
        <v>23</v>
      </c>
      <c r="E11">
        <v>31</v>
      </c>
      <c r="F11">
        <f t="shared" si="0"/>
        <v>54</v>
      </c>
      <c r="G11">
        <f t="shared" si="1"/>
        <v>27</v>
      </c>
    </row>
    <row r="12" spans="1:8" x14ac:dyDescent="0.25">
      <c r="C12" s="1"/>
    </row>
  </sheetData>
  <pageMargins left="0.7" right="0.7" top="0.75" bottom="0.75" header="0.3" footer="0.3"/>
  <pageSetup paperSize="9" orientation="landscape" r:id="rId1"/>
  <headerFooter>
    <oddHeader>&amp;C&amp;"Bahnschrift SemiBold Condensed,Regular"&amp;22STUDENT DETAILS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dcterms:created xsi:type="dcterms:W3CDTF">2023-08-17T03:42:00Z</dcterms:created>
  <dcterms:modified xsi:type="dcterms:W3CDTF">2023-08-17T05:30:52Z</dcterms:modified>
</cp:coreProperties>
</file>