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8D787F8F-3775-4316-83CB-820EAE85115F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I6" i="4"/>
  <c r="I5" i="4"/>
  <c r="F22" i="4"/>
  <c r="F21" i="4"/>
  <c r="F20" i="4"/>
  <c r="F19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<sst xmlns="http://schemas.openxmlformats.org/spreadsheetml/2006/main" count="55" uniqueCount="53">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</sst>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4" fontId="4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workbookViewId="0">
      <selection activeCell="I9" sqref="I9"/>
    </sheetView>
  </sheetViews>
  <sheetFormatPr defaultColWidth="9" defaultRowHeight="12.7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75" style="1" customWidth="1"/>
    <col min="7" max="7" width="1.75" style="1" customWidth="1"/>
    <col min="8" max="16384" width="9" style="1"/>
  </cols>
  <sheetData>
    <row r="1" spans="1:10" s="3" customFormat="1" ht="24.75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.75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20.25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6.5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5.7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  <c r="I5" s="47">
        <f>SUM(F5:F8)</f>
        <v>1793400</v>
      </c>
    </row>
    <row r="6" spans="1:10" s="2" customFormat="1" ht="15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  <c r="I6" s="47">
        <f>SUM(C5:C9)</f>
        <v>3253500</v>
      </c>
    </row>
    <row r="7" spans="1:10" s="2" customFormat="1" ht="15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  <c r="I7" s="48">
        <f ca="1">TODAY()</f>
        <v>45191</v>
      </c>
    </row>
    <row r="8" spans="1:10" s="2" customFormat="1" ht="15.7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6.5" thickTop="1" thickBot="1">
      <c r="A9" s="6"/>
      <c r="B9" s="11" t="s">
        <v>17</v>
      </c>
      <c r="C9" s="14">
        <v>0</v>
      </c>
      <c r="D9" s="8"/>
      <c r="E9" s="20" t="s">
        <v>45</v>
      </c>
      <c r="F9" s="21"/>
      <c r="G9" s="6"/>
    </row>
    <row r="10" spans="1:10" s="2" customFormat="1" ht="16.5" thickTop="1" thickBot="1">
      <c r="A10" s="6"/>
      <c r="B10" s="16" t="s">
        <v>9</v>
      </c>
      <c r="C10" s="15"/>
      <c r="D10" s="8"/>
      <c r="E10" s="39" t="s">
        <v>30</v>
      </c>
      <c r="F10" s="41"/>
      <c r="G10" s="6"/>
      <c r="J10" s="3"/>
    </row>
    <row r="11" spans="1:10" s="2" customFormat="1" ht="16.5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5.7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5.7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6.5" thickTop="1" thickBot="1">
      <c r="A14" s="6"/>
      <c r="B14" s="11" t="s">
        <v>16</v>
      </c>
      <c r="C14" s="13">
        <v>0</v>
      </c>
      <c r="D14" s="8"/>
      <c r="E14" s="20" t="s">
        <v>49</v>
      </c>
      <c r="F14" s="21"/>
      <c r="G14" s="6"/>
    </row>
    <row r="15" spans="1:10" s="2" customFormat="1" ht="17.25" thickTop="1" thickBot="1">
      <c r="A15" s="6"/>
      <c r="B15" s="16" t="s">
        <v>10</v>
      </c>
      <c r="C15" s="15"/>
      <c r="D15" s="8"/>
      <c r="E15" s="23" t="s">
        <v>31</v>
      </c>
      <c r="F15" s="24">
        <f>F9+F14</f>
        <v>0</v>
      </c>
      <c r="G15" s="6"/>
    </row>
    <row r="16" spans="1:10" s="2" customFormat="1" ht="22.15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6.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5.7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0</v>
      </c>
      <c r="G19" s="6"/>
    </row>
    <row r="20" spans="1:7" s="2" customFormat="1" ht="15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0</v>
      </c>
      <c r="G20" s="6"/>
    </row>
    <row r="21" spans="1:7" s="2" customFormat="1" ht="15.7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0</v>
      </c>
      <c r="G21" s="6"/>
    </row>
    <row r="22" spans="1:7" s="2" customFormat="1" ht="16.5" thickTop="1" thickBot="1">
      <c r="A22" s="6"/>
      <c r="B22" s="16" t="s">
        <v>11</v>
      </c>
      <c r="C22" s="21"/>
      <c r="D22" s="8"/>
      <c r="E22" s="11" t="s">
        <v>7</v>
      </c>
      <c r="F22" s="30">
        <f>C28</f>
        <v>0</v>
      </c>
      <c r="G22" s="6"/>
    </row>
    <row r="23" spans="1:7" s="2" customFormat="1" ht="16.5" thickTop="1" thickBot="1">
      <c r="A23" s="6"/>
      <c r="B23" s="35" t="s">
        <v>27</v>
      </c>
      <c r="C23" s="36"/>
      <c r="D23" s="8"/>
      <c r="E23" s="20" t="s">
        <v>2</v>
      </c>
      <c r="F23" s="21"/>
      <c r="G23" s="6"/>
    </row>
    <row r="24" spans="1:7" s="2" customFormat="1" ht="16.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5.7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0</v>
      </c>
      <c r="G25" s="6"/>
    </row>
    <row r="26" spans="1:7" s="2" customFormat="1" ht="15.7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0</v>
      </c>
      <c r="G26" s="6"/>
    </row>
    <row r="27" spans="1:7" s="2" customFormat="1" ht="16.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0</v>
      </c>
      <c r="G27" s="6"/>
    </row>
    <row r="28" spans="1:7" s="2" customFormat="1" ht="16.5" thickTop="1" thickBot="1">
      <c r="A28" s="6"/>
      <c r="B28" s="16" t="s">
        <v>12</v>
      </c>
      <c r="C28" s="21"/>
      <c r="D28" s="8"/>
      <c r="E28" s="22" t="s">
        <v>52</v>
      </c>
      <c r="F28" s="27">
        <f>F23-F27</f>
        <v>0</v>
      </c>
      <c r="G28" s="6"/>
    </row>
    <row r="29" spans="1:7" s="2" customFormat="1" ht="17.25" thickTop="1" thickBot="1">
      <c r="A29" s="6"/>
      <c r="B29" s="17" t="s">
        <v>28</v>
      </c>
      <c r="C29" s="18">
        <f>C28+C22+C15+C10</f>
        <v>0</v>
      </c>
      <c r="D29" s="8"/>
      <c r="E29" s="22" t="s">
        <v>48</v>
      </c>
      <c r="F29" s="19"/>
      <c r="G29" s="6"/>
    </row>
    <row r="30" spans="1:7" s="2" customFormat="1" ht="17.4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Sachin Jadhav</cp:lastModifiedBy>
  <cp:lastPrinted>2017-04-08T12:42:10Z</cp:lastPrinted>
  <dcterms:created xsi:type="dcterms:W3CDTF">2004-08-16T18:44:14Z</dcterms:created>
  <dcterms:modified xsi:type="dcterms:W3CDTF">2023-09-22T11:07:14Z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