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Drive\Waterloo\_MSCI_641\project\all_results\"/>
    </mc:Choice>
  </mc:AlternateContent>
  <bookViews>
    <workbookView xWindow="0" yWindow="0" windowWidth="23040" windowHeight="8676" activeTab="5"/>
  </bookViews>
  <sheets>
    <sheet name="Validation_Meteor" sheetId="5" r:id="rId1"/>
    <sheet name="Training_Combined_Loss" sheetId="6" r:id="rId2"/>
    <sheet name="Train_Loss_QA" sheetId="7" r:id="rId3"/>
    <sheet name="Train_Loss_CLS" sheetId="8" r:id="rId4"/>
    <sheet name="Validation_F1" sheetId="9" r:id="rId5"/>
    <sheet name="combined" sheetId="3" r:id="rId6"/>
  </sheets>
  <calcPr calcId="152511"/>
  <pivotCaches>
    <pivotCache cacheId="37" r:id="rId7"/>
  </pivotCaches>
</workbook>
</file>

<file path=xl/calcChain.xml><?xml version="1.0" encoding="utf-8"?>
<calcChain xmlns="http://schemas.openxmlformats.org/spreadsheetml/2006/main">
  <c r="A23" i="3" l="1"/>
  <c r="A24" i="3"/>
  <c r="A25" i="3"/>
  <c r="A26" i="3"/>
  <c r="A27" i="3"/>
  <c r="A28" i="3"/>
  <c r="A29" i="3"/>
  <c r="A30" i="3"/>
  <c r="A31" i="3"/>
  <c r="A22" i="3"/>
  <c r="A35" i="3"/>
  <c r="Z21" i="3"/>
  <c r="Z20" i="3"/>
  <c r="Z19" i="3"/>
  <c r="Z18" i="3"/>
  <c r="Z17" i="3"/>
  <c r="Z16" i="3"/>
  <c r="Z15" i="3"/>
  <c r="Z14" i="3"/>
  <c r="Z13" i="3"/>
  <c r="Z12" i="3"/>
  <c r="AA13" i="3"/>
  <c r="AA14" i="3"/>
  <c r="AA15" i="3"/>
  <c r="AA16" i="3"/>
  <c r="AA17" i="3"/>
  <c r="AA18" i="3"/>
  <c r="AA19" i="3"/>
  <c r="AA20" i="3"/>
  <c r="AA21" i="3"/>
  <c r="AA12" i="3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32" i="3"/>
  <c r="A33" i="3"/>
  <c r="A34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2" i="3"/>
</calcChain>
</file>

<file path=xl/sharedStrings.xml><?xml version="1.0" encoding="utf-8"?>
<sst xmlns="http://schemas.openxmlformats.org/spreadsheetml/2006/main" count="292" uniqueCount="57">
  <si>
    <t>train_squad_exact_match</t>
  </si>
  <si>
    <t>train_squad_f1</t>
  </si>
  <si>
    <t>train_bleu</t>
  </si>
  <si>
    <t>train_meteor</t>
  </si>
  <si>
    <t>train_rouge1</t>
  </si>
  <si>
    <t>train_rouge2</t>
  </si>
  <si>
    <t>train_rougeL</t>
  </si>
  <si>
    <t>train_rougeLsum</t>
  </si>
  <si>
    <t>train_class_accuracy</t>
  </si>
  <si>
    <t>train_class_f1</t>
  </si>
  <si>
    <t>val_squad_exact_match</t>
  </si>
  <si>
    <t>val_squad_f1</t>
  </si>
  <si>
    <t>val_bleu</t>
  </si>
  <si>
    <t>val_meteor</t>
  </si>
  <si>
    <t>val_rouge1</t>
  </si>
  <si>
    <t>val_rouge2</t>
  </si>
  <si>
    <t>val_rougeL</t>
  </si>
  <si>
    <t>val_rougeLsum</t>
  </si>
  <si>
    <t>val_class_accuracy</t>
  </si>
  <si>
    <t>val_class_f1</t>
  </si>
  <si>
    <t>epoch</t>
  </si>
  <si>
    <t>train_loss</t>
  </si>
  <si>
    <t>val_loss</t>
  </si>
  <si>
    <t>train_qa_loss</t>
  </si>
  <si>
    <t>val_qa_loss</t>
  </si>
  <si>
    <t>train_cls_loss</t>
  </si>
  <si>
    <t>val_cls_loss</t>
  </si>
  <si>
    <t>model</t>
  </si>
  <si>
    <t>tasks</t>
  </si>
  <si>
    <t>roberta</t>
  </si>
  <si>
    <t>base</t>
  </si>
  <si>
    <t>data</t>
  </si>
  <si>
    <t>squad</t>
  </si>
  <si>
    <t>bart</t>
  </si>
  <si>
    <t>qa</t>
  </si>
  <si>
    <t>Row Labels</t>
  </si>
  <si>
    <t>Grand Total</t>
  </si>
  <si>
    <t>Column Labels</t>
  </si>
  <si>
    <t>name</t>
  </si>
  <si>
    <t>combined</t>
  </si>
  <si>
    <t>bart_base_qa</t>
  </si>
  <si>
    <t>bart_squad_qa</t>
  </si>
  <si>
    <t>roberta_base_combined</t>
  </si>
  <si>
    <t>roberta_base_qa</t>
  </si>
  <si>
    <t>roberta_squad_combined</t>
  </si>
  <si>
    <t>roberta_squad_qa</t>
  </si>
  <si>
    <t>Sum of train_qa_loss</t>
  </si>
  <si>
    <t>Sum of val_meteor</t>
  </si>
  <si>
    <t>Total Train CLS loss</t>
  </si>
  <si>
    <t>Train CLS loss</t>
  </si>
  <si>
    <t>Total Train QA loss</t>
  </si>
  <si>
    <t>Train QA loss</t>
  </si>
  <si>
    <t>Sum of train_cls_loss</t>
  </si>
  <si>
    <t>Sum of val_class_f1</t>
  </si>
  <si>
    <t>bert</t>
  </si>
  <si>
    <t>cls</t>
  </si>
  <si>
    <t>bert_base_cls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</si>
</sst>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10" xfId="0" applyBorder="1"/>
    <xf numFmtId="164" fontId="0" fillId="0" borderId="0" xfId="0" applyNumberFormat="1"/>
    <xf numFmtId="164" fontId="0" fillId="0" borderId="10" xfId="0" applyNumberFormat="1" applyBorder="1"/>
    <xf numFmtId="1" fontId="0" fillId="0" borderId="0" xfId="0" applyNumberFormat="1"/>
    <xf numFmtId="1" fontId="0" fillId="0" borderId="10" xfId="0" applyNumberFormat="1" applyBorder="1"/>
    <xf numFmtId="1" fontId="0" fillId="0" borderId="0" xfId="0" applyNumberFormat="1" applyAlignment="1">
      <alignment horizontal="left"/>
    </xf>
    <xf numFmtId="164" fontId="0" fillId="0" borderId="0" xfId="0" applyNumberFormat="1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[all_results.xlsx]Validation_Meteor!PivotTable3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Meteor</a:t>
            </a:r>
            <a:r>
              <a:rPr lang="en-US" baseline="0"/>
              <a:t> Score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Validation_Meteor!$B$1:$B$2</c:f>
              <c:strCache>
                <c:ptCount val="1"/>
                <c:pt idx="0">
                  <c:v>bart_base_qa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Validation_Meteor!$A$3:$A$13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Validation_Meteor!$B$3:$B$13</c:f>
              <c:numCache>
                <c:formatCode>General</c:formatCode>
                <c:ptCount val="10"/>
                <c:pt idx="0">
                  <c:v>0.1105</c:v>
                </c:pt>
                <c:pt idx="1">
                  <c:v>0.152</c:v>
                </c:pt>
                <c:pt idx="2">
                  <c:v>0.17760000000000001</c:v>
                </c:pt>
                <c:pt idx="3">
                  <c:v>0.1855</c:v>
                </c:pt>
                <c:pt idx="4">
                  <c:v>0.19409999999999999</c:v>
                </c:pt>
                <c:pt idx="5">
                  <c:v>0.20100000000000001</c:v>
                </c:pt>
                <c:pt idx="6">
                  <c:v>0.2213</c:v>
                </c:pt>
                <c:pt idx="7">
                  <c:v>0.22489999999999999</c:v>
                </c:pt>
                <c:pt idx="8">
                  <c:v>0.2273</c:v>
                </c:pt>
                <c:pt idx="9">
                  <c:v>0.22420000000000001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Validation_Meteor!$C$1:$C$2</c:f>
              <c:strCache>
                <c:ptCount val="1"/>
                <c:pt idx="0">
                  <c:v>bart_squad_qa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Validation_Meteor!$A$3:$A$13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Validation_Meteor!$C$3:$C$13</c:f>
              <c:numCache>
                <c:formatCode>General</c:formatCode>
                <c:ptCount val="10"/>
                <c:pt idx="0">
                  <c:v>0.32350000000000001</c:v>
                </c:pt>
                <c:pt idx="1">
                  <c:v>0.33500000000000002</c:v>
                </c:pt>
                <c:pt idx="2">
                  <c:v>0.33800000000000002</c:v>
                </c:pt>
                <c:pt idx="3">
                  <c:v>0.3518</c:v>
                </c:pt>
                <c:pt idx="4">
                  <c:v>0.3543</c:v>
                </c:pt>
                <c:pt idx="5">
                  <c:v>0.3604</c:v>
                </c:pt>
                <c:pt idx="6">
                  <c:v>0.36549999999999999</c:v>
                </c:pt>
                <c:pt idx="7">
                  <c:v>0.36599999999999999</c:v>
                </c:pt>
                <c:pt idx="8">
                  <c:v>0.36840000000000001</c:v>
                </c:pt>
                <c:pt idx="9">
                  <c:v>0.36799999999999999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Validation_Meteor!$D$1:$D$2</c:f>
              <c:strCache>
                <c:ptCount val="1"/>
                <c:pt idx="0">
                  <c:v>roberta_base_combined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Validation_Meteor!$A$3:$A$13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Validation_Meteor!$D$3:$D$13</c:f>
              <c:numCache>
                <c:formatCode>General</c:formatCode>
                <c:ptCount val="10"/>
                <c:pt idx="0">
                  <c:v>1.9199999999999998E-2</c:v>
                </c:pt>
                <c:pt idx="1">
                  <c:v>0.1706</c:v>
                </c:pt>
                <c:pt idx="2">
                  <c:v>0.2324</c:v>
                </c:pt>
                <c:pt idx="3">
                  <c:v>0.24809999999999999</c:v>
                </c:pt>
                <c:pt idx="4">
                  <c:v>0.25790000000000002</c:v>
                </c:pt>
                <c:pt idx="5">
                  <c:v>0.26129999999999998</c:v>
                </c:pt>
                <c:pt idx="6">
                  <c:v>0.27010000000000001</c:v>
                </c:pt>
                <c:pt idx="7">
                  <c:v>0.2676</c:v>
                </c:pt>
                <c:pt idx="8">
                  <c:v>0.27050000000000002</c:v>
                </c:pt>
                <c:pt idx="9">
                  <c:v>0.27400000000000002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Validation_Meteor!$E$1:$E$2</c:f>
              <c:strCache>
                <c:ptCount val="1"/>
                <c:pt idx="0">
                  <c:v>roberta_base_qa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Validation_Meteor!$A$3:$A$13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Validation_Meteor!$E$3:$E$13</c:f>
              <c:numCache>
                <c:formatCode>General</c:formatCode>
                <c:ptCount val="10"/>
                <c:pt idx="0">
                  <c:v>1.9300000000000001E-2</c:v>
                </c:pt>
                <c:pt idx="1">
                  <c:v>0.1968</c:v>
                </c:pt>
                <c:pt idx="2">
                  <c:v>0.23069999999999999</c:v>
                </c:pt>
                <c:pt idx="3">
                  <c:v>0.24199999999999999</c:v>
                </c:pt>
                <c:pt idx="4">
                  <c:v>0.24479999999999999</c:v>
                </c:pt>
                <c:pt idx="5">
                  <c:v>0.25569999999999998</c:v>
                </c:pt>
                <c:pt idx="6">
                  <c:v>0.26569999999999999</c:v>
                </c:pt>
                <c:pt idx="7">
                  <c:v>0.26119999999999999</c:v>
                </c:pt>
                <c:pt idx="8">
                  <c:v>0.26669999999999999</c:v>
                </c:pt>
                <c:pt idx="9">
                  <c:v>0.27139999999999997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Validation_Meteor!$F$1:$F$2</c:f>
              <c:strCache>
                <c:ptCount val="1"/>
                <c:pt idx="0">
                  <c:v>roberta_squad_combined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Validation_Meteor!$A$3:$A$13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Validation_Meteor!$F$3:$F$13</c:f>
              <c:numCache>
                <c:formatCode>General</c:formatCode>
                <c:ptCount val="10"/>
                <c:pt idx="0">
                  <c:v>0.3256</c:v>
                </c:pt>
                <c:pt idx="1">
                  <c:v>0.34739999999999999</c:v>
                </c:pt>
                <c:pt idx="2">
                  <c:v>0.36199999999999999</c:v>
                </c:pt>
                <c:pt idx="3">
                  <c:v>0.37140000000000001</c:v>
                </c:pt>
                <c:pt idx="4">
                  <c:v>0.378</c:v>
                </c:pt>
                <c:pt idx="5">
                  <c:v>0.38229999999999997</c:v>
                </c:pt>
                <c:pt idx="6">
                  <c:v>0.38650000000000001</c:v>
                </c:pt>
                <c:pt idx="7">
                  <c:v>0.38519999999999999</c:v>
                </c:pt>
                <c:pt idx="8">
                  <c:v>0.3876</c:v>
                </c:pt>
                <c:pt idx="9">
                  <c:v>0.38719999999999999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Validation_Meteor!$G$1:$G$2</c:f>
              <c:strCache>
                <c:ptCount val="1"/>
                <c:pt idx="0">
                  <c:v>roberta_squad_qa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Validation_Meteor!$A$3:$A$13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Validation_Meteor!$G$3:$G$13</c:f>
              <c:numCache>
                <c:formatCode>General</c:formatCode>
                <c:ptCount val="10"/>
                <c:pt idx="0">
                  <c:v>0.3211</c:v>
                </c:pt>
                <c:pt idx="1">
                  <c:v>0.35089999999999999</c:v>
                </c:pt>
                <c:pt idx="2">
                  <c:v>0.36209999999999998</c:v>
                </c:pt>
                <c:pt idx="3">
                  <c:v>0.37409999999999999</c:v>
                </c:pt>
                <c:pt idx="4">
                  <c:v>0.38119999999999998</c:v>
                </c:pt>
                <c:pt idx="5">
                  <c:v>0.3836</c:v>
                </c:pt>
                <c:pt idx="6">
                  <c:v>0.3851</c:v>
                </c:pt>
                <c:pt idx="7">
                  <c:v>0.38650000000000001</c:v>
                </c:pt>
                <c:pt idx="8">
                  <c:v>0.38629999999999998</c:v>
                </c:pt>
                <c:pt idx="9">
                  <c:v>0.38919999999999999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Validation_Meteor!$H$1:$H$2</c:f>
              <c:strCache>
                <c:ptCount val="1"/>
                <c:pt idx="0">
                  <c:v>bert_base_cls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Validation_Meteor!$A$3:$A$13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Validation_Meteor!$H$3:$H$13</c:f>
              <c:numCache>
                <c:formatCode>General</c:formatCode>
                <c:ptCount val="1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06248"/>
        <c:axId val="143999976"/>
      </c:lineChart>
      <c:catAx>
        <c:axId val="144006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99976"/>
        <c:crosses val="autoZero"/>
        <c:auto val="1"/>
        <c:lblAlgn val="ctr"/>
        <c:lblOffset val="100"/>
        <c:noMultiLvlLbl val="0"/>
      </c:catAx>
      <c:valAx>
        <c:axId val="143999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0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[all_results.xlsx]Training_Combined_Loss!PivotTable4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Loss of Combined Approach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Training_Combined_Loss!$B$1:$B$3</c:f>
              <c:strCache>
                <c:ptCount val="1"/>
                <c:pt idx="0">
                  <c:v>roberta_base_combined - Train QA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Training_Combined_Loss!$A$4:$A$14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Training_Combined_Loss!$B$4:$B$14</c:f>
              <c:numCache>
                <c:formatCode>General</c:formatCode>
                <c:ptCount val="10"/>
                <c:pt idx="0">
                  <c:v>5.22350648305948</c:v>
                </c:pt>
                <c:pt idx="1">
                  <c:v>3.3107423134220402</c:v>
                </c:pt>
                <c:pt idx="2">
                  <c:v>2.7186554658760098</c:v>
                </c:pt>
                <c:pt idx="3">
                  <c:v>2.4301983708316799</c:v>
                </c:pt>
                <c:pt idx="4">
                  <c:v>2.28895138884053</c:v>
                </c:pt>
                <c:pt idx="5">
                  <c:v>2.2254128919064402</c:v>
                </c:pt>
                <c:pt idx="6">
                  <c:v>2.1868171923368802</c:v>
                </c:pt>
                <c:pt idx="7">
                  <c:v>2.1544326659545101</c:v>
                </c:pt>
                <c:pt idx="8">
                  <c:v>2.1315058168855598</c:v>
                </c:pt>
                <c:pt idx="9">
                  <c:v>2.12527378785957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Training_Combined_Loss!$C$1:$C$3</c:f>
              <c:strCache>
                <c:ptCount val="1"/>
                <c:pt idx="0">
                  <c:v>roberta_base_combined - Train CLS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Training_Combined_Loss!$A$4:$A$14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Training_Combined_Loss!$C$4:$C$14</c:f>
              <c:numCache>
                <c:formatCode>General</c:formatCode>
                <c:ptCount val="10"/>
                <c:pt idx="0">
                  <c:v>1.0882383179896</c:v>
                </c:pt>
                <c:pt idx="1">
                  <c:v>1.0795362898446901</c:v>
                </c:pt>
                <c:pt idx="2">
                  <c:v>1.0733927754522501</c:v>
                </c:pt>
                <c:pt idx="3">
                  <c:v>1.06285895190192</c:v>
                </c:pt>
                <c:pt idx="4">
                  <c:v>1.05100790968219</c:v>
                </c:pt>
                <c:pt idx="5">
                  <c:v>1.0417755275096701</c:v>
                </c:pt>
                <c:pt idx="6">
                  <c:v>1.03438960695729</c:v>
                </c:pt>
                <c:pt idx="7">
                  <c:v>1.0288619254399201</c:v>
                </c:pt>
                <c:pt idx="8">
                  <c:v>1.02489064040693</c:v>
                </c:pt>
                <c:pt idx="9">
                  <c:v>1.02332817003564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Training_Combined_Loss!$D$1:$D$3</c:f>
              <c:strCache>
                <c:ptCount val="1"/>
                <c:pt idx="0">
                  <c:v>roberta_squad_combined - Train QA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Training_Combined_Loss!$A$4:$A$14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Training_Combined_Loss!$D$4:$D$14</c:f>
              <c:numCache>
                <c:formatCode>General</c:formatCode>
                <c:ptCount val="10"/>
                <c:pt idx="0">
                  <c:v>2.3254233780995102</c:v>
                </c:pt>
                <c:pt idx="1">
                  <c:v>1.9660500042415301</c:v>
                </c:pt>
                <c:pt idx="2">
                  <c:v>1.85946935099305</c:v>
                </c:pt>
                <c:pt idx="3">
                  <c:v>1.8164465901921001</c:v>
                </c:pt>
                <c:pt idx="4">
                  <c:v>1.75282971143722</c:v>
                </c:pt>
                <c:pt idx="5">
                  <c:v>1.72840545680916</c:v>
                </c:pt>
                <c:pt idx="6">
                  <c:v>1.70030384388942</c:v>
                </c:pt>
                <c:pt idx="7">
                  <c:v>1.69052372858825</c:v>
                </c:pt>
                <c:pt idx="8">
                  <c:v>1.6847995470449699</c:v>
                </c:pt>
                <c:pt idx="9">
                  <c:v>1.6708040900137799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Training_Combined_Loss!$E$1:$E$3</c:f>
              <c:strCache>
                <c:ptCount val="1"/>
                <c:pt idx="0">
                  <c:v>roberta_squad_combined - Train CLS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Training_Combined_Loss!$A$4:$A$14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Training_Combined_Loss!$E$4:$E$14</c:f>
              <c:numCache>
                <c:formatCode>General</c:formatCode>
                <c:ptCount val="10"/>
                <c:pt idx="0">
                  <c:v>1.0796370399252799</c:v>
                </c:pt>
                <c:pt idx="1">
                  <c:v>1.0408205696772601</c:v>
                </c:pt>
                <c:pt idx="2">
                  <c:v>1.0253694404676099</c:v>
                </c:pt>
                <c:pt idx="3">
                  <c:v>0.99790665709856596</c:v>
                </c:pt>
                <c:pt idx="4">
                  <c:v>0.95106837300420899</c:v>
                </c:pt>
                <c:pt idx="5">
                  <c:v>0.94511809858303597</c:v>
                </c:pt>
                <c:pt idx="6">
                  <c:v>0.913459247478003</c:v>
                </c:pt>
                <c:pt idx="7">
                  <c:v>0.90723230306384595</c:v>
                </c:pt>
                <c:pt idx="8">
                  <c:v>0.893691646242604</c:v>
                </c:pt>
                <c:pt idx="9">
                  <c:v>0.88022320971442602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97232"/>
        <c:axId val="144003112"/>
      </c:lineChart>
      <c:catAx>
        <c:axId val="14399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03112"/>
        <c:crosses val="autoZero"/>
        <c:auto val="1"/>
        <c:lblAlgn val="ctr"/>
        <c:lblOffset val="100"/>
        <c:noMultiLvlLbl val="0"/>
      </c:catAx>
      <c:valAx>
        <c:axId val="144003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9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[all_results.xlsx]Train_Loss_QA!PivotTable1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Meteor</a:t>
            </a:r>
            <a:r>
              <a:rPr lang="en-US" baseline="0"/>
              <a:t> Score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Train_Loss_QA!$B$1:$B$2</c:f>
              <c:strCache>
                <c:ptCount val="1"/>
                <c:pt idx="0">
                  <c:v>bart_base_qa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Train_Loss_QA!$A$3:$A$13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Train_Loss_QA!$B$3:$B$13</c:f>
              <c:numCache>
                <c:formatCode>General</c:formatCode>
                <c:ptCount val="10"/>
                <c:pt idx="0">
                  <c:v>4.1914681740177402</c:v>
                </c:pt>
                <c:pt idx="1">
                  <c:v>3.2297254627190699</c:v>
                </c:pt>
                <c:pt idx="2">
                  <c:v>2.9194004425724698</c:v>
                </c:pt>
                <c:pt idx="3">
                  <c:v>2.7273210159783199</c:v>
                </c:pt>
                <c:pt idx="4">
                  <c:v>2.6099325331669401</c:v>
                </c:pt>
                <c:pt idx="5">
                  <c:v>2.5386633375315899</c:v>
                </c:pt>
                <c:pt idx="6">
                  <c:v>2.4828115666954198</c:v>
                </c:pt>
                <c:pt idx="7">
                  <c:v>2.4620512596611799</c:v>
                </c:pt>
                <c:pt idx="8">
                  <c:v>2.4302064319258698</c:v>
                </c:pt>
                <c:pt idx="9">
                  <c:v>2.4224321442900298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Train_Loss_QA!$C$1:$C$2</c:f>
              <c:strCache>
                <c:ptCount val="1"/>
                <c:pt idx="0">
                  <c:v>bart_squad_qa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Train_Loss_QA!$A$3:$A$13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Train_Loss_QA!$C$3:$C$13</c:f>
              <c:numCache>
                <c:formatCode>General</c:formatCode>
                <c:ptCount val="10"/>
                <c:pt idx="0">
                  <c:v>2.4354443891534499</c:v>
                </c:pt>
                <c:pt idx="1">
                  <c:v>2.0963311418167501</c:v>
                </c:pt>
                <c:pt idx="2">
                  <c:v>1.99121082610296</c:v>
                </c:pt>
                <c:pt idx="3">
                  <c:v>1.9315613259389499</c:v>
                </c:pt>
                <c:pt idx="4">
                  <c:v>1.8840272623358401</c:v>
                </c:pt>
                <c:pt idx="5">
                  <c:v>1.85216590906809</c:v>
                </c:pt>
                <c:pt idx="6">
                  <c:v>1.83523856985916</c:v>
                </c:pt>
                <c:pt idx="7">
                  <c:v>1.8165335198050501</c:v>
                </c:pt>
                <c:pt idx="8">
                  <c:v>1.8037019591887</c:v>
                </c:pt>
                <c:pt idx="9">
                  <c:v>1.7986188379016801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Train_Loss_QA!$D$1:$D$2</c:f>
              <c:strCache>
                <c:ptCount val="1"/>
                <c:pt idx="0">
                  <c:v>roberta_base_combined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Train_Loss_QA!$A$3:$A$13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Train_Loss_QA!$D$3:$D$13</c:f>
              <c:numCache>
                <c:formatCode>General</c:formatCode>
                <c:ptCount val="10"/>
                <c:pt idx="0">
                  <c:v>5.22350648305948</c:v>
                </c:pt>
                <c:pt idx="1">
                  <c:v>3.3107423134220402</c:v>
                </c:pt>
                <c:pt idx="2">
                  <c:v>2.7186554658760098</c:v>
                </c:pt>
                <c:pt idx="3">
                  <c:v>2.4301983708316799</c:v>
                </c:pt>
                <c:pt idx="4">
                  <c:v>2.28895138884053</c:v>
                </c:pt>
                <c:pt idx="5">
                  <c:v>2.2254128919064402</c:v>
                </c:pt>
                <c:pt idx="6">
                  <c:v>2.1868171923368802</c:v>
                </c:pt>
                <c:pt idx="7">
                  <c:v>2.1544326659545101</c:v>
                </c:pt>
                <c:pt idx="8">
                  <c:v>2.1315058168855598</c:v>
                </c:pt>
                <c:pt idx="9">
                  <c:v>2.12527378785957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Train_Loss_QA!$E$1:$E$2</c:f>
              <c:strCache>
                <c:ptCount val="1"/>
                <c:pt idx="0">
                  <c:v>roberta_base_qa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Train_Loss_QA!$A$3:$A$13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Train_Loss_QA!$E$3:$E$13</c:f>
              <c:numCache>
                <c:formatCode>General</c:formatCode>
                <c:ptCount val="10"/>
                <c:pt idx="0">
                  <c:v>5.2916833822009597</c:v>
                </c:pt>
                <c:pt idx="1">
                  <c:v>3.3013177334683599</c:v>
                </c:pt>
                <c:pt idx="2">
                  <c:v>2.6248713164653501</c:v>
                </c:pt>
                <c:pt idx="3">
                  <c:v>2.3685342339636</c:v>
                </c:pt>
                <c:pt idx="4">
                  <c:v>2.27222119835973</c:v>
                </c:pt>
                <c:pt idx="5">
                  <c:v>2.2162290499048298</c:v>
                </c:pt>
                <c:pt idx="6">
                  <c:v>2.1698552636266899</c:v>
                </c:pt>
                <c:pt idx="7">
                  <c:v>2.1534690185657901</c:v>
                </c:pt>
                <c:pt idx="8">
                  <c:v>2.1263956074575701</c:v>
                </c:pt>
                <c:pt idx="9">
                  <c:v>2.1237055931276401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Train_Loss_QA!$F$1:$F$2</c:f>
              <c:strCache>
                <c:ptCount val="1"/>
                <c:pt idx="0">
                  <c:v>roberta_squad_combined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Train_Loss_QA!$A$3:$A$13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Train_Loss_QA!$F$3:$F$13</c:f>
              <c:numCache>
                <c:formatCode>General</c:formatCode>
                <c:ptCount val="10"/>
                <c:pt idx="0">
                  <c:v>2.3254233780995102</c:v>
                </c:pt>
                <c:pt idx="1">
                  <c:v>1.9660500042415301</c:v>
                </c:pt>
                <c:pt idx="2">
                  <c:v>1.85946935099305</c:v>
                </c:pt>
                <c:pt idx="3">
                  <c:v>1.8164465901921001</c:v>
                </c:pt>
                <c:pt idx="4">
                  <c:v>1.75282971143722</c:v>
                </c:pt>
                <c:pt idx="5">
                  <c:v>1.72840545680916</c:v>
                </c:pt>
                <c:pt idx="6">
                  <c:v>1.70030384388942</c:v>
                </c:pt>
                <c:pt idx="7">
                  <c:v>1.69052372858825</c:v>
                </c:pt>
                <c:pt idx="8">
                  <c:v>1.6847995470449699</c:v>
                </c:pt>
                <c:pt idx="9">
                  <c:v>1.6708040900137799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Train_Loss_QA!$G$1:$G$2</c:f>
              <c:strCache>
                <c:ptCount val="1"/>
                <c:pt idx="0">
                  <c:v>roberta_squad_qa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Train_Loss_QA!$A$3:$A$13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Train_Loss_QA!$G$3:$G$13</c:f>
              <c:numCache>
                <c:formatCode>General</c:formatCode>
                <c:ptCount val="10"/>
                <c:pt idx="0">
                  <c:v>2.32901915039831</c:v>
                </c:pt>
                <c:pt idx="1">
                  <c:v>1.9969264908322999</c:v>
                </c:pt>
                <c:pt idx="2">
                  <c:v>1.89045801469423</c:v>
                </c:pt>
                <c:pt idx="3">
                  <c:v>1.8185536661773001</c:v>
                </c:pt>
                <c:pt idx="4">
                  <c:v>1.77209250296203</c:v>
                </c:pt>
                <c:pt idx="5">
                  <c:v>1.73973620574451</c:v>
                </c:pt>
                <c:pt idx="6">
                  <c:v>1.7063511780743399</c:v>
                </c:pt>
                <c:pt idx="7">
                  <c:v>1.6877378118269599</c:v>
                </c:pt>
                <c:pt idx="8">
                  <c:v>1.6814724377636701</c:v>
                </c:pt>
                <c:pt idx="9">
                  <c:v>1.6672266268903699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Train_Loss_QA!$H$1:$H$2</c:f>
              <c:strCache>
                <c:ptCount val="1"/>
                <c:pt idx="0">
                  <c:v>bert_base_cls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Train_Loss_QA!$A$3:$A$13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Train_Loss_QA!$H$3:$H$13</c:f>
              <c:numCache>
                <c:formatCode>General</c:formatCode>
                <c:ptCount val="1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99296"/>
        <c:axId val="45099688"/>
      </c:lineChart>
      <c:catAx>
        <c:axId val="4509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9688"/>
        <c:crosses val="autoZero"/>
        <c:auto val="1"/>
        <c:lblAlgn val="ctr"/>
        <c:lblOffset val="100"/>
        <c:noMultiLvlLbl val="0"/>
      </c:catAx>
      <c:valAx>
        <c:axId val="45099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[all_results.xlsx]Train_Loss_CLS!PivotTable2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Meteor</a:t>
            </a:r>
            <a:r>
              <a:rPr lang="en-US" baseline="0"/>
              <a:t> Score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Train_Loss_CLS!$B$1:$B$2</c:f>
              <c:strCache>
                <c:ptCount val="1"/>
                <c:pt idx="0">
                  <c:v>roberta_base_combined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Train_Loss_CLS!$A$3:$A$13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Train_Loss_CLS!$B$3:$B$13</c:f>
              <c:numCache>
                <c:formatCode>General</c:formatCode>
                <c:ptCount val="10"/>
                <c:pt idx="0">
                  <c:v>1.0882383179896</c:v>
                </c:pt>
                <c:pt idx="1">
                  <c:v>1.0795362898446901</c:v>
                </c:pt>
                <c:pt idx="2">
                  <c:v>1.0733927754522501</c:v>
                </c:pt>
                <c:pt idx="3">
                  <c:v>1.06285895190192</c:v>
                </c:pt>
                <c:pt idx="4">
                  <c:v>1.05100790968219</c:v>
                </c:pt>
                <c:pt idx="5">
                  <c:v>1.0417755275096701</c:v>
                </c:pt>
                <c:pt idx="6">
                  <c:v>1.03438960695729</c:v>
                </c:pt>
                <c:pt idx="7">
                  <c:v>1.0288619254399201</c:v>
                </c:pt>
                <c:pt idx="8">
                  <c:v>1.02489064040693</c:v>
                </c:pt>
                <c:pt idx="9">
                  <c:v>1.02332817003564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Train_Loss_CLS!$C$1:$C$2</c:f>
              <c:strCache>
                <c:ptCount val="1"/>
                <c:pt idx="0">
                  <c:v>roberta_squad_combined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Train_Loss_CLS!$A$3:$A$13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Train_Loss_CLS!$C$3:$C$13</c:f>
              <c:numCache>
                <c:formatCode>General</c:formatCode>
                <c:ptCount val="10"/>
                <c:pt idx="0">
                  <c:v>1.0796370399252799</c:v>
                </c:pt>
                <c:pt idx="1">
                  <c:v>1.0408205696772601</c:v>
                </c:pt>
                <c:pt idx="2">
                  <c:v>1.0253694404676099</c:v>
                </c:pt>
                <c:pt idx="3">
                  <c:v>0.99790665709856596</c:v>
                </c:pt>
                <c:pt idx="4">
                  <c:v>0.95106837300420899</c:v>
                </c:pt>
                <c:pt idx="5">
                  <c:v>0.94511809858303597</c:v>
                </c:pt>
                <c:pt idx="6">
                  <c:v>0.913459247478003</c:v>
                </c:pt>
                <c:pt idx="7">
                  <c:v>0.90723230306384595</c:v>
                </c:pt>
                <c:pt idx="8">
                  <c:v>0.893691646242604</c:v>
                </c:pt>
                <c:pt idx="9">
                  <c:v>0.88022320971442602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Train_Loss_CLS!$D$1:$D$2</c:f>
              <c:strCache>
                <c:ptCount val="1"/>
                <c:pt idx="0">
                  <c:v>bert_base_cls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Train_Loss_CLS!$A$3:$A$13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Train_Loss_CLS!$D$3:$D$13</c:f>
              <c:numCache>
                <c:formatCode>General</c:formatCode>
                <c:ptCount val="10"/>
                <c:pt idx="0">
                  <c:v>0.98587938818601095</c:v>
                </c:pt>
                <c:pt idx="1">
                  <c:v>0.97858349639590403</c:v>
                </c:pt>
                <c:pt idx="2">
                  <c:v>0.964078204466564</c:v>
                </c:pt>
                <c:pt idx="3">
                  <c:v>0.95643430653184902</c:v>
                </c:pt>
                <c:pt idx="4">
                  <c:v>0.94980492922339099</c:v>
                </c:pt>
                <c:pt idx="5">
                  <c:v>0.94823357610419201</c:v>
                </c:pt>
                <c:pt idx="6">
                  <c:v>0.94726815554175003</c:v>
                </c:pt>
                <c:pt idx="7">
                  <c:v>0.943452514044129</c:v>
                </c:pt>
                <c:pt idx="8">
                  <c:v>0.94533236664120501</c:v>
                </c:pt>
                <c:pt idx="9">
                  <c:v>0.94686319332311597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013672"/>
        <c:axId val="394020336"/>
      </c:lineChart>
      <c:catAx>
        <c:axId val="394013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20336"/>
        <c:crosses val="autoZero"/>
        <c:auto val="1"/>
        <c:lblAlgn val="ctr"/>
        <c:lblOffset val="100"/>
        <c:noMultiLvlLbl val="0"/>
      </c:catAx>
      <c:valAx>
        <c:axId val="394020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13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[all_results.xlsx]Validation_F1!PivotTable4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F1 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Validation_F1!$B$1:$B$2</c:f>
              <c:strCache>
                <c:ptCount val="1"/>
                <c:pt idx="0">
                  <c:v>roberta_base_combined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Validation_F1!$A$3:$A$13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Validation_F1!$B$3:$B$13</c:f>
              <c:numCache>
                <c:formatCode>General</c:formatCode>
                <c:ptCount val="10"/>
                <c:pt idx="0">
                  <c:v>0.2757</c:v>
                </c:pt>
                <c:pt idx="1">
                  <c:v>0.3579</c:v>
                </c:pt>
                <c:pt idx="2">
                  <c:v>0.33550000000000002</c:v>
                </c:pt>
                <c:pt idx="3">
                  <c:v>0.28349999999999997</c:v>
                </c:pt>
                <c:pt idx="4">
                  <c:v>0.27210000000000001</c:v>
                </c:pt>
                <c:pt idx="5">
                  <c:v>0.28910000000000002</c:v>
                </c:pt>
                <c:pt idx="6">
                  <c:v>0.30669999999999997</c:v>
                </c:pt>
                <c:pt idx="7">
                  <c:v>0.33129999999999998</c:v>
                </c:pt>
                <c:pt idx="8">
                  <c:v>0.33139999999999997</c:v>
                </c:pt>
                <c:pt idx="9">
                  <c:v>0.34239999999999998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Validation_F1!$C$1:$C$2</c:f>
              <c:strCache>
                <c:ptCount val="1"/>
                <c:pt idx="0">
                  <c:v>roberta_squad_combined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Validation_F1!$A$3:$A$13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Validation_F1!$C$3:$C$13</c:f>
              <c:numCache>
                <c:formatCode>General</c:formatCode>
                <c:ptCount val="10"/>
                <c:pt idx="0">
                  <c:v>0.39760000000000001</c:v>
                </c:pt>
                <c:pt idx="1">
                  <c:v>0.48920000000000002</c:v>
                </c:pt>
                <c:pt idx="2">
                  <c:v>0.4854</c:v>
                </c:pt>
                <c:pt idx="3">
                  <c:v>0.54869999999999997</c:v>
                </c:pt>
                <c:pt idx="4">
                  <c:v>0.58940000000000003</c:v>
                </c:pt>
                <c:pt idx="5">
                  <c:v>0.63329999999999997</c:v>
                </c:pt>
                <c:pt idx="6">
                  <c:v>0.64119999999999999</c:v>
                </c:pt>
                <c:pt idx="7">
                  <c:v>0.6573</c:v>
                </c:pt>
                <c:pt idx="8">
                  <c:v>0.66490000000000005</c:v>
                </c:pt>
                <c:pt idx="9">
                  <c:v>0.66659999999999997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Validation_F1!$D$1:$D$2</c:f>
              <c:strCache>
                <c:ptCount val="1"/>
                <c:pt idx="0">
                  <c:v>bert_base_cls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Validation_F1!$A$3:$A$13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Validation_F1!$D$3:$D$13</c:f>
              <c:numCache>
                <c:formatCode>General</c:formatCode>
                <c:ptCount val="10"/>
                <c:pt idx="0">
                  <c:v>0.39179999999999998</c:v>
                </c:pt>
                <c:pt idx="1">
                  <c:v>0.39300000000000002</c:v>
                </c:pt>
                <c:pt idx="2">
                  <c:v>0.40350000000000003</c:v>
                </c:pt>
                <c:pt idx="3">
                  <c:v>0.40229999999999999</c:v>
                </c:pt>
                <c:pt idx="4">
                  <c:v>0.40050000000000002</c:v>
                </c:pt>
                <c:pt idx="5">
                  <c:v>0.4093</c:v>
                </c:pt>
                <c:pt idx="6">
                  <c:v>0.4093</c:v>
                </c:pt>
                <c:pt idx="7">
                  <c:v>0.4093</c:v>
                </c:pt>
                <c:pt idx="8">
                  <c:v>0.4093</c:v>
                </c:pt>
                <c:pt idx="9">
                  <c:v>0.4093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457624"/>
        <c:axId val="586468208"/>
      </c:lineChart>
      <c:catAx>
        <c:axId val="586457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68208"/>
        <c:crosses val="autoZero"/>
        <c:auto val="1"/>
        <c:lblAlgn val="ctr"/>
        <c:lblOffset val="100"/>
        <c:noMultiLvlLbl val="0"/>
      </c:catAx>
      <c:valAx>
        <c:axId val="586468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5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388620</xdr:colOff>
      <xdr:row>15</xdr:row>
      <xdr:rowOff>167640</xdr:rowOff>
    </xdr:from>
    <xdr:to>
      <xdr:col>5</xdr:col>
      <xdr:colOff>1165860</xdr:colOff>
      <xdr:row>47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16</xdr:row>
      <xdr:rowOff>38100</xdr:rowOff>
    </xdr:from>
    <xdr:to>
      <xdr:col>6</xdr:col>
      <xdr:colOff>754380</xdr:colOff>
      <xdr:row>41</xdr:row>
      <xdr:rowOff>91440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13</xdr:row>
      <xdr:rowOff>68580</xdr:rowOff>
    </xdr:from>
    <xdr:to>
      <xdr:col>6</xdr:col>
      <xdr:colOff>1028700</xdr:colOff>
      <xdr:row>61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6</xdr:row>
      <xdr:rowOff>22860</xdr:rowOff>
    </xdr:from>
    <xdr:to>
      <xdr:col>7</xdr:col>
      <xdr:colOff>655320</xdr:colOff>
      <xdr:row>27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1181100</xdr:colOff>
      <xdr:row>7</xdr:row>
      <xdr:rowOff>83820</xdr:rowOff>
    </xdr:from>
    <xdr:to>
      <xdr:col>6</xdr:col>
      <xdr:colOff>373380</xdr:colOff>
      <xdr:row>22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chin Karmani" refreshedDate="45507.809407291665" createdVersion="5" refreshedVersion="5" minRefreshableVersion="3" recordCount="70">
  <cacheSource type="worksheet">
    <worksheetSource ref="A1:AE71" sheet="combined"/>
  </cacheSource>
  <cacheFields count="31">
    <cacheField name="name" numFmtId="164">
      <sharedItems count="7">
        <s v="roberta_base_combined"/>
        <s v="roberta_squad_combined"/>
        <s v="bert_base_cls"/>
        <s v="bart_base_qa"/>
        <s v="bart_squad_qa"/>
        <s v="roberta_base_qa"/>
        <s v="roberta_squad_qa"/>
      </sharedItems>
    </cacheField>
    <cacheField name="epoch" numFmtId="1">
      <sharedItems containsSemiMixedTypes="0" containsString="0" containsNumber="1" containsInteger="1" minValue="0" maxValue="9" count="10">
        <n v="0"/>
        <n v="1"/>
        <n v="2"/>
        <n v="3"/>
        <n v="4"/>
        <n v="5"/>
        <n v="6"/>
        <n v="7"/>
        <n v="8"/>
        <n v="9"/>
      </sharedItems>
    </cacheField>
    <cacheField name="model" numFmtId="164">
      <sharedItems/>
    </cacheField>
    <cacheField name="data" numFmtId="164">
      <sharedItems/>
    </cacheField>
    <cacheField name="tasks" numFmtId="164">
      <sharedItems/>
    </cacheField>
    <cacheField name="train_squad_exact_match" numFmtId="164">
      <sharedItems containsString="0" containsBlank="1" containsNumber="1" minValue="0" maxValue="30.603300000000001"/>
    </cacheField>
    <cacheField name="train_squad_f1" numFmtId="164">
      <sharedItems containsString="0" containsBlank="1" containsNumber="1" minValue="1.6173999999999999" maxValue="47.347700000000003"/>
    </cacheField>
    <cacheField name="train_bleu" numFmtId="164">
      <sharedItems containsString="0" containsBlank="1" containsNumber="1" minValue="2.7000000000000001E-3" maxValue="0.1835"/>
    </cacheField>
    <cacheField name="train_meteor" numFmtId="164">
      <sharedItems containsString="0" containsBlank="1" containsNumber="1" minValue="2.58E-2" maxValue="0.42109999999999997"/>
    </cacheField>
    <cacheField name="train_rouge1" numFmtId="164">
      <sharedItems containsString="0" containsBlank="1" containsNumber="1" minValue="1.8599999999999998E-2" maxValue="0.47920000000000001"/>
    </cacheField>
    <cacheField name="train_rouge2" numFmtId="164">
      <sharedItems containsString="0" containsBlank="1" containsNumber="1" minValue="6.3E-3" maxValue="0.36309999999999998"/>
    </cacheField>
    <cacheField name="train_rougeL" numFmtId="164">
      <sharedItems containsString="0" containsBlank="1" containsNumber="1" minValue="1.6799999999999999E-2" maxValue="0.47460000000000002"/>
    </cacheField>
    <cacheField name="train_rougeLsum" numFmtId="164">
      <sharedItems containsString="0" containsBlank="1" containsNumber="1" minValue="1.67E-2" maxValue="0.4743"/>
    </cacheField>
    <cacheField name="train_class_accuracy" numFmtId="164">
      <sharedItems containsString="0" containsBlank="1" containsNumber="1" minValue="0.39860000000000001" maxValue="0.65900000000000003"/>
    </cacheField>
    <cacheField name="train_class_f1" numFmtId="164">
      <sharedItems containsString="0" containsBlank="1" containsNumber="1" minValue="0.31090000000000001" maxValue="0.6542"/>
    </cacheField>
    <cacheField name="val_squad_exact_match" numFmtId="164">
      <sharedItems containsString="0" containsBlank="1" containsNumber="1" minValue="0" maxValue="27.75"/>
    </cacheField>
    <cacheField name="val_squad_f1" numFmtId="164">
      <sharedItems containsString="0" containsBlank="1" containsNumber="1" minValue="0.74370000000000003" maxValue="45.413800000000002"/>
    </cacheField>
    <cacheField name="val_bleu" numFmtId="164">
      <sharedItems containsString="0" containsBlank="1" containsNumber="1" minValue="0" maxValue="0.17299999999999999"/>
    </cacheField>
    <cacheField name="val_meteor" numFmtId="164">
      <sharedItems containsString="0" containsBlank="1" containsNumber="1" minValue="1.9199999999999998E-2" maxValue="0.38919999999999999"/>
    </cacheField>
    <cacheField name="val_rouge1" numFmtId="164">
      <sharedItems containsString="0" containsBlank="1" containsNumber="1" minValue="8.5000000000000006E-3" maxValue="0.46010000000000001"/>
    </cacheField>
    <cacheField name="val_rouge2" numFmtId="164">
      <sharedItems containsString="0" containsBlank="1" containsNumber="1" minValue="1.6000000000000001E-3" maxValue="0.32250000000000001"/>
    </cacheField>
    <cacheField name="val_rougeL" numFmtId="164">
      <sharedItems containsString="0" containsBlank="1" containsNumber="1" minValue="7.4000000000000003E-3" maxValue="0.45550000000000002"/>
    </cacheField>
    <cacheField name="val_rougeLsum" numFmtId="164">
      <sharedItems containsString="0" containsBlank="1" containsNumber="1" minValue="7.4000000000000003E-3" maxValue="0.45569999999999999"/>
    </cacheField>
    <cacheField name="val_class_accuracy" numFmtId="164">
      <sharedItems containsString="0" containsBlank="1" containsNumber="1" minValue="0.35249999999999998" maxValue="0.67249999999999999"/>
    </cacheField>
    <cacheField name="val_class_f1" numFmtId="164">
      <sharedItems containsString="0" containsBlank="1" containsNumber="1" minValue="0.27210000000000001" maxValue="0.66659999999999997"/>
    </cacheField>
    <cacheField name="train_loss" numFmtId="164">
      <sharedItems containsString="0" containsBlank="1" containsNumber="1" minValue="2.5510272997282062" maxValue="6.3117448010490902"/>
    </cacheField>
    <cacheField name="val_loss" numFmtId="164">
      <sharedItems containsString="0" containsBlank="1" containsNumber="1" minValue="2.6535321356808681" maxValue="4.7724497406571"/>
    </cacheField>
    <cacheField name="train_qa_loss" numFmtId="164">
      <sharedItems containsString="0" containsBlank="1" containsNumber="1" minValue="1.6672266268903699" maxValue="5.2916833822009597"/>
    </cacheField>
    <cacheField name="val_qa_loss" numFmtId="164">
      <sharedItems containsString="0" containsBlank="1" containsNumber="1" minValue="1.76007687974859" maxValue="3.68611576822068"/>
    </cacheField>
    <cacheField name="train_cls_loss" numFmtId="164">
      <sharedItems containsString="0" containsBlank="1" containsNumber="1" minValue="0.88022320971442602" maxValue="1.0882383179896"/>
    </cacheField>
    <cacheField name="val_cls_loss" numFmtId="164">
      <sharedItems containsString="0" containsBlank="1" containsNumber="1" minValue="0.89345525593227804" maxValue="1.092645768766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">
  <r>
    <x v="0"/>
    <x v="0"/>
    <s v="roberta"/>
    <s v="base"/>
    <s v="combined"/>
    <n v="0"/>
    <n v="1.6735"/>
    <n v="3.5000000000000001E-3"/>
    <n v="2.69E-2"/>
    <n v="1.9099999999999999E-2"/>
    <n v="7.0000000000000001E-3"/>
    <n v="1.72E-2"/>
    <n v="1.7299999999999999E-2"/>
    <n v="0.39860000000000001"/>
    <n v="0.31090000000000001"/>
    <n v="0"/>
    <n v="0.74370000000000003"/>
    <n v="0"/>
    <n v="1.9199999999999998E-2"/>
    <n v="8.5000000000000006E-3"/>
    <n v="1.6000000000000001E-3"/>
    <n v="7.4000000000000003E-3"/>
    <n v="7.4000000000000003E-3"/>
    <n v="0.35249999999999998"/>
    <n v="0.2757"/>
    <n v="6.3117448010490902"/>
    <n v="4.7724497406571"/>
    <n v="5.22350648305948"/>
    <n v="3.67980397189105"/>
    <n v="1.0882383179896"/>
    <n v="1.09264576876605"/>
  </r>
  <r>
    <x v="0"/>
    <x v="1"/>
    <s v="roberta"/>
    <s v="base"/>
    <s v="combined"/>
    <n v="3.0634999999999999"/>
    <n v="8.2040000000000006"/>
    <n v="1.3100000000000001E-2"/>
    <n v="7.7899999999999997E-2"/>
    <n v="8.5199999999999998E-2"/>
    <n v="4.41E-2"/>
    <n v="8.2799999999999999E-2"/>
    <n v="8.2900000000000001E-2"/>
    <n v="0.3992"/>
    <n v="0.33629999999999999"/>
    <n v="8.75"/>
    <n v="20.461500000000001"/>
    <n v="4.82E-2"/>
    <n v="0.1706"/>
    <n v="0.2077"/>
    <n v="0.1076"/>
    <n v="0.20330000000000001"/>
    <n v="0.2026"/>
    <n v="0.40749999999999997"/>
    <n v="0.3579"/>
    <n v="4.39027860326674"/>
    <n v="3.8592179086473202"/>
    <n v="3.3107423134220402"/>
    <n v="2.7683009218286498"/>
    <n v="1.0795362898446901"/>
    <n v="1.0909169868186599"/>
  </r>
  <r>
    <x v="0"/>
    <x v="2"/>
    <s v="roberta"/>
    <s v="base"/>
    <s v="combined"/>
    <n v="8.9716000000000005"/>
    <n v="21.658799999999999"/>
    <n v="7.1300000000000002E-2"/>
    <n v="0.20480000000000001"/>
    <n v="0.2223"/>
    <n v="0.13900000000000001"/>
    <n v="0.21690000000000001"/>
    <n v="0.217"/>
    <n v="0.41389999999999999"/>
    <n v="0.35809999999999997"/>
    <n v="11.75"/>
    <n v="25.276"/>
    <n v="9.5399999999999999E-2"/>
    <n v="0.2324"/>
    <n v="0.2596"/>
    <n v="0.15959999999999999"/>
    <n v="0.2545"/>
    <n v="0.254"/>
    <n v="0.41249999999999998"/>
    <n v="0.33550000000000002"/>
    <n v="3.7920482413282599"/>
    <n v="3.4706077928896302"/>
    <n v="2.7186554658760098"/>
    <n v="2.38706970214843"/>
    <n v="1.0733927754522501"/>
    <n v="1.08353809515635"/>
  </r>
  <r>
    <x v="0"/>
    <x v="3"/>
    <s v="roberta"/>
    <s v="base"/>
    <s v="combined"/>
    <n v="11.472300000000001"/>
    <n v="25.464200000000002"/>
    <n v="9.6699999999999994E-2"/>
    <n v="0.2452"/>
    <n v="0.2606"/>
    <n v="0.17799999999999999"/>
    <n v="0.25459999999999999"/>
    <n v="0.2545"/>
    <n v="0.4264"/>
    <n v="0.38629999999999998"/>
    <n v="12.75"/>
    <n v="27.019500000000001"/>
    <n v="0.10489999999999999"/>
    <n v="0.24809999999999999"/>
    <n v="0.27450000000000002"/>
    <n v="0.17499999999999999"/>
    <n v="0.27"/>
    <n v="0.26929999999999998"/>
    <n v="0.40749999999999997"/>
    <n v="0.28349999999999997"/>
    <n v="3.4930573227336099"/>
    <n v="3.3204139956721499"/>
    <n v="2.4301983708316799"/>
    <n v="2.24999639723036"/>
    <n v="1.06285895190192"/>
    <n v="1.0704175984417901"/>
  </r>
  <r>
    <x v="0"/>
    <x v="4"/>
    <s v="roberta"/>
    <s v="base"/>
    <s v="combined"/>
    <n v="13.285399999999999"/>
    <n v="27.193200000000001"/>
    <n v="8.9800000000000005E-2"/>
    <n v="0.25430000000000003"/>
    <n v="0.27729999999999999"/>
    <n v="0.19089999999999999"/>
    <n v="0.27139999999999997"/>
    <n v="0.27150000000000002"/>
    <n v="0.45579999999999998"/>
    <n v="0.40939999999999999"/>
    <n v="13"/>
    <n v="28.180199999999999"/>
    <n v="0.10929999999999999"/>
    <n v="0.25790000000000002"/>
    <n v="0.28389999999999999"/>
    <n v="0.18509999999999999"/>
    <n v="0.27900000000000003"/>
    <n v="0.2792"/>
    <n v="0.40250000000000002"/>
    <n v="0.27210000000000001"/>
    <n v="3.3399592985227202"/>
    <n v="3.2565937042236301"/>
    <n v="2.28895138884053"/>
    <n v="2.1962723555388202"/>
    <n v="1.05100790968219"/>
    <n v="1.0603213486848"/>
  </r>
  <r>
    <x v="0"/>
    <x v="5"/>
    <s v="roberta"/>
    <s v="base"/>
    <s v="combined"/>
    <n v="14.7859"/>
    <n v="28.661200000000001"/>
    <n v="9.4399999999999998E-2"/>
    <n v="0.27010000000000001"/>
    <n v="0.29270000000000002"/>
    <n v="0.20799999999999999"/>
    <n v="0.28739999999999999"/>
    <n v="0.28749999999999998"/>
    <n v="0.4501"/>
    <n v="0.40079999999999999"/>
    <n v="13"/>
    <n v="28.8719"/>
    <n v="0.1163"/>
    <n v="0.26129999999999998"/>
    <n v="0.29049999999999998"/>
    <n v="0.19070000000000001"/>
    <n v="0.28639999999999999"/>
    <n v="0.28620000000000001"/>
    <n v="0.41"/>
    <n v="0.28910000000000002"/>
    <n v="3.2671884194161098"/>
    <n v="3.2096295268447301"/>
    <n v="2.2254128919064402"/>
    <n v="2.1586177349090501"/>
    <n v="1.0417755275096701"/>
    <n v="1.0510117919356701"/>
  </r>
  <r>
    <x v="0"/>
    <x v="6"/>
    <s v="roberta"/>
    <s v="base"/>
    <s v="combined"/>
    <n v="14.6921"/>
    <n v="29.105499999999999"/>
    <n v="9.8799999999999999E-2"/>
    <n v="0.27289999999999998"/>
    <n v="0.29730000000000001"/>
    <n v="0.21129999999999999"/>
    <n v="0.2918"/>
    <n v="0.29199999999999998"/>
    <n v="0.45450000000000002"/>
    <n v="0.40629999999999999"/>
    <n v="14"/>
    <n v="29.9909"/>
    <n v="0.1201"/>
    <n v="0.27010000000000001"/>
    <n v="0.30220000000000002"/>
    <n v="0.20050000000000001"/>
    <n v="0.29749999999999999"/>
    <n v="0.29780000000000001"/>
    <n v="0.41749999999999998"/>
    <n v="0.30669999999999997"/>
    <n v="3.2212067992941802"/>
    <n v="3.18124198913574"/>
    <n v="2.1868171923368802"/>
    <n v="2.13612043416058"/>
    <n v="1.03438960695729"/>
    <n v="1.04512155055999"/>
  </r>
  <r>
    <x v="0"/>
    <x v="7"/>
    <s v="roberta"/>
    <s v="base"/>
    <s v="combined"/>
    <n v="15.598599999999999"/>
    <n v="29.9834"/>
    <n v="0.1003"/>
    <n v="0.28220000000000001"/>
    <n v="0.30499999999999999"/>
    <n v="0.21990000000000001"/>
    <n v="0.29959999999999998"/>
    <n v="0.29980000000000001"/>
    <n v="0.46360000000000001"/>
    <n v="0.42330000000000001"/>
    <n v="14.5"/>
    <n v="30.196000000000002"/>
    <n v="0.1106"/>
    <n v="0.2676"/>
    <n v="0.3039"/>
    <n v="0.20230000000000001"/>
    <n v="0.29959999999999998"/>
    <n v="0.2994"/>
    <n v="0.4325"/>
    <n v="0.33129999999999998"/>
    <n v="3.1832945913944402"/>
    <n v="3.1611911809002899"/>
    <n v="2.1544326659545101"/>
    <n v="2.1211713684929698"/>
    <n v="1.0288619254399201"/>
    <n v="1.0400198124073099"/>
  </r>
  <r>
    <x v="0"/>
    <x v="8"/>
    <s v="roberta"/>
    <s v="base"/>
    <s v="combined"/>
    <n v="15.598599999999999"/>
    <n v="30.397400000000001"/>
    <n v="0.1027"/>
    <n v="0.28320000000000001"/>
    <n v="0.30909999999999999"/>
    <n v="0.219"/>
    <n v="0.30370000000000003"/>
    <n v="0.30399999999999999"/>
    <n v="0.46639999999999998"/>
    <n v="0.42480000000000001"/>
    <n v="14.75"/>
    <n v="30.521899999999999"/>
    <n v="0.1101"/>
    <n v="0.27050000000000002"/>
    <n v="0.3075"/>
    <n v="0.20250000000000001"/>
    <n v="0.3034"/>
    <n v="0.30249999999999999"/>
    <n v="0.4325"/>
    <n v="0.33139999999999997"/>
    <n v="3.1563964572924998"/>
    <n v="3.1517271289119"/>
    <n v="2.1315058168855598"/>
    <n v="2.11369566564206"/>
    <n v="1.02489064040693"/>
    <n v="1.03803146326983"/>
  </r>
  <r>
    <x v="0"/>
    <x v="9"/>
    <s v="roberta"/>
    <s v="base"/>
    <s v="combined"/>
    <n v="16.223800000000001"/>
    <n v="30.613299999999999"/>
    <n v="0.1018"/>
    <n v="0.2853"/>
    <n v="0.31240000000000001"/>
    <n v="0.2233"/>
    <n v="0.30709999999999998"/>
    <n v="0.30759999999999998"/>
    <n v="0.46610000000000001"/>
    <n v="0.42699999999999999"/>
    <n v="15"/>
    <n v="30.754100000000001"/>
    <n v="0.1145"/>
    <n v="0.27400000000000002"/>
    <n v="0.30940000000000001"/>
    <n v="0.20480000000000001"/>
    <n v="0.30590000000000001"/>
    <n v="0.30520000000000003"/>
    <n v="0.4375"/>
    <n v="0.34239999999999998"/>
    <n v="3.1486019578952198"/>
    <n v="3.14794248121756"/>
    <n v="2.12527378785957"/>
    <n v="2.1110224812118998"/>
    <n v="1.02332817003564"/>
    <n v="1.03692000000565"/>
  </r>
  <r>
    <x v="1"/>
    <x v="0"/>
    <s v="roberta"/>
    <s v="squad"/>
    <s v="combined"/>
    <n v="19.975000000000001"/>
    <n v="32.429299999999998"/>
    <n v="9.0300000000000005E-2"/>
    <n v="0.28189999999999998"/>
    <n v="0.33119999999999999"/>
    <n v="0.2263"/>
    <n v="0.32690000000000002"/>
    <n v="0.32629999999999998"/>
    <n v="0.4042"/>
    <n v="0.36770000000000003"/>
    <n v="23.25"/>
    <n v="38.377299999999998"/>
    <n v="0.1075"/>
    <n v="0.3256"/>
    <n v="0.38919999999999999"/>
    <n v="0.2571"/>
    <n v="0.3841"/>
    <n v="0.38440000000000002"/>
    <n v="0.48249999999999998"/>
    <n v="0.39760000000000001"/>
    <n v="3.4050604180247901"/>
    <n v="3.0970552258314799"/>
    <n v="2.3254233780995102"/>
    <n v="2.02714061994905"/>
    <n v="1.0796370399252799"/>
    <n v="1.06991460588243"/>
  </r>
  <r>
    <x v="1"/>
    <x v="1"/>
    <s v="roberta"/>
    <s v="squad"/>
    <s v="combined"/>
    <n v="24.0075"/>
    <n v="39.012099999999997"/>
    <n v="0.1328"/>
    <n v="0.34710000000000002"/>
    <n v="0.39589999999999997"/>
    <n v="0.29060000000000002"/>
    <n v="0.39140000000000003"/>
    <n v="0.39129999999999998"/>
    <n v="0.4723"/>
    <n v="0.4103"/>
    <n v="24.75"/>
    <n v="40.789900000000003"/>
    <n v="0.11849999999999999"/>
    <n v="0.34739999999999999"/>
    <n v="0.41389999999999999"/>
    <n v="0.27600000000000002"/>
    <n v="0.40799999999999997"/>
    <n v="0.40839999999999999"/>
    <n v="0.55000000000000004"/>
    <n v="0.48920000000000002"/>
    <n v="3.00687057391879"/>
    <n v="2.95246567994575"/>
    <n v="1.9660500042415301"/>
    <n v="1.91011720971707"/>
    <n v="1.0408205696772601"/>
    <n v="1.04234847022868"/>
  </r>
  <r>
    <x v="1"/>
    <x v="2"/>
    <s v="roberta"/>
    <s v="squad"/>
    <s v="combined"/>
    <n v="26.508299999999998"/>
    <n v="41.689399999999999"/>
    <n v="0.13350000000000001"/>
    <n v="0.3679"/>
    <n v="0.4234"/>
    <n v="0.31119999999999998"/>
    <n v="0.41870000000000002"/>
    <n v="0.41830000000000001"/>
    <n v="0.51329999999999998"/>
    <n v="0.47399999999999998"/>
    <n v="24.75"/>
    <n v="41.703899999999997"/>
    <n v="0.13300000000000001"/>
    <n v="0.36199999999999999"/>
    <n v="0.42380000000000001"/>
    <n v="0.29210000000000003"/>
    <n v="0.41830000000000001"/>
    <n v="0.41839999999999999"/>
    <n v="0.54"/>
    <n v="0.4854"/>
    <n v="2.8848387914606599"/>
    <n v="2.8737798701392201"/>
    <n v="1.85946935099305"/>
    <n v="1.8628020419014799"/>
    <n v="1.0253694404676099"/>
    <n v="1.01097782823774"/>
  </r>
  <r>
    <x v="1"/>
    <x v="3"/>
    <s v="roberta"/>
    <s v="squad"/>
    <s v="combined"/>
    <n v="27.133500000000002"/>
    <n v="43.261600000000001"/>
    <n v="0.15210000000000001"/>
    <n v="0.38450000000000001"/>
    <n v="0.43840000000000001"/>
    <n v="0.32640000000000002"/>
    <n v="0.43359999999999999"/>
    <n v="0.43330000000000002"/>
    <n v="0.55549999999999999"/>
    <n v="0.53510000000000002"/>
    <n v="26"/>
    <n v="43.070900000000002"/>
    <n v="0.13930000000000001"/>
    <n v="0.37140000000000001"/>
    <n v="0.43709999999999999"/>
    <n v="0.30120000000000002"/>
    <n v="0.43149999999999999"/>
    <n v="0.43280000000000002"/>
    <n v="0.57499999999999996"/>
    <n v="0.54869999999999997"/>
    <n v="2.8143532472906658"/>
    <n v="2.830292171902117"/>
    <n v="1.8164465901921001"/>
    <n v="1.8462862136628799"/>
    <n v="0.99790665709856596"/>
    <n v="0.98400595823923698"/>
  </r>
  <r>
    <x v="1"/>
    <x v="4"/>
    <s v="roberta"/>
    <s v="squad"/>
    <s v="combined"/>
    <n v="28.258800000000001"/>
    <n v="44.580100000000002"/>
    <n v="0.1653"/>
    <n v="0.3967"/>
    <n v="0.45169999999999999"/>
    <n v="0.33829999999999999"/>
    <n v="0.44669999999999999"/>
    <n v="0.44650000000000001"/>
    <n v="0.60299999999999998"/>
    <n v="0.5927"/>
    <n v="26.75"/>
    <n v="43.669199999999996"/>
    <n v="0.14249999999999999"/>
    <n v="0.378"/>
    <n v="0.44409999999999999"/>
    <n v="0.31019999999999998"/>
    <n v="0.43819999999999998"/>
    <n v="0.43909999999999999"/>
    <n v="0.60750000000000004"/>
    <n v="0.58940000000000003"/>
    <n v="2.7038980844414291"/>
    <n v="2.7699363467428371"/>
    <n v="1.75282971143722"/>
    <n v="1.8030853551405399"/>
    <n v="0.95106837300420899"/>
    <n v="0.96685099160229704"/>
  </r>
  <r>
    <x v="1"/>
    <x v="5"/>
    <s v="roberta"/>
    <s v="squad"/>
    <s v="combined"/>
    <n v="29.040299999999998"/>
    <n v="45.346400000000003"/>
    <n v="0.16789999999999999"/>
    <n v="0.40460000000000002"/>
    <n v="0.45979999999999999"/>
    <n v="0.34350000000000003"/>
    <n v="0.45479999999999998"/>
    <n v="0.45490000000000003"/>
    <n v="0.62429999999999997"/>
    <n v="0.61719999999999997"/>
    <n v="27.5"/>
    <n v="44.212400000000002"/>
    <n v="0.1452"/>
    <n v="0.38229999999999997"/>
    <n v="0.44900000000000001"/>
    <n v="0.31230000000000002"/>
    <n v="0.44400000000000001"/>
    <n v="0.4446"/>
    <n v="0.64500000000000002"/>
    <n v="0.63329999999999997"/>
    <n v="2.6735235553921961"/>
    <n v="2.7424787518536498"/>
    <n v="1.72840545680916"/>
    <n v="1.80195399566932"/>
    <n v="0.94511809858303597"/>
    <n v="0.94052475618432996"/>
  </r>
  <r>
    <x v="1"/>
    <x v="6"/>
    <s v="roberta"/>
    <s v="squad"/>
    <s v="combined"/>
    <n v="30.009399999999999"/>
    <n v="46.514899999999997"/>
    <n v="0.1777"/>
    <n v="0.41460000000000002"/>
    <n v="0.47139999999999999"/>
    <n v="0.35580000000000001"/>
    <n v="0.46650000000000003"/>
    <n v="0.46600000000000003"/>
    <n v="0.6361"/>
    <n v="0.63029999999999997"/>
    <n v="27.5"/>
    <n v="44.557899999999997"/>
    <n v="0.15279999999999999"/>
    <n v="0.38650000000000001"/>
    <n v="0.45329999999999998"/>
    <n v="0.31430000000000002"/>
    <n v="0.44769999999999999"/>
    <n v="0.44769999999999999"/>
    <n v="0.65"/>
    <n v="0.64119999999999999"/>
    <n v="2.613763091367423"/>
    <n v="2.689095128165341"/>
    <n v="1.70030384388942"/>
    <n v="1.76737231095631"/>
    <n v="0.913459247478003"/>
    <n v="0.92172281720903104"/>
  </r>
  <r>
    <x v="1"/>
    <x v="7"/>
    <s v="roberta"/>
    <s v="squad"/>
    <s v="combined"/>
    <n v="29.540500000000002"/>
    <n v="46.425400000000003"/>
    <n v="0.16700000000000001"/>
    <n v="0.4103"/>
    <n v="0.46929999999999999"/>
    <n v="0.35339999999999999"/>
    <n v="0.46500000000000002"/>
    <n v="0.46479999999999999"/>
    <n v="0.6421"/>
    <n v="0.63680000000000003"/>
    <n v="27.25"/>
    <n v="44.407699999999998"/>
    <n v="0.15190000000000001"/>
    <n v="0.38519999999999999"/>
    <n v="0.45140000000000002"/>
    <n v="0.31190000000000001"/>
    <n v="0.4466"/>
    <n v="0.44650000000000001"/>
    <n v="0.66500000000000004"/>
    <n v="0.6573"/>
    <n v="2.597756031652096"/>
    <n v="2.6784691630645998"/>
    <n v="1.69052372858825"/>
    <n v="1.7682005800141201"/>
    <n v="0.90723230306384595"/>
    <n v="0.91026858305047997"/>
  </r>
  <r>
    <x v="1"/>
    <x v="8"/>
    <s v="roberta"/>
    <s v="squad"/>
    <s v="combined"/>
    <n v="30.228200000000001"/>
    <n v="46.557899999999997"/>
    <n v="0.1835"/>
    <n v="0.4158"/>
    <n v="0.47249999999999998"/>
    <n v="0.35639999999999999"/>
    <n v="0.4677"/>
    <n v="0.46750000000000003"/>
    <n v="0.65900000000000003"/>
    <n v="0.6542"/>
    <n v="27.25"/>
    <n v="44.680100000000003"/>
    <n v="0.158"/>
    <n v="0.3876"/>
    <n v="0.45419999999999999"/>
    <n v="0.3145"/>
    <n v="0.44919999999999999"/>
    <n v="0.44879999999999998"/>
    <n v="0.67249999999999999"/>
    <n v="0.66490000000000005"/>
    <n v="2.578491193287574"/>
    <n v="2.663951277768164"/>
    <n v="1.6847995470449699"/>
    <n v="1.7633892820499499"/>
    <n v="0.893691646242604"/>
    <n v="0.90056199571821405"/>
  </r>
  <r>
    <x v="1"/>
    <x v="9"/>
    <s v="roberta"/>
    <s v="squad"/>
    <s v="combined"/>
    <n v="30.603300000000001"/>
    <n v="47.2746"/>
    <n v="0.17949999999999999"/>
    <n v="0.41920000000000002"/>
    <n v="0.47920000000000001"/>
    <n v="0.3604"/>
    <n v="0.47460000000000002"/>
    <n v="0.4743"/>
    <n v="0.65680000000000005"/>
    <n v="0.65180000000000005"/>
    <n v="27.25"/>
    <n v="44.631"/>
    <n v="0.15809999999999999"/>
    <n v="0.38719999999999999"/>
    <n v="0.45379999999999998"/>
    <n v="0.31440000000000001"/>
    <n v="0.4486"/>
    <n v="0.44850000000000001"/>
    <n v="0.67249999999999999"/>
    <n v="0.66659999999999997"/>
    <n v="2.5510272997282062"/>
    <n v="2.6535321356808681"/>
    <n v="1.6708040900137799"/>
    <n v="1.76007687974859"/>
    <n v="0.88022320971442602"/>
    <n v="0.89345525593227804"/>
  </r>
  <r>
    <x v="2"/>
    <x v="0"/>
    <s v="bert"/>
    <s v="base"/>
    <s v="cls"/>
    <m/>
    <m/>
    <m/>
    <m/>
    <m/>
    <m/>
    <m/>
    <m/>
    <n v="0.52490000000000003"/>
    <n v="0.51500000000000001"/>
    <m/>
    <m/>
    <m/>
    <m/>
    <m/>
    <m/>
    <m/>
    <m/>
    <n v="0.44"/>
    <n v="0.39179999999999998"/>
    <m/>
    <m/>
    <m/>
    <m/>
    <n v="0.98587938818601095"/>
    <n v="1.0835393269856699"/>
  </r>
  <r>
    <x v="2"/>
    <x v="1"/>
    <s v="bert"/>
    <s v="base"/>
    <s v="cls"/>
    <m/>
    <m/>
    <m/>
    <m/>
    <m/>
    <m/>
    <m/>
    <m/>
    <n v="0.52700000000000002"/>
    <n v="0.51700000000000002"/>
    <m/>
    <m/>
    <m/>
    <m/>
    <m/>
    <m/>
    <m/>
    <m/>
    <n v="0.4425"/>
    <n v="0.39300000000000002"/>
    <m/>
    <m/>
    <m/>
    <m/>
    <n v="0.97858349639590403"/>
    <n v="1.0807955706561001"/>
  </r>
  <r>
    <x v="2"/>
    <x v="2"/>
    <s v="bert"/>
    <s v="base"/>
    <s v="cls"/>
    <m/>
    <m/>
    <m/>
    <m/>
    <m/>
    <m/>
    <m/>
    <m/>
    <n v="0.53420000000000001"/>
    <n v="0.5222"/>
    <m/>
    <m/>
    <m/>
    <m/>
    <m/>
    <m/>
    <m/>
    <m/>
    <n v="0.45250000000000001"/>
    <n v="0.40350000000000003"/>
    <m/>
    <m/>
    <m/>
    <m/>
    <n v="0.964078204466564"/>
    <n v="1.07954952893433"/>
  </r>
  <r>
    <x v="2"/>
    <x v="3"/>
    <s v="bert"/>
    <s v="base"/>
    <s v="cls"/>
    <m/>
    <m/>
    <m/>
    <m/>
    <m/>
    <m/>
    <m/>
    <m/>
    <n v="0.53920000000000001"/>
    <n v="0.53"/>
    <m/>
    <m/>
    <m/>
    <m/>
    <m/>
    <m/>
    <m/>
    <m/>
    <n v="0.45250000000000001"/>
    <n v="0.40229999999999999"/>
    <m/>
    <m/>
    <m/>
    <m/>
    <n v="0.95643430653184902"/>
    <n v="1.08033130787037"/>
  </r>
  <r>
    <x v="2"/>
    <x v="4"/>
    <s v="bert"/>
    <s v="base"/>
    <s v="cls"/>
    <m/>
    <m/>
    <m/>
    <m/>
    <m/>
    <m/>
    <m/>
    <m/>
    <n v="0.54610000000000003"/>
    <n v="0.53610000000000002"/>
    <m/>
    <m/>
    <m/>
    <m/>
    <m/>
    <m/>
    <m/>
    <m/>
    <n v="0.45"/>
    <n v="0.40050000000000002"/>
    <m/>
    <m/>
    <m/>
    <m/>
    <n v="0.94980492922339099"/>
    <n v="1.08118090364668"/>
  </r>
  <r>
    <x v="2"/>
    <x v="5"/>
    <s v="bert"/>
    <s v="base"/>
    <s v="cls"/>
    <m/>
    <m/>
    <m/>
    <m/>
    <m/>
    <m/>
    <m/>
    <m/>
    <n v="0.53859999999999997"/>
    <n v="0.52759999999999996"/>
    <m/>
    <m/>
    <m/>
    <m/>
    <m/>
    <m/>
    <m/>
    <m/>
    <n v="0.45500000000000002"/>
    <n v="0.4093"/>
    <m/>
    <m/>
    <m/>
    <m/>
    <n v="0.94823357610419201"/>
    <n v="1.07885506859532"/>
  </r>
  <r>
    <x v="2"/>
    <x v="6"/>
    <s v="bert"/>
    <s v="base"/>
    <s v="cls"/>
    <m/>
    <m/>
    <m/>
    <m/>
    <m/>
    <m/>
    <m/>
    <m/>
    <n v="0.54139999999999999"/>
    <n v="0.53110000000000002"/>
    <m/>
    <m/>
    <m/>
    <m/>
    <m/>
    <m/>
    <m/>
    <m/>
    <n v="0.45500000000000002"/>
    <n v="0.4093"/>
    <m/>
    <m/>
    <m/>
    <m/>
    <n v="0.94726815554175003"/>
    <n v="1.07885506859532"/>
  </r>
  <r>
    <x v="2"/>
    <x v="7"/>
    <s v="bert"/>
    <s v="base"/>
    <s v="cls"/>
    <m/>
    <m/>
    <m/>
    <m/>
    <m/>
    <m/>
    <m/>
    <m/>
    <n v="0.54800000000000004"/>
    <n v="0.53810000000000002"/>
    <m/>
    <m/>
    <m/>
    <m/>
    <m/>
    <m/>
    <m/>
    <m/>
    <n v="0.45500000000000002"/>
    <n v="0.4093"/>
    <m/>
    <m/>
    <m/>
    <m/>
    <n v="0.943452514044129"/>
    <n v="1.07885506859532"/>
  </r>
  <r>
    <x v="2"/>
    <x v="8"/>
    <s v="bert"/>
    <s v="base"/>
    <s v="cls"/>
    <m/>
    <m/>
    <m/>
    <m/>
    <m/>
    <m/>
    <m/>
    <m/>
    <n v="0.55640000000000001"/>
    <n v="0.54559999999999997"/>
    <m/>
    <m/>
    <m/>
    <m/>
    <m/>
    <m/>
    <m/>
    <m/>
    <n v="0.45500000000000002"/>
    <n v="0.4093"/>
    <m/>
    <m/>
    <m/>
    <m/>
    <n v="0.94533236664120501"/>
    <n v="1.07885506859532"/>
  </r>
  <r>
    <x v="2"/>
    <x v="9"/>
    <s v="bert"/>
    <s v="base"/>
    <s v="cls"/>
    <m/>
    <m/>
    <m/>
    <m/>
    <m/>
    <m/>
    <m/>
    <m/>
    <n v="0.53580000000000005"/>
    <n v="0.52500000000000002"/>
    <m/>
    <m/>
    <m/>
    <m/>
    <m/>
    <m/>
    <m/>
    <m/>
    <n v="0.45500000000000002"/>
    <n v="0.4093"/>
    <m/>
    <m/>
    <m/>
    <m/>
    <n v="0.94686319332311597"/>
    <n v="1.07885506859532"/>
  </r>
  <r>
    <x v="3"/>
    <x v="0"/>
    <s v="bart"/>
    <s v="base"/>
    <s v="qa"/>
    <n v="0.21879999999999999"/>
    <n v="6.5758999999999999"/>
    <n v="3.6499999999999998E-2"/>
    <n v="7.4399999999999994E-2"/>
    <n v="7.6499999999999999E-2"/>
    <n v="2.92E-2"/>
    <n v="7.1300000000000002E-2"/>
    <n v="7.1199999999999999E-2"/>
    <m/>
    <m/>
    <n v="0.75"/>
    <n v="9.2711000000000006"/>
    <n v="5.7700000000000001E-2"/>
    <n v="0.1105"/>
    <n v="0.10390000000000001"/>
    <n v="5.0099999999999999E-2"/>
    <n v="9.7000000000000003E-2"/>
    <n v="9.74E-2"/>
    <m/>
    <m/>
    <m/>
    <m/>
    <n v="4.1914681740177402"/>
    <n v="3.1917261105996499"/>
    <m/>
    <m/>
  </r>
  <r>
    <x v="3"/>
    <x v="1"/>
    <s v="bart"/>
    <s v="base"/>
    <s v="qa"/>
    <n v="1.5317000000000001"/>
    <n v="12.4491"/>
    <n v="7.2300000000000003E-2"/>
    <n v="0.1368"/>
    <n v="0.13600000000000001"/>
    <n v="7.0300000000000001E-2"/>
    <n v="0.12820000000000001"/>
    <n v="0.1275"/>
    <m/>
    <m/>
    <n v="2.75"/>
    <n v="13.7577"/>
    <n v="6.8699999999999997E-2"/>
    <n v="0.152"/>
    <n v="0.14630000000000001"/>
    <n v="7.6300000000000007E-2"/>
    <n v="0.13750000000000001"/>
    <n v="0.1386"/>
    <m/>
    <m/>
    <m/>
    <m/>
    <n v="3.2297254627190699"/>
    <n v="2.8448117132540101"/>
    <m/>
    <m/>
  </r>
  <r>
    <x v="3"/>
    <x v="2"/>
    <s v="bart"/>
    <s v="base"/>
    <s v="qa"/>
    <n v="4.4701000000000004"/>
    <n v="17.310099999999998"/>
    <n v="9.9500000000000005E-2"/>
    <n v="0.1825"/>
    <n v="0.18279999999999999"/>
    <n v="0.1094"/>
    <n v="0.17519999999999999"/>
    <n v="0.17460000000000001"/>
    <m/>
    <m/>
    <n v="5.25"/>
    <n v="16.789400000000001"/>
    <n v="8.5400000000000004E-2"/>
    <n v="0.17760000000000001"/>
    <n v="0.1757"/>
    <n v="0.1016"/>
    <n v="0.16819999999999999"/>
    <n v="0.16830000000000001"/>
    <m/>
    <m/>
    <m/>
    <m/>
    <n v="2.9194004425724698"/>
    <n v="2.6287701748035501"/>
    <m/>
    <m/>
  </r>
  <r>
    <x v="3"/>
    <x v="3"/>
    <s v="bart"/>
    <s v="base"/>
    <s v="qa"/>
    <n v="5.9706000000000001"/>
    <n v="20.659199999999998"/>
    <n v="0.1129"/>
    <n v="0.2137"/>
    <n v="0.21540000000000001"/>
    <n v="0.13869999999999999"/>
    <n v="0.20810000000000001"/>
    <n v="0.20760000000000001"/>
    <m/>
    <m/>
    <n v="5.5"/>
    <n v="18.5032"/>
    <n v="9.5200000000000007E-2"/>
    <n v="0.1855"/>
    <n v="0.191"/>
    <n v="0.1109"/>
    <n v="0.1845"/>
    <n v="0.18459999999999999"/>
    <m/>
    <m/>
    <m/>
    <m/>
    <n v="2.7273210159783199"/>
    <n v="2.5323980914221802"/>
    <m/>
    <m/>
  </r>
  <r>
    <x v="3"/>
    <x v="4"/>
    <s v="bart"/>
    <s v="base"/>
    <s v="qa"/>
    <n v="7.3773"/>
    <n v="22.1905"/>
    <n v="0.10979999999999999"/>
    <n v="0.2266"/>
    <n v="0.22939999999999999"/>
    <n v="0.15129999999999999"/>
    <n v="0.22320000000000001"/>
    <n v="0.2228"/>
    <m/>
    <m/>
    <n v="6.75"/>
    <n v="19.562999999999999"/>
    <n v="8.9200000000000002E-2"/>
    <n v="0.19409999999999999"/>
    <n v="0.20169999999999999"/>
    <n v="0.11700000000000001"/>
    <n v="0.1953"/>
    <n v="0.1953"/>
    <m/>
    <m/>
    <m/>
    <m/>
    <n v="2.6099325331669401"/>
    <n v="2.4603989389207599"/>
    <m/>
    <m/>
  </r>
  <r>
    <x v="3"/>
    <x v="5"/>
    <s v="bart"/>
    <s v="base"/>
    <s v="qa"/>
    <n v="8.2212999999999994"/>
    <n v="23.612200000000001"/>
    <n v="0.11700000000000001"/>
    <n v="0.23780000000000001"/>
    <n v="0.24229999999999999"/>
    <n v="0.16639999999999999"/>
    <n v="0.2369"/>
    <n v="0.23630000000000001"/>
    <m/>
    <m/>
    <n v="7.5"/>
    <n v="20.720500000000001"/>
    <n v="9.1399999999999995E-2"/>
    <n v="0.20100000000000001"/>
    <n v="0.21249999999999999"/>
    <n v="0.1275"/>
    <n v="0.2074"/>
    <n v="0.20749999999999999"/>
    <m/>
    <m/>
    <m/>
    <m/>
    <n v="2.5386633375315899"/>
    <n v="2.42624508010016"/>
    <m/>
    <m/>
  </r>
  <r>
    <x v="3"/>
    <x v="6"/>
    <s v="bart"/>
    <s v="base"/>
    <s v="qa"/>
    <n v="9.4717000000000002"/>
    <n v="24.5914"/>
    <n v="0.11559999999999999"/>
    <n v="0.24510000000000001"/>
    <n v="0.25309999999999999"/>
    <n v="0.17480000000000001"/>
    <n v="0.24740000000000001"/>
    <n v="0.24679999999999999"/>
    <m/>
    <m/>
    <n v="10.25"/>
    <n v="23.3552"/>
    <n v="9.5100000000000004E-2"/>
    <n v="0.2213"/>
    <n v="0.23880000000000001"/>
    <n v="0.14810000000000001"/>
    <n v="0.2339"/>
    <n v="0.23369999999999999"/>
    <m/>
    <m/>
    <m/>
    <m/>
    <n v="2.4828115666954198"/>
    <n v="2.3939965036180202"/>
    <m/>
    <m/>
  </r>
  <r>
    <x v="3"/>
    <x v="7"/>
    <s v="bart"/>
    <s v="base"/>
    <s v="qa"/>
    <n v="10.0031"/>
    <n v="25.202200000000001"/>
    <n v="0.1198"/>
    <n v="0.2535"/>
    <n v="0.25940000000000002"/>
    <n v="0.18149999999999999"/>
    <n v="0.254"/>
    <n v="0.25319999999999998"/>
    <m/>
    <m/>
    <n v="10.75"/>
    <n v="23.956800000000001"/>
    <n v="9.74E-2"/>
    <n v="0.22489999999999999"/>
    <n v="0.245"/>
    <n v="0.15359999999999999"/>
    <n v="0.24"/>
    <n v="0.2389"/>
    <m/>
    <m/>
    <m/>
    <m/>
    <n v="2.4620512596611799"/>
    <n v="2.3688333740940801"/>
    <m/>
    <m/>
  </r>
  <r>
    <x v="3"/>
    <x v="8"/>
    <s v="bart"/>
    <s v="base"/>
    <s v="qa"/>
    <n v="10.472"/>
    <n v="25.631399999999999"/>
    <n v="0.1167"/>
    <n v="0.25669999999999998"/>
    <n v="0.26300000000000001"/>
    <n v="0.18490000000000001"/>
    <n v="0.25740000000000002"/>
    <n v="0.25729999999999997"/>
    <m/>
    <m/>
    <n v="11"/>
    <n v="24.3355"/>
    <n v="9.7299999999999998E-2"/>
    <n v="0.2273"/>
    <n v="0.24859999999999999"/>
    <n v="0.15679999999999999"/>
    <n v="0.24440000000000001"/>
    <n v="0.24329999999999999"/>
    <m/>
    <m/>
    <m/>
    <m/>
    <n v="2.4302064319258698"/>
    <n v="2.3669977276413499"/>
    <m/>
    <m/>
  </r>
  <r>
    <x v="3"/>
    <x v="9"/>
    <s v="bart"/>
    <s v="base"/>
    <s v="qa"/>
    <n v="10.4095"/>
    <n v="26.034500000000001"/>
    <n v="0.1192"/>
    <n v="0.25919999999999999"/>
    <n v="0.26700000000000002"/>
    <n v="0.189"/>
    <n v="0.26129999999999998"/>
    <n v="0.26079999999999998"/>
    <m/>
    <m/>
    <n v="11"/>
    <n v="24.032499999999999"/>
    <n v="9.7199999999999995E-2"/>
    <n v="0.22420000000000001"/>
    <n v="0.24529999999999999"/>
    <n v="0.156"/>
    <n v="0.24099999999999999"/>
    <n v="0.2402"/>
    <m/>
    <m/>
    <m/>
    <m/>
    <n v="2.4224321442900298"/>
    <n v="2.3575001734274399"/>
    <m/>
    <m/>
  </r>
  <r>
    <x v="4"/>
    <x v="0"/>
    <s v="bart"/>
    <s v="squad"/>
    <s v="qa"/>
    <n v="17.5992"/>
    <n v="30.851700000000001"/>
    <n v="8.9200000000000002E-2"/>
    <n v="0.2727"/>
    <n v="0.31380000000000002"/>
    <n v="0.21529999999999999"/>
    <n v="0.30859999999999999"/>
    <n v="0.30930000000000002"/>
    <m/>
    <m/>
    <n v="21.25"/>
    <n v="36.826300000000003"/>
    <n v="0.12690000000000001"/>
    <n v="0.32350000000000001"/>
    <n v="0.373"/>
    <n v="0.253"/>
    <n v="0.36940000000000001"/>
    <n v="0.371"/>
    <m/>
    <m/>
    <m/>
    <m/>
    <n v="2.4354443891534499"/>
    <n v="2.1488673488299002"/>
    <m/>
    <m/>
  </r>
  <r>
    <x v="4"/>
    <x v="1"/>
    <s v="bart"/>
    <s v="squad"/>
    <s v="qa"/>
    <n v="21.194099999999999"/>
    <n v="36.496200000000002"/>
    <n v="0.12809999999999999"/>
    <n v="0.32569999999999999"/>
    <n v="0.37009999999999998"/>
    <n v="0.2656"/>
    <n v="0.36459999999999998"/>
    <n v="0.36499999999999999"/>
    <m/>
    <m/>
    <n v="23.25"/>
    <n v="38.903500000000001"/>
    <n v="0.13600000000000001"/>
    <n v="0.33500000000000002"/>
    <n v="0.3931"/>
    <n v="0.27079999999999999"/>
    <n v="0.38740000000000002"/>
    <n v="0.3891"/>
    <m/>
    <m/>
    <m/>
    <m/>
    <n v="2.0963311418167501"/>
    <n v="2.02558073842967"/>
    <m/>
    <m/>
  </r>
  <r>
    <x v="4"/>
    <x v="2"/>
    <s v="bart"/>
    <s v="squad"/>
    <s v="qa"/>
    <n v="23.726199999999999"/>
    <n v="38.994500000000002"/>
    <n v="0.13769999999999999"/>
    <n v="0.34799999999999998"/>
    <n v="0.3957"/>
    <n v="0.28749999999999998"/>
    <n v="0.38950000000000001"/>
    <n v="0.38969999999999999"/>
    <m/>
    <m/>
    <n v="23.5"/>
    <n v="39.185299999999998"/>
    <n v="0.14130000000000001"/>
    <n v="0.33800000000000002"/>
    <n v="0.3967"/>
    <n v="0.27289999999999998"/>
    <n v="0.39140000000000003"/>
    <n v="0.39179999999999998"/>
    <m/>
    <m/>
    <m/>
    <m/>
    <n v="1.99121082610296"/>
    <n v="1.97325831651687"/>
    <m/>
    <m/>
  </r>
  <r>
    <x v="4"/>
    <x v="3"/>
    <s v="bart"/>
    <s v="squad"/>
    <s v="qa"/>
    <n v="24.851500000000001"/>
    <n v="40.878599999999999"/>
    <n v="0.1479"/>
    <n v="0.36780000000000002"/>
    <n v="0.41520000000000001"/>
    <n v="0.30649999999999999"/>
    <n v="0.40910000000000002"/>
    <n v="0.40970000000000001"/>
    <m/>
    <m/>
    <n v="24.5"/>
    <n v="40.529299999999999"/>
    <n v="0.15"/>
    <n v="0.3518"/>
    <n v="0.41020000000000001"/>
    <n v="0.28560000000000002"/>
    <n v="0.40510000000000002"/>
    <n v="0.40739999999999998"/>
    <m/>
    <m/>
    <m/>
    <m/>
    <n v="1.9315613259389499"/>
    <n v="1.9333135750558601"/>
    <m/>
    <m/>
  </r>
  <r>
    <x v="4"/>
    <x v="4"/>
    <s v="bart"/>
    <s v="squad"/>
    <s v="qa"/>
    <n v="25.976900000000001"/>
    <n v="41.7468"/>
    <n v="0.15240000000000001"/>
    <n v="0.37190000000000001"/>
    <n v="0.42309999999999998"/>
    <n v="0.31340000000000001"/>
    <n v="0.41739999999999999"/>
    <n v="0.41830000000000001"/>
    <m/>
    <m/>
    <n v="24"/>
    <n v="40.759599999999999"/>
    <n v="0.15429999999999999"/>
    <n v="0.3543"/>
    <n v="0.41310000000000002"/>
    <n v="0.28739999999999999"/>
    <n v="0.40770000000000001"/>
    <n v="0.4103"/>
    <m/>
    <m/>
    <m/>
    <m/>
    <n v="1.8840272623358401"/>
    <n v="1.9144420248490699"/>
    <m/>
    <m/>
  </r>
  <r>
    <x v="4"/>
    <x v="5"/>
    <s v="bart"/>
    <s v="squad"/>
    <s v="qa"/>
    <n v="25.0078"/>
    <n v="41.520499999999998"/>
    <n v="0.15720000000000001"/>
    <n v="0.3705"/>
    <n v="0.42080000000000001"/>
    <n v="0.31"/>
    <n v="0.41499999999999998"/>
    <n v="0.41549999999999998"/>
    <m/>
    <m/>
    <n v="24.25"/>
    <n v="41.3506"/>
    <n v="0.1605"/>
    <n v="0.3604"/>
    <n v="0.41839999999999999"/>
    <n v="0.29270000000000002"/>
    <n v="0.41420000000000001"/>
    <n v="0.41599999999999998"/>
    <m/>
    <m/>
    <m/>
    <m/>
    <n v="1.85216590906809"/>
    <n v="1.8999112888618701"/>
    <m/>
    <m/>
  </r>
  <r>
    <x v="4"/>
    <x v="6"/>
    <s v="bart"/>
    <s v="squad"/>
    <s v="qa"/>
    <n v="25.820599999999999"/>
    <n v="42.404299999999999"/>
    <n v="0.16569999999999999"/>
    <n v="0.38030000000000003"/>
    <n v="0.4299"/>
    <n v="0.32069999999999999"/>
    <n v="0.42459999999999998"/>
    <n v="0.4249"/>
    <m/>
    <m/>
    <n v="24.75"/>
    <n v="41.933199999999999"/>
    <n v="0.17030000000000001"/>
    <n v="0.36549999999999999"/>
    <n v="0.42380000000000001"/>
    <n v="0.29830000000000001"/>
    <n v="0.41949999999999998"/>
    <n v="0.42149999999999999"/>
    <m/>
    <m/>
    <m/>
    <m/>
    <n v="1.83523856985916"/>
    <n v="1.8888682005582"/>
    <m/>
    <m/>
  </r>
  <r>
    <x v="4"/>
    <x v="7"/>
    <s v="bart"/>
    <s v="squad"/>
    <s v="qa"/>
    <n v="27.0397"/>
    <n v="43.621699999999997"/>
    <n v="0.16930000000000001"/>
    <n v="0.39079999999999998"/>
    <n v="0.44119999999999998"/>
    <n v="0.33260000000000001"/>
    <n v="0.43580000000000002"/>
    <n v="0.4365"/>
    <m/>
    <m/>
    <n v="24.75"/>
    <n v="42.034799999999997"/>
    <n v="0.17299999999999999"/>
    <n v="0.36599999999999999"/>
    <n v="0.42499999999999999"/>
    <n v="0.2994"/>
    <n v="0.42070000000000002"/>
    <n v="0.42199999999999999"/>
    <m/>
    <m/>
    <m/>
    <m/>
    <n v="1.8165335198050501"/>
    <n v="1.8843065334690901"/>
    <m/>
    <m/>
  </r>
  <r>
    <x v="4"/>
    <x v="8"/>
    <s v="bart"/>
    <s v="squad"/>
    <s v="qa"/>
    <n v="26.695799999999998"/>
    <n v="42.948700000000002"/>
    <n v="0.16189999999999999"/>
    <n v="0.38629999999999998"/>
    <n v="0.4355"/>
    <n v="0.32719999999999999"/>
    <n v="0.42970000000000003"/>
    <n v="0.43020000000000003"/>
    <m/>
    <m/>
    <n v="25.25"/>
    <n v="42.497900000000001"/>
    <n v="0.17100000000000001"/>
    <n v="0.36840000000000001"/>
    <n v="0.42859999999999998"/>
    <n v="0.30370000000000003"/>
    <n v="0.4249"/>
    <n v="0.42680000000000001"/>
    <m/>
    <m/>
    <m/>
    <m/>
    <n v="1.8037019591887"/>
    <n v="1.87721815263783"/>
    <m/>
    <m/>
  </r>
  <r>
    <x v="4"/>
    <x v="9"/>
    <s v="bart"/>
    <s v="squad"/>
    <s v="qa"/>
    <n v="26.8521"/>
    <n v="43.427999999999997"/>
    <n v="0.17249999999999999"/>
    <n v="0.38990000000000002"/>
    <n v="0.43940000000000001"/>
    <n v="0.33110000000000001"/>
    <n v="0.43419999999999997"/>
    <n v="0.43440000000000001"/>
    <m/>
    <m/>
    <n v="25.25"/>
    <n v="42.438800000000001"/>
    <n v="0.17080000000000001"/>
    <n v="0.36799999999999999"/>
    <n v="0.42780000000000001"/>
    <n v="0.30349999999999999"/>
    <n v="0.42420000000000002"/>
    <n v="0.42620000000000002"/>
    <m/>
    <m/>
    <m/>
    <m/>
    <n v="1.7986188379016801"/>
    <n v="1.87427388076429"/>
    <m/>
    <m/>
  </r>
  <r>
    <x v="5"/>
    <x v="0"/>
    <s v="roberta"/>
    <s v="base"/>
    <s v="qa"/>
    <n v="3.1300000000000001E-2"/>
    <n v="1.6173999999999999"/>
    <n v="2.7000000000000001E-3"/>
    <n v="2.58E-2"/>
    <n v="1.8599999999999998E-2"/>
    <n v="6.3E-3"/>
    <n v="1.6799999999999999E-2"/>
    <n v="1.67E-2"/>
    <m/>
    <m/>
    <n v="0.25"/>
    <n v="0.85260000000000002"/>
    <n v="1.9E-3"/>
    <n v="1.9300000000000001E-2"/>
    <n v="1.12E-2"/>
    <n v="3.2000000000000002E-3"/>
    <n v="1.04E-2"/>
    <n v="1.0200000000000001E-2"/>
    <m/>
    <m/>
    <m/>
    <m/>
    <n v="5.2916833822009597"/>
    <n v="3.68611576822068"/>
    <m/>
    <m/>
  </r>
  <r>
    <x v="5"/>
    <x v="1"/>
    <s v="roberta"/>
    <s v="base"/>
    <s v="qa"/>
    <n v="2.6257999999999999"/>
    <n v="6.6676000000000002"/>
    <n v="1.1299999999999999E-2"/>
    <n v="7.7100000000000002E-2"/>
    <n v="6.9400000000000003E-2"/>
    <n v="4.5900000000000003E-2"/>
    <n v="6.7400000000000002E-2"/>
    <n v="6.7400000000000002E-2"/>
    <m/>
    <m/>
    <n v="8"/>
    <n v="20.069299999999998"/>
    <n v="7.6700000000000004E-2"/>
    <n v="0.1968"/>
    <n v="0.20499999999999999"/>
    <n v="0.13730000000000001"/>
    <n v="0.20030000000000001"/>
    <n v="0.20150000000000001"/>
    <m/>
    <m/>
    <m/>
    <m/>
    <n v="3.3013177334683599"/>
    <n v="2.682713482115"/>
    <m/>
    <m/>
  </r>
  <r>
    <x v="5"/>
    <x v="2"/>
    <s v="roberta"/>
    <s v="base"/>
    <s v="qa"/>
    <n v="8.0337999999999994"/>
    <n v="21.1555"/>
    <n v="9.1800000000000007E-2"/>
    <n v="0.2177"/>
    <n v="0.2185"/>
    <n v="0.14749999999999999"/>
    <n v="0.2117"/>
    <n v="0.21149999999999999"/>
    <m/>
    <m/>
    <n v="10"/>
    <n v="23.796299999999999"/>
    <n v="0.1077"/>
    <n v="0.23069999999999999"/>
    <n v="0.2384"/>
    <n v="0.16239999999999999"/>
    <n v="0.2319"/>
    <n v="0.23130000000000001"/>
    <m/>
    <m/>
    <m/>
    <m/>
    <n v="2.6248713164653501"/>
    <n v="2.3069285463403699"/>
    <m/>
    <m/>
  </r>
  <r>
    <x v="5"/>
    <x v="3"/>
    <s v="roberta"/>
    <s v="base"/>
    <s v="qa"/>
    <n v="10.503299999999999"/>
    <n v="24.333600000000001"/>
    <n v="0.1085"/>
    <n v="0.24249999999999999"/>
    <n v="0.2505"/>
    <n v="0.1759"/>
    <n v="0.2442"/>
    <n v="0.2445"/>
    <m/>
    <m/>
    <n v="11.5"/>
    <n v="26.075500000000002"/>
    <n v="9.0999999999999998E-2"/>
    <n v="0.24199999999999999"/>
    <n v="0.26279999999999998"/>
    <n v="0.1714"/>
    <n v="0.25629999999999997"/>
    <n v="0.25659999999999999"/>
    <m/>
    <m/>
    <m/>
    <m/>
    <n v="2.3685342339636"/>
    <n v="2.2167800267537401"/>
    <m/>
    <m/>
  </r>
  <r>
    <x v="5"/>
    <x v="4"/>
    <s v="roberta"/>
    <s v="base"/>
    <s v="qa"/>
    <n v="12.3476"/>
    <n v="26.0169"/>
    <n v="0.1021"/>
    <n v="0.25650000000000001"/>
    <n v="0.26650000000000001"/>
    <n v="0.19070000000000001"/>
    <n v="0.26119999999999999"/>
    <n v="0.2606"/>
    <m/>
    <m/>
    <n v="12.25"/>
    <n v="26.828299999999999"/>
    <n v="9.3399999999999997E-2"/>
    <n v="0.24479999999999999"/>
    <n v="0.27089999999999997"/>
    <n v="0.17780000000000001"/>
    <n v="0.26550000000000001"/>
    <n v="0.26429999999999998"/>
    <m/>
    <m/>
    <m/>
    <m/>
    <n v="2.27222119835973"/>
    <n v="2.1816922293768899"/>
    <m/>
    <m/>
  </r>
  <r>
    <x v="5"/>
    <x v="5"/>
    <s v="roberta"/>
    <s v="base"/>
    <s v="qa"/>
    <n v="13.097799999999999"/>
    <n v="27.455100000000002"/>
    <n v="0.10249999999999999"/>
    <n v="0.2676"/>
    <n v="0.27950000000000003"/>
    <n v="0.2009"/>
    <n v="0.2737"/>
    <n v="0.27329999999999999"/>
    <m/>
    <m/>
    <n v="14"/>
    <n v="28.467300000000002"/>
    <n v="9.7299999999999998E-2"/>
    <n v="0.25569999999999998"/>
    <n v="0.28610000000000002"/>
    <n v="0.1898"/>
    <n v="0.28120000000000001"/>
    <n v="0.28029999999999999"/>
    <m/>
    <m/>
    <m/>
    <m/>
    <n v="2.2162290499048298"/>
    <n v="2.1482764173437001"/>
    <m/>
    <m/>
  </r>
  <r>
    <x v="5"/>
    <x v="6"/>
    <s v="roberta"/>
    <s v="base"/>
    <s v="qa"/>
    <n v="14.1607"/>
    <n v="28.9436"/>
    <n v="0.10340000000000001"/>
    <n v="0.27629999999999999"/>
    <n v="0.29480000000000001"/>
    <n v="0.21260000000000001"/>
    <n v="0.28960000000000002"/>
    <n v="0.28899999999999998"/>
    <m/>
    <m/>
    <n v="15"/>
    <n v="29.564800000000002"/>
    <n v="0.1067"/>
    <n v="0.26569999999999999"/>
    <n v="0.29730000000000001"/>
    <n v="0.20080000000000001"/>
    <n v="0.2923"/>
    <n v="0.29149999999999998"/>
    <m/>
    <m/>
    <m/>
    <m/>
    <n v="2.1698552636266899"/>
    <n v="2.1311723656124499"/>
    <m/>
    <m/>
  </r>
  <r>
    <x v="5"/>
    <x v="7"/>
    <s v="roberta"/>
    <s v="base"/>
    <s v="qa"/>
    <n v="14.4733"/>
    <n v="29.293199999999999"/>
    <n v="0.10780000000000001"/>
    <n v="0.27779999999999999"/>
    <n v="0.29720000000000002"/>
    <n v="0.21290000000000001"/>
    <n v="0.29210000000000003"/>
    <n v="0.29210000000000003"/>
    <m/>
    <m/>
    <n v="15.5"/>
    <n v="29.297000000000001"/>
    <n v="9.9900000000000003E-2"/>
    <n v="0.26119999999999999"/>
    <n v="0.29480000000000001"/>
    <n v="0.20119999999999999"/>
    <n v="0.28920000000000001"/>
    <n v="0.28939999999999999"/>
    <m/>
    <m/>
    <m/>
    <m/>
    <n v="2.1534690185657901"/>
    <n v="2.1159131791856498"/>
    <m/>
    <m/>
  </r>
  <r>
    <x v="5"/>
    <x v="8"/>
    <s v="roberta"/>
    <s v="base"/>
    <s v="qa"/>
    <n v="14.7859"/>
    <n v="29.350899999999999"/>
    <n v="0.1011"/>
    <n v="0.27760000000000001"/>
    <n v="0.29849999999999999"/>
    <n v="0.21560000000000001"/>
    <n v="0.29339999999999999"/>
    <n v="0.29360000000000003"/>
    <m/>
    <m/>
    <n v="15.5"/>
    <n v="29.808399999999999"/>
    <n v="0.1031"/>
    <n v="0.26669999999999999"/>
    <n v="0.3"/>
    <n v="0.20419999999999999"/>
    <n v="0.29459999999999997"/>
    <n v="0.29449999999999998"/>
    <m/>
    <m/>
    <m/>
    <m/>
    <n v="2.1263956074575701"/>
    <n v="2.1095780973081202"/>
    <m/>
    <m/>
  </r>
  <r>
    <x v="5"/>
    <x v="9"/>
    <s v="roberta"/>
    <s v="base"/>
    <s v="qa"/>
    <n v="14.442"/>
    <n v="29.482199999999999"/>
    <n v="0.1074"/>
    <n v="0.28249999999999997"/>
    <n v="0.29949999999999999"/>
    <n v="0.21759999999999999"/>
    <n v="0.29470000000000002"/>
    <n v="0.2944"/>
    <m/>
    <m/>
    <n v="15.75"/>
    <n v="30.189399999999999"/>
    <n v="0.1051"/>
    <n v="0.27139999999999997"/>
    <n v="0.30409999999999998"/>
    <n v="0.2082"/>
    <n v="0.29849999999999999"/>
    <n v="0.29820000000000002"/>
    <m/>
    <m/>
    <m/>
    <m/>
    <n v="2.1237055931276401"/>
    <n v="2.1072109540303501"/>
    <m/>
    <m/>
  </r>
  <r>
    <x v="6"/>
    <x v="0"/>
    <s v="roberta"/>
    <s v="squad"/>
    <s v="qa"/>
    <n v="19.162199999999999"/>
    <n v="31.5581"/>
    <n v="8.1900000000000001E-2"/>
    <n v="0.27479999999999999"/>
    <n v="0.32219999999999999"/>
    <n v="0.22090000000000001"/>
    <n v="0.31780000000000003"/>
    <n v="0.31780000000000003"/>
    <m/>
    <m/>
    <n v="22.75"/>
    <n v="37.726700000000001"/>
    <n v="0.1033"/>
    <n v="0.3211"/>
    <n v="0.38129999999999997"/>
    <n v="0.25130000000000002"/>
    <n v="0.379"/>
    <n v="0.378"/>
    <m/>
    <m/>
    <m/>
    <m/>
    <n v="2.32901915039831"/>
    <n v="2.0305699198334302"/>
    <m/>
    <m/>
  </r>
  <r>
    <x v="6"/>
    <x v="1"/>
    <s v="roberta"/>
    <s v="squad"/>
    <s v="qa"/>
    <n v="23.476099999999999"/>
    <n v="38.592300000000002"/>
    <n v="0.12909999999999999"/>
    <n v="0.34210000000000002"/>
    <n v="0.39129999999999998"/>
    <n v="0.2848"/>
    <n v="0.38629999999999998"/>
    <n v="0.38650000000000001"/>
    <m/>
    <m/>
    <n v="24.25"/>
    <n v="40.928600000000003"/>
    <n v="0.13100000000000001"/>
    <n v="0.35089999999999999"/>
    <n v="0.41620000000000001"/>
    <n v="0.27810000000000001"/>
    <n v="0.41249999999999998"/>
    <n v="0.41210000000000002"/>
    <m/>
    <m/>
    <m/>
    <m/>
    <n v="1.9969264908322999"/>
    <n v="1.9197113204885401"/>
    <m/>
    <m/>
  </r>
  <r>
    <x v="6"/>
    <x v="2"/>
    <s v="roberta"/>
    <s v="squad"/>
    <s v="qa"/>
    <n v="26.258199999999999"/>
    <n v="41.396000000000001"/>
    <n v="0.1336"/>
    <n v="0.36499999999999999"/>
    <n v="0.41980000000000001"/>
    <n v="0.30890000000000001"/>
    <n v="0.41470000000000001"/>
    <n v="0.41470000000000001"/>
    <m/>
    <m/>
    <n v="25.25"/>
    <n v="42.182699999999997"/>
    <n v="0.1356"/>
    <n v="0.36209999999999998"/>
    <n v="0.42709999999999998"/>
    <n v="0.29210000000000003"/>
    <n v="0.42259999999999998"/>
    <n v="0.42380000000000001"/>
    <m/>
    <m/>
    <m/>
    <m/>
    <n v="1.89045801469423"/>
    <n v="1.8612189778575099"/>
    <m/>
    <m/>
  </r>
  <r>
    <x v="6"/>
    <x v="3"/>
    <s v="roberta"/>
    <s v="squad"/>
    <s v="qa"/>
    <n v="26.7271"/>
    <n v="42.839100000000002"/>
    <n v="0.15210000000000001"/>
    <n v="0.38019999999999998"/>
    <n v="0.43469999999999998"/>
    <n v="0.32190000000000002"/>
    <n v="0.42970000000000003"/>
    <n v="0.42949999999999999"/>
    <m/>
    <m/>
    <n v="25.5"/>
    <n v="42.989800000000002"/>
    <n v="0.1439"/>
    <n v="0.37409999999999999"/>
    <n v="0.43559999999999999"/>
    <n v="0.30449999999999999"/>
    <n v="0.43190000000000001"/>
    <n v="0.43169999999999997"/>
    <m/>
    <m/>
    <m/>
    <m/>
    <n v="1.8185536661773001"/>
    <n v="1.83359905083974"/>
    <m/>
    <m/>
  </r>
  <r>
    <x v="6"/>
    <x v="4"/>
    <s v="roberta"/>
    <s v="squad"/>
    <s v="qa"/>
    <n v="27.977499999999999"/>
    <n v="44.3598"/>
    <n v="0.15490000000000001"/>
    <n v="0.3931"/>
    <n v="0.44979999999999998"/>
    <n v="0.33279999999999998"/>
    <n v="0.44440000000000002"/>
    <n v="0.4446"/>
    <m/>
    <m/>
    <n v="26.25"/>
    <n v="43.960299999999997"/>
    <n v="0.15060000000000001"/>
    <n v="0.38119999999999998"/>
    <n v="0.44529999999999997"/>
    <n v="0.3115"/>
    <n v="0.4415"/>
    <n v="0.44180000000000003"/>
    <m/>
    <m/>
    <m/>
    <m/>
    <n v="1.77209250296203"/>
    <n v="1.80499768698657"/>
    <m/>
    <m/>
  </r>
  <r>
    <x v="6"/>
    <x v="5"/>
    <s v="roberta"/>
    <s v="squad"/>
    <s v="qa"/>
    <n v="28.071300000000001"/>
    <n v="44.680900000000001"/>
    <n v="0.15870000000000001"/>
    <n v="0.39489999999999997"/>
    <n v="0.45269999999999999"/>
    <n v="0.33650000000000002"/>
    <n v="0.44750000000000001"/>
    <n v="0.44750000000000001"/>
    <m/>
    <m/>
    <n v="26.5"/>
    <n v="44.225900000000003"/>
    <n v="0.1545"/>
    <n v="0.3836"/>
    <n v="0.44800000000000001"/>
    <n v="0.31409999999999999"/>
    <n v="0.44440000000000002"/>
    <n v="0.44419999999999998"/>
    <m/>
    <m/>
    <m/>
    <m/>
    <n v="1.73973620574451"/>
    <n v="1.7884370397638301"/>
    <m/>
    <m/>
  </r>
  <r>
    <x v="6"/>
    <x v="6"/>
    <s v="roberta"/>
    <s v="squad"/>
    <s v="qa"/>
    <n v="28.884"/>
    <n v="45.465000000000003"/>
    <n v="0.16309999999999999"/>
    <n v="0.40720000000000001"/>
    <n v="0.46039999999999998"/>
    <n v="0.34510000000000002"/>
    <n v="0.45529999999999998"/>
    <n v="0.45529999999999998"/>
    <m/>
    <m/>
    <n v="27.25"/>
    <n v="44.7286"/>
    <n v="0.15859999999999999"/>
    <n v="0.3851"/>
    <n v="0.45319999999999999"/>
    <n v="0.31659999999999999"/>
    <n v="0.4486"/>
    <n v="0.4491"/>
    <m/>
    <m/>
    <m/>
    <m/>
    <n v="1.7063511780743399"/>
    <n v="1.78019467989603"/>
    <m/>
    <m/>
  </r>
  <r>
    <x v="6"/>
    <x v="7"/>
    <s v="roberta"/>
    <s v="squad"/>
    <s v="qa"/>
    <n v="29.946899999999999"/>
    <n v="47.012799999999999"/>
    <n v="0.1762"/>
    <n v="0.41830000000000001"/>
    <n v="0.47610000000000002"/>
    <n v="0.35909999999999997"/>
    <n v="0.47020000000000001"/>
    <n v="0.4703"/>
    <m/>
    <m/>
    <n v="27.5"/>
    <n v="45.120800000000003"/>
    <n v="0.16450000000000001"/>
    <n v="0.38650000000000001"/>
    <n v="0.45710000000000001"/>
    <n v="0.31869999999999998"/>
    <n v="0.4526"/>
    <n v="0.45290000000000002"/>
    <m/>
    <m/>
    <m/>
    <m/>
    <n v="1.6877378118269599"/>
    <n v="1.77294897591626"/>
    <m/>
    <m/>
  </r>
  <r>
    <x v="6"/>
    <x v="8"/>
    <s v="roberta"/>
    <s v="squad"/>
    <s v="qa"/>
    <n v="29.5717"/>
    <n v="46.582700000000003"/>
    <n v="0.17760000000000001"/>
    <n v="0.41660000000000003"/>
    <n v="0.47189999999999999"/>
    <n v="0.35680000000000001"/>
    <n v="0.4672"/>
    <n v="0.46650000000000003"/>
    <m/>
    <m/>
    <n v="27.5"/>
    <n v="45.031799999999997"/>
    <n v="0.16489999999999999"/>
    <n v="0.38629999999999998"/>
    <n v="0.45639999999999997"/>
    <n v="0.31869999999999998"/>
    <n v="0.45150000000000001"/>
    <n v="0.45219999999999999"/>
    <m/>
    <m/>
    <m/>
    <m/>
    <n v="1.6814724377636701"/>
    <n v="1.7675251475086899"/>
    <m/>
    <m/>
  </r>
  <r>
    <x v="6"/>
    <x v="9"/>
    <s v="roberta"/>
    <s v="squad"/>
    <s v="qa"/>
    <n v="30.509499999999999"/>
    <n v="47.347700000000003"/>
    <n v="0.18229999999999999"/>
    <n v="0.42109999999999997"/>
    <n v="0.47889999999999999"/>
    <n v="0.36309999999999998"/>
    <n v="0.47449999999999998"/>
    <n v="0.47399999999999998"/>
    <m/>
    <m/>
    <n v="27.75"/>
    <n v="45.413800000000002"/>
    <n v="0.16880000000000001"/>
    <n v="0.38919999999999999"/>
    <n v="0.46010000000000001"/>
    <n v="0.32250000000000001"/>
    <n v="0.45550000000000002"/>
    <n v="0.45569999999999999"/>
    <m/>
    <m/>
    <m/>
    <m/>
    <n v="1.6672266268903699"/>
    <n v="1.7668892586672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1:I13" firstHeaderRow="1" firstDataRow="2" firstDataCol="1"/>
  <pivotFields count="31">
    <pivotField axis="axisCol" showAll="0">
      <items count="8">
        <item x="3"/>
        <item x="4"/>
        <item x="0"/>
        <item x="5"/>
        <item x="1"/>
        <item x="6"/>
        <item x="2"/>
        <item t="default"/>
      </items>
    </pivotField>
    <pivotField axis="axisRow" numFmtI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numFmtId="164" showAll="0"/>
    <pivotField numFmtId="164"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val_meteor" fld="18" baseField="0" baseItem="0"/>
  </dataFields>
  <chartFormats count="13"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3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1:G14" firstHeaderRow="1" firstDataRow="3" firstDataCol="1"/>
  <pivotFields count="31">
    <pivotField axis="axisCol" showAll="0">
      <items count="8">
        <item h="1" x="3"/>
        <item h="1" x="4"/>
        <item x="0"/>
        <item h="1" x="5"/>
        <item x="1"/>
        <item h="1" x="6"/>
        <item h="1" x="2"/>
        <item t="default"/>
      </items>
    </pivotField>
    <pivotField axis="axisRow" numFmtI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dataField="1" numFmtId="164" showAll="0"/>
    <pivotField numFmtId="164" showAll="0"/>
    <pivotField dataField="1"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0"/>
    <field x="-2"/>
  </colFields>
  <colItems count="6">
    <i>
      <x v="2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Train QA loss" fld="27" baseField="1" baseItem="0"/>
    <dataField name="Train CLS loss" fld="29" baseField="1" baseItem="0"/>
  </dataFields>
  <chartFormats count="8"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5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5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5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5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3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1:I13" firstHeaderRow="1" firstDataRow="2" firstDataCol="1"/>
  <pivotFields count="31">
    <pivotField axis="axisCol" showAll="0">
      <items count="8">
        <item x="3"/>
        <item x="4"/>
        <item x="0"/>
        <item x="5"/>
        <item x="1"/>
        <item x="6"/>
        <item x="2"/>
        <item t="default"/>
      </items>
    </pivotField>
    <pivotField axis="axisRow" numFmtI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dataField="1" numFmtId="164" showAll="0"/>
    <pivotField numFmtId="164"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rain_qa_loss" fld="27" baseField="0" baseItem="0"/>
  </dataFields>
  <chartFormats count="7"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3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:E13" firstHeaderRow="1" firstDataRow="2" firstDataCol="1"/>
  <pivotFields count="31">
    <pivotField axis="axisCol" showAll="0">
      <items count="8">
        <item h="1" x="3"/>
        <item h="1" x="4"/>
        <item x="0"/>
        <item h="1" x="5"/>
        <item x="1"/>
        <item h="1" x="6"/>
        <item x="2"/>
        <item t="default"/>
      </items>
    </pivotField>
    <pivotField axis="axisRow" numFmtI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numFmtId="164" showAll="0"/>
    <pivotField numFmtId="164" showAll="0"/>
    <pivotField dataField="1"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4">
    <i>
      <x v="2"/>
    </i>
    <i>
      <x v="4"/>
    </i>
    <i>
      <x v="6"/>
    </i>
    <i t="grand">
      <x/>
    </i>
  </colItems>
  <dataFields count="1">
    <dataField name="Sum of train_cls_loss" fld="29" baseField="1" baseItem="126373024"/>
  </dataFields>
  <chartFormats count="7"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3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E13" firstHeaderRow="1" firstDataRow="2" firstDataCol="1"/>
  <pivotFields count="31">
    <pivotField axis="axisCol" showAll="0">
      <items count="8">
        <item h="1" x="3"/>
        <item h="1" x="4"/>
        <item x="0"/>
        <item h="1" x="5"/>
        <item x="1"/>
        <item h="1" x="6"/>
        <item x="2"/>
        <item t="default"/>
      </items>
    </pivotField>
    <pivotField axis="axisRow" numFmtI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dataField="1" showAll="0"/>
    <pivotField showAll="0"/>
    <pivotField showAll="0"/>
    <pivotField numFmtId="164" showAll="0"/>
    <pivotField numFmtId="164"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4">
    <i>
      <x v="2"/>
    </i>
    <i>
      <x v="4"/>
    </i>
    <i>
      <x v="6"/>
    </i>
    <i t="grand">
      <x/>
    </i>
  </colItems>
  <dataFields count="1">
    <dataField name="Sum of val_class_f1" fld="24" baseField="1" baseItem="0"/>
  </dataFields>
  <chartFormats count="7"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11" sqref="F11"/>
    </sheetView>
  </sheetViews>
  <sheetFormatPr defaultRowHeight="14.4" x14ac:dyDescent="0.3"/>
  <cols>
    <col min="1" max="1" width="17.21875" customWidth="1"/>
    <col min="2" max="2" width="15.5546875" customWidth="1"/>
    <col min="3" max="3" width="13.77734375" customWidth="1"/>
    <col min="4" max="4" width="21.88671875" customWidth="1"/>
    <col min="5" max="5" width="15.33203125" customWidth="1"/>
    <col min="6" max="6" width="23.109375" bestFit="1" customWidth="1"/>
    <col min="7" max="7" width="16.5546875" bestFit="1" customWidth="1"/>
    <col min="8" max="8" width="12.44140625" bestFit="1" customWidth="1"/>
    <col min="9" max="9" width="10.77734375" bestFit="1" customWidth="1"/>
  </cols>
  <sheetData>
    <row r="1" spans="1:9" x14ac:dyDescent="0.3">
      <c r="A1" s="1" t="s">
        <v>47</v>
      </c>
      <c r="B1" s="1" t="s">
        <v>37</v>
      </c>
    </row>
    <row r="2" spans="1:9" x14ac:dyDescent="0.3">
      <c r="A2" s="1" t="s">
        <v>35</v>
      </c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  <c r="H2" t="s">
        <v>56</v>
      </c>
      <c r="I2" t="s">
        <v>36</v>
      </c>
    </row>
    <row r="3" spans="1:9" x14ac:dyDescent="0.3">
      <c r="A3" s="8">
        <v>0</v>
      </c>
      <c r="B3" s="2">
        <v>0.1105</v>
      </c>
      <c r="C3" s="2">
        <v>0.32350000000000001</v>
      </c>
      <c r="D3" s="2">
        <v>1.9199999999999998E-2</v>
      </c>
      <c r="E3" s="2">
        <v>1.9300000000000001E-2</v>
      </c>
      <c r="F3" s="2">
        <v>0.3256</v>
      </c>
      <c r="G3" s="2">
        <v>0.3211</v>
      </c>
      <c r="H3" s="2"/>
      <c r="I3" s="2">
        <v>1.1192</v>
      </c>
    </row>
    <row r="4" spans="1:9" x14ac:dyDescent="0.3">
      <c r="A4" s="8">
        <v>1</v>
      </c>
      <c r="B4" s="2">
        <v>0.152</v>
      </c>
      <c r="C4" s="2">
        <v>0.33500000000000002</v>
      </c>
      <c r="D4" s="2">
        <v>0.1706</v>
      </c>
      <c r="E4" s="2">
        <v>0.1968</v>
      </c>
      <c r="F4" s="2">
        <v>0.34739999999999999</v>
      </c>
      <c r="G4" s="2">
        <v>0.35089999999999999</v>
      </c>
      <c r="H4" s="2"/>
      <c r="I4" s="2">
        <v>1.5527</v>
      </c>
    </row>
    <row r="5" spans="1:9" x14ac:dyDescent="0.3">
      <c r="A5" s="8">
        <v>2</v>
      </c>
      <c r="B5" s="2">
        <v>0.17760000000000001</v>
      </c>
      <c r="C5" s="2">
        <v>0.33800000000000002</v>
      </c>
      <c r="D5" s="2">
        <v>0.2324</v>
      </c>
      <c r="E5" s="2">
        <v>0.23069999999999999</v>
      </c>
      <c r="F5" s="2">
        <v>0.36199999999999999</v>
      </c>
      <c r="G5" s="2">
        <v>0.36209999999999998</v>
      </c>
      <c r="H5" s="2"/>
      <c r="I5" s="2">
        <v>1.7027999999999999</v>
      </c>
    </row>
    <row r="6" spans="1:9" x14ac:dyDescent="0.3">
      <c r="A6" s="8">
        <v>3</v>
      </c>
      <c r="B6" s="2">
        <v>0.1855</v>
      </c>
      <c r="C6" s="2">
        <v>0.3518</v>
      </c>
      <c r="D6" s="2">
        <v>0.24809999999999999</v>
      </c>
      <c r="E6" s="2">
        <v>0.24199999999999999</v>
      </c>
      <c r="F6" s="2">
        <v>0.37140000000000001</v>
      </c>
      <c r="G6" s="2">
        <v>0.37409999999999999</v>
      </c>
      <c r="H6" s="2"/>
      <c r="I6" s="2">
        <v>1.7728999999999999</v>
      </c>
    </row>
    <row r="7" spans="1:9" x14ac:dyDescent="0.3">
      <c r="A7" s="8">
        <v>4</v>
      </c>
      <c r="B7" s="2">
        <v>0.19409999999999999</v>
      </c>
      <c r="C7" s="2">
        <v>0.3543</v>
      </c>
      <c r="D7" s="2">
        <v>0.25790000000000002</v>
      </c>
      <c r="E7" s="2">
        <v>0.24479999999999999</v>
      </c>
      <c r="F7" s="2">
        <v>0.378</v>
      </c>
      <c r="G7" s="2">
        <v>0.38119999999999998</v>
      </c>
      <c r="H7" s="2"/>
      <c r="I7" s="2">
        <v>1.8103</v>
      </c>
    </row>
    <row r="8" spans="1:9" x14ac:dyDescent="0.3">
      <c r="A8" s="8">
        <v>5</v>
      </c>
      <c r="B8" s="2">
        <v>0.20100000000000001</v>
      </c>
      <c r="C8" s="2">
        <v>0.3604</v>
      </c>
      <c r="D8" s="2">
        <v>0.26129999999999998</v>
      </c>
      <c r="E8" s="2">
        <v>0.25569999999999998</v>
      </c>
      <c r="F8" s="2">
        <v>0.38229999999999997</v>
      </c>
      <c r="G8" s="2">
        <v>0.3836</v>
      </c>
      <c r="H8" s="2"/>
      <c r="I8" s="2">
        <v>1.8443000000000001</v>
      </c>
    </row>
    <row r="9" spans="1:9" x14ac:dyDescent="0.3">
      <c r="A9" s="8">
        <v>6</v>
      </c>
      <c r="B9" s="2">
        <v>0.2213</v>
      </c>
      <c r="C9" s="2">
        <v>0.36549999999999999</v>
      </c>
      <c r="D9" s="2">
        <v>0.27010000000000001</v>
      </c>
      <c r="E9" s="2">
        <v>0.26569999999999999</v>
      </c>
      <c r="F9" s="2">
        <v>0.38650000000000001</v>
      </c>
      <c r="G9" s="2">
        <v>0.3851</v>
      </c>
      <c r="H9" s="2"/>
      <c r="I9" s="2">
        <v>1.8942000000000001</v>
      </c>
    </row>
    <row r="10" spans="1:9" x14ac:dyDescent="0.3">
      <c r="A10" s="8">
        <v>7</v>
      </c>
      <c r="B10" s="2">
        <v>0.22489999999999999</v>
      </c>
      <c r="C10" s="2">
        <v>0.36599999999999999</v>
      </c>
      <c r="D10" s="2">
        <v>0.2676</v>
      </c>
      <c r="E10" s="2">
        <v>0.26119999999999999</v>
      </c>
      <c r="F10" s="2">
        <v>0.38519999999999999</v>
      </c>
      <c r="G10" s="2">
        <v>0.38650000000000001</v>
      </c>
      <c r="H10" s="2"/>
      <c r="I10" s="2">
        <v>1.8914</v>
      </c>
    </row>
    <row r="11" spans="1:9" x14ac:dyDescent="0.3">
      <c r="A11" s="8">
        <v>8</v>
      </c>
      <c r="B11" s="2">
        <v>0.2273</v>
      </c>
      <c r="C11" s="2">
        <v>0.36840000000000001</v>
      </c>
      <c r="D11" s="2">
        <v>0.27050000000000002</v>
      </c>
      <c r="E11" s="2">
        <v>0.26669999999999999</v>
      </c>
      <c r="F11" s="2">
        <v>0.3876</v>
      </c>
      <c r="G11" s="2">
        <v>0.38629999999999998</v>
      </c>
      <c r="H11" s="2"/>
      <c r="I11" s="2">
        <v>1.9068000000000001</v>
      </c>
    </row>
    <row r="12" spans="1:9" x14ac:dyDescent="0.3">
      <c r="A12" s="8">
        <v>9</v>
      </c>
      <c r="B12" s="2">
        <v>0.22420000000000001</v>
      </c>
      <c r="C12" s="2">
        <v>0.36799999999999999</v>
      </c>
      <c r="D12" s="2">
        <v>0.27400000000000002</v>
      </c>
      <c r="E12" s="2">
        <v>0.27139999999999997</v>
      </c>
      <c r="F12" s="2">
        <v>0.38719999999999999</v>
      </c>
      <c r="G12" s="2">
        <v>0.38919999999999999</v>
      </c>
      <c r="H12" s="2"/>
      <c r="I12" s="2">
        <v>1.9139999999999999</v>
      </c>
    </row>
    <row r="13" spans="1:9" x14ac:dyDescent="0.3">
      <c r="A13" s="8" t="s">
        <v>36</v>
      </c>
      <c r="B13" s="2">
        <v>1.9184000000000003</v>
      </c>
      <c r="C13" s="2">
        <v>3.5308999999999999</v>
      </c>
      <c r="D13" s="2">
        <v>2.2717000000000001</v>
      </c>
      <c r="E13" s="2">
        <v>2.2543000000000002</v>
      </c>
      <c r="F13" s="2">
        <v>3.7131999999999996</v>
      </c>
      <c r="G13" s="2">
        <v>3.7200999999999995</v>
      </c>
      <c r="H13" s="2"/>
      <c r="I13" s="2">
        <v>17.4086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opLeftCell="A9" workbookViewId="0">
      <selection activeCell="H26" sqref="H26"/>
    </sheetView>
  </sheetViews>
  <sheetFormatPr defaultRowHeight="14.4" x14ac:dyDescent="0.3"/>
  <cols>
    <col min="1" max="1" width="12.5546875" customWidth="1"/>
    <col min="2" max="2" width="21.88671875" bestFit="1" customWidth="1"/>
    <col min="3" max="3" width="12.21875" customWidth="1"/>
    <col min="4" max="4" width="23.109375" customWidth="1"/>
    <col min="5" max="5" width="12.21875" customWidth="1"/>
    <col min="6" max="6" width="16.5546875" customWidth="1"/>
    <col min="7" max="7" width="17" customWidth="1"/>
    <col min="8" max="8" width="18.77734375" bestFit="1" customWidth="1"/>
  </cols>
  <sheetData>
    <row r="1" spans="1:7" x14ac:dyDescent="0.3">
      <c r="B1" s="1" t="s">
        <v>37</v>
      </c>
    </row>
    <row r="2" spans="1:7" x14ac:dyDescent="0.3">
      <c r="B2" t="s">
        <v>42</v>
      </c>
      <c r="D2" t="s">
        <v>44</v>
      </c>
      <c r="F2" t="s">
        <v>50</v>
      </c>
      <c r="G2" t="s">
        <v>48</v>
      </c>
    </row>
    <row r="3" spans="1:7" x14ac:dyDescent="0.3">
      <c r="A3" s="1" t="s">
        <v>35</v>
      </c>
      <c r="B3" t="s">
        <v>51</v>
      </c>
      <c r="C3" t="s">
        <v>49</v>
      </c>
      <c r="D3" t="s">
        <v>51</v>
      </c>
      <c r="E3" t="s">
        <v>49</v>
      </c>
    </row>
    <row r="4" spans="1:7" x14ac:dyDescent="0.3">
      <c r="A4" s="8">
        <v>0</v>
      </c>
      <c r="B4" s="2">
        <v>5.22350648305948</v>
      </c>
      <c r="C4" s="2">
        <v>1.0882383179896</v>
      </c>
      <c r="D4" s="2">
        <v>2.3254233780995102</v>
      </c>
      <c r="E4" s="2">
        <v>1.0796370399252799</v>
      </c>
      <c r="F4" s="2">
        <v>7.5489298611589906</v>
      </c>
      <c r="G4" s="2">
        <v>2.16787535791488</v>
      </c>
    </row>
    <row r="5" spans="1:7" x14ac:dyDescent="0.3">
      <c r="A5" s="8">
        <v>1</v>
      </c>
      <c r="B5" s="2">
        <v>3.3107423134220402</v>
      </c>
      <c r="C5" s="2">
        <v>1.0795362898446901</v>
      </c>
      <c r="D5" s="2">
        <v>1.9660500042415301</v>
      </c>
      <c r="E5" s="2">
        <v>1.0408205696772601</v>
      </c>
      <c r="F5" s="2">
        <v>5.2767923176635705</v>
      </c>
      <c r="G5" s="2">
        <v>2.1203568595219502</v>
      </c>
    </row>
    <row r="6" spans="1:7" x14ac:dyDescent="0.3">
      <c r="A6" s="8">
        <v>2</v>
      </c>
      <c r="B6" s="2">
        <v>2.7186554658760098</v>
      </c>
      <c r="C6" s="2">
        <v>1.0733927754522501</v>
      </c>
      <c r="D6" s="2">
        <v>1.85946935099305</v>
      </c>
      <c r="E6" s="2">
        <v>1.0253694404676099</v>
      </c>
      <c r="F6" s="2">
        <v>4.5781248168690603</v>
      </c>
      <c r="G6" s="2">
        <v>2.09876221591986</v>
      </c>
    </row>
    <row r="7" spans="1:7" x14ac:dyDescent="0.3">
      <c r="A7" s="8">
        <v>3</v>
      </c>
      <c r="B7" s="2">
        <v>2.4301983708316799</v>
      </c>
      <c r="C7" s="2">
        <v>1.06285895190192</v>
      </c>
      <c r="D7" s="2">
        <v>1.8164465901921001</v>
      </c>
      <c r="E7" s="2">
        <v>0.99790665709856596</v>
      </c>
      <c r="F7" s="2">
        <v>4.2466449610237795</v>
      </c>
      <c r="G7" s="2">
        <v>2.060765609000486</v>
      </c>
    </row>
    <row r="8" spans="1:7" x14ac:dyDescent="0.3">
      <c r="A8" s="8">
        <v>4</v>
      </c>
      <c r="B8" s="2">
        <v>2.28895138884053</v>
      </c>
      <c r="C8" s="2">
        <v>1.05100790968219</v>
      </c>
      <c r="D8" s="2">
        <v>1.75282971143722</v>
      </c>
      <c r="E8" s="2">
        <v>0.95106837300420899</v>
      </c>
      <c r="F8" s="2">
        <v>4.0417811002777499</v>
      </c>
      <c r="G8" s="2">
        <v>2.0020762826863989</v>
      </c>
    </row>
    <row r="9" spans="1:7" x14ac:dyDescent="0.3">
      <c r="A9" s="8">
        <v>5</v>
      </c>
      <c r="B9" s="2">
        <v>2.2254128919064402</v>
      </c>
      <c r="C9" s="2">
        <v>1.0417755275096701</v>
      </c>
      <c r="D9" s="2">
        <v>1.72840545680916</v>
      </c>
      <c r="E9" s="2">
        <v>0.94511809858303597</v>
      </c>
      <c r="F9" s="2">
        <v>3.9538183487156005</v>
      </c>
      <c r="G9" s="2">
        <v>1.9868936260927059</v>
      </c>
    </row>
    <row r="10" spans="1:7" x14ac:dyDescent="0.3">
      <c r="A10" s="8">
        <v>6</v>
      </c>
      <c r="B10" s="2">
        <v>2.1868171923368802</v>
      </c>
      <c r="C10" s="2">
        <v>1.03438960695729</v>
      </c>
      <c r="D10" s="2">
        <v>1.70030384388942</v>
      </c>
      <c r="E10" s="2">
        <v>0.913459247478003</v>
      </c>
      <c r="F10" s="2">
        <v>3.8871210362263002</v>
      </c>
      <c r="G10" s="2">
        <v>1.947848854435293</v>
      </c>
    </row>
    <row r="11" spans="1:7" x14ac:dyDescent="0.3">
      <c r="A11" s="8">
        <v>7</v>
      </c>
      <c r="B11" s="2">
        <v>2.1544326659545101</v>
      </c>
      <c r="C11" s="2">
        <v>1.0288619254399201</v>
      </c>
      <c r="D11" s="2">
        <v>1.69052372858825</v>
      </c>
      <c r="E11" s="2">
        <v>0.90723230306384595</v>
      </c>
      <c r="F11" s="2">
        <v>3.8449563945427601</v>
      </c>
      <c r="G11" s="2">
        <v>1.9360942285037659</v>
      </c>
    </row>
    <row r="12" spans="1:7" x14ac:dyDescent="0.3">
      <c r="A12" s="8">
        <v>8</v>
      </c>
      <c r="B12" s="2">
        <v>2.1315058168855598</v>
      </c>
      <c r="C12" s="2">
        <v>1.02489064040693</v>
      </c>
      <c r="D12" s="2">
        <v>1.6847995470449699</v>
      </c>
      <c r="E12" s="2">
        <v>0.893691646242604</v>
      </c>
      <c r="F12" s="2">
        <v>3.81630536393053</v>
      </c>
      <c r="G12" s="2">
        <v>1.9185822866495341</v>
      </c>
    </row>
    <row r="13" spans="1:7" x14ac:dyDescent="0.3">
      <c r="A13" s="8">
        <v>9</v>
      </c>
      <c r="B13" s="2">
        <v>2.12527378785957</v>
      </c>
      <c r="C13" s="2">
        <v>1.02332817003564</v>
      </c>
      <c r="D13" s="2">
        <v>1.6708040900137799</v>
      </c>
      <c r="E13" s="2">
        <v>0.88022320971442602</v>
      </c>
      <c r="F13" s="2">
        <v>3.7960778778733499</v>
      </c>
      <c r="G13" s="2">
        <v>1.9035513797500661</v>
      </c>
    </row>
    <row r="14" spans="1:7" x14ac:dyDescent="0.3">
      <c r="A14" s="8" t="s">
        <v>36</v>
      </c>
      <c r="B14" s="2">
        <v>26.795496376972704</v>
      </c>
      <c r="C14" s="2">
        <v>10.508280115220101</v>
      </c>
      <c r="D14" s="2">
        <v>18.195055701308995</v>
      </c>
      <c r="E14" s="2">
        <v>9.6345265852548394</v>
      </c>
      <c r="F14" s="2">
        <v>44.990552078281695</v>
      </c>
      <c r="G14" s="2">
        <v>20.142806700474942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opLeftCell="A23" workbookViewId="0">
      <selection activeCell="I15" sqref="I15"/>
    </sheetView>
  </sheetViews>
  <sheetFormatPr defaultRowHeight="14.4" x14ac:dyDescent="0.3"/>
  <cols>
    <col min="1" max="1" width="18.77734375" customWidth="1"/>
    <col min="2" max="2" width="15.5546875" customWidth="1"/>
    <col min="3" max="3" width="13.77734375" customWidth="1"/>
    <col min="4" max="4" width="21.88671875" customWidth="1"/>
    <col min="5" max="5" width="15.33203125" customWidth="1"/>
    <col min="6" max="6" width="23.109375" bestFit="1" customWidth="1"/>
    <col min="7" max="7" width="16.5546875" bestFit="1" customWidth="1"/>
    <col min="8" max="8" width="12.44140625" bestFit="1" customWidth="1"/>
    <col min="9" max="9" width="12" bestFit="1" customWidth="1"/>
  </cols>
  <sheetData>
    <row r="1" spans="1:9" x14ac:dyDescent="0.3">
      <c r="A1" s="1" t="s">
        <v>46</v>
      </c>
      <c r="B1" s="1" t="s">
        <v>37</v>
      </c>
    </row>
    <row r="2" spans="1:9" x14ac:dyDescent="0.3">
      <c r="A2" s="1" t="s">
        <v>35</v>
      </c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  <c r="H2" t="s">
        <v>56</v>
      </c>
      <c r="I2" t="s">
        <v>36</v>
      </c>
    </row>
    <row r="3" spans="1:9" x14ac:dyDescent="0.3">
      <c r="A3" s="8">
        <v>0</v>
      </c>
      <c r="B3" s="2">
        <v>4.1914681740177402</v>
      </c>
      <c r="C3" s="2">
        <v>2.4354443891534499</v>
      </c>
      <c r="D3" s="2">
        <v>5.22350648305948</v>
      </c>
      <c r="E3" s="2">
        <v>5.2916833822009597</v>
      </c>
      <c r="F3" s="2">
        <v>2.3254233780995102</v>
      </c>
      <c r="G3" s="2">
        <v>2.32901915039831</v>
      </c>
      <c r="H3" s="2"/>
      <c r="I3" s="2">
        <v>21.796544956929448</v>
      </c>
    </row>
    <row r="4" spans="1:9" x14ac:dyDescent="0.3">
      <c r="A4" s="8">
        <v>1</v>
      </c>
      <c r="B4" s="2">
        <v>3.2297254627190699</v>
      </c>
      <c r="C4" s="2">
        <v>2.0963311418167501</v>
      </c>
      <c r="D4" s="2">
        <v>3.3107423134220402</v>
      </c>
      <c r="E4" s="2">
        <v>3.3013177334683599</v>
      </c>
      <c r="F4" s="2">
        <v>1.9660500042415301</v>
      </c>
      <c r="G4" s="2">
        <v>1.9969264908322999</v>
      </c>
      <c r="H4" s="2"/>
      <c r="I4" s="2">
        <v>15.901093146500051</v>
      </c>
    </row>
    <row r="5" spans="1:9" x14ac:dyDescent="0.3">
      <c r="A5" s="8">
        <v>2</v>
      </c>
      <c r="B5" s="2">
        <v>2.9194004425724698</v>
      </c>
      <c r="C5" s="2">
        <v>1.99121082610296</v>
      </c>
      <c r="D5" s="2">
        <v>2.7186554658760098</v>
      </c>
      <c r="E5" s="2">
        <v>2.6248713164653501</v>
      </c>
      <c r="F5" s="2">
        <v>1.85946935099305</v>
      </c>
      <c r="G5" s="2">
        <v>1.89045801469423</v>
      </c>
      <c r="H5" s="2"/>
      <c r="I5" s="2">
        <v>14.004065416704071</v>
      </c>
    </row>
    <row r="6" spans="1:9" x14ac:dyDescent="0.3">
      <c r="A6" s="8">
        <v>3</v>
      </c>
      <c r="B6" s="2">
        <v>2.7273210159783199</v>
      </c>
      <c r="C6" s="2">
        <v>1.9315613259389499</v>
      </c>
      <c r="D6" s="2">
        <v>2.4301983708316799</v>
      </c>
      <c r="E6" s="2">
        <v>2.3685342339636</v>
      </c>
      <c r="F6" s="2">
        <v>1.8164465901921001</v>
      </c>
      <c r="G6" s="2">
        <v>1.8185536661773001</v>
      </c>
      <c r="H6" s="2"/>
      <c r="I6" s="2">
        <v>13.09261520308195</v>
      </c>
    </row>
    <row r="7" spans="1:9" x14ac:dyDescent="0.3">
      <c r="A7" s="8">
        <v>4</v>
      </c>
      <c r="B7" s="2">
        <v>2.6099325331669401</v>
      </c>
      <c r="C7" s="2">
        <v>1.8840272623358401</v>
      </c>
      <c r="D7" s="2">
        <v>2.28895138884053</v>
      </c>
      <c r="E7" s="2">
        <v>2.27222119835973</v>
      </c>
      <c r="F7" s="2">
        <v>1.75282971143722</v>
      </c>
      <c r="G7" s="2">
        <v>1.77209250296203</v>
      </c>
      <c r="H7" s="2"/>
      <c r="I7" s="2">
        <v>12.580054597102292</v>
      </c>
    </row>
    <row r="8" spans="1:9" x14ac:dyDescent="0.3">
      <c r="A8" s="8">
        <v>5</v>
      </c>
      <c r="B8" s="2">
        <v>2.5386633375315899</v>
      </c>
      <c r="C8" s="2">
        <v>1.85216590906809</v>
      </c>
      <c r="D8" s="2">
        <v>2.2254128919064402</v>
      </c>
      <c r="E8" s="2">
        <v>2.2162290499048298</v>
      </c>
      <c r="F8" s="2">
        <v>1.72840545680916</v>
      </c>
      <c r="G8" s="2">
        <v>1.73973620574451</v>
      </c>
      <c r="H8" s="2"/>
      <c r="I8" s="2">
        <v>12.300612850964619</v>
      </c>
    </row>
    <row r="9" spans="1:9" x14ac:dyDescent="0.3">
      <c r="A9" s="8">
        <v>6</v>
      </c>
      <c r="B9" s="2">
        <v>2.4828115666954198</v>
      </c>
      <c r="C9" s="2">
        <v>1.83523856985916</v>
      </c>
      <c r="D9" s="2">
        <v>2.1868171923368802</v>
      </c>
      <c r="E9" s="2">
        <v>2.1698552636266899</v>
      </c>
      <c r="F9" s="2">
        <v>1.70030384388942</v>
      </c>
      <c r="G9" s="2">
        <v>1.7063511780743399</v>
      </c>
      <c r="H9" s="2"/>
      <c r="I9" s="2">
        <v>12.081377614481909</v>
      </c>
    </row>
    <row r="10" spans="1:9" x14ac:dyDescent="0.3">
      <c r="A10" s="8">
        <v>7</v>
      </c>
      <c r="B10" s="2">
        <v>2.4620512596611799</v>
      </c>
      <c r="C10" s="2">
        <v>1.8165335198050501</v>
      </c>
      <c r="D10" s="2">
        <v>2.1544326659545101</v>
      </c>
      <c r="E10" s="2">
        <v>2.1534690185657901</v>
      </c>
      <c r="F10" s="2">
        <v>1.69052372858825</v>
      </c>
      <c r="G10" s="2">
        <v>1.6877378118269599</v>
      </c>
      <c r="H10" s="2"/>
      <c r="I10" s="2">
        <v>11.96474800440174</v>
      </c>
    </row>
    <row r="11" spans="1:9" x14ac:dyDescent="0.3">
      <c r="A11" s="8">
        <v>8</v>
      </c>
      <c r="B11" s="2">
        <v>2.4302064319258698</v>
      </c>
      <c r="C11" s="2">
        <v>1.8037019591887</v>
      </c>
      <c r="D11" s="2">
        <v>2.1315058168855598</v>
      </c>
      <c r="E11" s="2">
        <v>2.1263956074575701</v>
      </c>
      <c r="F11" s="2">
        <v>1.6847995470449699</v>
      </c>
      <c r="G11" s="2">
        <v>1.6814724377636701</v>
      </c>
      <c r="H11" s="2"/>
      <c r="I11" s="2">
        <v>11.858081800266339</v>
      </c>
    </row>
    <row r="12" spans="1:9" x14ac:dyDescent="0.3">
      <c r="A12" s="8">
        <v>9</v>
      </c>
      <c r="B12" s="2">
        <v>2.4224321442900298</v>
      </c>
      <c r="C12" s="2">
        <v>1.7986188379016801</v>
      </c>
      <c r="D12" s="2">
        <v>2.12527378785957</v>
      </c>
      <c r="E12" s="2">
        <v>2.1237055931276401</v>
      </c>
      <c r="F12" s="2">
        <v>1.6708040900137799</v>
      </c>
      <c r="G12" s="2">
        <v>1.6672266268903699</v>
      </c>
      <c r="H12" s="2"/>
      <c r="I12" s="2">
        <v>11.808061080083071</v>
      </c>
    </row>
    <row r="13" spans="1:9" x14ac:dyDescent="0.3">
      <c r="A13" s="8" t="s">
        <v>36</v>
      </c>
      <c r="B13" s="2">
        <v>28.014012368558635</v>
      </c>
      <c r="C13" s="2">
        <v>19.44483374117063</v>
      </c>
      <c r="D13" s="2">
        <v>26.795496376972704</v>
      </c>
      <c r="E13" s="2">
        <v>26.64828239714052</v>
      </c>
      <c r="F13" s="2">
        <v>18.195055701308995</v>
      </c>
      <c r="G13" s="2">
        <v>18.289574085364016</v>
      </c>
      <c r="H13" s="2"/>
      <c r="I13" s="2">
        <v>137.38725467051549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4" sqref="D4"/>
    </sheetView>
  </sheetViews>
  <sheetFormatPr defaultRowHeight="14.4" x14ac:dyDescent="0.3"/>
  <cols>
    <col min="1" max="1" width="18.77734375" customWidth="1"/>
    <col min="2" max="2" width="21.88671875" bestFit="1" customWidth="1"/>
    <col min="3" max="3" width="23.109375" bestFit="1" customWidth="1"/>
    <col min="4" max="4" width="12.44140625" bestFit="1" customWidth="1"/>
    <col min="5" max="5" width="12" bestFit="1" customWidth="1"/>
    <col min="6" max="6" width="23.109375" bestFit="1" customWidth="1"/>
    <col min="7" max="7" width="16.5546875" bestFit="1" customWidth="1"/>
    <col min="8" max="8" width="12.44140625" bestFit="1" customWidth="1"/>
    <col min="9" max="9" width="12" bestFit="1" customWidth="1"/>
  </cols>
  <sheetData>
    <row r="1" spans="1:5" x14ac:dyDescent="0.3">
      <c r="A1" s="1" t="s">
        <v>52</v>
      </c>
      <c r="B1" s="1" t="s">
        <v>37</v>
      </c>
    </row>
    <row r="2" spans="1:5" x14ac:dyDescent="0.3">
      <c r="A2" s="1" t="s">
        <v>35</v>
      </c>
      <c r="B2" t="s">
        <v>42</v>
      </c>
      <c r="C2" t="s">
        <v>44</v>
      </c>
      <c r="D2" t="s">
        <v>56</v>
      </c>
      <c r="E2" t="s">
        <v>36</v>
      </c>
    </row>
    <row r="3" spans="1:5" x14ac:dyDescent="0.3">
      <c r="A3" s="8">
        <v>0</v>
      </c>
      <c r="B3" s="2">
        <v>1.0882383179896</v>
      </c>
      <c r="C3" s="2">
        <v>1.0796370399252799</v>
      </c>
      <c r="D3" s="2">
        <v>0.98587938818601095</v>
      </c>
      <c r="E3" s="2">
        <v>3.153754746100891</v>
      </c>
    </row>
    <row r="4" spans="1:5" x14ac:dyDescent="0.3">
      <c r="A4" s="8">
        <v>1</v>
      </c>
      <c r="B4" s="2">
        <v>1.0795362898446901</v>
      </c>
      <c r="C4" s="2">
        <v>1.0408205696772601</v>
      </c>
      <c r="D4" s="2">
        <v>0.97858349639590403</v>
      </c>
      <c r="E4" s="2">
        <v>3.0989403559178541</v>
      </c>
    </row>
    <row r="5" spans="1:5" x14ac:dyDescent="0.3">
      <c r="A5" s="8">
        <v>2</v>
      </c>
      <c r="B5" s="2">
        <v>1.0733927754522501</v>
      </c>
      <c r="C5" s="2">
        <v>1.0253694404676099</v>
      </c>
      <c r="D5" s="2">
        <v>0.964078204466564</v>
      </c>
      <c r="E5" s="2">
        <v>3.0628404203864239</v>
      </c>
    </row>
    <row r="6" spans="1:5" x14ac:dyDescent="0.3">
      <c r="A6" s="8">
        <v>3</v>
      </c>
      <c r="B6" s="2">
        <v>1.06285895190192</v>
      </c>
      <c r="C6" s="2">
        <v>0.99790665709856596</v>
      </c>
      <c r="D6" s="2">
        <v>0.95643430653184902</v>
      </c>
      <c r="E6" s="2">
        <v>3.017199915532335</v>
      </c>
    </row>
    <row r="7" spans="1:5" x14ac:dyDescent="0.3">
      <c r="A7" s="8">
        <v>4</v>
      </c>
      <c r="B7" s="2">
        <v>1.05100790968219</v>
      </c>
      <c r="C7" s="2">
        <v>0.95106837300420899</v>
      </c>
      <c r="D7" s="2">
        <v>0.94980492922339099</v>
      </c>
      <c r="E7" s="2">
        <v>2.9518812119097899</v>
      </c>
    </row>
    <row r="8" spans="1:5" x14ac:dyDescent="0.3">
      <c r="A8" s="8">
        <v>5</v>
      </c>
      <c r="B8" s="2">
        <v>1.0417755275096701</v>
      </c>
      <c r="C8" s="2">
        <v>0.94511809858303597</v>
      </c>
      <c r="D8" s="2">
        <v>0.94823357610419201</v>
      </c>
      <c r="E8" s="2">
        <v>2.9351272021968979</v>
      </c>
    </row>
    <row r="9" spans="1:5" x14ac:dyDescent="0.3">
      <c r="A9" s="8">
        <v>6</v>
      </c>
      <c r="B9" s="2">
        <v>1.03438960695729</v>
      </c>
      <c r="C9" s="2">
        <v>0.913459247478003</v>
      </c>
      <c r="D9" s="2">
        <v>0.94726815554175003</v>
      </c>
      <c r="E9" s="2">
        <v>2.8951170099770431</v>
      </c>
    </row>
    <row r="10" spans="1:5" x14ac:dyDescent="0.3">
      <c r="A10" s="8">
        <v>7</v>
      </c>
      <c r="B10" s="2">
        <v>1.0288619254399201</v>
      </c>
      <c r="C10" s="2">
        <v>0.90723230306384595</v>
      </c>
      <c r="D10" s="2">
        <v>0.943452514044129</v>
      </c>
      <c r="E10" s="2">
        <v>2.8795467425478947</v>
      </c>
    </row>
    <row r="11" spans="1:5" x14ac:dyDescent="0.3">
      <c r="A11" s="8">
        <v>8</v>
      </c>
      <c r="B11" s="2">
        <v>1.02489064040693</v>
      </c>
      <c r="C11" s="2">
        <v>0.893691646242604</v>
      </c>
      <c r="D11" s="2">
        <v>0.94533236664120501</v>
      </c>
      <c r="E11" s="2">
        <v>2.8639146532907391</v>
      </c>
    </row>
    <row r="12" spans="1:5" x14ac:dyDescent="0.3">
      <c r="A12" s="8">
        <v>9</v>
      </c>
      <c r="B12" s="2">
        <v>1.02332817003564</v>
      </c>
      <c r="C12" s="2">
        <v>0.88022320971442602</v>
      </c>
      <c r="D12" s="2">
        <v>0.94686319332311597</v>
      </c>
      <c r="E12" s="2">
        <v>2.850414573073182</v>
      </c>
    </row>
    <row r="13" spans="1:5" x14ac:dyDescent="0.3">
      <c r="A13" s="8" t="s">
        <v>36</v>
      </c>
      <c r="B13" s="2">
        <v>10.508280115220101</v>
      </c>
      <c r="C13" s="2">
        <v>9.6345265852548394</v>
      </c>
      <c r="D13" s="2">
        <v>9.5659301304581117</v>
      </c>
      <c r="E13" s="2">
        <v>29.708736830933049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26" sqref="C26"/>
    </sheetView>
  </sheetViews>
  <sheetFormatPr defaultRowHeight="14.4" x14ac:dyDescent="0.3"/>
  <cols>
    <col min="1" max="1" width="17.6640625" customWidth="1"/>
    <col min="2" max="2" width="21.88671875" bestFit="1" customWidth="1"/>
    <col min="3" max="3" width="23.109375" bestFit="1" customWidth="1"/>
    <col min="4" max="4" width="12.44140625" bestFit="1" customWidth="1"/>
    <col min="5" max="5" width="10.77734375" bestFit="1" customWidth="1"/>
    <col min="6" max="6" width="23.109375" bestFit="1" customWidth="1"/>
    <col min="7" max="7" width="16.5546875" bestFit="1" customWidth="1"/>
    <col min="8" max="8" width="12.44140625" bestFit="1" customWidth="1"/>
    <col min="9" max="9" width="10.77734375" bestFit="1" customWidth="1"/>
  </cols>
  <sheetData>
    <row r="1" spans="1:5" x14ac:dyDescent="0.3">
      <c r="A1" s="1" t="s">
        <v>53</v>
      </c>
      <c r="B1" s="1" t="s">
        <v>37</v>
      </c>
    </row>
    <row r="2" spans="1:5" x14ac:dyDescent="0.3">
      <c r="A2" s="1" t="s">
        <v>35</v>
      </c>
      <c r="B2" t="s">
        <v>42</v>
      </c>
      <c r="C2" t="s">
        <v>44</v>
      </c>
      <c r="D2" t="s">
        <v>56</v>
      </c>
      <c r="E2" t="s">
        <v>36</v>
      </c>
    </row>
    <row r="3" spans="1:5" x14ac:dyDescent="0.3">
      <c r="A3" s="8">
        <v>0</v>
      </c>
      <c r="B3" s="2">
        <v>0.2757</v>
      </c>
      <c r="C3" s="2">
        <v>0.39760000000000001</v>
      </c>
      <c r="D3" s="2">
        <v>0.39179999999999998</v>
      </c>
      <c r="E3" s="2">
        <v>1.0650999999999999</v>
      </c>
    </row>
    <row r="4" spans="1:5" x14ac:dyDescent="0.3">
      <c r="A4" s="8">
        <v>1</v>
      </c>
      <c r="B4" s="2">
        <v>0.3579</v>
      </c>
      <c r="C4" s="2">
        <v>0.48920000000000002</v>
      </c>
      <c r="D4" s="2">
        <v>0.39300000000000002</v>
      </c>
      <c r="E4" s="2">
        <v>1.2401</v>
      </c>
    </row>
    <row r="5" spans="1:5" x14ac:dyDescent="0.3">
      <c r="A5" s="8">
        <v>2</v>
      </c>
      <c r="B5" s="2">
        <v>0.33550000000000002</v>
      </c>
      <c r="C5" s="2">
        <v>0.4854</v>
      </c>
      <c r="D5" s="2">
        <v>0.40350000000000003</v>
      </c>
      <c r="E5" s="2">
        <v>1.2243999999999999</v>
      </c>
    </row>
    <row r="6" spans="1:5" x14ac:dyDescent="0.3">
      <c r="A6" s="8">
        <v>3</v>
      </c>
      <c r="B6" s="2">
        <v>0.28349999999999997</v>
      </c>
      <c r="C6" s="2">
        <v>0.54869999999999997</v>
      </c>
      <c r="D6" s="2">
        <v>0.40229999999999999</v>
      </c>
      <c r="E6" s="2">
        <v>1.2344999999999999</v>
      </c>
    </row>
    <row r="7" spans="1:5" x14ac:dyDescent="0.3">
      <c r="A7" s="8">
        <v>4</v>
      </c>
      <c r="B7" s="2">
        <v>0.27210000000000001</v>
      </c>
      <c r="C7" s="2">
        <v>0.58940000000000003</v>
      </c>
      <c r="D7" s="2">
        <v>0.40050000000000002</v>
      </c>
      <c r="E7" s="2">
        <v>1.262</v>
      </c>
    </row>
    <row r="8" spans="1:5" x14ac:dyDescent="0.3">
      <c r="A8" s="8">
        <v>5</v>
      </c>
      <c r="B8" s="2">
        <v>0.28910000000000002</v>
      </c>
      <c r="C8" s="2">
        <v>0.63329999999999997</v>
      </c>
      <c r="D8" s="2">
        <v>0.4093</v>
      </c>
      <c r="E8" s="2">
        <v>1.3317000000000001</v>
      </c>
    </row>
    <row r="9" spans="1:5" x14ac:dyDescent="0.3">
      <c r="A9" s="8">
        <v>6</v>
      </c>
      <c r="B9" s="2">
        <v>0.30669999999999997</v>
      </c>
      <c r="C9" s="2">
        <v>0.64119999999999999</v>
      </c>
      <c r="D9" s="2">
        <v>0.4093</v>
      </c>
      <c r="E9" s="2">
        <v>1.3572</v>
      </c>
    </row>
    <row r="10" spans="1:5" x14ac:dyDescent="0.3">
      <c r="A10" s="8">
        <v>7</v>
      </c>
      <c r="B10" s="2">
        <v>0.33129999999999998</v>
      </c>
      <c r="C10" s="2">
        <v>0.6573</v>
      </c>
      <c r="D10" s="2">
        <v>0.4093</v>
      </c>
      <c r="E10" s="2">
        <v>1.3978999999999999</v>
      </c>
    </row>
    <row r="11" spans="1:5" x14ac:dyDescent="0.3">
      <c r="A11" s="8">
        <v>8</v>
      </c>
      <c r="B11" s="2">
        <v>0.33139999999999997</v>
      </c>
      <c r="C11" s="2">
        <v>0.66490000000000005</v>
      </c>
      <c r="D11" s="2">
        <v>0.4093</v>
      </c>
      <c r="E11" s="2">
        <v>1.4056</v>
      </c>
    </row>
    <row r="12" spans="1:5" x14ac:dyDescent="0.3">
      <c r="A12" s="8">
        <v>9</v>
      </c>
      <c r="B12" s="2">
        <v>0.34239999999999998</v>
      </c>
      <c r="C12" s="2">
        <v>0.66659999999999997</v>
      </c>
      <c r="D12" s="2">
        <v>0.4093</v>
      </c>
      <c r="E12" s="2">
        <v>1.4182999999999999</v>
      </c>
    </row>
    <row r="13" spans="1:5" x14ac:dyDescent="0.3">
      <c r="A13" s="8" t="s">
        <v>36</v>
      </c>
      <c r="B13" s="2">
        <v>3.1255999999999999</v>
      </c>
      <c r="C13" s="2">
        <v>5.7736000000000001</v>
      </c>
      <c r="D13" s="2">
        <v>4.0375999999999994</v>
      </c>
      <c r="E13" s="2">
        <v>12.9368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1"/>
  <sheetViews>
    <sheetView tabSelected="1" workbookViewId="0">
      <pane xSplit="2" ySplit="1" topLeftCell="AA11" activePane="bottomRight" state="frozen"/>
      <selection pane="topRight" activeCell="C1" sqref="C1"/>
      <selection pane="bottomLeft" activeCell="A2" sqref="A2"/>
      <selection pane="bottomRight" activeCell="AI25" sqref="AI25"/>
    </sheetView>
  </sheetViews>
  <sheetFormatPr defaultRowHeight="14.4" x14ac:dyDescent="0.3"/>
  <cols>
    <col min="1" max="1" width="22.21875" bestFit="1" customWidth="1"/>
    <col min="2" max="2" width="10.5546875" style="6" bestFit="1" customWidth="1"/>
    <col min="3" max="3" width="7.109375" bestFit="1" customWidth="1"/>
    <col min="4" max="4" width="5.77734375" bestFit="1" customWidth="1"/>
    <col min="5" max="5" width="9" bestFit="1" customWidth="1"/>
    <col min="6" max="6" width="22.5546875" bestFit="1" customWidth="1"/>
    <col min="7" max="7" width="13.44140625" bestFit="1" customWidth="1"/>
    <col min="8" max="8" width="10.5546875" bestFit="1" customWidth="1"/>
    <col min="9" max="9" width="11.88671875" bestFit="1" customWidth="1"/>
    <col min="10" max="11" width="11.5546875" bestFit="1" customWidth="1"/>
    <col min="12" max="12" width="11.44140625" bestFit="1" customWidth="1"/>
    <col min="13" max="13" width="14.88671875" bestFit="1" customWidth="1"/>
    <col min="14" max="14" width="21" bestFit="1" customWidth="1"/>
    <col min="15" max="15" width="12.44140625" bestFit="1" customWidth="1"/>
    <col min="16" max="16" width="21" bestFit="1" customWidth="1"/>
    <col min="17" max="17" width="11.88671875" bestFit="1" customWidth="1"/>
    <col min="18" max="20" width="10.5546875" bestFit="1" customWidth="1"/>
    <col min="21" max="21" width="13.44140625" bestFit="1" customWidth="1"/>
    <col min="22" max="22" width="10.5546875" bestFit="1" customWidth="1"/>
    <col min="23" max="23" width="13.44140625" bestFit="1" customWidth="1"/>
    <col min="24" max="24" width="16.6640625" bestFit="1" customWidth="1"/>
    <col min="25" max="25" width="11" bestFit="1" customWidth="1"/>
    <col min="26" max="31" width="12.109375" bestFit="1" customWidth="1"/>
  </cols>
  <sheetData>
    <row r="1" spans="1:33" x14ac:dyDescent="0.3">
      <c r="A1" s="4" t="s">
        <v>38</v>
      </c>
      <c r="B1" s="6" t="s">
        <v>20</v>
      </c>
      <c r="C1" s="4" t="s">
        <v>27</v>
      </c>
      <c r="D1" s="4" t="s">
        <v>31</v>
      </c>
      <c r="E1" s="4" t="s">
        <v>28</v>
      </c>
      <c r="F1" s="4" t="s">
        <v>0</v>
      </c>
      <c r="G1" s="4" t="s">
        <v>1</v>
      </c>
      <c r="H1" s="4" t="s">
        <v>2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17</v>
      </c>
      <c r="X1" s="4" t="s">
        <v>18</v>
      </c>
      <c r="Y1" s="4" t="s">
        <v>19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</row>
    <row r="2" spans="1:33" x14ac:dyDescent="0.3">
      <c r="A2" s="4" t="str">
        <f t="shared" ref="A2:A43" si="0">CONCATENATE(C2,"_",D2,"_",E2)</f>
        <v>roberta_base_combined</v>
      </c>
      <c r="B2" s="6">
        <v>0</v>
      </c>
      <c r="C2" s="4" t="s">
        <v>29</v>
      </c>
      <c r="D2" s="4" t="s">
        <v>30</v>
      </c>
      <c r="E2" s="4" t="s">
        <v>39</v>
      </c>
      <c r="F2" s="4">
        <v>0</v>
      </c>
      <c r="G2" s="4">
        <v>1.6735</v>
      </c>
      <c r="H2" s="4">
        <v>3.5000000000000001E-3</v>
      </c>
      <c r="I2" s="4">
        <v>2.69E-2</v>
      </c>
      <c r="J2" s="4">
        <v>1.9099999999999999E-2</v>
      </c>
      <c r="K2" s="4">
        <v>7.0000000000000001E-3</v>
      </c>
      <c r="L2" s="4">
        <v>1.72E-2</v>
      </c>
      <c r="M2" s="4">
        <v>1.7299999999999999E-2</v>
      </c>
      <c r="N2" s="4">
        <v>0.39860000000000001</v>
      </c>
      <c r="O2" s="4">
        <v>0.31090000000000001</v>
      </c>
      <c r="P2" s="4">
        <v>0</v>
      </c>
      <c r="Q2" s="4">
        <v>0.74370000000000003</v>
      </c>
      <c r="R2" s="4">
        <v>0</v>
      </c>
      <c r="S2" s="4">
        <v>1.9199999999999998E-2</v>
      </c>
      <c r="T2" s="4">
        <v>8.5000000000000006E-3</v>
      </c>
      <c r="U2" s="4">
        <v>1.6000000000000001E-3</v>
      </c>
      <c r="V2" s="4">
        <v>7.4000000000000003E-3</v>
      </c>
      <c r="W2" s="4">
        <v>7.4000000000000003E-3</v>
      </c>
      <c r="X2" s="4">
        <v>0.35249999999999998</v>
      </c>
      <c r="Y2" s="4">
        <v>0.2757</v>
      </c>
      <c r="Z2" s="4">
        <v>6.3117448010490902</v>
      </c>
      <c r="AA2" s="4">
        <v>4.7724497406571</v>
      </c>
      <c r="AB2" s="4">
        <v>5.22350648305948</v>
      </c>
      <c r="AC2" s="4">
        <v>3.67980397189105</v>
      </c>
      <c r="AD2" s="4">
        <v>1.0882383179896</v>
      </c>
      <c r="AE2" s="4">
        <v>1.09264576876605</v>
      </c>
    </row>
    <row r="3" spans="1:33" x14ac:dyDescent="0.3">
      <c r="A3" s="4" t="str">
        <f t="shared" si="0"/>
        <v>roberta_base_combined</v>
      </c>
      <c r="B3" s="6">
        <v>1</v>
      </c>
      <c r="C3" s="4" t="s">
        <v>29</v>
      </c>
      <c r="D3" s="4" t="s">
        <v>30</v>
      </c>
      <c r="E3" s="4" t="s">
        <v>39</v>
      </c>
      <c r="F3" s="4">
        <v>3.0634999999999999</v>
      </c>
      <c r="G3" s="4">
        <v>8.2040000000000006</v>
      </c>
      <c r="H3" s="4">
        <v>1.3100000000000001E-2</v>
      </c>
      <c r="I3" s="4">
        <v>7.7899999999999997E-2</v>
      </c>
      <c r="J3" s="4">
        <v>8.5199999999999998E-2</v>
      </c>
      <c r="K3" s="4">
        <v>4.41E-2</v>
      </c>
      <c r="L3" s="4">
        <v>8.2799999999999999E-2</v>
      </c>
      <c r="M3" s="4">
        <v>8.2900000000000001E-2</v>
      </c>
      <c r="N3" s="4">
        <v>0.3992</v>
      </c>
      <c r="O3" s="4">
        <v>0.33629999999999999</v>
      </c>
      <c r="P3" s="4">
        <v>8.75</v>
      </c>
      <c r="Q3" s="4">
        <v>20.461500000000001</v>
      </c>
      <c r="R3" s="4">
        <v>4.82E-2</v>
      </c>
      <c r="S3" s="4">
        <v>0.1706</v>
      </c>
      <c r="T3" s="4">
        <v>0.2077</v>
      </c>
      <c r="U3" s="4">
        <v>0.1076</v>
      </c>
      <c r="V3" s="4">
        <v>0.20330000000000001</v>
      </c>
      <c r="W3" s="4">
        <v>0.2026</v>
      </c>
      <c r="X3" s="4">
        <v>0.40749999999999997</v>
      </c>
      <c r="Y3" s="4">
        <v>0.3579</v>
      </c>
      <c r="Z3" s="4">
        <v>4.39027860326674</v>
      </c>
      <c r="AA3" s="4">
        <v>3.8592179086473202</v>
      </c>
      <c r="AB3" s="4">
        <v>3.3107423134220402</v>
      </c>
      <c r="AC3" s="4">
        <v>2.7683009218286498</v>
      </c>
      <c r="AD3" s="4">
        <v>1.0795362898446901</v>
      </c>
      <c r="AE3" s="4">
        <v>1.0909169868186599</v>
      </c>
    </row>
    <row r="4" spans="1:33" x14ac:dyDescent="0.3">
      <c r="A4" s="4" t="str">
        <f t="shared" si="0"/>
        <v>roberta_base_combined</v>
      </c>
      <c r="B4" s="6">
        <v>2</v>
      </c>
      <c r="C4" s="4" t="s">
        <v>29</v>
      </c>
      <c r="D4" s="4" t="s">
        <v>30</v>
      </c>
      <c r="E4" s="4" t="s">
        <v>39</v>
      </c>
      <c r="F4" s="4">
        <v>8.9716000000000005</v>
      </c>
      <c r="G4" s="4">
        <v>21.658799999999999</v>
      </c>
      <c r="H4" s="4">
        <v>7.1300000000000002E-2</v>
      </c>
      <c r="I4" s="4">
        <v>0.20480000000000001</v>
      </c>
      <c r="J4" s="4">
        <v>0.2223</v>
      </c>
      <c r="K4" s="4">
        <v>0.13900000000000001</v>
      </c>
      <c r="L4" s="4">
        <v>0.21690000000000001</v>
      </c>
      <c r="M4" s="4">
        <v>0.217</v>
      </c>
      <c r="N4" s="4">
        <v>0.41389999999999999</v>
      </c>
      <c r="O4" s="4">
        <v>0.35809999999999997</v>
      </c>
      <c r="P4" s="4">
        <v>11.75</v>
      </c>
      <c r="Q4" s="4">
        <v>25.276</v>
      </c>
      <c r="R4" s="4">
        <v>9.5399999999999999E-2</v>
      </c>
      <c r="S4" s="4">
        <v>0.2324</v>
      </c>
      <c r="T4" s="4">
        <v>0.2596</v>
      </c>
      <c r="U4" s="4">
        <v>0.15959999999999999</v>
      </c>
      <c r="V4" s="4">
        <v>0.2545</v>
      </c>
      <c r="W4" s="4">
        <v>0.254</v>
      </c>
      <c r="X4" s="4">
        <v>0.41249999999999998</v>
      </c>
      <c r="Y4" s="4">
        <v>0.33550000000000002</v>
      </c>
      <c r="Z4" s="4">
        <v>3.7920482413282599</v>
      </c>
      <c r="AA4" s="4">
        <v>3.4706077928896302</v>
      </c>
      <c r="AB4" s="4">
        <v>2.7186554658760098</v>
      </c>
      <c r="AC4" s="4">
        <v>2.38706970214843</v>
      </c>
      <c r="AD4" s="4">
        <v>1.0733927754522501</v>
      </c>
      <c r="AE4" s="4">
        <v>1.08353809515635</v>
      </c>
    </row>
    <row r="5" spans="1:33" x14ac:dyDescent="0.3">
      <c r="A5" s="4" t="str">
        <f t="shared" si="0"/>
        <v>roberta_base_combined</v>
      </c>
      <c r="B5" s="6">
        <v>3</v>
      </c>
      <c r="C5" s="4" t="s">
        <v>29</v>
      </c>
      <c r="D5" s="4" t="s">
        <v>30</v>
      </c>
      <c r="E5" s="4" t="s">
        <v>39</v>
      </c>
      <c r="F5" s="4">
        <v>11.472300000000001</v>
      </c>
      <c r="G5" s="4">
        <v>25.464200000000002</v>
      </c>
      <c r="H5" s="4">
        <v>9.6699999999999994E-2</v>
      </c>
      <c r="I5" s="4">
        <v>0.2452</v>
      </c>
      <c r="J5" s="4">
        <v>0.2606</v>
      </c>
      <c r="K5" s="4">
        <v>0.17799999999999999</v>
      </c>
      <c r="L5" s="4">
        <v>0.25459999999999999</v>
      </c>
      <c r="M5" s="4">
        <v>0.2545</v>
      </c>
      <c r="N5" s="4">
        <v>0.4264</v>
      </c>
      <c r="O5" s="4">
        <v>0.38629999999999998</v>
      </c>
      <c r="P5" s="4">
        <v>12.75</v>
      </c>
      <c r="Q5" s="4">
        <v>27.019500000000001</v>
      </c>
      <c r="R5" s="4">
        <v>0.10489999999999999</v>
      </c>
      <c r="S5" s="4">
        <v>0.24809999999999999</v>
      </c>
      <c r="T5" s="4">
        <v>0.27450000000000002</v>
      </c>
      <c r="U5" s="4">
        <v>0.17499999999999999</v>
      </c>
      <c r="V5" s="4">
        <v>0.27</v>
      </c>
      <c r="W5" s="4">
        <v>0.26929999999999998</v>
      </c>
      <c r="X5" s="4">
        <v>0.40749999999999997</v>
      </c>
      <c r="Y5" s="4">
        <v>0.28349999999999997</v>
      </c>
      <c r="Z5" s="4">
        <v>3.4930573227336099</v>
      </c>
      <c r="AA5" s="4">
        <v>3.3204139956721499</v>
      </c>
      <c r="AB5" s="4">
        <v>2.4301983708316799</v>
      </c>
      <c r="AC5" s="4">
        <v>2.24999639723036</v>
      </c>
      <c r="AD5" s="4">
        <v>1.06285895190192</v>
      </c>
      <c r="AE5" s="4">
        <v>1.0704175984417901</v>
      </c>
    </row>
    <row r="6" spans="1:33" x14ac:dyDescent="0.3">
      <c r="A6" s="4" t="str">
        <f t="shared" si="0"/>
        <v>roberta_base_combined</v>
      </c>
      <c r="B6" s="6">
        <v>4</v>
      </c>
      <c r="C6" s="4" t="s">
        <v>29</v>
      </c>
      <c r="D6" s="4" t="s">
        <v>30</v>
      </c>
      <c r="E6" s="4" t="s">
        <v>39</v>
      </c>
      <c r="F6" s="4">
        <v>13.285399999999999</v>
      </c>
      <c r="G6" s="4">
        <v>27.193200000000001</v>
      </c>
      <c r="H6" s="4">
        <v>8.9800000000000005E-2</v>
      </c>
      <c r="I6" s="4">
        <v>0.25430000000000003</v>
      </c>
      <c r="J6" s="4">
        <v>0.27729999999999999</v>
      </c>
      <c r="K6" s="4">
        <v>0.19089999999999999</v>
      </c>
      <c r="L6" s="4">
        <v>0.27139999999999997</v>
      </c>
      <c r="M6" s="4">
        <v>0.27150000000000002</v>
      </c>
      <c r="N6" s="4">
        <v>0.45579999999999998</v>
      </c>
      <c r="O6" s="4">
        <v>0.40939999999999999</v>
      </c>
      <c r="P6" s="4">
        <v>13</v>
      </c>
      <c r="Q6" s="4">
        <v>28.180199999999999</v>
      </c>
      <c r="R6" s="4">
        <v>0.10929999999999999</v>
      </c>
      <c r="S6" s="4">
        <v>0.25790000000000002</v>
      </c>
      <c r="T6" s="4">
        <v>0.28389999999999999</v>
      </c>
      <c r="U6" s="4">
        <v>0.18509999999999999</v>
      </c>
      <c r="V6" s="4">
        <v>0.27900000000000003</v>
      </c>
      <c r="W6" s="4">
        <v>0.2792</v>
      </c>
      <c r="X6" s="4">
        <v>0.40250000000000002</v>
      </c>
      <c r="Y6" s="4">
        <v>0.27210000000000001</v>
      </c>
      <c r="Z6" s="4">
        <v>3.3399592985227202</v>
      </c>
      <c r="AA6" s="4">
        <v>3.2565937042236301</v>
      </c>
      <c r="AB6" s="4">
        <v>2.28895138884053</v>
      </c>
      <c r="AC6" s="4">
        <v>2.1962723555388202</v>
      </c>
      <c r="AD6" s="4">
        <v>1.05100790968219</v>
      </c>
      <c r="AE6" s="4">
        <v>1.0603213486848</v>
      </c>
    </row>
    <row r="7" spans="1:33" x14ac:dyDescent="0.3">
      <c r="A7" s="4" t="str">
        <f t="shared" si="0"/>
        <v>roberta_base_combined</v>
      </c>
      <c r="B7" s="6">
        <v>5</v>
      </c>
      <c r="C7" s="4" t="s">
        <v>29</v>
      </c>
      <c r="D7" s="4" t="s">
        <v>30</v>
      </c>
      <c r="E7" s="4" t="s">
        <v>39</v>
      </c>
      <c r="F7" s="4">
        <v>14.7859</v>
      </c>
      <c r="G7" s="4">
        <v>28.661200000000001</v>
      </c>
      <c r="H7" s="4">
        <v>9.4399999999999998E-2</v>
      </c>
      <c r="I7" s="4">
        <v>0.27010000000000001</v>
      </c>
      <c r="J7" s="4">
        <v>0.29270000000000002</v>
      </c>
      <c r="K7" s="4">
        <v>0.20799999999999999</v>
      </c>
      <c r="L7" s="4">
        <v>0.28739999999999999</v>
      </c>
      <c r="M7" s="4">
        <v>0.28749999999999998</v>
      </c>
      <c r="N7" s="4">
        <v>0.4501</v>
      </c>
      <c r="O7" s="4">
        <v>0.40079999999999999</v>
      </c>
      <c r="P7" s="4">
        <v>13</v>
      </c>
      <c r="Q7" s="4">
        <v>28.8719</v>
      </c>
      <c r="R7" s="4">
        <v>0.1163</v>
      </c>
      <c r="S7" s="4">
        <v>0.26129999999999998</v>
      </c>
      <c r="T7" s="4">
        <v>0.29049999999999998</v>
      </c>
      <c r="U7" s="4">
        <v>0.19070000000000001</v>
      </c>
      <c r="V7" s="4">
        <v>0.28639999999999999</v>
      </c>
      <c r="W7" s="4">
        <v>0.28620000000000001</v>
      </c>
      <c r="X7" s="4">
        <v>0.41</v>
      </c>
      <c r="Y7" s="4">
        <v>0.28910000000000002</v>
      </c>
      <c r="Z7" s="4">
        <v>3.2671884194161098</v>
      </c>
      <c r="AA7" s="4">
        <v>3.2096295268447301</v>
      </c>
      <c r="AB7" s="4">
        <v>2.2254128919064402</v>
      </c>
      <c r="AC7" s="4">
        <v>2.1586177349090501</v>
      </c>
      <c r="AD7" s="4">
        <v>1.0417755275096701</v>
      </c>
      <c r="AE7" s="4">
        <v>1.0510117919356701</v>
      </c>
    </row>
    <row r="8" spans="1:33" x14ac:dyDescent="0.3">
      <c r="A8" s="4" t="str">
        <f t="shared" si="0"/>
        <v>roberta_base_combined</v>
      </c>
      <c r="B8" s="6">
        <v>6</v>
      </c>
      <c r="C8" s="4" t="s">
        <v>29</v>
      </c>
      <c r="D8" s="4" t="s">
        <v>30</v>
      </c>
      <c r="E8" s="4" t="s">
        <v>39</v>
      </c>
      <c r="F8" s="4">
        <v>14.6921</v>
      </c>
      <c r="G8" s="4">
        <v>29.105499999999999</v>
      </c>
      <c r="H8" s="4">
        <v>9.8799999999999999E-2</v>
      </c>
      <c r="I8" s="4">
        <v>0.27289999999999998</v>
      </c>
      <c r="J8" s="4">
        <v>0.29730000000000001</v>
      </c>
      <c r="K8" s="4">
        <v>0.21129999999999999</v>
      </c>
      <c r="L8" s="4">
        <v>0.2918</v>
      </c>
      <c r="M8" s="4">
        <v>0.29199999999999998</v>
      </c>
      <c r="N8" s="4">
        <v>0.45450000000000002</v>
      </c>
      <c r="O8" s="4">
        <v>0.40629999999999999</v>
      </c>
      <c r="P8" s="4">
        <v>14</v>
      </c>
      <c r="Q8" s="4">
        <v>29.9909</v>
      </c>
      <c r="R8" s="4">
        <v>0.1201</v>
      </c>
      <c r="S8" s="4">
        <v>0.27010000000000001</v>
      </c>
      <c r="T8" s="4">
        <v>0.30220000000000002</v>
      </c>
      <c r="U8" s="4">
        <v>0.20050000000000001</v>
      </c>
      <c r="V8" s="4">
        <v>0.29749999999999999</v>
      </c>
      <c r="W8" s="4">
        <v>0.29780000000000001</v>
      </c>
      <c r="X8" s="4">
        <v>0.41749999999999998</v>
      </c>
      <c r="Y8" s="4">
        <v>0.30669999999999997</v>
      </c>
      <c r="Z8" s="4">
        <v>3.2212067992941802</v>
      </c>
      <c r="AA8" s="4">
        <v>3.18124198913574</v>
      </c>
      <c r="AB8" s="4">
        <v>2.1868171923368802</v>
      </c>
      <c r="AC8" s="4">
        <v>2.13612043416058</v>
      </c>
      <c r="AD8" s="4">
        <v>1.03438960695729</v>
      </c>
      <c r="AE8" s="4">
        <v>1.04512155055999</v>
      </c>
    </row>
    <row r="9" spans="1:33" x14ac:dyDescent="0.3">
      <c r="A9" s="4" t="str">
        <f t="shared" si="0"/>
        <v>roberta_base_combined</v>
      </c>
      <c r="B9" s="6">
        <v>7</v>
      </c>
      <c r="C9" s="4" t="s">
        <v>29</v>
      </c>
      <c r="D9" s="4" t="s">
        <v>30</v>
      </c>
      <c r="E9" s="4" t="s">
        <v>39</v>
      </c>
      <c r="F9" s="4">
        <v>15.598599999999999</v>
      </c>
      <c r="G9" s="4">
        <v>29.9834</v>
      </c>
      <c r="H9" s="4">
        <v>0.1003</v>
      </c>
      <c r="I9" s="4">
        <v>0.28220000000000001</v>
      </c>
      <c r="J9" s="4">
        <v>0.30499999999999999</v>
      </c>
      <c r="K9" s="4">
        <v>0.21990000000000001</v>
      </c>
      <c r="L9" s="4">
        <v>0.29959999999999998</v>
      </c>
      <c r="M9" s="4">
        <v>0.29980000000000001</v>
      </c>
      <c r="N9" s="4">
        <v>0.46360000000000001</v>
      </c>
      <c r="O9" s="4">
        <v>0.42330000000000001</v>
      </c>
      <c r="P9" s="4">
        <v>14.5</v>
      </c>
      <c r="Q9" s="4">
        <v>30.196000000000002</v>
      </c>
      <c r="R9" s="4">
        <v>0.1106</v>
      </c>
      <c r="S9" s="4">
        <v>0.2676</v>
      </c>
      <c r="T9" s="4">
        <v>0.3039</v>
      </c>
      <c r="U9" s="4">
        <v>0.20230000000000001</v>
      </c>
      <c r="V9" s="4">
        <v>0.29959999999999998</v>
      </c>
      <c r="W9" s="4">
        <v>0.2994</v>
      </c>
      <c r="X9" s="4">
        <v>0.4325</v>
      </c>
      <c r="Y9" s="4">
        <v>0.33129999999999998</v>
      </c>
      <c r="Z9" s="4">
        <v>3.1832945913944402</v>
      </c>
      <c r="AA9" s="4">
        <v>3.1611911809002899</v>
      </c>
      <c r="AB9" s="4">
        <v>2.1544326659545101</v>
      </c>
      <c r="AC9" s="4">
        <v>2.1211713684929698</v>
      </c>
      <c r="AD9" s="4">
        <v>1.0288619254399201</v>
      </c>
      <c r="AE9" s="4">
        <v>1.0400198124073099</v>
      </c>
    </row>
    <row r="10" spans="1:33" x14ac:dyDescent="0.3">
      <c r="A10" s="4" t="str">
        <f t="shared" si="0"/>
        <v>roberta_base_combined</v>
      </c>
      <c r="B10" s="6">
        <v>8</v>
      </c>
      <c r="C10" s="4" t="s">
        <v>29</v>
      </c>
      <c r="D10" s="4" t="s">
        <v>30</v>
      </c>
      <c r="E10" s="4" t="s">
        <v>39</v>
      </c>
      <c r="F10" s="4">
        <v>15.598599999999999</v>
      </c>
      <c r="G10" s="4">
        <v>30.397400000000001</v>
      </c>
      <c r="H10" s="4">
        <v>0.1027</v>
      </c>
      <c r="I10" s="4">
        <v>0.28320000000000001</v>
      </c>
      <c r="J10" s="4">
        <v>0.30909999999999999</v>
      </c>
      <c r="K10" s="4">
        <v>0.219</v>
      </c>
      <c r="L10" s="4">
        <v>0.30370000000000003</v>
      </c>
      <c r="M10" s="4">
        <v>0.30399999999999999</v>
      </c>
      <c r="N10" s="4">
        <v>0.46639999999999998</v>
      </c>
      <c r="O10" s="4">
        <v>0.42480000000000001</v>
      </c>
      <c r="P10" s="4">
        <v>14.75</v>
      </c>
      <c r="Q10" s="4">
        <v>30.521899999999999</v>
      </c>
      <c r="R10" s="4">
        <v>0.1101</v>
      </c>
      <c r="S10" s="4">
        <v>0.27050000000000002</v>
      </c>
      <c r="T10" s="4">
        <v>0.3075</v>
      </c>
      <c r="U10" s="4">
        <v>0.20250000000000001</v>
      </c>
      <c r="V10" s="4">
        <v>0.3034</v>
      </c>
      <c r="W10" s="4">
        <v>0.30249999999999999</v>
      </c>
      <c r="X10" s="4">
        <v>0.4325</v>
      </c>
      <c r="Y10" s="4">
        <v>0.33139999999999997</v>
      </c>
      <c r="Z10" s="4">
        <v>3.1563964572924998</v>
      </c>
      <c r="AA10" s="4">
        <v>3.1517271289119</v>
      </c>
      <c r="AB10" s="4">
        <v>2.1315058168855598</v>
      </c>
      <c r="AC10" s="4">
        <v>2.11369566564206</v>
      </c>
      <c r="AD10" s="4">
        <v>1.02489064040693</v>
      </c>
      <c r="AE10" s="4">
        <v>1.03803146326983</v>
      </c>
    </row>
    <row r="11" spans="1:33" s="3" customFormat="1" x14ac:dyDescent="0.3">
      <c r="A11" s="5" t="str">
        <f t="shared" si="0"/>
        <v>roberta_base_combined</v>
      </c>
      <c r="B11" s="7">
        <v>9</v>
      </c>
      <c r="C11" s="5" t="s">
        <v>29</v>
      </c>
      <c r="D11" s="5" t="s">
        <v>30</v>
      </c>
      <c r="E11" s="5" t="s">
        <v>39</v>
      </c>
      <c r="F11" s="5">
        <v>16.223800000000001</v>
      </c>
      <c r="G11" s="5">
        <v>30.613299999999999</v>
      </c>
      <c r="H11" s="5">
        <v>0.1018</v>
      </c>
      <c r="I11" s="5">
        <v>0.2853</v>
      </c>
      <c r="J11" s="5">
        <v>0.31240000000000001</v>
      </c>
      <c r="K11" s="5">
        <v>0.2233</v>
      </c>
      <c r="L11" s="5">
        <v>0.30709999999999998</v>
      </c>
      <c r="M11" s="5">
        <v>0.30759999999999998</v>
      </c>
      <c r="N11" s="5">
        <v>0.46610000000000001</v>
      </c>
      <c r="O11" s="5">
        <v>0.42699999999999999</v>
      </c>
      <c r="P11" s="5">
        <v>15</v>
      </c>
      <c r="Q11" s="5">
        <v>30.754100000000001</v>
      </c>
      <c r="R11" s="5">
        <v>0.1145</v>
      </c>
      <c r="S11" s="5">
        <v>0.27400000000000002</v>
      </c>
      <c r="T11" s="5">
        <v>0.30940000000000001</v>
      </c>
      <c r="U11" s="5">
        <v>0.20480000000000001</v>
      </c>
      <c r="V11" s="5">
        <v>0.30590000000000001</v>
      </c>
      <c r="W11" s="5">
        <v>0.30520000000000003</v>
      </c>
      <c r="X11" s="5">
        <v>0.4375</v>
      </c>
      <c r="Y11" s="5">
        <v>0.34239999999999998</v>
      </c>
      <c r="Z11" s="5">
        <v>3.1486019578952198</v>
      </c>
      <c r="AA11" s="5">
        <v>3.14794248121756</v>
      </c>
      <c r="AB11" s="5">
        <v>2.12527378785957</v>
      </c>
      <c r="AC11" s="5">
        <v>2.1110224812118998</v>
      </c>
      <c r="AD11" s="5">
        <v>1.02332817003564</v>
      </c>
      <c r="AE11" s="5">
        <v>1.03692000000565</v>
      </c>
    </row>
    <row r="12" spans="1:33" x14ac:dyDescent="0.3">
      <c r="A12" s="4" t="str">
        <f t="shared" si="0"/>
        <v>roberta_squad_combined</v>
      </c>
      <c r="B12" s="6">
        <v>0</v>
      </c>
      <c r="C12" s="4" t="s">
        <v>29</v>
      </c>
      <c r="D12" s="4" t="s">
        <v>32</v>
      </c>
      <c r="E12" s="4" t="s">
        <v>39</v>
      </c>
      <c r="F12" s="4">
        <v>19.975000000000001</v>
      </c>
      <c r="G12" s="4">
        <v>32.429299999999998</v>
      </c>
      <c r="H12" s="4">
        <v>9.0300000000000005E-2</v>
      </c>
      <c r="I12" s="4">
        <v>0.28189999999999998</v>
      </c>
      <c r="J12" s="4">
        <v>0.33119999999999999</v>
      </c>
      <c r="K12" s="4">
        <v>0.2263</v>
      </c>
      <c r="L12" s="4">
        <v>0.32690000000000002</v>
      </c>
      <c r="M12" s="4">
        <v>0.32629999999999998</v>
      </c>
      <c r="N12" s="4">
        <v>0.4042</v>
      </c>
      <c r="O12" s="4">
        <v>0.36770000000000003</v>
      </c>
      <c r="P12" s="4">
        <v>23.25</v>
      </c>
      <c r="Q12" s="4">
        <v>38.377299999999998</v>
      </c>
      <c r="R12" s="4">
        <v>0.1075</v>
      </c>
      <c r="S12" s="4">
        <v>0.3256</v>
      </c>
      <c r="T12" s="4">
        <v>0.38919999999999999</v>
      </c>
      <c r="U12" s="4">
        <v>0.2571</v>
      </c>
      <c r="V12" s="4">
        <v>0.3841</v>
      </c>
      <c r="W12" s="4">
        <v>0.38440000000000002</v>
      </c>
      <c r="X12" s="4">
        <v>0.48249999999999998</v>
      </c>
      <c r="Y12" s="4">
        <v>0.39760000000000001</v>
      </c>
      <c r="Z12" s="4">
        <f>AB12+AD12</f>
        <v>3.4050604180247901</v>
      </c>
      <c r="AA12" s="4">
        <f>AC12+AE12</f>
        <v>3.0970552258314799</v>
      </c>
      <c r="AB12" s="4">
        <v>2.3254233780995102</v>
      </c>
      <c r="AC12" s="4">
        <v>2.02714061994905</v>
      </c>
      <c r="AD12" s="4">
        <v>1.0796370399252799</v>
      </c>
      <c r="AE12" s="4">
        <v>1.06991460588243</v>
      </c>
    </row>
    <row r="13" spans="1:33" x14ac:dyDescent="0.3">
      <c r="A13" s="4" t="str">
        <f t="shared" si="0"/>
        <v>roberta_squad_combined</v>
      </c>
      <c r="B13" s="6">
        <v>1</v>
      </c>
      <c r="C13" s="4" t="s">
        <v>29</v>
      </c>
      <c r="D13" s="4" t="s">
        <v>32</v>
      </c>
      <c r="E13" s="4" t="s">
        <v>39</v>
      </c>
      <c r="F13" s="4">
        <v>24.0075</v>
      </c>
      <c r="G13" s="4">
        <v>39.012099999999997</v>
      </c>
      <c r="H13" s="4">
        <v>0.1328</v>
      </c>
      <c r="I13" s="4">
        <v>0.34710000000000002</v>
      </c>
      <c r="J13" s="4">
        <v>0.39589999999999997</v>
      </c>
      <c r="K13" s="4">
        <v>0.29060000000000002</v>
      </c>
      <c r="L13" s="4">
        <v>0.39140000000000003</v>
      </c>
      <c r="M13" s="4">
        <v>0.39129999999999998</v>
      </c>
      <c r="N13" s="4">
        <v>0.4723</v>
      </c>
      <c r="O13" s="4">
        <v>0.4103</v>
      </c>
      <c r="P13" s="4">
        <v>24.75</v>
      </c>
      <c r="Q13" s="4">
        <v>40.789900000000003</v>
      </c>
      <c r="R13" s="4">
        <v>0.11849999999999999</v>
      </c>
      <c r="S13" s="4">
        <v>0.34739999999999999</v>
      </c>
      <c r="T13" s="4">
        <v>0.41389999999999999</v>
      </c>
      <c r="U13" s="4">
        <v>0.27600000000000002</v>
      </c>
      <c r="V13" s="4">
        <v>0.40799999999999997</v>
      </c>
      <c r="W13" s="4">
        <v>0.40839999999999999</v>
      </c>
      <c r="X13" s="4">
        <v>0.55000000000000004</v>
      </c>
      <c r="Y13" s="4">
        <v>0.48920000000000002</v>
      </c>
      <c r="Z13" s="4">
        <f t="shared" ref="Z13:AA21" si="1">AB13+AD13</f>
        <v>3.00687057391879</v>
      </c>
      <c r="AA13" s="4">
        <f t="shared" si="1"/>
        <v>2.95246567994575</v>
      </c>
      <c r="AB13" s="4">
        <v>1.9660500042415301</v>
      </c>
      <c r="AC13" s="4">
        <v>1.91011720971707</v>
      </c>
      <c r="AD13" s="4">
        <v>1.0408205696772601</v>
      </c>
      <c r="AE13" s="4">
        <v>1.04234847022868</v>
      </c>
      <c r="AG13" s="4"/>
    </row>
    <row r="14" spans="1:33" x14ac:dyDescent="0.3">
      <c r="A14" s="4" t="str">
        <f t="shared" si="0"/>
        <v>roberta_squad_combined</v>
      </c>
      <c r="B14" s="6">
        <v>2</v>
      </c>
      <c r="C14" s="4" t="s">
        <v>29</v>
      </c>
      <c r="D14" s="4" t="s">
        <v>32</v>
      </c>
      <c r="E14" s="4" t="s">
        <v>39</v>
      </c>
      <c r="F14" s="4">
        <v>26.508299999999998</v>
      </c>
      <c r="G14" s="4">
        <v>41.689399999999999</v>
      </c>
      <c r="H14" s="4">
        <v>0.13350000000000001</v>
      </c>
      <c r="I14" s="4">
        <v>0.3679</v>
      </c>
      <c r="J14" s="4">
        <v>0.4234</v>
      </c>
      <c r="K14" s="4">
        <v>0.31119999999999998</v>
      </c>
      <c r="L14" s="4">
        <v>0.41870000000000002</v>
      </c>
      <c r="M14" s="4">
        <v>0.41830000000000001</v>
      </c>
      <c r="N14" s="4">
        <v>0.51329999999999998</v>
      </c>
      <c r="O14" s="4">
        <v>0.47399999999999998</v>
      </c>
      <c r="P14" s="4">
        <v>24.75</v>
      </c>
      <c r="Q14" s="4">
        <v>41.703899999999997</v>
      </c>
      <c r="R14" s="4">
        <v>0.13300000000000001</v>
      </c>
      <c r="S14" s="4">
        <v>0.36199999999999999</v>
      </c>
      <c r="T14" s="4">
        <v>0.42380000000000001</v>
      </c>
      <c r="U14" s="4">
        <v>0.29210000000000003</v>
      </c>
      <c r="V14" s="4">
        <v>0.41830000000000001</v>
      </c>
      <c r="W14" s="4">
        <v>0.41839999999999999</v>
      </c>
      <c r="X14" s="4">
        <v>0.54</v>
      </c>
      <c r="Y14" s="4">
        <v>0.4854</v>
      </c>
      <c r="Z14" s="4">
        <f t="shared" si="1"/>
        <v>2.8848387914606599</v>
      </c>
      <c r="AA14" s="4">
        <f t="shared" si="1"/>
        <v>2.8737798701392201</v>
      </c>
      <c r="AB14" s="4">
        <v>1.85946935099305</v>
      </c>
      <c r="AC14" s="4">
        <v>1.8628020419014799</v>
      </c>
      <c r="AD14" s="4">
        <v>1.0253694404676099</v>
      </c>
      <c r="AE14" s="4">
        <v>1.01097782823774</v>
      </c>
    </row>
    <row r="15" spans="1:33" x14ac:dyDescent="0.3">
      <c r="A15" s="4" t="str">
        <f t="shared" si="0"/>
        <v>roberta_squad_combined</v>
      </c>
      <c r="B15" s="6">
        <v>3</v>
      </c>
      <c r="C15" s="4" t="s">
        <v>29</v>
      </c>
      <c r="D15" s="4" t="s">
        <v>32</v>
      </c>
      <c r="E15" s="4" t="s">
        <v>39</v>
      </c>
      <c r="F15" s="4">
        <v>27.133500000000002</v>
      </c>
      <c r="G15" s="4">
        <v>43.261600000000001</v>
      </c>
      <c r="H15" s="4">
        <v>0.15210000000000001</v>
      </c>
      <c r="I15" s="4">
        <v>0.38450000000000001</v>
      </c>
      <c r="J15" s="4">
        <v>0.43840000000000001</v>
      </c>
      <c r="K15" s="4">
        <v>0.32640000000000002</v>
      </c>
      <c r="L15" s="4">
        <v>0.43359999999999999</v>
      </c>
      <c r="M15" s="4">
        <v>0.43330000000000002</v>
      </c>
      <c r="N15" s="4">
        <v>0.55549999999999999</v>
      </c>
      <c r="O15" s="4">
        <v>0.53510000000000002</v>
      </c>
      <c r="P15" s="4">
        <v>26</v>
      </c>
      <c r="Q15" s="4">
        <v>43.070900000000002</v>
      </c>
      <c r="R15" s="4">
        <v>0.13930000000000001</v>
      </c>
      <c r="S15" s="4">
        <v>0.37140000000000001</v>
      </c>
      <c r="T15" s="4">
        <v>0.43709999999999999</v>
      </c>
      <c r="U15" s="4">
        <v>0.30120000000000002</v>
      </c>
      <c r="V15" s="4">
        <v>0.43149999999999999</v>
      </c>
      <c r="W15" s="4">
        <v>0.43280000000000002</v>
      </c>
      <c r="X15" s="4">
        <v>0.57499999999999996</v>
      </c>
      <c r="Y15" s="4">
        <v>0.54869999999999997</v>
      </c>
      <c r="Z15" s="4">
        <f t="shared" si="1"/>
        <v>2.8143532472906658</v>
      </c>
      <c r="AA15" s="4">
        <f t="shared" si="1"/>
        <v>2.830292171902117</v>
      </c>
      <c r="AB15" s="4">
        <v>1.8164465901921001</v>
      </c>
      <c r="AC15" s="4">
        <v>1.8462862136628799</v>
      </c>
      <c r="AD15" s="4">
        <v>0.99790665709856596</v>
      </c>
      <c r="AE15" s="4">
        <v>0.98400595823923698</v>
      </c>
    </row>
    <row r="16" spans="1:33" x14ac:dyDescent="0.3">
      <c r="A16" s="4" t="str">
        <f t="shared" si="0"/>
        <v>roberta_squad_combined</v>
      </c>
      <c r="B16" s="6">
        <v>4</v>
      </c>
      <c r="C16" s="4" t="s">
        <v>29</v>
      </c>
      <c r="D16" s="4" t="s">
        <v>32</v>
      </c>
      <c r="E16" s="4" t="s">
        <v>39</v>
      </c>
      <c r="F16" s="4">
        <v>28.258800000000001</v>
      </c>
      <c r="G16" s="4">
        <v>44.580100000000002</v>
      </c>
      <c r="H16" s="4">
        <v>0.1653</v>
      </c>
      <c r="I16" s="4">
        <v>0.3967</v>
      </c>
      <c r="J16" s="4">
        <v>0.45169999999999999</v>
      </c>
      <c r="K16" s="4">
        <v>0.33829999999999999</v>
      </c>
      <c r="L16" s="4">
        <v>0.44669999999999999</v>
      </c>
      <c r="M16" s="4">
        <v>0.44650000000000001</v>
      </c>
      <c r="N16" s="4">
        <v>0.60299999999999998</v>
      </c>
      <c r="O16" s="4">
        <v>0.5927</v>
      </c>
      <c r="P16" s="4">
        <v>26.75</v>
      </c>
      <c r="Q16" s="4">
        <v>43.669199999999996</v>
      </c>
      <c r="R16" s="4">
        <v>0.14249999999999999</v>
      </c>
      <c r="S16" s="4">
        <v>0.378</v>
      </c>
      <c r="T16" s="4">
        <v>0.44409999999999999</v>
      </c>
      <c r="U16" s="4">
        <v>0.31019999999999998</v>
      </c>
      <c r="V16" s="4">
        <v>0.43819999999999998</v>
      </c>
      <c r="W16" s="4">
        <v>0.43909999999999999</v>
      </c>
      <c r="X16" s="4">
        <v>0.60750000000000004</v>
      </c>
      <c r="Y16" s="4">
        <v>0.58940000000000003</v>
      </c>
      <c r="Z16" s="4">
        <f t="shared" si="1"/>
        <v>2.7038980844414291</v>
      </c>
      <c r="AA16" s="4">
        <f t="shared" si="1"/>
        <v>2.7699363467428371</v>
      </c>
      <c r="AB16" s="4">
        <v>1.75282971143722</v>
      </c>
      <c r="AC16" s="4">
        <v>1.8030853551405399</v>
      </c>
      <c r="AD16" s="4">
        <v>0.95106837300420899</v>
      </c>
      <c r="AE16" s="4">
        <v>0.96685099160229704</v>
      </c>
    </row>
    <row r="17" spans="1:31" x14ac:dyDescent="0.3">
      <c r="A17" s="4" t="str">
        <f t="shared" si="0"/>
        <v>roberta_squad_combined</v>
      </c>
      <c r="B17" s="6">
        <v>5</v>
      </c>
      <c r="C17" s="4" t="s">
        <v>29</v>
      </c>
      <c r="D17" s="4" t="s">
        <v>32</v>
      </c>
      <c r="E17" s="4" t="s">
        <v>39</v>
      </c>
      <c r="F17" s="4">
        <v>29.040299999999998</v>
      </c>
      <c r="G17" s="4">
        <v>45.346400000000003</v>
      </c>
      <c r="H17" s="4">
        <v>0.16789999999999999</v>
      </c>
      <c r="I17" s="4">
        <v>0.40460000000000002</v>
      </c>
      <c r="J17" s="4">
        <v>0.45979999999999999</v>
      </c>
      <c r="K17" s="4">
        <v>0.34350000000000003</v>
      </c>
      <c r="L17" s="4">
        <v>0.45479999999999998</v>
      </c>
      <c r="M17" s="4">
        <v>0.45490000000000003</v>
      </c>
      <c r="N17" s="4">
        <v>0.62429999999999997</v>
      </c>
      <c r="O17" s="4">
        <v>0.61719999999999997</v>
      </c>
      <c r="P17" s="4">
        <v>27.5</v>
      </c>
      <c r="Q17" s="4">
        <v>44.212400000000002</v>
      </c>
      <c r="R17" s="4">
        <v>0.1452</v>
      </c>
      <c r="S17" s="4">
        <v>0.38229999999999997</v>
      </c>
      <c r="T17" s="4">
        <v>0.44900000000000001</v>
      </c>
      <c r="U17" s="4">
        <v>0.31230000000000002</v>
      </c>
      <c r="V17" s="4">
        <v>0.44400000000000001</v>
      </c>
      <c r="W17" s="4">
        <v>0.4446</v>
      </c>
      <c r="X17" s="4">
        <v>0.64500000000000002</v>
      </c>
      <c r="Y17" s="4">
        <v>0.63329999999999997</v>
      </c>
      <c r="Z17" s="4">
        <f t="shared" si="1"/>
        <v>2.6735235553921961</v>
      </c>
      <c r="AA17" s="4">
        <f t="shared" si="1"/>
        <v>2.7424787518536498</v>
      </c>
      <c r="AB17" s="4">
        <v>1.72840545680916</v>
      </c>
      <c r="AC17" s="4">
        <v>1.80195399566932</v>
      </c>
      <c r="AD17" s="4">
        <v>0.94511809858303597</v>
      </c>
      <c r="AE17" s="4">
        <v>0.94052475618432996</v>
      </c>
    </row>
    <row r="18" spans="1:31" x14ac:dyDescent="0.3">
      <c r="A18" s="4" t="str">
        <f t="shared" si="0"/>
        <v>roberta_squad_combined</v>
      </c>
      <c r="B18" s="6">
        <v>6</v>
      </c>
      <c r="C18" s="4" t="s">
        <v>29</v>
      </c>
      <c r="D18" s="4" t="s">
        <v>32</v>
      </c>
      <c r="E18" s="4" t="s">
        <v>39</v>
      </c>
      <c r="F18" s="4">
        <v>30.009399999999999</v>
      </c>
      <c r="G18" s="4">
        <v>46.514899999999997</v>
      </c>
      <c r="H18" s="4">
        <v>0.1777</v>
      </c>
      <c r="I18" s="4">
        <v>0.41460000000000002</v>
      </c>
      <c r="J18" s="4">
        <v>0.47139999999999999</v>
      </c>
      <c r="K18" s="4">
        <v>0.35580000000000001</v>
      </c>
      <c r="L18" s="4">
        <v>0.46650000000000003</v>
      </c>
      <c r="M18" s="4">
        <v>0.46600000000000003</v>
      </c>
      <c r="N18" s="4">
        <v>0.6361</v>
      </c>
      <c r="O18" s="4">
        <v>0.63029999999999997</v>
      </c>
      <c r="P18" s="4">
        <v>27.5</v>
      </c>
      <c r="Q18" s="4">
        <v>44.557899999999997</v>
      </c>
      <c r="R18" s="4">
        <v>0.15279999999999999</v>
      </c>
      <c r="S18" s="4">
        <v>0.38650000000000001</v>
      </c>
      <c r="T18" s="4">
        <v>0.45329999999999998</v>
      </c>
      <c r="U18" s="4">
        <v>0.31430000000000002</v>
      </c>
      <c r="V18" s="4">
        <v>0.44769999999999999</v>
      </c>
      <c r="W18" s="4">
        <v>0.44769999999999999</v>
      </c>
      <c r="X18" s="4">
        <v>0.65</v>
      </c>
      <c r="Y18" s="4">
        <v>0.64119999999999999</v>
      </c>
      <c r="Z18" s="4">
        <f t="shared" si="1"/>
        <v>2.613763091367423</v>
      </c>
      <c r="AA18" s="4">
        <f t="shared" si="1"/>
        <v>2.689095128165341</v>
      </c>
      <c r="AB18" s="4">
        <v>1.70030384388942</v>
      </c>
      <c r="AC18" s="4">
        <v>1.76737231095631</v>
      </c>
      <c r="AD18" s="4">
        <v>0.913459247478003</v>
      </c>
      <c r="AE18" s="4">
        <v>0.92172281720903104</v>
      </c>
    </row>
    <row r="19" spans="1:31" x14ac:dyDescent="0.3">
      <c r="A19" s="4" t="str">
        <f t="shared" si="0"/>
        <v>roberta_squad_combined</v>
      </c>
      <c r="B19" s="6">
        <v>7</v>
      </c>
      <c r="C19" s="4" t="s">
        <v>29</v>
      </c>
      <c r="D19" s="4" t="s">
        <v>32</v>
      </c>
      <c r="E19" s="4" t="s">
        <v>39</v>
      </c>
      <c r="F19" s="4">
        <v>29.540500000000002</v>
      </c>
      <c r="G19" s="4">
        <v>46.425400000000003</v>
      </c>
      <c r="H19" s="4">
        <v>0.16700000000000001</v>
      </c>
      <c r="I19" s="4">
        <v>0.4103</v>
      </c>
      <c r="J19" s="4">
        <v>0.46929999999999999</v>
      </c>
      <c r="K19" s="4">
        <v>0.35339999999999999</v>
      </c>
      <c r="L19" s="4">
        <v>0.46500000000000002</v>
      </c>
      <c r="M19" s="4">
        <v>0.46479999999999999</v>
      </c>
      <c r="N19" s="4">
        <v>0.6421</v>
      </c>
      <c r="O19" s="4">
        <v>0.63680000000000003</v>
      </c>
      <c r="P19" s="4">
        <v>27.25</v>
      </c>
      <c r="Q19" s="4">
        <v>44.407699999999998</v>
      </c>
      <c r="R19" s="4">
        <v>0.15190000000000001</v>
      </c>
      <c r="S19" s="4">
        <v>0.38519999999999999</v>
      </c>
      <c r="T19" s="4">
        <v>0.45140000000000002</v>
      </c>
      <c r="U19" s="4">
        <v>0.31190000000000001</v>
      </c>
      <c r="V19" s="4">
        <v>0.4466</v>
      </c>
      <c r="W19" s="4">
        <v>0.44650000000000001</v>
      </c>
      <c r="X19" s="4">
        <v>0.66500000000000004</v>
      </c>
      <c r="Y19" s="4">
        <v>0.6573</v>
      </c>
      <c r="Z19" s="4">
        <f t="shared" si="1"/>
        <v>2.597756031652096</v>
      </c>
      <c r="AA19" s="4">
        <f t="shared" si="1"/>
        <v>2.6784691630645998</v>
      </c>
      <c r="AB19" s="4">
        <v>1.69052372858825</v>
      </c>
      <c r="AC19" s="4">
        <v>1.7682005800141201</v>
      </c>
      <c r="AD19" s="4">
        <v>0.90723230306384595</v>
      </c>
      <c r="AE19" s="4">
        <v>0.91026858305047997</v>
      </c>
    </row>
    <row r="20" spans="1:31" x14ac:dyDescent="0.3">
      <c r="A20" s="4" t="str">
        <f t="shared" si="0"/>
        <v>roberta_squad_combined</v>
      </c>
      <c r="B20" s="6">
        <v>8</v>
      </c>
      <c r="C20" s="4" t="s">
        <v>29</v>
      </c>
      <c r="D20" s="4" t="s">
        <v>32</v>
      </c>
      <c r="E20" s="4" t="s">
        <v>39</v>
      </c>
      <c r="F20" s="4">
        <v>30.228200000000001</v>
      </c>
      <c r="G20" s="4">
        <v>46.557899999999997</v>
      </c>
      <c r="H20" s="4">
        <v>0.1835</v>
      </c>
      <c r="I20" s="4">
        <v>0.4158</v>
      </c>
      <c r="J20" s="4">
        <v>0.47249999999999998</v>
      </c>
      <c r="K20" s="4">
        <v>0.35639999999999999</v>
      </c>
      <c r="L20" s="4">
        <v>0.4677</v>
      </c>
      <c r="M20" s="4">
        <v>0.46750000000000003</v>
      </c>
      <c r="N20" s="4">
        <v>0.65900000000000003</v>
      </c>
      <c r="O20" s="4">
        <v>0.6542</v>
      </c>
      <c r="P20" s="4">
        <v>27.25</v>
      </c>
      <c r="Q20" s="4">
        <v>44.680100000000003</v>
      </c>
      <c r="R20" s="4">
        <v>0.158</v>
      </c>
      <c r="S20" s="4">
        <v>0.3876</v>
      </c>
      <c r="T20" s="4">
        <v>0.45419999999999999</v>
      </c>
      <c r="U20" s="4">
        <v>0.3145</v>
      </c>
      <c r="V20" s="4">
        <v>0.44919999999999999</v>
      </c>
      <c r="W20" s="4">
        <v>0.44879999999999998</v>
      </c>
      <c r="X20" s="4">
        <v>0.67249999999999999</v>
      </c>
      <c r="Y20" s="4">
        <v>0.66490000000000005</v>
      </c>
      <c r="Z20" s="4">
        <f t="shared" si="1"/>
        <v>2.578491193287574</v>
      </c>
      <c r="AA20" s="4">
        <f t="shared" si="1"/>
        <v>2.663951277768164</v>
      </c>
      <c r="AB20" s="4">
        <v>1.6847995470449699</v>
      </c>
      <c r="AC20" s="4">
        <v>1.7633892820499499</v>
      </c>
      <c r="AD20" s="4">
        <v>0.893691646242604</v>
      </c>
      <c r="AE20" s="4">
        <v>0.90056199571821405</v>
      </c>
    </row>
    <row r="21" spans="1:31" s="3" customFormat="1" x14ac:dyDescent="0.3">
      <c r="A21" s="5" t="str">
        <f t="shared" si="0"/>
        <v>roberta_squad_combined</v>
      </c>
      <c r="B21" s="7">
        <v>9</v>
      </c>
      <c r="C21" s="5" t="s">
        <v>29</v>
      </c>
      <c r="D21" s="5" t="s">
        <v>32</v>
      </c>
      <c r="E21" s="5" t="s">
        <v>39</v>
      </c>
      <c r="F21" s="5">
        <v>30.603300000000001</v>
      </c>
      <c r="G21" s="5">
        <v>47.2746</v>
      </c>
      <c r="H21" s="5">
        <v>0.17949999999999999</v>
      </c>
      <c r="I21" s="5">
        <v>0.41920000000000002</v>
      </c>
      <c r="J21" s="5">
        <v>0.47920000000000001</v>
      </c>
      <c r="K21" s="5">
        <v>0.3604</v>
      </c>
      <c r="L21" s="5">
        <v>0.47460000000000002</v>
      </c>
      <c r="M21" s="5">
        <v>0.4743</v>
      </c>
      <c r="N21" s="5">
        <v>0.65680000000000005</v>
      </c>
      <c r="O21" s="5">
        <v>0.65180000000000005</v>
      </c>
      <c r="P21" s="5">
        <v>27.25</v>
      </c>
      <c r="Q21" s="5">
        <v>44.631</v>
      </c>
      <c r="R21" s="5">
        <v>0.15809999999999999</v>
      </c>
      <c r="S21" s="5">
        <v>0.38719999999999999</v>
      </c>
      <c r="T21" s="5">
        <v>0.45379999999999998</v>
      </c>
      <c r="U21" s="5">
        <v>0.31440000000000001</v>
      </c>
      <c r="V21" s="5">
        <v>0.4486</v>
      </c>
      <c r="W21" s="5">
        <v>0.44850000000000001</v>
      </c>
      <c r="X21" s="5">
        <v>0.67249999999999999</v>
      </c>
      <c r="Y21" s="5">
        <v>0.66659999999999997</v>
      </c>
      <c r="Z21" s="5">
        <f t="shared" si="1"/>
        <v>2.5510272997282062</v>
      </c>
      <c r="AA21" s="5">
        <f t="shared" si="1"/>
        <v>2.6535321356808681</v>
      </c>
      <c r="AB21" s="5">
        <v>1.6708040900137799</v>
      </c>
      <c r="AC21" s="5">
        <v>1.76007687974859</v>
      </c>
      <c r="AD21" s="5">
        <v>0.88022320971442602</v>
      </c>
      <c r="AE21" s="5">
        <v>0.89345525593227804</v>
      </c>
    </row>
    <row r="22" spans="1:31" s="10" customFormat="1" x14ac:dyDescent="0.3">
      <c r="A22" s="9" t="str">
        <f t="shared" si="0"/>
        <v>bert_base_cls</v>
      </c>
      <c r="B22" s="6">
        <v>0</v>
      </c>
      <c r="C22" s="9" t="s">
        <v>54</v>
      </c>
      <c r="D22" s="9" t="s">
        <v>30</v>
      </c>
      <c r="E22" s="9" t="s">
        <v>55</v>
      </c>
      <c r="F22" s="9"/>
      <c r="G22" s="9"/>
      <c r="H22" s="9"/>
      <c r="I22" s="9"/>
      <c r="J22" s="9"/>
      <c r="K22" s="9"/>
      <c r="L22" s="9"/>
      <c r="M22" s="9"/>
      <c r="N22" s="9">
        <v>0.52490000000000003</v>
      </c>
      <c r="O22" s="9">
        <v>0.51500000000000001</v>
      </c>
      <c r="P22" s="9"/>
      <c r="Q22" s="9"/>
      <c r="R22" s="9"/>
      <c r="S22" s="9"/>
      <c r="T22" s="9"/>
      <c r="U22" s="9"/>
      <c r="V22" s="9"/>
      <c r="W22" s="9"/>
      <c r="X22" s="9">
        <v>0.44</v>
      </c>
      <c r="Y22" s="9">
        <v>0.39179999999999998</v>
      </c>
      <c r="Z22" s="9"/>
      <c r="AA22" s="9"/>
      <c r="AB22" s="9"/>
      <c r="AC22" s="9"/>
      <c r="AD22" s="9">
        <v>0.98587938818601095</v>
      </c>
      <c r="AE22" s="9">
        <v>1.0835393269856699</v>
      </c>
    </row>
    <row r="23" spans="1:31" s="10" customFormat="1" x14ac:dyDescent="0.3">
      <c r="A23" s="9" t="str">
        <f t="shared" si="0"/>
        <v>bert_base_cls</v>
      </c>
      <c r="B23" s="6">
        <v>1</v>
      </c>
      <c r="C23" s="9" t="s">
        <v>54</v>
      </c>
      <c r="D23" s="9" t="s">
        <v>30</v>
      </c>
      <c r="E23" s="9" t="s">
        <v>55</v>
      </c>
      <c r="F23" s="9"/>
      <c r="G23" s="9"/>
      <c r="H23" s="9"/>
      <c r="I23" s="9"/>
      <c r="J23" s="9"/>
      <c r="K23" s="9"/>
      <c r="L23" s="9"/>
      <c r="M23" s="9"/>
      <c r="N23" s="9">
        <v>0.52700000000000002</v>
      </c>
      <c r="O23" s="9">
        <v>0.51700000000000002</v>
      </c>
      <c r="P23" s="9"/>
      <c r="Q23" s="9"/>
      <c r="R23" s="9"/>
      <c r="S23" s="9"/>
      <c r="T23" s="9"/>
      <c r="U23" s="9"/>
      <c r="V23" s="9"/>
      <c r="W23" s="9"/>
      <c r="X23" s="9">
        <v>0.4425</v>
      </c>
      <c r="Y23" s="9">
        <v>0.39300000000000002</v>
      </c>
      <c r="Z23" s="9"/>
      <c r="AA23" s="9"/>
      <c r="AB23" s="9"/>
      <c r="AC23" s="9"/>
      <c r="AD23" s="9">
        <v>0.97858349639590403</v>
      </c>
      <c r="AE23" s="9">
        <v>1.0807955706561001</v>
      </c>
    </row>
    <row r="24" spans="1:31" s="10" customFormat="1" x14ac:dyDescent="0.3">
      <c r="A24" s="9" t="str">
        <f t="shared" si="0"/>
        <v>bert_base_cls</v>
      </c>
      <c r="B24" s="6">
        <v>2</v>
      </c>
      <c r="C24" s="9" t="s">
        <v>54</v>
      </c>
      <c r="D24" s="9" t="s">
        <v>30</v>
      </c>
      <c r="E24" s="9" t="s">
        <v>55</v>
      </c>
      <c r="F24" s="9"/>
      <c r="G24" s="9"/>
      <c r="H24" s="9"/>
      <c r="I24" s="9"/>
      <c r="J24" s="9"/>
      <c r="K24" s="9"/>
      <c r="L24" s="9"/>
      <c r="M24" s="9"/>
      <c r="N24" s="9">
        <v>0.53420000000000001</v>
      </c>
      <c r="O24" s="9">
        <v>0.5222</v>
      </c>
      <c r="P24" s="9"/>
      <c r="Q24" s="9"/>
      <c r="R24" s="9"/>
      <c r="S24" s="9"/>
      <c r="T24" s="9"/>
      <c r="U24" s="9"/>
      <c r="V24" s="9"/>
      <c r="W24" s="9"/>
      <c r="X24" s="9">
        <v>0.45250000000000001</v>
      </c>
      <c r="Y24" s="9">
        <v>0.40350000000000003</v>
      </c>
      <c r="Z24" s="9"/>
      <c r="AA24" s="9"/>
      <c r="AB24" s="9"/>
      <c r="AC24" s="9"/>
      <c r="AD24" s="9">
        <v>0.964078204466564</v>
      </c>
      <c r="AE24" s="9">
        <v>1.07954952893433</v>
      </c>
    </row>
    <row r="25" spans="1:31" s="10" customFormat="1" x14ac:dyDescent="0.3">
      <c r="A25" s="9" t="str">
        <f t="shared" si="0"/>
        <v>bert_base_cls</v>
      </c>
      <c r="B25" s="6">
        <v>3</v>
      </c>
      <c r="C25" s="9" t="s">
        <v>54</v>
      </c>
      <c r="D25" s="9" t="s">
        <v>30</v>
      </c>
      <c r="E25" s="9" t="s">
        <v>55</v>
      </c>
      <c r="F25" s="9"/>
      <c r="G25" s="9"/>
      <c r="H25" s="9"/>
      <c r="I25" s="9"/>
      <c r="J25" s="9"/>
      <c r="K25" s="9"/>
      <c r="L25" s="9"/>
      <c r="M25" s="9"/>
      <c r="N25" s="9">
        <v>0.53920000000000001</v>
      </c>
      <c r="O25" s="9">
        <v>0.53</v>
      </c>
      <c r="P25" s="9"/>
      <c r="Q25" s="9"/>
      <c r="R25" s="9"/>
      <c r="S25" s="9"/>
      <c r="T25" s="9"/>
      <c r="U25" s="9"/>
      <c r="V25" s="9"/>
      <c r="W25" s="9"/>
      <c r="X25" s="9">
        <v>0.45250000000000001</v>
      </c>
      <c r="Y25" s="9">
        <v>0.40229999999999999</v>
      </c>
      <c r="Z25" s="9"/>
      <c r="AA25" s="9"/>
      <c r="AB25" s="9"/>
      <c r="AC25" s="9"/>
      <c r="AD25" s="9">
        <v>0.95643430653184902</v>
      </c>
      <c r="AE25" s="9">
        <v>1.08033130787037</v>
      </c>
    </row>
    <row r="26" spans="1:31" s="10" customFormat="1" x14ac:dyDescent="0.3">
      <c r="A26" s="9" t="str">
        <f t="shared" si="0"/>
        <v>bert_base_cls</v>
      </c>
      <c r="B26" s="6">
        <v>4</v>
      </c>
      <c r="C26" s="9" t="s">
        <v>54</v>
      </c>
      <c r="D26" s="9" t="s">
        <v>30</v>
      </c>
      <c r="E26" s="9" t="s">
        <v>55</v>
      </c>
      <c r="F26" s="9"/>
      <c r="G26" s="9"/>
      <c r="H26" s="9"/>
      <c r="I26" s="9"/>
      <c r="J26" s="9"/>
      <c r="K26" s="9"/>
      <c r="L26" s="9"/>
      <c r="M26" s="9"/>
      <c r="N26" s="9">
        <v>0.54610000000000003</v>
      </c>
      <c r="O26" s="9">
        <v>0.53610000000000002</v>
      </c>
      <c r="P26" s="9"/>
      <c r="Q26" s="9"/>
      <c r="R26" s="9"/>
      <c r="S26" s="9"/>
      <c r="T26" s="9"/>
      <c r="U26" s="9"/>
      <c r="V26" s="9"/>
      <c r="W26" s="9"/>
      <c r="X26" s="9">
        <v>0.45</v>
      </c>
      <c r="Y26" s="9">
        <v>0.40050000000000002</v>
      </c>
      <c r="Z26" s="9"/>
      <c r="AA26" s="9"/>
      <c r="AB26" s="9"/>
      <c r="AC26" s="9"/>
      <c r="AD26" s="9">
        <v>0.94980492922339099</v>
      </c>
      <c r="AE26" s="9">
        <v>1.08118090364668</v>
      </c>
    </row>
    <row r="27" spans="1:31" s="10" customFormat="1" x14ac:dyDescent="0.3">
      <c r="A27" s="9" t="str">
        <f t="shared" si="0"/>
        <v>bert_base_cls</v>
      </c>
      <c r="B27" s="6">
        <v>5</v>
      </c>
      <c r="C27" s="9" t="s">
        <v>54</v>
      </c>
      <c r="D27" s="9" t="s">
        <v>30</v>
      </c>
      <c r="E27" s="9" t="s">
        <v>55</v>
      </c>
      <c r="F27" s="9"/>
      <c r="G27" s="9"/>
      <c r="H27" s="9"/>
      <c r="I27" s="9"/>
      <c r="J27" s="9"/>
      <c r="K27" s="9"/>
      <c r="L27" s="9"/>
      <c r="M27" s="9"/>
      <c r="N27" s="9">
        <v>0.53859999999999997</v>
      </c>
      <c r="O27" s="9">
        <v>0.52759999999999996</v>
      </c>
      <c r="P27" s="9"/>
      <c r="Q27" s="9"/>
      <c r="R27" s="9"/>
      <c r="S27" s="9"/>
      <c r="T27" s="9"/>
      <c r="U27" s="9"/>
      <c r="V27" s="9"/>
      <c r="W27" s="9"/>
      <c r="X27" s="9">
        <v>0.45500000000000002</v>
      </c>
      <c r="Y27" s="9">
        <v>0.4093</v>
      </c>
      <c r="Z27" s="9"/>
      <c r="AA27" s="9"/>
      <c r="AB27" s="9"/>
      <c r="AC27" s="9"/>
      <c r="AD27" s="9">
        <v>0.94823357610419201</v>
      </c>
      <c r="AE27" s="9">
        <v>1.07885506859532</v>
      </c>
    </row>
    <row r="28" spans="1:31" s="10" customFormat="1" x14ac:dyDescent="0.3">
      <c r="A28" s="9" t="str">
        <f t="shared" si="0"/>
        <v>bert_base_cls</v>
      </c>
      <c r="B28" s="6">
        <v>6</v>
      </c>
      <c r="C28" s="9" t="s">
        <v>54</v>
      </c>
      <c r="D28" s="9" t="s">
        <v>30</v>
      </c>
      <c r="E28" s="9" t="s">
        <v>55</v>
      </c>
      <c r="F28" s="9"/>
      <c r="G28" s="9"/>
      <c r="H28" s="9"/>
      <c r="I28" s="9"/>
      <c r="J28" s="9"/>
      <c r="K28" s="9"/>
      <c r="L28" s="9"/>
      <c r="M28" s="9"/>
      <c r="N28" s="9">
        <v>0.54139999999999999</v>
      </c>
      <c r="O28" s="9">
        <v>0.53110000000000002</v>
      </c>
      <c r="P28" s="9"/>
      <c r="Q28" s="9"/>
      <c r="R28" s="9"/>
      <c r="S28" s="9"/>
      <c r="T28" s="9"/>
      <c r="U28" s="9"/>
      <c r="V28" s="9"/>
      <c r="W28" s="9"/>
      <c r="X28" s="9">
        <v>0.45500000000000002</v>
      </c>
      <c r="Y28" s="9">
        <v>0.4093</v>
      </c>
      <c r="Z28" s="9"/>
      <c r="AA28" s="9"/>
      <c r="AB28" s="9"/>
      <c r="AC28" s="9"/>
      <c r="AD28" s="9">
        <v>0.94726815554175003</v>
      </c>
      <c r="AE28" s="9">
        <v>1.07885506859532</v>
      </c>
    </row>
    <row r="29" spans="1:31" s="10" customFormat="1" x14ac:dyDescent="0.3">
      <c r="A29" s="9" t="str">
        <f t="shared" si="0"/>
        <v>bert_base_cls</v>
      </c>
      <c r="B29" s="6">
        <v>7</v>
      </c>
      <c r="C29" s="9" t="s">
        <v>54</v>
      </c>
      <c r="D29" s="9" t="s">
        <v>30</v>
      </c>
      <c r="E29" s="9" t="s">
        <v>55</v>
      </c>
      <c r="F29" s="9"/>
      <c r="G29" s="9"/>
      <c r="H29" s="9"/>
      <c r="I29" s="9"/>
      <c r="J29" s="9"/>
      <c r="K29" s="9"/>
      <c r="L29" s="9"/>
      <c r="M29" s="9"/>
      <c r="N29" s="9">
        <v>0.54800000000000004</v>
      </c>
      <c r="O29" s="9">
        <v>0.53810000000000002</v>
      </c>
      <c r="P29" s="9"/>
      <c r="Q29" s="9"/>
      <c r="R29" s="9"/>
      <c r="S29" s="9"/>
      <c r="T29" s="9"/>
      <c r="U29" s="9"/>
      <c r="V29" s="9"/>
      <c r="W29" s="9"/>
      <c r="X29" s="9">
        <v>0.45500000000000002</v>
      </c>
      <c r="Y29" s="9">
        <v>0.4093</v>
      </c>
      <c r="Z29" s="9"/>
      <c r="AA29" s="9"/>
      <c r="AB29" s="9"/>
      <c r="AC29" s="9"/>
      <c r="AD29" s="9">
        <v>0.943452514044129</v>
      </c>
      <c r="AE29" s="9">
        <v>1.07885506859532</v>
      </c>
    </row>
    <row r="30" spans="1:31" s="10" customFormat="1" x14ac:dyDescent="0.3">
      <c r="A30" s="9" t="str">
        <f t="shared" si="0"/>
        <v>bert_base_cls</v>
      </c>
      <c r="B30" s="6">
        <v>8</v>
      </c>
      <c r="C30" s="9" t="s">
        <v>54</v>
      </c>
      <c r="D30" s="9" t="s">
        <v>30</v>
      </c>
      <c r="E30" s="9" t="s">
        <v>55</v>
      </c>
      <c r="F30" s="9"/>
      <c r="G30" s="9"/>
      <c r="H30" s="9"/>
      <c r="I30" s="9"/>
      <c r="J30" s="9"/>
      <c r="K30" s="9"/>
      <c r="L30" s="9"/>
      <c r="M30" s="9"/>
      <c r="N30" s="9">
        <v>0.55640000000000001</v>
      </c>
      <c r="O30" s="9">
        <v>0.54559999999999997</v>
      </c>
      <c r="P30" s="9"/>
      <c r="Q30" s="9"/>
      <c r="R30" s="9"/>
      <c r="S30" s="9"/>
      <c r="T30" s="9"/>
      <c r="U30" s="9"/>
      <c r="V30" s="9"/>
      <c r="W30" s="9"/>
      <c r="X30" s="9">
        <v>0.45500000000000002</v>
      </c>
      <c r="Y30" s="9">
        <v>0.4093</v>
      </c>
      <c r="Z30" s="9"/>
      <c r="AA30" s="9"/>
      <c r="AB30" s="9"/>
      <c r="AC30" s="9"/>
      <c r="AD30" s="9">
        <v>0.94533236664120501</v>
      </c>
      <c r="AE30" s="9">
        <v>1.07885506859532</v>
      </c>
    </row>
    <row r="31" spans="1:31" s="3" customFormat="1" x14ac:dyDescent="0.3">
      <c r="A31" s="5" t="str">
        <f t="shared" si="0"/>
        <v>bert_base_cls</v>
      </c>
      <c r="B31" s="7">
        <v>9</v>
      </c>
      <c r="C31" s="5" t="s">
        <v>54</v>
      </c>
      <c r="D31" s="5" t="s">
        <v>30</v>
      </c>
      <c r="E31" s="5" t="s">
        <v>55</v>
      </c>
      <c r="F31" s="5"/>
      <c r="G31" s="5"/>
      <c r="H31" s="5"/>
      <c r="I31" s="5"/>
      <c r="J31" s="5"/>
      <c r="K31" s="5"/>
      <c r="L31" s="5"/>
      <c r="M31" s="5"/>
      <c r="N31" s="5">
        <v>0.53580000000000005</v>
      </c>
      <c r="O31" s="5">
        <v>0.52500000000000002</v>
      </c>
      <c r="P31" s="5"/>
      <c r="Q31" s="5"/>
      <c r="R31" s="5"/>
      <c r="S31" s="5"/>
      <c r="T31" s="5"/>
      <c r="U31" s="5"/>
      <c r="V31" s="5"/>
      <c r="W31" s="5"/>
      <c r="X31" s="5">
        <v>0.45500000000000002</v>
      </c>
      <c r="Y31" s="5">
        <v>0.4093</v>
      </c>
      <c r="Z31" s="5"/>
      <c r="AA31" s="5"/>
      <c r="AB31" s="5"/>
      <c r="AC31" s="5"/>
      <c r="AD31" s="5">
        <v>0.94686319332311597</v>
      </c>
      <c r="AE31" s="5">
        <v>1.07885506859532</v>
      </c>
    </row>
    <row r="32" spans="1:31" x14ac:dyDescent="0.3">
      <c r="A32" s="4" t="str">
        <f t="shared" si="0"/>
        <v>bart_base_qa</v>
      </c>
      <c r="B32" s="6">
        <v>0</v>
      </c>
      <c r="C32" s="4" t="s">
        <v>33</v>
      </c>
      <c r="D32" s="4" t="s">
        <v>30</v>
      </c>
      <c r="E32" s="4" t="s">
        <v>34</v>
      </c>
      <c r="F32" s="4">
        <v>0.21879999999999999</v>
      </c>
      <c r="G32" s="4">
        <v>6.5758999999999999</v>
      </c>
      <c r="H32" s="4">
        <v>3.6499999999999998E-2</v>
      </c>
      <c r="I32" s="4">
        <v>7.4399999999999994E-2</v>
      </c>
      <c r="J32" s="4">
        <v>7.6499999999999999E-2</v>
      </c>
      <c r="K32" s="4">
        <v>2.92E-2</v>
      </c>
      <c r="L32" s="4">
        <v>7.1300000000000002E-2</v>
      </c>
      <c r="M32" s="4">
        <v>7.1199999999999999E-2</v>
      </c>
      <c r="N32" s="4"/>
      <c r="O32" s="4"/>
      <c r="P32" s="4">
        <v>0.75</v>
      </c>
      <c r="Q32" s="4">
        <v>9.2711000000000006</v>
      </c>
      <c r="R32" s="4">
        <v>5.7700000000000001E-2</v>
      </c>
      <c r="S32" s="4">
        <v>0.1105</v>
      </c>
      <c r="T32" s="4">
        <v>0.10390000000000001</v>
      </c>
      <c r="U32" s="4">
        <v>5.0099999999999999E-2</v>
      </c>
      <c r="V32" s="4">
        <v>9.7000000000000003E-2</v>
      </c>
      <c r="W32" s="4">
        <v>9.74E-2</v>
      </c>
      <c r="X32" s="4"/>
      <c r="Y32" s="4"/>
      <c r="Z32" s="4"/>
      <c r="AA32" s="4"/>
      <c r="AB32" s="4">
        <v>4.1914681740177402</v>
      </c>
      <c r="AC32" s="4">
        <v>3.1917261105996499</v>
      </c>
      <c r="AD32" s="4"/>
      <c r="AE32" s="4"/>
    </row>
    <row r="33" spans="1:31" x14ac:dyDescent="0.3">
      <c r="A33" s="4" t="str">
        <f t="shared" si="0"/>
        <v>bart_base_qa</v>
      </c>
      <c r="B33" s="6">
        <v>1</v>
      </c>
      <c r="C33" s="4" t="s">
        <v>33</v>
      </c>
      <c r="D33" s="4" t="s">
        <v>30</v>
      </c>
      <c r="E33" s="4" t="s">
        <v>34</v>
      </c>
      <c r="F33" s="4">
        <v>1.5317000000000001</v>
      </c>
      <c r="G33" s="4">
        <v>12.4491</v>
      </c>
      <c r="H33" s="4">
        <v>7.2300000000000003E-2</v>
      </c>
      <c r="I33" s="4">
        <v>0.1368</v>
      </c>
      <c r="J33" s="4">
        <v>0.13600000000000001</v>
      </c>
      <c r="K33" s="4">
        <v>7.0300000000000001E-2</v>
      </c>
      <c r="L33" s="4">
        <v>0.12820000000000001</v>
      </c>
      <c r="M33" s="4">
        <v>0.1275</v>
      </c>
      <c r="N33" s="4"/>
      <c r="O33" s="4"/>
      <c r="P33" s="4">
        <v>2.75</v>
      </c>
      <c r="Q33" s="4">
        <v>13.7577</v>
      </c>
      <c r="R33" s="4">
        <v>6.8699999999999997E-2</v>
      </c>
      <c r="S33" s="4">
        <v>0.152</v>
      </c>
      <c r="T33" s="4">
        <v>0.14630000000000001</v>
      </c>
      <c r="U33" s="4">
        <v>7.6300000000000007E-2</v>
      </c>
      <c r="V33" s="4">
        <v>0.13750000000000001</v>
      </c>
      <c r="W33" s="4">
        <v>0.1386</v>
      </c>
      <c r="X33" s="4"/>
      <c r="Y33" s="4"/>
      <c r="Z33" s="4"/>
      <c r="AA33" s="4"/>
      <c r="AB33" s="4">
        <v>3.2297254627190699</v>
      </c>
      <c r="AC33" s="4">
        <v>2.8448117132540101</v>
      </c>
      <c r="AD33" s="4"/>
      <c r="AE33" s="4"/>
    </row>
    <row r="34" spans="1:31" x14ac:dyDescent="0.3">
      <c r="A34" s="4" t="str">
        <f t="shared" si="0"/>
        <v>bart_base_qa</v>
      </c>
      <c r="B34" s="6">
        <v>2</v>
      </c>
      <c r="C34" s="4" t="s">
        <v>33</v>
      </c>
      <c r="D34" s="4" t="s">
        <v>30</v>
      </c>
      <c r="E34" s="4" t="s">
        <v>34</v>
      </c>
      <c r="F34" s="4">
        <v>4.4701000000000004</v>
      </c>
      <c r="G34" s="4">
        <v>17.310099999999998</v>
      </c>
      <c r="H34" s="4">
        <v>9.9500000000000005E-2</v>
      </c>
      <c r="I34" s="4">
        <v>0.1825</v>
      </c>
      <c r="J34" s="4">
        <v>0.18279999999999999</v>
      </c>
      <c r="K34" s="4">
        <v>0.1094</v>
      </c>
      <c r="L34" s="4">
        <v>0.17519999999999999</v>
      </c>
      <c r="M34" s="4">
        <v>0.17460000000000001</v>
      </c>
      <c r="N34" s="4"/>
      <c r="O34" s="4"/>
      <c r="P34" s="4">
        <v>5.25</v>
      </c>
      <c r="Q34" s="4">
        <v>16.789400000000001</v>
      </c>
      <c r="R34" s="4">
        <v>8.5400000000000004E-2</v>
      </c>
      <c r="S34" s="4">
        <v>0.17760000000000001</v>
      </c>
      <c r="T34" s="4">
        <v>0.1757</v>
      </c>
      <c r="U34" s="4">
        <v>0.1016</v>
      </c>
      <c r="V34" s="4">
        <v>0.16819999999999999</v>
      </c>
      <c r="W34" s="4">
        <v>0.16830000000000001</v>
      </c>
      <c r="X34" s="4"/>
      <c r="Y34" s="4"/>
      <c r="Z34" s="4"/>
      <c r="AA34" s="4"/>
      <c r="AB34" s="4">
        <v>2.9194004425724698</v>
      </c>
      <c r="AC34" s="4">
        <v>2.6287701748035501</v>
      </c>
      <c r="AD34" s="4"/>
      <c r="AE34" s="4"/>
    </row>
    <row r="35" spans="1:31" x14ac:dyDescent="0.3">
      <c r="A35" s="4" t="str">
        <f>CONCATENATE(C35,"_",D35,"_",E35)</f>
        <v>bart_base_qa</v>
      </c>
      <c r="B35" s="6">
        <v>3</v>
      </c>
      <c r="C35" s="4" t="s">
        <v>33</v>
      </c>
      <c r="D35" s="4" t="s">
        <v>30</v>
      </c>
      <c r="E35" s="4" t="s">
        <v>34</v>
      </c>
      <c r="F35" s="4">
        <v>5.9706000000000001</v>
      </c>
      <c r="G35" s="4">
        <v>20.659199999999998</v>
      </c>
      <c r="H35" s="4">
        <v>0.1129</v>
      </c>
      <c r="I35" s="4">
        <v>0.2137</v>
      </c>
      <c r="J35" s="4">
        <v>0.21540000000000001</v>
      </c>
      <c r="K35" s="4">
        <v>0.13869999999999999</v>
      </c>
      <c r="L35" s="4">
        <v>0.20810000000000001</v>
      </c>
      <c r="M35" s="4">
        <v>0.20760000000000001</v>
      </c>
      <c r="N35" s="4"/>
      <c r="O35" s="4"/>
      <c r="P35" s="4">
        <v>5.5</v>
      </c>
      <c r="Q35" s="4">
        <v>18.5032</v>
      </c>
      <c r="R35" s="4">
        <v>9.5200000000000007E-2</v>
      </c>
      <c r="S35" s="4">
        <v>0.1855</v>
      </c>
      <c r="T35" s="4">
        <v>0.191</v>
      </c>
      <c r="U35" s="4">
        <v>0.1109</v>
      </c>
      <c r="V35" s="4">
        <v>0.1845</v>
      </c>
      <c r="W35" s="4">
        <v>0.18459999999999999</v>
      </c>
      <c r="X35" s="4"/>
      <c r="Y35" s="4"/>
      <c r="Z35" s="4"/>
      <c r="AA35" s="4"/>
      <c r="AB35" s="4">
        <v>2.7273210159783199</v>
      </c>
      <c r="AC35" s="4">
        <v>2.5323980914221802</v>
      </c>
      <c r="AD35" s="4"/>
      <c r="AE35" s="4"/>
    </row>
    <row r="36" spans="1:31" x14ac:dyDescent="0.3">
      <c r="A36" s="4" t="str">
        <f t="shared" si="0"/>
        <v>bart_base_qa</v>
      </c>
      <c r="B36" s="6">
        <v>4</v>
      </c>
      <c r="C36" s="4" t="s">
        <v>33</v>
      </c>
      <c r="D36" s="4" t="s">
        <v>30</v>
      </c>
      <c r="E36" s="4" t="s">
        <v>34</v>
      </c>
      <c r="F36" s="4">
        <v>7.3773</v>
      </c>
      <c r="G36" s="4">
        <v>22.1905</v>
      </c>
      <c r="H36" s="4">
        <v>0.10979999999999999</v>
      </c>
      <c r="I36" s="4">
        <v>0.2266</v>
      </c>
      <c r="J36" s="4">
        <v>0.22939999999999999</v>
      </c>
      <c r="K36" s="4">
        <v>0.15129999999999999</v>
      </c>
      <c r="L36" s="4">
        <v>0.22320000000000001</v>
      </c>
      <c r="M36" s="4">
        <v>0.2228</v>
      </c>
      <c r="N36" s="4"/>
      <c r="O36" s="4"/>
      <c r="P36" s="4">
        <v>6.75</v>
      </c>
      <c r="Q36" s="4">
        <v>19.562999999999999</v>
      </c>
      <c r="R36" s="4">
        <v>8.9200000000000002E-2</v>
      </c>
      <c r="S36" s="4">
        <v>0.19409999999999999</v>
      </c>
      <c r="T36" s="4">
        <v>0.20169999999999999</v>
      </c>
      <c r="U36" s="4">
        <v>0.11700000000000001</v>
      </c>
      <c r="V36" s="4">
        <v>0.1953</v>
      </c>
      <c r="W36" s="4">
        <v>0.1953</v>
      </c>
      <c r="X36" s="4"/>
      <c r="Y36" s="4"/>
      <c r="Z36" s="4"/>
      <c r="AA36" s="4"/>
      <c r="AB36" s="4">
        <v>2.6099325331669401</v>
      </c>
      <c r="AC36" s="4">
        <v>2.4603989389207599</v>
      </c>
      <c r="AD36" s="4"/>
      <c r="AE36" s="4"/>
    </row>
    <row r="37" spans="1:31" x14ac:dyDescent="0.3">
      <c r="A37" s="4" t="str">
        <f t="shared" si="0"/>
        <v>bart_base_qa</v>
      </c>
      <c r="B37" s="6">
        <v>5</v>
      </c>
      <c r="C37" s="4" t="s">
        <v>33</v>
      </c>
      <c r="D37" s="4" t="s">
        <v>30</v>
      </c>
      <c r="E37" s="4" t="s">
        <v>34</v>
      </c>
      <c r="F37" s="4">
        <v>8.2212999999999994</v>
      </c>
      <c r="G37" s="4">
        <v>23.612200000000001</v>
      </c>
      <c r="H37" s="4">
        <v>0.11700000000000001</v>
      </c>
      <c r="I37" s="4">
        <v>0.23780000000000001</v>
      </c>
      <c r="J37" s="4">
        <v>0.24229999999999999</v>
      </c>
      <c r="K37" s="4">
        <v>0.16639999999999999</v>
      </c>
      <c r="L37" s="4">
        <v>0.2369</v>
      </c>
      <c r="M37" s="4">
        <v>0.23630000000000001</v>
      </c>
      <c r="N37" s="4"/>
      <c r="O37" s="4"/>
      <c r="P37" s="4">
        <v>7.5</v>
      </c>
      <c r="Q37" s="4">
        <v>20.720500000000001</v>
      </c>
      <c r="R37" s="4">
        <v>9.1399999999999995E-2</v>
      </c>
      <c r="S37" s="4">
        <v>0.20100000000000001</v>
      </c>
      <c r="T37" s="4">
        <v>0.21249999999999999</v>
      </c>
      <c r="U37" s="4">
        <v>0.1275</v>
      </c>
      <c r="V37" s="4">
        <v>0.2074</v>
      </c>
      <c r="W37" s="4">
        <v>0.20749999999999999</v>
      </c>
      <c r="X37" s="4"/>
      <c r="Y37" s="4"/>
      <c r="Z37" s="4"/>
      <c r="AA37" s="4"/>
      <c r="AB37" s="4">
        <v>2.5386633375315899</v>
      </c>
      <c r="AC37" s="4">
        <v>2.42624508010016</v>
      </c>
      <c r="AD37" s="4"/>
      <c r="AE37" s="4"/>
    </row>
    <row r="38" spans="1:31" x14ac:dyDescent="0.3">
      <c r="A38" s="4" t="str">
        <f t="shared" si="0"/>
        <v>bart_base_qa</v>
      </c>
      <c r="B38" s="6">
        <v>6</v>
      </c>
      <c r="C38" s="4" t="s">
        <v>33</v>
      </c>
      <c r="D38" s="4" t="s">
        <v>30</v>
      </c>
      <c r="E38" s="4" t="s">
        <v>34</v>
      </c>
      <c r="F38" s="4">
        <v>9.4717000000000002</v>
      </c>
      <c r="G38" s="4">
        <v>24.5914</v>
      </c>
      <c r="H38" s="4">
        <v>0.11559999999999999</v>
      </c>
      <c r="I38" s="4">
        <v>0.24510000000000001</v>
      </c>
      <c r="J38" s="4">
        <v>0.25309999999999999</v>
      </c>
      <c r="K38" s="4">
        <v>0.17480000000000001</v>
      </c>
      <c r="L38" s="4">
        <v>0.24740000000000001</v>
      </c>
      <c r="M38" s="4">
        <v>0.24679999999999999</v>
      </c>
      <c r="N38" s="4"/>
      <c r="O38" s="4"/>
      <c r="P38" s="4">
        <v>10.25</v>
      </c>
      <c r="Q38" s="4">
        <v>23.3552</v>
      </c>
      <c r="R38" s="4">
        <v>9.5100000000000004E-2</v>
      </c>
      <c r="S38" s="4">
        <v>0.2213</v>
      </c>
      <c r="T38" s="4">
        <v>0.23880000000000001</v>
      </c>
      <c r="U38" s="4">
        <v>0.14810000000000001</v>
      </c>
      <c r="V38" s="4">
        <v>0.2339</v>
      </c>
      <c r="W38" s="4">
        <v>0.23369999999999999</v>
      </c>
      <c r="X38" s="4"/>
      <c r="Y38" s="4"/>
      <c r="Z38" s="4"/>
      <c r="AA38" s="4"/>
      <c r="AB38" s="4">
        <v>2.4828115666954198</v>
      </c>
      <c r="AC38" s="4">
        <v>2.3939965036180202</v>
      </c>
      <c r="AD38" s="4"/>
      <c r="AE38" s="4"/>
    </row>
    <row r="39" spans="1:31" x14ac:dyDescent="0.3">
      <c r="A39" s="4" t="str">
        <f t="shared" si="0"/>
        <v>bart_base_qa</v>
      </c>
      <c r="B39" s="6">
        <v>7</v>
      </c>
      <c r="C39" s="4" t="s">
        <v>33</v>
      </c>
      <c r="D39" s="4" t="s">
        <v>30</v>
      </c>
      <c r="E39" s="4" t="s">
        <v>34</v>
      </c>
      <c r="F39" s="4">
        <v>10.0031</v>
      </c>
      <c r="G39" s="4">
        <v>25.202200000000001</v>
      </c>
      <c r="H39" s="4">
        <v>0.1198</v>
      </c>
      <c r="I39" s="4">
        <v>0.2535</v>
      </c>
      <c r="J39" s="4">
        <v>0.25940000000000002</v>
      </c>
      <c r="K39" s="4">
        <v>0.18149999999999999</v>
      </c>
      <c r="L39" s="4">
        <v>0.254</v>
      </c>
      <c r="M39" s="4">
        <v>0.25319999999999998</v>
      </c>
      <c r="N39" s="4"/>
      <c r="O39" s="4"/>
      <c r="P39" s="4">
        <v>10.75</v>
      </c>
      <c r="Q39" s="4">
        <v>23.956800000000001</v>
      </c>
      <c r="R39" s="4">
        <v>9.74E-2</v>
      </c>
      <c r="S39" s="4">
        <v>0.22489999999999999</v>
      </c>
      <c r="T39" s="4">
        <v>0.245</v>
      </c>
      <c r="U39" s="4">
        <v>0.15359999999999999</v>
      </c>
      <c r="V39" s="4">
        <v>0.24</v>
      </c>
      <c r="W39" s="4">
        <v>0.2389</v>
      </c>
      <c r="X39" s="4"/>
      <c r="Y39" s="4"/>
      <c r="Z39" s="4"/>
      <c r="AA39" s="4"/>
      <c r="AB39" s="4">
        <v>2.4620512596611799</v>
      </c>
      <c r="AC39" s="4">
        <v>2.3688333740940801</v>
      </c>
      <c r="AD39" s="4"/>
      <c r="AE39" s="4"/>
    </row>
    <row r="40" spans="1:31" x14ac:dyDescent="0.3">
      <c r="A40" s="4" t="str">
        <f t="shared" si="0"/>
        <v>bart_base_qa</v>
      </c>
      <c r="B40" s="6">
        <v>8</v>
      </c>
      <c r="C40" s="4" t="s">
        <v>33</v>
      </c>
      <c r="D40" s="4" t="s">
        <v>30</v>
      </c>
      <c r="E40" s="4" t="s">
        <v>34</v>
      </c>
      <c r="F40" s="4">
        <v>10.472</v>
      </c>
      <c r="G40" s="4">
        <v>25.631399999999999</v>
      </c>
      <c r="H40" s="4">
        <v>0.1167</v>
      </c>
      <c r="I40" s="4">
        <v>0.25669999999999998</v>
      </c>
      <c r="J40" s="4">
        <v>0.26300000000000001</v>
      </c>
      <c r="K40" s="4">
        <v>0.18490000000000001</v>
      </c>
      <c r="L40" s="4">
        <v>0.25740000000000002</v>
      </c>
      <c r="M40" s="4">
        <v>0.25729999999999997</v>
      </c>
      <c r="N40" s="4"/>
      <c r="O40" s="4"/>
      <c r="P40" s="4">
        <v>11</v>
      </c>
      <c r="Q40" s="4">
        <v>24.3355</v>
      </c>
      <c r="R40" s="4">
        <v>9.7299999999999998E-2</v>
      </c>
      <c r="S40" s="4">
        <v>0.2273</v>
      </c>
      <c r="T40" s="4">
        <v>0.24859999999999999</v>
      </c>
      <c r="U40" s="4">
        <v>0.15679999999999999</v>
      </c>
      <c r="V40" s="4">
        <v>0.24440000000000001</v>
      </c>
      <c r="W40" s="4">
        <v>0.24329999999999999</v>
      </c>
      <c r="X40" s="4"/>
      <c r="Y40" s="4"/>
      <c r="Z40" s="4"/>
      <c r="AA40" s="4"/>
      <c r="AB40" s="4">
        <v>2.4302064319258698</v>
      </c>
      <c r="AC40" s="4">
        <v>2.3669977276413499</v>
      </c>
      <c r="AD40" s="4"/>
      <c r="AE40" s="4"/>
    </row>
    <row r="41" spans="1:31" s="3" customFormat="1" x14ac:dyDescent="0.3">
      <c r="A41" s="5" t="str">
        <f t="shared" si="0"/>
        <v>bart_base_qa</v>
      </c>
      <c r="B41" s="7">
        <v>9</v>
      </c>
      <c r="C41" s="5" t="s">
        <v>33</v>
      </c>
      <c r="D41" s="5" t="s">
        <v>30</v>
      </c>
      <c r="E41" s="5" t="s">
        <v>34</v>
      </c>
      <c r="F41" s="5">
        <v>10.4095</v>
      </c>
      <c r="G41" s="5">
        <v>26.034500000000001</v>
      </c>
      <c r="H41" s="5">
        <v>0.1192</v>
      </c>
      <c r="I41" s="5">
        <v>0.25919999999999999</v>
      </c>
      <c r="J41" s="5">
        <v>0.26700000000000002</v>
      </c>
      <c r="K41" s="5">
        <v>0.189</v>
      </c>
      <c r="L41" s="5">
        <v>0.26129999999999998</v>
      </c>
      <c r="M41" s="5">
        <v>0.26079999999999998</v>
      </c>
      <c r="N41" s="5"/>
      <c r="O41" s="5"/>
      <c r="P41" s="5">
        <v>11</v>
      </c>
      <c r="Q41" s="5">
        <v>24.032499999999999</v>
      </c>
      <c r="R41" s="5">
        <v>9.7199999999999995E-2</v>
      </c>
      <c r="S41" s="5">
        <v>0.22420000000000001</v>
      </c>
      <c r="T41" s="5">
        <v>0.24529999999999999</v>
      </c>
      <c r="U41" s="5">
        <v>0.156</v>
      </c>
      <c r="V41" s="5">
        <v>0.24099999999999999</v>
      </c>
      <c r="W41" s="5">
        <v>0.2402</v>
      </c>
      <c r="X41" s="5"/>
      <c r="Y41" s="5"/>
      <c r="Z41" s="5"/>
      <c r="AA41" s="5"/>
      <c r="AB41" s="5">
        <v>2.4224321442900298</v>
      </c>
      <c r="AC41" s="5">
        <v>2.3575001734274399</v>
      </c>
      <c r="AD41" s="5"/>
      <c r="AE41" s="5"/>
    </row>
    <row r="42" spans="1:31" x14ac:dyDescent="0.3">
      <c r="A42" s="4" t="str">
        <f t="shared" si="0"/>
        <v>bart_squad_qa</v>
      </c>
      <c r="B42" s="6">
        <v>0</v>
      </c>
      <c r="C42" s="4" t="s">
        <v>33</v>
      </c>
      <c r="D42" s="4" t="s">
        <v>32</v>
      </c>
      <c r="E42" s="4" t="s">
        <v>34</v>
      </c>
      <c r="F42" s="4">
        <v>17.5992</v>
      </c>
      <c r="G42" s="4">
        <v>30.851700000000001</v>
      </c>
      <c r="H42" s="4">
        <v>8.9200000000000002E-2</v>
      </c>
      <c r="I42" s="4">
        <v>0.2727</v>
      </c>
      <c r="J42" s="4">
        <v>0.31380000000000002</v>
      </c>
      <c r="K42" s="4">
        <v>0.21529999999999999</v>
      </c>
      <c r="L42" s="4">
        <v>0.30859999999999999</v>
      </c>
      <c r="M42" s="4">
        <v>0.30930000000000002</v>
      </c>
      <c r="N42" s="4"/>
      <c r="O42" s="4"/>
      <c r="P42" s="4">
        <v>21.25</v>
      </c>
      <c r="Q42" s="4">
        <v>36.826300000000003</v>
      </c>
      <c r="R42" s="4">
        <v>0.12690000000000001</v>
      </c>
      <c r="S42" s="4">
        <v>0.32350000000000001</v>
      </c>
      <c r="T42" s="4">
        <v>0.373</v>
      </c>
      <c r="U42" s="4">
        <v>0.253</v>
      </c>
      <c r="V42" s="4">
        <v>0.36940000000000001</v>
      </c>
      <c r="W42" s="4">
        <v>0.371</v>
      </c>
      <c r="X42" s="4"/>
      <c r="Y42" s="4"/>
      <c r="Z42" s="4"/>
      <c r="AA42" s="4"/>
      <c r="AB42" s="4">
        <v>2.4354443891534499</v>
      </c>
      <c r="AC42" s="4">
        <v>2.1488673488299002</v>
      </c>
      <c r="AD42" s="4"/>
      <c r="AE42" s="4"/>
    </row>
    <row r="43" spans="1:31" x14ac:dyDescent="0.3">
      <c r="A43" s="4" t="str">
        <f t="shared" si="0"/>
        <v>bart_squad_qa</v>
      </c>
      <c r="B43" s="6">
        <v>1</v>
      </c>
      <c r="C43" s="4" t="s">
        <v>33</v>
      </c>
      <c r="D43" s="4" t="s">
        <v>32</v>
      </c>
      <c r="E43" s="4" t="s">
        <v>34</v>
      </c>
      <c r="F43" s="4">
        <v>21.194099999999999</v>
      </c>
      <c r="G43" s="4">
        <v>36.496200000000002</v>
      </c>
      <c r="H43" s="4">
        <v>0.12809999999999999</v>
      </c>
      <c r="I43" s="4">
        <v>0.32569999999999999</v>
      </c>
      <c r="J43" s="4">
        <v>0.37009999999999998</v>
      </c>
      <c r="K43" s="4">
        <v>0.2656</v>
      </c>
      <c r="L43" s="4">
        <v>0.36459999999999998</v>
      </c>
      <c r="M43" s="4">
        <v>0.36499999999999999</v>
      </c>
      <c r="N43" s="4"/>
      <c r="O43" s="4"/>
      <c r="P43" s="4">
        <v>23.25</v>
      </c>
      <c r="Q43" s="4">
        <v>38.903500000000001</v>
      </c>
      <c r="R43" s="4">
        <v>0.13600000000000001</v>
      </c>
      <c r="S43" s="4">
        <v>0.33500000000000002</v>
      </c>
      <c r="T43" s="4">
        <v>0.3931</v>
      </c>
      <c r="U43" s="4">
        <v>0.27079999999999999</v>
      </c>
      <c r="V43" s="4">
        <v>0.38740000000000002</v>
      </c>
      <c r="W43" s="4">
        <v>0.3891</v>
      </c>
      <c r="X43" s="4"/>
      <c r="Y43" s="4"/>
      <c r="Z43" s="4"/>
      <c r="AA43" s="4"/>
      <c r="AB43" s="4">
        <v>2.0963311418167501</v>
      </c>
      <c r="AC43" s="4">
        <v>2.02558073842967</v>
      </c>
      <c r="AD43" s="4"/>
      <c r="AE43" s="4"/>
    </row>
    <row r="44" spans="1:31" x14ac:dyDescent="0.3">
      <c r="A44" s="4" t="str">
        <f t="shared" ref="A44:A71" si="2">CONCATENATE(C44,"_",D44,"_",E44)</f>
        <v>bart_squad_qa</v>
      </c>
      <c r="B44" s="6">
        <v>2</v>
      </c>
      <c r="C44" s="4" t="s">
        <v>33</v>
      </c>
      <c r="D44" s="4" t="s">
        <v>32</v>
      </c>
      <c r="E44" s="4" t="s">
        <v>34</v>
      </c>
      <c r="F44" s="4">
        <v>23.726199999999999</v>
      </c>
      <c r="G44" s="4">
        <v>38.994500000000002</v>
      </c>
      <c r="H44" s="4">
        <v>0.13769999999999999</v>
      </c>
      <c r="I44" s="4">
        <v>0.34799999999999998</v>
      </c>
      <c r="J44" s="4">
        <v>0.3957</v>
      </c>
      <c r="K44" s="4">
        <v>0.28749999999999998</v>
      </c>
      <c r="L44" s="4">
        <v>0.38950000000000001</v>
      </c>
      <c r="M44" s="4">
        <v>0.38969999999999999</v>
      </c>
      <c r="N44" s="4"/>
      <c r="O44" s="4"/>
      <c r="P44" s="4">
        <v>23.5</v>
      </c>
      <c r="Q44" s="4">
        <v>39.185299999999998</v>
      </c>
      <c r="R44" s="4">
        <v>0.14130000000000001</v>
      </c>
      <c r="S44" s="4">
        <v>0.33800000000000002</v>
      </c>
      <c r="T44" s="4">
        <v>0.3967</v>
      </c>
      <c r="U44" s="4">
        <v>0.27289999999999998</v>
      </c>
      <c r="V44" s="4">
        <v>0.39140000000000003</v>
      </c>
      <c r="W44" s="4">
        <v>0.39179999999999998</v>
      </c>
      <c r="X44" s="4"/>
      <c r="Y44" s="4"/>
      <c r="Z44" s="4"/>
      <c r="AA44" s="4"/>
      <c r="AB44" s="4">
        <v>1.99121082610296</v>
      </c>
      <c r="AC44" s="4">
        <v>1.97325831651687</v>
      </c>
      <c r="AD44" s="4"/>
      <c r="AE44" s="4"/>
    </row>
    <row r="45" spans="1:31" x14ac:dyDescent="0.3">
      <c r="A45" s="4" t="str">
        <f t="shared" si="2"/>
        <v>bart_squad_qa</v>
      </c>
      <c r="B45" s="6">
        <v>3</v>
      </c>
      <c r="C45" s="4" t="s">
        <v>33</v>
      </c>
      <c r="D45" s="4" t="s">
        <v>32</v>
      </c>
      <c r="E45" s="4" t="s">
        <v>34</v>
      </c>
      <c r="F45" s="4">
        <v>24.851500000000001</v>
      </c>
      <c r="G45" s="4">
        <v>40.878599999999999</v>
      </c>
      <c r="H45" s="4">
        <v>0.1479</v>
      </c>
      <c r="I45" s="4">
        <v>0.36780000000000002</v>
      </c>
      <c r="J45" s="4">
        <v>0.41520000000000001</v>
      </c>
      <c r="K45" s="4">
        <v>0.30649999999999999</v>
      </c>
      <c r="L45" s="4">
        <v>0.40910000000000002</v>
      </c>
      <c r="M45" s="4">
        <v>0.40970000000000001</v>
      </c>
      <c r="N45" s="4"/>
      <c r="O45" s="4"/>
      <c r="P45" s="4">
        <v>24.5</v>
      </c>
      <c r="Q45" s="4">
        <v>40.529299999999999</v>
      </c>
      <c r="R45" s="4">
        <v>0.15</v>
      </c>
      <c r="S45" s="4">
        <v>0.3518</v>
      </c>
      <c r="T45" s="4">
        <v>0.41020000000000001</v>
      </c>
      <c r="U45" s="4">
        <v>0.28560000000000002</v>
      </c>
      <c r="V45" s="4">
        <v>0.40510000000000002</v>
      </c>
      <c r="W45" s="4">
        <v>0.40739999999999998</v>
      </c>
      <c r="X45" s="4"/>
      <c r="Y45" s="4"/>
      <c r="Z45" s="4"/>
      <c r="AA45" s="4"/>
      <c r="AB45" s="4">
        <v>1.9315613259389499</v>
      </c>
      <c r="AC45" s="4">
        <v>1.9333135750558601</v>
      </c>
      <c r="AD45" s="4"/>
      <c r="AE45" s="4"/>
    </row>
    <row r="46" spans="1:31" x14ac:dyDescent="0.3">
      <c r="A46" s="4" t="str">
        <f t="shared" si="2"/>
        <v>bart_squad_qa</v>
      </c>
      <c r="B46" s="6">
        <v>4</v>
      </c>
      <c r="C46" s="4" t="s">
        <v>33</v>
      </c>
      <c r="D46" s="4" t="s">
        <v>32</v>
      </c>
      <c r="E46" s="4" t="s">
        <v>34</v>
      </c>
      <c r="F46" s="4">
        <v>25.976900000000001</v>
      </c>
      <c r="G46" s="4">
        <v>41.7468</v>
      </c>
      <c r="H46" s="4">
        <v>0.15240000000000001</v>
      </c>
      <c r="I46" s="4">
        <v>0.37190000000000001</v>
      </c>
      <c r="J46" s="4">
        <v>0.42309999999999998</v>
      </c>
      <c r="K46" s="4">
        <v>0.31340000000000001</v>
      </c>
      <c r="L46" s="4">
        <v>0.41739999999999999</v>
      </c>
      <c r="M46" s="4">
        <v>0.41830000000000001</v>
      </c>
      <c r="N46" s="4"/>
      <c r="O46" s="4"/>
      <c r="P46" s="4">
        <v>24</v>
      </c>
      <c r="Q46" s="4">
        <v>40.759599999999999</v>
      </c>
      <c r="R46" s="4">
        <v>0.15429999999999999</v>
      </c>
      <c r="S46" s="4">
        <v>0.3543</v>
      </c>
      <c r="T46" s="4">
        <v>0.41310000000000002</v>
      </c>
      <c r="U46" s="4">
        <v>0.28739999999999999</v>
      </c>
      <c r="V46" s="4">
        <v>0.40770000000000001</v>
      </c>
      <c r="W46" s="4">
        <v>0.4103</v>
      </c>
      <c r="X46" s="4"/>
      <c r="Y46" s="4"/>
      <c r="Z46" s="4"/>
      <c r="AA46" s="4"/>
      <c r="AB46" s="4">
        <v>1.8840272623358401</v>
      </c>
      <c r="AC46" s="4">
        <v>1.9144420248490699</v>
      </c>
      <c r="AD46" s="4"/>
      <c r="AE46" s="4"/>
    </row>
    <row r="47" spans="1:31" x14ac:dyDescent="0.3">
      <c r="A47" s="4" t="str">
        <f t="shared" si="2"/>
        <v>bart_squad_qa</v>
      </c>
      <c r="B47" s="6">
        <v>5</v>
      </c>
      <c r="C47" s="4" t="s">
        <v>33</v>
      </c>
      <c r="D47" s="4" t="s">
        <v>32</v>
      </c>
      <c r="E47" s="4" t="s">
        <v>34</v>
      </c>
      <c r="F47" s="4">
        <v>25.0078</v>
      </c>
      <c r="G47" s="4">
        <v>41.520499999999998</v>
      </c>
      <c r="H47" s="4">
        <v>0.15720000000000001</v>
      </c>
      <c r="I47" s="4">
        <v>0.3705</v>
      </c>
      <c r="J47" s="4">
        <v>0.42080000000000001</v>
      </c>
      <c r="K47" s="4">
        <v>0.31</v>
      </c>
      <c r="L47" s="4">
        <v>0.41499999999999998</v>
      </c>
      <c r="M47" s="4">
        <v>0.41549999999999998</v>
      </c>
      <c r="N47" s="4"/>
      <c r="O47" s="4"/>
      <c r="P47" s="4">
        <v>24.25</v>
      </c>
      <c r="Q47" s="4">
        <v>41.3506</v>
      </c>
      <c r="R47" s="4">
        <v>0.1605</v>
      </c>
      <c r="S47" s="4">
        <v>0.3604</v>
      </c>
      <c r="T47" s="4">
        <v>0.41839999999999999</v>
      </c>
      <c r="U47" s="4">
        <v>0.29270000000000002</v>
      </c>
      <c r="V47" s="4">
        <v>0.41420000000000001</v>
      </c>
      <c r="W47" s="4">
        <v>0.41599999999999998</v>
      </c>
      <c r="X47" s="4"/>
      <c r="Y47" s="4"/>
      <c r="Z47" s="4"/>
      <c r="AA47" s="4"/>
      <c r="AB47" s="4">
        <v>1.85216590906809</v>
      </c>
      <c r="AC47" s="4">
        <v>1.8999112888618701</v>
      </c>
      <c r="AD47" s="4"/>
      <c r="AE47" s="4"/>
    </row>
    <row r="48" spans="1:31" x14ac:dyDescent="0.3">
      <c r="A48" s="4" t="str">
        <f t="shared" si="2"/>
        <v>bart_squad_qa</v>
      </c>
      <c r="B48" s="6">
        <v>6</v>
      </c>
      <c r="C48" s="4" t="s">
        <v>33</v>
      </c>
      <c r="D48" s="4" t="s">
        <v>32</v>
      </c>
      <c r="E48" s="4" t="s">
        <v>34</v>
      </c>
      <c r="F48" s="4">
        <v>25.820599999999999</v>
      </c>
      <c r="G48" s="4">
        <v>42.404299999999999</v>
      </c>
      <c r="H48" s="4">
        <v>0.16569999999999999</v>
      </c>
      <c r="I48" s="4">
        <v>0.38030000000000003</v>
      </c>
      <c r="J48" s="4">
        <v>0.4299</v>
      </c>
      <c r="K48" s="4">
        <v>0.32069999999999999</v>
      </c>
      <c r="L48" s="4">
        <v>0.42459999999999998</v>
      </c>
      <c r="M48" s="4">
        <v>0.4249</v>
      </c>
      <c r="N48" s="4"/>
      <c r="O48" s="4"/>
      <c r="P48" s="4">
        <v>24.75</v>
      </c>
      <c r="Q48" s="4">
        <v>41.933199999999999</v>
      </c>
      <c r="R48" s="4">
        <v>0.17030000000000001</v>
      </c>
      <c r="S48" s="4">
        <v>0.36549999999999999</v>
      </c>
      <c r="T48" s="4">
        <v>0.42380000000000001</v>
      </c>
      <c r="U48" s="4">
        <v>0.29830000000000001</v>
      </c>
      <c r="V48" s="4">
        <v>0.41949999999999998</v>
      </c>
      <c r="W48" s="4">
        <v>0.42149999999999999</v>
      </c>
      <c r="X48" s="4"/>
      <c r="Y48" s="4"/>
      <c r="Z48" s="4"/>
      <c r="AA48" s="4"/>
      <c r="AB48" s="4">
        <v>1.83523856985916</v>
      </c>
      <c r="AC48" s="4">
        <v>1.8888682005582</v>
      </c>
      <c r="AD48" s="4"/>
      <c r="AE48" s="4"/>
    </row>
    <row r="49" spans="1:31" x14ac:dyDescent="0.3">
      <c r="A49" s="4" t="str">
        <f t="shared" si="2"/>
        <v>bart_squad_qa</v>
      </c>
      <c r="B49" s="6">
        <v>7</v>
      </c>
      <c r="C49" s="4" t="s">
        <v>33</v>
      </c>
      <c r="D49" s="4" t="s">
        <v>32</v>
      </c>
      <c r="E49" s="4" t="s">
        <v>34</v>
      </c>
      <c r="F49" s="4">
        <v>27.0397</v>
      </c>
      <c r="G49" s="4">
        <v>43.621699999999997</v>
      </c>
      <c r="H49" s="4">
        <v>0.16930000000000001</v>
      </c>
      <c r="I49" s="4">
        <v>0.39079999999999998</v>
      </c>
      <c r="J49" s="4">
        <v>0.44119999999999998</v>
      </c>
      <c r="K49" s="4">
        <v>0.33260000000000001</v>
      </c>
      <c r="L49" s="4">
        <v>0.43580000000000002</v>
      </c>
      <c r="M49" s="4">
        <v>0.4365</v>
      </c>
      <c r="N49" s="4"/>
      <c r="O49" s="4"/>
      <c r="P49" s="4">
        <v>24.75</v>
      </c>
      <c r="Q49" s="4">
        <v>42.034799999999997</v>
      </c>
      <c r="R49" s="4">
        <v>0.17299999999999999</v>
      </c>
      <c r="S49" s="4">
        <v>0.36599999999999999</v>
      </c>
      <c r="T49" s="4">
        <v>0.42499999999999999</v>
      </c>
      <c r="U49" s="4">
        <v>0.2994</v>
      </c>
      <c r="V49" s="4">
        <v>0.42070000000000002</v>
      </c>
      <c r="W49" s="4">
        <v>0.42199999999999999</v>
      </c>
      <c r="X49" s="4"/>
      <c r="Y49" s="4"/>
      <c r="Z49" s="4"/>
      <c r="AA49" s="4"/>
      <c r="AB49" s="4">
        <v>1.8165335198050501</v>
      </c>
      <c r="AC49" s="4">
        <v>1.8843065334690901</v>
      </c>
      <c r="AD49" s="4"/>
      <c r="AE49" s="4"/>
    </row>
    <row r="50" spans="1:31" x14ac:dyDescent="0.3">
      <c r="A50" s="4" t="str">
        <f t="shared" si="2"/>
        <v>bart_squad_qa</v>
      </c>
      <c r="B50" s="6">
        <v>8</v>
      </c>
      <c r="C50" s="4" t="s">
        <v>33</v>
      </c>
      <c r="D50" s="4" t="s">
        <v>32</v>
      </c>
      <c r="E50" s="4" t="s">
        <v>34</v>
      </c>
      <c r="F50" s="4">
        <v>26.695799999999998</v>
      </c>
      <c r="G50" s="4">
        <v>42.948700000000002</v>
      </c>
      <c r="H50" s="4">
        <v>0.16189999999999999</v>
      </c>
      <c r="I50" s="4">
        <v>0.38629999999999998</v>
      </c>
      <c r="J50" s="4">
        <v>0.4355</v>
      </c>
      <c r="K50" s="4">
        <v>0.32719999999999999</v>
      </c>
      <c r="L50" s="4">
        <v>0.42970000000000003</v>
      </c>
      <c r="M50" s="4">
        <v>0.43020000000000003</v>
      </c>
      <c r="N50" s="4"/>
      <c r="O50" s="4"/>
      <c r="P50" s="4">
        <v>25.25</v>
      </c>
      <c r="Q50" s="4">
        <v>42.497900000000001</v>
      </c>
      <c r="R50" s="4">
        <v>0.17100000000000001</v>
      </c>
      <c r="S50" s="4">
        <v>0.36840000000000001</v>
      </c>
      <c r="T50" s="4">
        <v>0.42859999999999998</v>
      </c>
      <c r="U50" s="4">
        <v>0.30370000000000003</v>
      </c>
      <c r="V50" s="4">
        <v>0.4249</v>
      </c>
      <c r="W50" s="4">
        <v>0.42680000000000001</v>
      </c>
      <c r="X50" s="4"/>
      <c r="Y50" s="4"/>
      <c r="Z50" s="4"/>
      <c r="AA50" s="4"/>
      <c r="AB50" s="4">
        <v>1.8037019591887</v>
      </c>
      <c r="AC50" s="4">
        <v>1.87721815263783</v>
      </c>
      <c r="AD50" s="4"/>
      <c r="AE50" s="4"/>
    </row>
    <row r="51" spans="1:31" s="3" customFormat="1" x14ac:dyDescent="0.3">
      <c r="A51" s="5" t="str">
        <f t="shared" si="2"/>
        <v>bart_squad_qa</v>
      </c>
      <c r="B51" s="7">
        <v>9</v>
      </c>
      <c r="C51" s="5" t="s">
        <v>33</v>
      </c>
      <c r="D51" s="5" t="s">
        <v>32</v>
      </c>
      <c r="E51" s="5" t="s">
        <v>34</v>
      </c>
      <c r="F51" s="5">
        <v>26.8521</v>
      </c>
      <c r="G51" s="5">
        <v>43.427999999999997</v>
      </c>
      <c r="H51" s="5">
        <v>0.17249999999999999</v>
      </c>
      <c r="I51" s="5">
        <v>0.38990000000000002</v>
      </c>
      <c r="J51" s="5">
        <v>0.43940000000000001</v>
      </c>
      <c r="K51" s="5">
        <v>0.33110000000000001</v>
      </c>
      <c r="L51" s="5">
        <v>0.43419999999999997</v>
      </c>
      <c r="M51" s="5">
        <v>0.43440000000000001</v>
      </c>
      <c r="N51" s="5"/>
      <c r="O51" s="5"/>
      <c r="P51" s="5">
        <v>25.25</v>
      </c>
      <c r="Q51" s="5">
        <v>42.438800000000001</v>
      </c>
      <c r="R51" s="5">
        <v>0.17080000000000001</v>
      </c>
      <c r="S51" s="5">
        <v>0.36799999999999999</v>
      </c>
      <c r="T51" s="5">
        <v>0.42780000000000001</v>
      </c>
      <c r="U51" s="5">
        <v>0.30349999999999999</v>
      </c>
      <c r="V51" s="5">
        <v>0.42420000000000002</v>
      </c>
      <c r="W51" s="5">
        <v>0.42620000000000002</v>
      </c>
      <c r="X51" s="5"/>
      <c r="Y51" s="5"/>
      <c r="Z51" s="5"/>
      <c r="AA51" s="5"/>
      <c r="AB51" s="5">
        <v>1.7986188379016801</v>
      </c>
      <c r="AC51" s="5">
        <v>1.87427388076429</v>
      </c>
      <c r="AD51" s="5"/>
      <c r="AE51" s="5"/>
    </row>
    <row r="52" spans="1:31" x14ac:dyDescent="0.3">
      <c r="A52" s="4" t="str">
        <f t="shared" si="2"/>
        <v>roberta_base_qa</v>
      </c>
      <c r="B52" s="6">
        <v>0</v>
      </c>
      <c r="C52" s="4" t="s">
        <v>29</v>
      </c>
      <c r="D52" s="4" t="s">
        <v>30</v>
      </c>
      <c r="E52" s="4" t="s">
        <v>34</v>
      </c>
      <c r="F52" s="4">
        <v>3.1300000000000001E-2</v>
      </c>
      <c r="G52" s="4">
        <v>1.6173999999999999</v>
      </c>
      <c r="H52" s="4">
        <v>2.7000000000000001E-3</v>
      </c>
      <c r="I52" s="4">
        <v>2.58E-2</v>
      </c>
      <c r="J52" s="4">
        <v>1.8599999999999998E-2</v>
      </c>
      <c r="K52" s="4">
        <v>6.3E-3</v>
      </c>
      <c r="L52" s="4">
        <v>1.6799999999999999E-2</v>
      </c>
      <c r="M52" s="4">
        <v>1.67E-2</v>
      </c>
      <c r="N52" s="4"/>
      <c r="O52" s="4"/>
      <c r="P52" s="4">
        <v>0.25</v>
      </c>
      <c r="Q52" s="4">
        <v>0.85260000000000002</v>
      </c>
      <c r="R52" s="4">
        <v>1.9E-3</v>
      </c>
      <c r="S52" s="4">
        <v>1.9300000000000001E-2</v>
      </c>
      <c r="T52" s="4">
        <v>1.12E-2</v>
      </c>
      <c r="U52" s="4">
        <v>3.2000000000000002E-3</v>
      </c>
      <c r="V52" s="4">
        <v>1.04E-2</v>
      </c>
      <c r="W52" s="4">
        <v>1.0200000000000001E-2</v>
      </c>
      <c r="X52" s="4"/>
      <c r="Y52" s="4"/>
      <c r="Z52" s="4"/>
      <c r="AA52" s="4"/>
      <c r="AB52" s="4">
        <v>5.2916833822009597</v>
      </c>
      <c r="AC52" s="4">
        <v>3.68611576822068</v>
      </c>
      <c r="AD52" s="4"/>
      <c r="AE52" s="4"/>
    </row>
    <row r="53" spans="1:31" x14ac:dyDescent="0.3">
      <c r="A53" s="4" t="str">
        <f t="shared" si="2"/>
        <v>roberta_base_qa</v>
      </c>
      <c r="B53" s="6">
        <v>1</v>
      </c>
      <c r="C53" s="4" t="s">
        <v>29</v>
      </c>
      <c r="D53" s="4" t="s">
        <v>30</v>
      </c>
      <c r="E53" s="4" t="s">
        <v>34</v>
      </c>
      <c r="F53" s="4">
        <v>2.6257999999999999</v>
      </c>
      <c r="G53" s="4">
        <v>6.6676000000000002</v>
      </c>
      <c r="H53" s="4">
        <v>1.1299999999999999E-2</v>
      </c>
      <c r="I53" s="4">
        <v>7.7100000000000002E-2</v>
      </c>
      <c r="J53" s="4">
        <v>6.9400000000000003E-2</v>
      </c>
      <c r="K53" s="4">
        <v>4.5900000000000003E-2</v>
      </c>
      <c r="L53" s="4">
        <v>6.7400000000000002E-2</v>
      </c>
      <c r="M53" s="4">
        <v>6.7400000000000002E-2</v>
      </c>
      <c r="N53" s="4"/>
      <c r="O53" s="4"/>
      <c r="P53" s="4">
        <v>8</v>
      </c>
      <c r="Q53" s="4">
        <v>20.069299999999998</v>
      </c>
      <c r="R53" s="4">
        <v>7.6700000000000004E-2</v>
      </c>
      <c r="S53" s="4">
        <v>0.1968</v>
      </c>
      <c r="T53" s="4">
        <v>0.20499999999999999</v>
      </c>
      <c r="U53" s="4">
        <v>0.13730000000000001</v>
      </c>
      <c r="V53" s="4">
        <v>0.20030000000000001</v>
      </c>
      <c r="W53" s="4">
        <v>0.20150000000000001</v>
      </c>
      <c r="X53" s="4"/>
      <c r="Y53" s="4"/>
      <c r="Z53" s="4"/>
      <c r="AA53" s="4"/>
      <c r="AB53" s="4">
        <v>3.3013177334683599</v>
      </c>
      <c r="AC53" s="4">
        <v>2.682713482115</v>
      </c>
      <c r="AD53" s="4"/>
      <c r="AE53" s="4"/>
    </row>
    <row r="54" spans="1:31" x14ac:dyDescent="0.3">
      <c r="A54" s="4" t="str">
        <f t="shared" si="2"/>
        <v>roberta_base_qa</v>
      </c>
      <c r="B54" s="6">
        <v>2</v>
      </c>
      <c r="C54" s="4" t="s">
        <v>29</v>
      </c>
      <c r="D54" s="4" t="s">
        <v>30</v>
      </c>
      <c r="E54" s="4" t="s">
        <v>34</v>
      </c>
      <c r="F54" s="4">
        <v>8.0337999999999994</v>
      </c>
      <c r="G54" s="4">
        <v>21.1555</v>
      </c>
      <c r="H54" s="4">
        <v>9.1800000000000007E-2</v>
      </c>
      <c r="I54" s="4">
        <v>0.2177</v>
      </c>
      <c r="J54" s="4">
        <v>0.2185</v>
      </c>
      <c r="K54" s="4">
        <v>0.14749999999999999</v>
      </c>
      <c r="L54" s="4">
        <v>0.2117</v>
      </c>
      <c r="M54" s="4">
        <v>0.21149999999999999</v>
      </c>
      <c r="N54" s="4"/>
      <c r="O54" s="4"/>
      <c r="P54" s="4">
        <v>10</v>
      </c>
      <c r="Q54" s="4">
        <v>23.796299999999999</v>
      </c>
      <c r="R54" s="4">
        <v>0.1077</v>
      </c>
      <c r="S54" s="4">
        <v>0.23069999999999999</v>
      </c>
      <c r="T54" s="4">
        <v>0.2384</v>
      </c>
      <c r="U54" s="4">
        <v>0.16239999999999999</v>
      </c>
      <c r="V54" s="4">
        <v>0.2319</v>
      </c>
      <c r="W54" s="4">
        <v>0.23130000000000001</v>
      </c>
      <c r="X54" s="4"/>
      <c r="Y54" s="4"/>
      <c r="Z54" s="4"/>
      <c r="AA54" s="4"/>
      <c r="AB54" s="4">
        <v>2.6248713164653501</v>
      </c>
      <c r="AC54" s="4">
        <v>2.3069285463403699</v>
      </c>
      <c r="AD54" s="4"/>
      <c r="AE54" s="4"/>
    </row>
    <row r="55" spans="1:31" x14ac:dyDescent="0.3">
      <c r="A55" s="4" t="str">
        <f t="shared" si="2"/>
        <v>roberta_base_qa</v>
      </c>
      <c r="B55" s="6">
        <v>3</v>
      </c>
      <c r="C55" s="4" t="s">
        <v>29</v>
      </c>
      <c r="D55" s="4" t="s">
        <v>30</v>
      </c>
      <c r="E55" s="4" t="s">
        <v>34</v>
      </c>
      <c r="F55" s="4">
        <v>10.503299999999999</v>
      </c>
      <c r="G55" s="4">
        <v>24.333600000000001</v>
      </c>
      <c r="H55" s="4">
        <v>0.1085</v>
      </c>
      <c r="I55" s="4">
        <v>0.24249999999999999</v>
      </c>
      <c r="J55" s="4">
        <v>0.2505</v>
      </c>
      <c r="K55" s="4">
        <v>0.1759</v>
      </c>
      <c r="L55" s="4">
        <v>0.2442</v>
      </c>
      <c r="M55" s="4">
        <v>0.2445</v>
      </c>
      <c r="N55" s="4"/>
      <c r="O55" s="4"/>
      <c r="P55" s="4">
        <v>11.5</v>
      </c>
      <c r="Q55" s="4">
        <v>26.075500000000002</v>
      </c>
      <c r="R55" s="4">
        <v>9.0999999999999998E-2</v>
      </c>
      <c r="S55" s="4">
        <v>0.24199999999999999</v>
      </c>
      <c r="T55" s="4">
        <v>0.26279999999999998</v>
      </c>
      <c r="U55" s="4">
        <v>0.1714</v>
      </c>
      <c r="V55" s="4">
        <v>0.25629999999999997</v>
      </c>
      <c r="W55" s="4">
        <v>0.25659999999999999</v>
      </c>
      <c r="X55" s="4"/>
      <c r="Y55" s="4"/>
      <c r="Z55" s="4"/>
      <c r="AA55" s="4"/>
      <c r="AB55" s="4">
        <v>2.3685342339636</v>
      </c>
      <c r="AC55" s="4">
        <v>2.2167800267537401</v>
      </c>
      <c r="AD55" s="4"/>
      <c r="AE55" s="4"/>
    </row>
    <row r="56" spans="1:31" x14ac:dyDescent="0.3">
      <c r="A56" s="4" t="str">
        <f t="shared" si="2"/>
        <v>roberta_base_qa</v>
      </c>
      <c r="B56" s="6">
        <v>4</v>
      </c>
      <c r="C56" s="4" t="s">
        <v>29</v>
      </c>
      <c r="D56" s="4" t="s">
        <v>30</v>
      </c>
      <c r="E56" s="4" t="s">
        <v>34</v>
      </c>
      <c r="F56" s="4">
        <v>12.3476</v>
      </c>
      <c r="G56" s="4">
        <v>26.0169</v>
      </c>
      <c r="H56" s="4">
        <v>0.1021</v>
      </c>
      <c r="I56" s="4">
        <v>0.25650000000000001</v>
      </c>
      <c r="J56" s="4">
        <v>0.26650000000000001</v>
      </c>
      <c r="K56" s="4">
        <v>0.19070000000000001</v>
      </c>
      <c r="L56" s="4">
        <v>0.26119999999999999</v>
      </c>
      <c r="M56" s="4">
        <v>0.2606</v>
      </c>
      <c r="N56" s="4"/>
      <c r="O56" s="4"/>
      <c r="P56" s="4">
        <v>12.25</v>
      </c>
      <c r="Q56" s="4">
        <v>26.828299999999999</v>
      </c>
      <c r="R56" s="4">
        <v>9.3399999999999997E-2</v>
      </c>
      <c r="S56" s="4">
        <v>0.24479999999999999</v>
      </c>
      <c r="T56" s="4">
        <v>0.27089999999999997</v>
      </c>
      <c r="U56" s="4">
        <v>0.17780000000000001</v>
      </c>
      <c r="V56" s="4">
        <v>0.26550000000000001</v>
      </c>
      <c r="W56" s="4">
        <v>0.26429999999999998</v>
      </c>
      <c r="X56" s="4"/>
      <c r="Y56" s="4"/>
      <c r="Z56" s="4"/>
      <c r="AA56" s="4"/>
      <c r="AB56" s="4">
        <v>2.27222119835973</v>
      </c>
      <c r="AC56" s="4">
        <v>2.1816922293768899</v>
      </c>
      <c r="AD56" s="4"/>
      <c r="AE56" s="4"/>
    </row>
    <row r="57" spans="1:31" x14ac:dyDescent="0.3">
      <c r="A57" s="4" t="str">
        <f t="shared" si="2"/>
        <v>roberta_base_qa</v>
      </c>
      <c r="B57" s="6">
        <v>5</v>
      </c>
      <c r="C57" s="4" t="s">
        <v>29</v>
      </c>
      <c r="D57" s="4" t="s">
        <v>30</v>
      </c>
      <c r="E57" s="4" t="s">
        <v>34</v>
      </c>
      <c r="F57" s="4">
        <v>13.097799999999999</v>
      </c>
      <c r="G57" s="4">
        <v>27.455100000000002</v>
      </c>
      <c r="H57" s="4">
        <v>0.10249999999999999</v>
      </c>
      <c r="I57" s="4">
        <v>0.2676</v>
      </c>
      <c r="J57" s="4">
        <v>0.27950000000000003</v>
      </c>
      <c r="K57" s="4">
        <v>0.2009</v>
      </c>
      <c r="L57" s="4">
        <v>0.2737</v>
      </c>
      <c r="M57" s="4">
        <v>0.27329999999999999</v>
      </c>
      <c r="N57" s="4"/>
      <c r="O57" s="4"/>
      <c r="P57" s="4">
        <v>14</v>
      </c>
      <c r="Q57" s="4">
        <v>28.467300000000002</v>
      </c>
      <c r="R57" s="4">
        <v>9.7299999999999998E-2</v>
      </c>
      <c r="S57" s="4">
        <v>0.25569999999999998</v>
      </c>
      <c r="T57" s="4">
        <v>0.28610000000000002</v>
      </c>
      <c r="U57" s="4">
        <v>0.1898</v>
      </c>
      <c r="V57" s="4">
        <v>0.28120000000000001</v>
      </c>
      <c r="W57" s="4">
        <v>0.28029999999999999</v>
      </c>
      <c r="X57" s="4"/>
      <c r="Y57" s="4"/>
      <c r="Z57" s="4"/>
      <c r="AA57" s="4"/>
      <c r="AB57" s="4">
        <v>2.2162290499048298</v>
      </c>
      <c r="AC57" s="4">
        <v>2.1482764173437001</v>
      </c>
      <c r="AD57" s="4"/>
      <c r="AE57" s="4"/>
    </row>
    <row r="58" spans="1:31" x14ac:dyDescent="0.3">
      <c r="A58" s="4" t="str">
        <f t="shared" si="2"/>
        <v>roberta_base_qa</v>
      </c>
      <c r="B58" s="6">
        <v>6</v>
      </c>
      <c r="C58" s="4" t="s">
        <v>29</v>
      </c>
      <c r="D58" s="4" t="s">
        <v>30</v>
      </c>
      <c r="E58" s="4" t="s">
        <v>34</v>
      </c>
      <c r="F58" s="4">
        <v>14.1607</v>
      </c>
      <c r="G58" s="4">
        <v>28.9436</v>
      </c>
      <c r="H58" s="4">
        <v>0.10340000000000001</v>
      </c>
      <c r="I58" s="4">
        <v>0.27629999999999999</v>
      </c>
      <c r="J58" s="4">
        <v>0.29480000000000001</v>
      </c>
      <c r="K58" s="4">
        <v>0.21260000000000001</v>
      </c>
      <c r="L58" s="4">
        <v>0.28960000000000002</v>
      </c>
      <c r="M58" s="4">
        <v>0.28899999999999998</v>
      </c>
      <c r="N58" s="4"/>
      <c r="O58" s="4"/>
      <c r="P58" s="4">
        <v>15</v>
      </c>
      <c r="Q58" s="4">
        <v>29.564800000000002</v>
      </c>
      <c r="R58" s="4">
        <v>0.1067</v>
      </c>
      <c r="S58" s="4">
        <v>0.26569999999999999</v>
      </c>
      <c r="T58" s="4">
        <v>0.29730000000000001</v>
      </c>
      <c r="U58" s="4">
        <v>0.20080000000000001</v>
      </c>
      <c r="V58" s="4">
        <v>0.2923</v>
      </c>
      <c r="W58" s="4">
        <v>0.29149999999999998</v>
      </c>
      <c r="X58" s="4"/>
      <c r="Y58" s="4"/>
      <c r="Z58" s="4"/>
      <c r="AA58" s="4"/>
      <c r="AB58" s="4">
        <v>2.1698552636266899</v>
      </c>
      <c r="AC58" s="4">
        <v>2.1311723656124499</v>
      </c>
      <c r="AD58" s="4"/>
      <c r="AE58" s="4"/>
    </row>
    <row r="59" spans="1:31" x14ac:dyDescent="0.3">
      <c r="A59" s="4" t="str">
        <f t="shared" si="2"/>
        <v>roberta_base_qa</v>
      </c>
      <c r="B59" s="6">
        <v>7</v>
      </c>
      <c r="C59" s="4" t="s">
        <v>29</v>
      </c>
      <c r="D59" s="4" t="s">
        <v>30</v>
      </c>
      <c r="E59" s="4" t="s">
        <v>34</v>
      </c>
      <c r="F59" s="4">
        <v>14.4733</v>
      </c>
      <c r="G59" s="4">
        <v>29.293199999999999</v>
      </c>
      <c r="H59" s="4">
        <v>0.10780000000000001</v>
      </c>
      <c r="I59" s="4">
        <v>0.27779999999999999</v>
      </c>
      <c r="J59" s="4">
        <v>0.29720000000000002</v>
      </c>
      <c r="K59" s="4">
        <v>0.21290000000000001</v>
      </c>
      <c r="L59" s="4">
        <v>0.29210000000000003</v>
      </c>
      <c r="M59" s="4">
        <v>0.29210000000000003</v>
      </c>
      <c r="N59" s="4"/>
      <c r="O59" s="4"/>
      <c r="P59" s="4">
        <v>15.5</v>
      </c>
      <c r="Q59" s="4">
        <v>29.297000000000001</v>
      </c>
      <c r="R59" s="4">
        <v>9.9900000000000003E-2</v>
      </c>
      <c r="S59" s="4">
        <v>0.26119999999999999</v>
      </c>
      <c r="T59" s="4">
        <v>0.29480000000000001</v>
      </c>
      <c r="U59" s="4">
        <v>0.20119999999999999</v>
      </c>
      <c r="V59" s="4">
        <v>0.28920000000000001</v>
      </c>
      <c r="W59" s="4">
        <v>0.28939999999999999</v>
      </c>
      <c r="X59" s="4"/>
      <c r="Y59" s="4"/>
      <c r="Z59" s="4"/>
      <c r="AA59" s="4"/>
      <c r="AB59" s="4">
        <v>2.1534690185657901</v>
      </c>
      <c r="AC59" s="4">
        <v>2.1159131791856498</v>
      </c>
      <c r="AD59" s="4"/>
      <c r="AE59" s="4"/>
    </row>
    <row r="60" spans="1:31" x14ac:dyDescent="0.3">
      <c r="A60" s="4" t="str">
        <f t="shared" si="2"/>
        <v>roberta_base_qa</v>
      </c>
      <c r="B60" s="6">
        <v>8</v>
      </c>
      <c r="C60" s="4" t="s">
        <v>29</v>
      </c>
      <c r="D60" s="4" t="s">
        <v>30</v>
      </c>
      <c r="E60" s="4" t="s">
        <v>34</v>
      </c>
      <c r="F60" s="4">
        <v>14.7859</v>
      </c>
      <c r="G60" s="4">
        <v>29.350899999999999</v>
      </c>
      <c r="H60" s="4">
        <v>0.1011</v>
      </c>
      <c r="I60" s="4">
        <v>0.27760000000000001</v>
      </c>
      <c r="J60" s="4">
        <v>0.29849999999999999</v>
      </c>
      <c r="K60" s="4">
        <v>0.21560000000000001</v>
      </c>
      <c r="L60" s="4">
        <v>0.29339999999999999</v>
      </c>
      <c r="M60" s="4">
        <v>0.29360000000000003</v>
      </c>
      <c r="N60" s="4"/>
      <c r="O60" s="4"/>
      <c r="P60" s="4">
        <v>15.5</v>
      </c>
      <c r="Q60" s="4">
        <v>29.808399999999999</v>
      </c>
      <c r="R60" s="4">
        <v>0.1031</v>
      </c>
      <c r="S60" s="4">
        <v>0.26669999999999999</v>
      </c>
      <c r="T60" s="4">
        <v>0.3</v>
      </c>
      <c r="U60" s="4">
        <v>0.20419999999999999</v>
      </c>
      <c r="V60" s="4">
        <v>0.29459999999999997</v>
      </c>
      <c r="W60" s="4">
        <v>0.29449999999999998</v>
      </c>
      <c r="X60" s="4"/>
      <c r="Y60" s="4"/>
      <c r="Z60" s="4"/>
      <c r="AA60" s="4"/>
      <c r="AB60" s="4">
        <v>2.1263956074575701</v>
      </c>
      <c r="AC60" s="4">
        <v>2.1095780973081202</v>
      </c>
      <c r="AD60" s="4"/>
      <c r="AE60" s="4"/>
    </row>
    <row r="61" spans="1:31" s="3" customFormat="1" x14ac:dyDescent="0.3">
      <c r="A61" s="5" t="str">
        <f t="shared" si="2"/>
        <v>roberta_base_qa</v>
      </c>
      <c r="B61" s="7">
        <v>9</v>
      </c>
      <c r="C61" s="5" t="s">
        <v>29</v>
      </c>
      <c r="D61" s="5" t="s">
        <v>30</v>
      </c>
      <c r="E61" s="5" t="s">
        <v>34</v>
      </c>
      <c r="F61" s="5">
        <v>14.442</v>
      </c>
      <c r="G61" s="5">
        <v>29.482199999999999</v>
      </c>
      <c r="H61" s="5">
        <v>0.1074</v>
      </c>
      <c r="I61" s="5">
        <v>0.28249999999999997</v>
      </c>
      <c r="J61" s="5">
        <v>0.29949999999999999</v>
      </c>
      <c r="K61" s="5">
        <v>0.21759999999999999</v>
      </c>
      <c r="L61" s="5">
        <v>0.29470000000000002</v>
      </c>
      <c r="M61" s="5">
        <v>0.2944</v>
      </c>
      <c r="N61" s="5"/>
      <c r="O61" s="5"/>
      <c r="P61" s="5">
        <v>15.75</v>
      </c>
      <c r="Q61" s="5">
        <v>30.189399999999999</v>
      </c>
      <c r="R61" s="5">
        <v>0.1051</v>
      </c>
      <c r="S61" s="5">
        <v>0.27139999999999997</v>
      </c>
      <c r="T61" s="5">
        <v>0.30409999999999998</v>
      </c>
      <c r="U61" s="5">
        <v>0.2082</v>
      </c>
      <c r="V61" s="5">
        <v>0.29849999999999999</v>
      </c>
      <c r="W61" s="5">
        <v>0.29820000000000002</v>
      </c>
      <c r="X61" s="5"/>
      <c r="Y61" s="5"/>
      <c r="Z61" s="5"/>
      <c r="AA61" s="5"/>
      <c r="AB61" s="5">
        <v>2.1237055931276401</v>
      </c>
      <c r="AC61" s="5">
        <v>2.1072109540303501</v>
      </c>
      <c r="AD61" s="5"/>
      <c r="AE61" s="5"/>
    </row>
    <row r="62" spans="1:31" x14ac:dyDescent="0.3">
      <c r="A62" s="4" t="str">
        <f t="shared" si="2"/>
        <v>roberta_squad_qa</v>
      </c>
      <c r="B62" s="6">
        <v>0</v>
      </c>
      <c r="C62" s="4" t="s">
        <v>29</v>
      </c>
      <c r="D62" s="4" t="s">
        <v>32</v>
      </c>
      <c r="E62" s="4" t="s">
        <v>34</v>
      </c>
      <c r="F62" s="4">
        <v>19.162199999999999</v>
      </c>
      <c r="G62" s="4">
        <v>31.5581</v>
      </c>
      <c r="H62" s="4">
        <v>8.1900000000000001E-2</v>
      </c>
      <c r="I62" s="4">
        <v>0.27479999999999999</v>
      </c>
      <c r="J62" s="4">
        <v>0.32219999999999999</v>
      </c>
      <c r="K62" s="4">
        <v>0.22090000000000001</v>
      </c>
      <c r="L62" s="4">
        <v>0.31780000000000003</v>
      </c>
      <c r="M62" s="4">
        <v>0.31780000000000003</v>
      </c>
      <c r="N62" s="4"/>
      <c r="O62" s="4"/>
      <c r="P62" s="4">
        <v>22.75</v>
      </c>
      <c r="Q62" s="4">
        <v>37.726700000000001</v>
      </c>
      <c r="R62" s="4">
        <v>0.1033</v>
      </c>
      <c r="S62" s="4">
        <v>0.3211</v>
      </c>
      <c r="T62" s="4">
        <v>0.38129999999999997</v>
      </c>
      <c r="U62" s="4">
        <v>0.25130000000000002</v>
      </c>
      <c r="V62" s="4">
        <v>0.379</v>
      </c>
      <c r="W62" s="4">
        <v>0.378</v>
      </c>
      <c r="X62" s="4"/>
      <c r="Y62" s="4"/>
      <c r="Z62" s="4"/>
      <c r="AA62" s="4"/>
      <c r="AB62" s="4">
        <v>2.32901915039831</v>
      </c>
      <c r="AC62" s="4">
        <v>2.0305699198334302</v>
      </c>
      <c r="AD62" s="4"/>
      <c r="AE62" s="4"/>
    </row>
    <row r="63" spans="1:31" x14ac:dyDescent="0.3">
      <c r="A63" s="4" t="str">
        <f t="shared" si="2"/>
        <v>roberta_squad_qa</v>
      </c>
      <c r="B63" s="6">
        <v>1</v>
      </c>
      <c r="C63" s="4" t="s">
        <v>29</v>
      </c>
      <c r="D63" s="4" t="s">
        <v>32</v>
      </c>
      <c r="E63" s="4" t="s">
        <v>34</v>
      </c>
      <c r="F63" s="4">
        <v>23.476099999999999</v>
      </c>
      <c r="G63" s="4">
        <v>38.592300000000002</v>
      </c>
      <c r="H63" s="4">
        <v>0.12909999999999999</v>
      </c>
      <c r="I63" s="4">
        <v>0.34210000000000002</v>
      </c>
      <c r="J63" s="4">
        <v>0.39129999999999998</v>
      </c>
      <c r="K63" s="4">
        <v>0.2848</v>
      </c>
      <c r="L63" s="4">
        <v>0.38629999999999998</v>
      </c>
      <c r="M63" s="4">
        <v>0.38650000000000001</v>
      </c>
      <c r="N63" s="4"/>
      <c r="O63" s="4"/>
      <c r="P63" s="4">
        <v>24.25</v>
      </c>
      <c r="Q63" s="4">
        <v>40.928600000000003</v>
      </c>
      <c r="R63" s="4">
        <v>0.13100000000000001</v>
      </c>
      <c r="S63" s="4">
        <v>0.35089999999999999</v>
      </c>
      <c r="T63" s="4">
        <v>0.41620000000000001</v>
      </c>
      <c r="U63" s="4">
        <v>0.27810000000000001</v>
      </c>
      <c r="V63" s="4">
        <v>0.41249999999999998</v>
      </c>
      <c r="W63" s="4">
        <v>0.41210000000000002</v>
      </c>
      <c r="X63" s="4"/>
      <c r="Y63" s="4"/>
      <c r="Z63" s="4"/>
      <c r="AA63" s="4"/>
      <c r="AB63" s="4">
        <v>1.9969264908322999</v>
      </c>
      <c r="AC63" s="4">
        <v>1.9197113204885401</v>
      </c>
      <c r="AD63" s="4"/>
      <c r="AE63" s="4"/>
    </row>
    <row r="64" spans="1:31" x14ac:dyDescent="0.3">
      <c r="A64" s="4" t="str">
        <f t="shared" si="2"/>
        <v>roberta_squad_qa</v>
      </c>
      <c r="B64" s="6">
        <v>2</v>
      </c>
      <c r="C64" s="4" t="s">
        <v>29</v>
      </c>
      <c r="D64" s="4" t="s">
        <v>32</v>
      </c>
      <c r="E64" s="4" t="s">
        <v>34</v>
      </c>
      <c r="F64" s="4">
        <v>26.258199999999999</v>
      </c>
      <c r="G64" s="4">
        <v>41.396000000000001</v>
      </c>
      <c r="H64" s="4">
        <v>0.1336</v>
      </c>
      <c r="I64" s="4">
        <v>0.36499999999999999</v>
      </c>
      <c r="J64" s="4">
        <v>0.41980000000000001</v>
      </c>
      <c r="K64" s="4">
        <v>0.30890000000000001</v>
      </c>
      <c r="L64" s="4">
        <v>0.41470000000000001</v>
      </c>
      <c r="M64" s="4">
        <v>0.41470000000000001</v>
      </c>
      <c r="N64" s="4"/>
      <c r="O64" s="4"/>
      <c r="P64" s="4">
        <v>25.25</v>
      </c>
      <c r="Q64" s="4">
        <v>42.182699999999997</v>
      </c>
      <c r="R64" s="4">
        <v>0.1356</v>
      </c>
      <c r="S64" s="4">
        <v>0.36209999999999998</v>
      </c>
      <c r="T64" s="4">
        <v>0.42709999999999998</v>
      </c>
      <c r="U64" s="4">
        <v>0.29210000000000003</v>
      </c>
      <c r="V64" s="4">
        <v>0.42259999999999998</v>
      </c>
      <c r="W64" s="4">
        <v>0.42380000000000001</v>
      </c>
      <c r="X64" s="4"/>
      <c r="Y64" s="4"/>
      <c r="Z64" s="4"/>
      <c r="AA64" s="4"/>
      <c r="AB64" s="4">
        <v>1.89045801469423</v>
      </c>
      <c r="AC64" s="4">
        <v>1.8612189778575099</v>
      </c>
      <c r="AD64" s="4"/>
      <c r="AE64" s="4"/>
    </row>
    <row r="65" spans="1:31" x14ac:dyDescent="0.3">
      <c r="A65" s="4" t="str">
        <f t="shared" si="2"/>
        <v>roberta_squad_qa</v>
      </c>
      <c r="B65" s="6">
        <v>3</v>
      </c>
      <c r="C65" s="4" t="s">
        <v>29</v>
      </c>
      <c r="D65" s="4" t="s">
        <v>32</v>
      </c>
      <c r="E65" s="4" t="s">
        <v>34</v>
      </c>
      <c r="F65" s="4">
        <v>26.7271</v>
      </c>
      <c r="G65" s="4">
        <v>42.839100000000002</v>
      </c>
      <c r="H65" s="4">
        <v>0.15210000000000001</v>
      </c>
      <c r="I65" s="4">
        <v>0.38019999999999998</v>
      </c>
      <c r="J65" s="4">
        <v>0.43469999999999998</v>
      </c>
      <c r="K65" s="4">
        <v>0.32190000000000002</v>
      </c>
      <c r="L65" s="4">
        <v>0.42970000000000003</v>
      </c>
      <c r="M65" s="4">
        <v>0.42949999999999999</v>
      </c>
      <c r="N65" s="4"/>
      <c r="O65" s="4"/>
      <c r="P65" s="4">
        <v>25.5</v>
      </c>
      <c r="Q65" s="4">
        <v>42.989800000000002</v>
      </c>
      <c r="R65" s="4">
        <v>0.1439</v>
      </c>
      <c r="S65" s="4">
        <v>0.37409999999999999</v>
      </c>
      <c r="T65" s="4">
        <v>0.43559999999999999</v>
      </c>
      <c r="U65" s="4">
        <v>0.30449999999999999</v>
      </c>
      <c r="V65" s="4">
        <v>0.43190000000000001</v>
      </c>
      <c r="W65" s="4">
        <v>0.43169999999999997</v>
      </c>
      <c r="X65" s="4"/>
      <c r="Y65" s="4"/>
      <c r="Z65" s="4"/>
      <c r="AA65" s="4"/>
      <c r="AB65" s="4">
        <v>1.8185536661773001</v>
      </c>
      <c r="AC65" s="4">
        <v>1.83359905083974</v>
      </c>
      <c r="AD65" s="4"/>
      <c r="AE65" s="4"/>
    </row>
    <row r="66" spans="1:31" x14ac:dyDescent="0.3">
      <c r="A66" s="4" t="str">
        <f t="shared" si="2"/>
        <v>roberta_squad_qa</v>
      </c>
      <c r="B66" s="6">
        <v>4</v>
      </c>
      <c r="C66" s="4" t="s">
        <v>29</v>
      </c>
      <c r="D66" s="4" t="s">
        <v>32</v>
      </c>
      <c r="E66" s="4" t="s">
        <v>34</v>
      </c>
      <c r="F66" s="4">
        <v>27.977499999999999</v>
      </c>
      <c r="G66" s="4">
        <v>44.3598</v>
      </c>
      <c r="H66" s="4">
        <v>0.15490000000000001</v>
      </c>
      <c r="I66" s="4">
        <v>0.3931</v>
      </c>
      <c r="J66" s="4">
        <v>0.44979999999999998</v>
      </c>
      <c r="K66" s="4">
        <v>0.33279999999999998</v>
      </c>
      <c r="L66" s="4">
        <v>0.44440000000000002</v>
      </c>
      <c r="M66" s="4">
        <v>0.4446</v>
      </c>
      <c r="N66" s="4"/>
      <c r="O66" s="4"/>
      <c r="P66" s="4">
        <v>26.25</v>
      </c>
      <c r="Q66" s="4">
        <v>43.960299999999997</v>
      </c>
      <c r="R66" s="4">
        <v>0.15060000000000001</v>
      </c>
      <c r="S66" s="4">
        <v>0.38119999999999998</v>
      </c>
      <c r="T66" s="4">
        <v>0.44529999999999997</v>
      </c>
      <c r="U66" s="4">
        <v>0.3115</v>
      </c>
      <c r="V66" s="4">
        <v>0.4415</v>
      </c>
      <c r="W66" s="4">
        <v>0.44180000000000003</v>
      </c>
      <c r="X66" s="4"/>
      <c r="Y66" s="4"/>
      <c r="Z66" s="4"/>
      <c r="AA66" s="4"/>
      <c r="AB66" s="4">
        <v>1.77209250296203</v>
      </c>
      <c r="AC66" s="4">
        <v>1.80499768698657</v>
      </c>
      <c r="AD66" s="4"/>
      <c r="AE66" s="4"/>
    </row>
    <row r="67" spans="1:31" x14ac:dyDescent="0.3">
      <c r="A67" s="4" t="str">
        <f t="shared" si="2"/>
        <v>roberta_squad_qa</v>
      </c>
      <c r="B67" s="6">
        <v>5</v>
      </c>
      <c r="C67" s="4" t="s">
        <v>29</v>
      </c>
      <c r="D67" s="4" t="s">
        <v>32</v>
      </c>
      <c r="E67" s="4" t="s">
        <v>34</v>
      </c>
      <c r="F67" s="4">
        <v>28.071300000000001</v>
      </c>
      <c r="G67" s="4">
        <v>44.680900000000001</v>
      </c>
      <c r="H67" s="4">
        <v>0.15870000000000001</v>
      </c>
      <c r="I67" s="4">
        <v>0.39489999999999997</v>
      </c>
      <c r="J67" s="4">
        <v>0.45269999999999999</v>
      </c>
      <c r="K67" s="4">
        <v>0.33650000000000002</v>
      </c>
      <c r="L67" s="4">
        <v>0.44750000000000001</v>
      </c>
      <c r="M67" s="4">
        <v>0.44750000000000001</v>
      </c>
      <c r="N67" s="4"/>
      <c r="O67" s="4"/>
      <c r="P67" s="4">
        <v>26.5</v>
      </c>
      <c r="Q67" s="4">
        <v>44.225900000000003</v>
      </c>
      <c r="R67" s="4">
        <v>0.1545</v>
      </c>
      <c r="S67" s="4">
        <v>0.3836</v>
      </c>
      <c r="T67" s="4">
        <v>0.44800000000000001</v>
      </c>
      <c r="U67" s="4">
        <v>0.31409999999999999</v>
      </c>
      <c r="V67" s="4">
        <v>0.44440000000000002</v>
      </c>
      <c r="W67" s="4">
        <v>0.44419999999999998</v>
      </c>
      <c r="X67" s="4"/>
      <c r="Y67" s="4"/>
      <c r="Z67" s="4"/>
      <c r="AA67" s="4"/>
      <c r="AB67" s="4">
        <v>1.73973620574451</v>
      </c>
      <c r="AC67" s="4">
        <v>1.7884370397638301</v>
      </c>
      <c r="AD67" s="4"/>
      <c r="AE67" s="4"/>
    </row>
    <row r="68" spans="1:31" x14ac:dyDescent="0.3">
      <c r="A68" s="4" t="str">
        <f t="shared" si="2"/>
        <v>roberta_squad_qa</v>
      </c>
      <c r="B68" s="6">
        <v>6</v>
      </c>
      <c r="C68" s="4" t="s">
        <v>29</v>
      </c>
      <c r="D68" s="4" t="s">
        <v>32</v>
      </c>
      <c r="E68" s="4" t="s">
        <v>34</v>
      </c>
      <c r="F68" s="4">
        <v>28.884</v>
      </c>
      <c r="G68" s="4">
        <v>45.465000000000003</v>
      </c>
      <c r="H68" s="4">
        <v>0.16309999999999999</v>
      </c>
      <c r="I68" s="4">
        <v>0.40720000000000001</v>
      </c>
      <c r="J68" s="4">
        <v>0.46039999999999998</v>
      </c>
      <c r="K68" s="4">
        <v>0.34510000000000002</v>
      </c>
      <c r="L68" s="4">
        <v>0.45529999999999998</v>
      </c>
      <c r="M68" s="4">
        <v>0.45529999999999998</v>
      </c>
      <c r="N68" s="4"/>
      <c r="O68" s="4"/>
      <c r="P68" s="4">
        <v>27.25</v>
      </c>
      <c r="Q68" s="4">
        <v>44.7286</v>
      </c>
      <c r="R68" s="4">
        <v>0.15859999999999999</v>
      </c>
      <c r="S68" s="4">
        <v>0.3851</v>
      </c>
      <c r="T68" s="4">
        <v>0.45319999999999999</v>
      </c>
      <c r="U68" s="4">
        <v>0.31659999999999999</v>
      </c>
      <c r="V68" s="4">
        <v>0.4486</v>
      </c>
      <c r="W68" s="4">
        <v>0.4491</v>
      </c>
      <c r="X68" s="4"/>
      <c r="Y68" s="4"/>
      <c r="Z68" s="4"/>
      <c r="AA68" s="4"/>
      <c r="AB68" s="4">
        <v>1.7063511780743399</v>
      </c>
      <c r="AC68" s="4">
        <v>1.78019467989603</v>
      </c>
      <c r="AD68" s="4"/>
      <c r="AE68" s="4"/>
    </row>
    <row r="69" spans="1:31" x14ac:dyDescent="0.3">
      <c r="A69" s="4" t="str">
        <f t="shared" si="2"/>
        <v>roberta_squad_qa</v>
      </c>
      <c r="B69" s="6">
        <v>7</v>
      </c>
      <c r="C69" s="4" t="s">
        <v>29</v>
      </c>
      <c r="D69" s="4" t="s">
        <v>32</v>
      </c>
      <c r="E69" s="4" t="s">
        <v>34</v>
      </c>
      <c r="F69" s="4">
        <v>29.946899999999999</v>
      </c>
      <c r="G69" s="4">
        <v>47.012799999999999</v>
      </c>
      <c r="H69" s="4">
        <v>0.1762</v>
      </c>
      <c r="I69" s="4">
        <v>0.41830000000000001</v>
      </c>
      <c r="J69" s="4">
        <v>0.47610000000000002</v>
      </c>
      <c r="K69" s="4">
        <v>0.35909999999999997</v>
      </c>
      <c r="L69" s="4">
        <v>0.47020000000000001</v>
      </c>
      <c r="M69" s="4">
        <v>0.4703</v>
      </c>
      <c r="N69" s="4"/>
      <c r="O69" s="4"/>
      <c r="P69" s="4">
        <v>27.5</v>
      </c>
      <c r="Q69" s="4">
        <v>45.120800000000003</v>
      </c>
      <c r="R69" s="4">
        <v>0.16450000000000001</v>
      </c>
      <c r="S69" s="4">
        <v>0.38650000000000001</v>
      </c>
      <c r="T69" s="4">
        <v>0.45710000000000001</v>
      </c>
      <c r="U69" s="4">
        <v>0.31869999999999998</v>
      </c>
      <c r="V69" s="4">
        <v>0.4526</v>
      </c>
      <c r="W69" s="4">
        <v>0.45290000000000002</v>
      </c>
      <c r="X69" s="4"/>
      <c r="Y69" s="4"/>
      <c r="Z69" s="4"/>
      <c r="AA69" s="4"/>
      <c r="AB69" s="4">
        <v>1.6877378118269599</v>
      </c>
      <c r="AC69" s="4">
        <v>1.77294897591626</v>
      </c>
      <c r="AD69" s="4"/>
      <c r="AE69" s="4"/>
    </row>
    <row r="70" spans="1:31" x14ac:dyDescent="0.3">
      <c r="A70" s="4" t="str">
        <f t="shared" si="2"/>
        <v>roberta_squad_qa</v>
      </c>
      <c r="B70" s="6">
        <v>8</v>
      </c>
      <c r="C70" s="4" t="s">
        <v>29</v>
      </c>
      <c r="D70" s="4" t="s">
        <v>32</v>
      </c>
      <c r="E70" s="4" t="s">
        <v>34</v>
      </c>
      <c r="F70" s="4">
        <v>29.5717</v>
      </c>
      <c r="G70" s="4">
        <v>46.582700000000003</v>
      </c>
      <c r="H70" s="4">
        <v>0.17760000000000001</v>
      </c>
      <c r="I70" s="4">
        <v>0.41660000000000003</v>
      </c>
      <c r="J70" s="4">
        <v>0.47189999999999999</v>
      </c>
      <c r="K70" s="4">
        <v>0.35680000000000001</v>
      </c>
      <c r="L70" s="4">
        <v>0.4672</v>
      </c>
      <c r="M70" s="4">
        <v>0.46650000000000003</v>
      </c>
      <c r="N70" s="4"/>
      <c r="O70" s="4"/>
      <c r="P70" s="4">
        <v>27.5</v>
      </c>
      <c r="Q70" s="4">
        <v>45.031799999999997</v>
      </c>
      <c r="R70" s="4">
        <v>0.16489999999999999</v>
      </c>
      <c r="S70" s="4">
        <v>0.38629999999999998</v>
      </c>
      <c r="T70" s="4">
        <v>0.45639999999999997</v>
      </c>
      <c r="U70" s="4">
        <v>0.31869999999999998</v>
      </c>
      <c r="V70" s="4">
        <v>0.45150000000000001</v>
      </c>
      <c r="W70" s="4">
        <v>0.45219999999999999</v>
      </c>
      <c r="X70" s="4"/>
      <c r="Y70" s="4"/>
      <c r="Z70" s="4"/>
      <c r="AA70" s="4"/>
      <c r="AB70" s="4">
        <v>1.6814724377636701</v>
      </c>
      <c r="AC70" s="4">
        <v>1.7675251475086899</v>
      </c>
      <c r="AD70" s="4"/>
      <c r="AE70" s="4"/>
    </row>
    <row r="71" spans="1:31" x14ac:dyDescent="0.3">
      <c r="A71" s="4" t="str">
        <f t="shared" si="2"/>
        <v>roberta_squad_qa</v>
      </c>
      <c r="B71" s="6">
        <v>9</v>
      </c>
      <c r="C71" s="4" t="s">
        <v>29</v>
      </c>
      <c r="D71" s="4" t="s">
        <v>32</v>
      </c>
      <c r="E71" s="4" t="s">
        <v>34</v>
      </c>
      <c r="F71" s="4">
        <v>30.509499999999999</v>
      </c>
      <c r="G71" s="4">
        <v>47.347700000000003</v>
      </c>
      <c r="H71" s="4">
        <v>0.18229999999999999</v>
      </c>
      <c r="I71" s="4">
        <v>0.42109999999999997</v>
      </c>
      <c r="J71" s="4">
        <v>0.47889999999999999</v>
      </c>
      <c r="K71" s="4">
        <v>0.36309999999999998</v>
      </c>
      <c r="L71" s="4">
        <v>0.47449999999999998</v>
      </c>
      <c r="M71" s="4">
        <v>0.47399999999999998</v>
      </c>
      <c r="N71" s="4"/>
      <c r="O71" s="4"/>
      <c r="P71" s="4">
        <v>27.75</v>
      </c>
      <c r="Q71" s="4">
        <v>45.413800000000002</v>
      </c>
      <c r="R71" s="4">
        <v>0.16880000000000001</v>
      </c>
      <c r="S71" s="4">
        <v>0.38919999999999999</v>
      </c>
      <c r="T71" s="4">
        <v>0.46010000000000001</v>
      </c>
      <c r="U71" s="4">
        <v>0.32250000000000001</v>
      </c>
      <c r="V71" s="4">
        <v>0.45550000000000002</v>
      </c>
      <c r="W71" s="4">
        <v>0.45569999999999999</v>
      </c>
      <c r="X71" s="4"/>
      <c r="Y71" s="4"/>
      <c r="Z71" s="4"/>
      <c r="AA71" s="4"/>
      <c r="AB71" s="4">
        <v>1.6672266268903699</v>
      </c>
      <c r="AC71" s="4">
        <v>1.76688925866727</v>
      </c>
      <c r="AD71" s="4"/>
      <c r="AE7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Validation_Meteor</vt:lpstr>
      <vt:lpstr>Training_Combined_Loss</vt:lpstr>
      <vt:lpstr>Train_Loss_QA</vt:lpstr>
      <vt:lpstr>Train_Loss_CLS</vt:lpstr>
      <vt:lpstr>Validation_F1</vt:lpstr>
      <vt:lpstr>combined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Karmani</dc:creator>
  <cp:lastModifiedBy>Sachin Karmani</cp:lastModifiedBy>
  <dcterms:created xsi:type="dcterms:W3CDTF">2024-08-03T06:25:00Z</dcterms:created>
  <dcterms:modified xsi:type="dcterms:W3CDTF">2024-08-03T23:26:14Z</dcterms:modified>
</cp:coreProperties>
</file>