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eingan\OneDrive - University of Westminster\4cosc004w\Ultra\teaching apps\"/>
    </mc:Choice>
  </mc:AlternateContent>
  <xr:revisionPtr revIDLastSave="68" documentId="11_0BD5D8BC8D20F8F151E809FE52FA0704B1EB880D" xr6:coauthVersionLast="36" xr6:coauthVersionMax="36" xr10:uidLastSave="{EB731826-EE96-42C3-BF75-7871D65C21D1}"/>
  <bookViews>
    <workbookView xWindow="0" yWindow="0" windowWidth="25200" windowHeight="11990" xr2:uid="{00000000-000D-0000-FFFF-FFFF00000000}"/>
  </bookViews>
  <sheets>
    <sheet name="Den_to_Bin_to_TwosComplement" sheetId="3" r:id="rId1"/>
    <sheet name="TwosComplement" sheetId="1" r:id="rId2"/>
    <sheet name="BinaryAddition" sheetId="2" r:id="rId3"/>
  </sheets>
  <definedNames>
    <definedName name="ZeroOne">TwosComplement!$G$16:$G$17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3" l="1"/>
  <c r="E27" i="3"/>
  <c r="AA17" i="3"/>
  <c r="Z17" i="3" s="1"/>
  <c r="Y17" i="3" s="1"/>
  <c r="X17" i="3" s="1"/>
  <c r="C14" i="3"/>
  <c r="C13" i="3"/>
  <c r="C12" i="3"/>
  <c r="C11" i="3"/>
  <c r="C10" i="3"/>
  <c r="C9" i="3"/>
  <c r="C8" i="3"/>
  <c r="C7" i="3"/>
  <c r="B7" i="3"/>
  <c r="F7" i="3" s="1"/>
  <c r="N16" i="3" s="1"/>
  <c r="N25" i="3" s="1"/>
  <c r="N27" i="3" s="1"/>
  <c r="N30" i="3" s="1"/>
  <c r="Q6" i="3"/>
  <c r="M29" i="3" l="1"/>
  <c r="W17" i="3"/>
  <c r="D7" i="3"/>
  <c r="B8" i="3" s="1"/>
  <c r="P7" i="3"/>
  <c r="F8" i="3" l="1"/>
  <c r="M16" i="3" s="1"/>
  <c r="M25" i="3" s="1"/>
  <c r="M27" i="3" s="1"/>
  <c r="L29" i="3" s="1"/>
  <c r="D8" i="3"/>
  <c r="B9" i="3" s="1"/>
  <c r="Q7" i="3"/>
  <c r="T7" i="3" s="1"/>
  <c r="S7" i="3"/>
  <c r="V17" i="3"/>
  <c r="M30" i="3" l="1"/>
  <c r="U7" i="3"/>
  <c r="P8" i="3"/>
  <c r="Q8" i="3" s="1"/>
  <c r="U17" i="3"/>
  <c r="F9" i="3"/>
  <c r="L16" i="3" s="1"/>
  <c r="L25" i="3" s="1"/>
  <c r="L27" i="3" s="1"/>
  <c r="L30" i="3" s="1"/>
  <c r="D9" i="3"/>
  <c r="B10" i="3" s="1"/>
  <c r="K29" i="3" l="1"/>
  <c r="P9" i="3"/>
  <c r="D10" i="3"/>
  <c r="B11" i="3" s="1"/>
  <c r="F10" i="3"/>
  <c r="K16" i="3" s="1"/>
  <c r="T8" i="3"/>
  <c r="S8" i="3"/>
  <c r="K17" i="3" l="1"/>
  <c r="K18" i="3" s="1"/>
  <c r="K25" i="3"/>
  <c r="K27" i="3" s="1"/>
  <c r="J29" i="3" s="1"/>
  <c r="K30" i="3"/>
  <c r="U8" i="3"/>
  <c r="F11" i="3"/>
  <c r="J16" i="3" s="1"/>
  <c r="J25" i="3" s="1"/>
  <c r="J27" i="3" s="1"/>
  <c r="D11" i="3"/>
  <c r="B12" i="3" s="1"/>
  <c r="S9" i="3"/>
  <c r="Q9" i="3"/>
  <c r="T9" i="3" s="1"/>
  <c r="J30" i="3" l="1"/>
  <c r="I29" i="3"/>
  <c r="U9" i="3"/>
  <c r="P10" i="3"/>
  <c r="F12" i="3"/>
  <c r="I16" i="3" s="1"/>
  <c r="I25" i="3" s="1"/>
  <c r="I27" i="3" s="1"/>
  <c r="D12" i="3"/>
  <c r="B13" i="3" s="1"/>
  <c r="I30" i="3" l="1"/>
  <c r="H29" i="3"/>
  <c r="Q10" i="3"/>
  <c r="T10" i="3" s="1"/>
  <c r="F13" i="3"/>
  <c r="H16" i="3" s="1"/>
  <c r="H25" i="3" s="1"/>
  <c r="H27" i="3" s="1"/>
  <c r="D13" i="3"/>
  <c r="B14" i="3" s="1"/>
  <c r="S10" i="3"/>
  <c r="H30" i="3" l="1"/>
  <c r="G29" i="3"/>
  <c r="P11" i="3"/>
  <c r="U10" i="3"/>
  <c r="D14" i="3"/>
  <c r="F14" i="3"/>
  <c r="G16" i="3" s="1"/>
  <c r="G17" i="3" l="1"/>
  <c r="G18" i="3" s="1"/>
  <c r="G25" i="3"/>
  <c r="G27" i="3" s="1"/>
  <c r="T11" i="3"/>
  <c r="Q11" i="3"/>
  <c r="P12" i="3" s="1"/>
  <c r="S12" i="3" s="1"/>
  <c r="S11" i="3"/>
  <c r="U11" i="3" l="1"/>
  <c r="G30" i="3"/>
  <c r="V30" i="3" s="1"/>
  <c r="F29" i="3"/>
  <c r="Q12" i="3"/>
  <c r="P13" i="3" s="1"/>
  <c r="T12" i="3"/>
  <c r="U12" i="3" s="1"/>
  <c r="S13" i="3" l="1"/>
  <c r="Q13" i="3"/>
  <c r="P14" i="3" l="1"/>
  <c r="T13" i="3"/>
  <c r="U13" i="3" s="1"/>
  <c r="S14" i="3" l="1"/>
  <c r="Q14" i="3"/>
  <c r="P15" i="3" l="1"/>
  <c r="T14" i="3"/>
  <c r="U14" i="3" s="1"/>
  <c r="Q15" i="3" l="1"/>
  <c r="P16" i="3" s="1"/>
  <c r="Y16" i="3" s="1"/>
  <c r="T15" i="3"/>
  <c r="S15" i="3"/>
  <c r="T16" i="3" l="1"/>
  <c r="S16" i="3"/>
  <c r="Q16" i="3"/>
  <c r="X16" i="3" s="1"/>
  <c r="V16" i="3" l="1"/>
  <c r="W16" i="3"/>
  <c r="U16" i="3"/>
  <c r="Z16" i="3"/>
  <c r="AA16" i="3"/>
  <c r="AB16" i="3"/>
  <c r="C5" i="2" l="1"/>
  <c r="K8" i="2"/>
  <c r="C6" i="1"/>
  <c r="K6" i="1"/>
  <c r="J8" i="1" s="1"/>
  <c r="J6" i="1"/>
  <c r="I6" i="1"/>
  <c r="H6" i="1"/>
  <c r="G6" i="1"/>
  <c r="F6" i="1"/>
  <c r="E6" i="1"/>
  <c r="D6" i="1"/>
  <c r="K9" i="1" l="1"/>
  <c r="J9" i="1"/>
  <c r="I8" i="1"/>
  <c r="I9" i="1" s="1"/>
  <c r="J7" i="2"/>
  <c r="J8" i="2" s="1"/>
  <c r="H8" i="1" l="1"/>
  <c r="G8" i="1" s="1"/>
  <c r="F8" i="1" s="1"/>
  <c r="I7" i="2"/>
  <c r="G9" i="1" l="1"/>
  <c r="H9" i="1"/>
  <c r="F9" i="1"/>
  <c r="E8" i="1"/>
  <c r="I8" i="2"/>
  <c r="H7" i="2"/>
  <c r="E9" i="1" l="1"/>
  <c r="D8" i="1"/>
  <c r="H8" i="2"/>
  <c r="G7" i="2"/>
  <c r="C8" i="1" l="1"/>
  <c r="D9" i="1"/>
  <c r="F7" i="2"/>
  <c r="G8" i="2"/>
  <c r="F8" i="2" l="1"/>
  <c r="E7" i="2"/>
  <c r="E8" i="2" l="1"/>
  <c r="D7" i="2"/>
  <c r="D8" i="2" l="1"/>
  <c r="C7" i="2"/>
</calcChain>
</file>

<file path=xl/sharedStrings.xml><?xml version="1.0" encoding="utf-8"?>
<sst xmlns="http://schemas.openxmlformats.org/spreadsheetml/2006/main" count="26" uniqueCount="14">
  <si>
    <t>Two's Complement</t>
  </si>
  <si>
    <t>Binary Addition</t>
  </si>
  <si>
    <t>Carry bit</t>
  </si>
  <si>
    <t>© Noam Weingarten (2016)</t>
  </si>
  <si>
    <t>weingan@wmin.ac.uk</t>
  </si>
  <si>
    <t>Succesive division by 2 method:</t>
  </si>
  <si>
    <t>Observation method:</t>
  </si>
  <si>
    <t>Denary:</t>
  </si>
  <si>
    <t>remainder :</t>
  </si>
  <si>
    <t>Den. Nibble</t>
  </si>
  <si>
    <t>Hexadecimal</t>
  </si>
  <si>
    <t>© Noam Weingarten (2020)</t>
  </si>
  <si>
    <t>weingan@westminster.ac.uk</t>
  </si>
  <si>
    <t>Conversion from Denary to Binary - Feedback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</si>
</sst>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8" fillId="0" borderId="0" xfId="0" applyFont="1"/>
    <xf numFmtId="0" fontId="8" fillId="0" borderId="0" xfId="0" applyFont="1" applyAlignment="1">
      <alignment horizontal="right"/>
    </xf>
    <xf numFmtId="0" fontId="0" fillId="5" borderId="0" xfId="0" applyFill="1"/>
    <xf numFmtId="0" fontId="13" fillId="5" borderId="3" xfId="0" applyFont="1" applyFill="1" applyBorder="1"/>
    <xf numFmtId="0" fontId="13" fillId="5" borderId="6" xfId="0" applyFont="1" applyFill="1" applyBorder="1"/>
    <xf numFmtId="0" fontId="0" fillId="6" borderId="0" xfId="0" applyFill="1"/>
    <xf numFmtId="0" fontId="13" fillId="6" borderId="3" xfId="0" applyFont="1" applyFill="1" applyBorder="1"/>
    <xf numFmtId="0" fontId="13" fillId="6" borderId="0" xfId="0" applyFont="1" applyFill="1"/>
    <xf numFmtId="0" fontId="13" fillId="5" borderId="7" xfId="0" applyFont="1" applyFill="1" applyBorder="1"/>
    <xf numFmtId="0" fontId="13" fillId="5" borderId="0" xfId="0" applyFont="1" applyFill="1"/>
    <xf numFmtId="0" fontId="13" fillId="6" borderId="7" xfId="0" applyFont="1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6" fillId="0" borderId="0" xfId="0" applyFont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C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ingan@westminster.ac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eingan@wmin.ac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eingan@wmin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E22E-744C-48DF-A985-4ACA10B3BC0F}">
  <dimension ref="B2:AE34"/>
  <sheetViews>
    <sheetView tabSelected="1" zoomScale="60" zoomScaleNormal="60" workbookViewId="0">
      <selection activeCell="D6" sqref="D6"/>
    </sheetView>
  </sheetViews>
  <sheetFormatPr defaultRowHeight="14.5" x14ac:dyDescent="0.35"/>
  <cols>
    <col min="3" max="3" width="6.26953125" customWidth="1"/>
    <col min="5" max="5" width="13.54296875" customWidth="1"/>
    <col min="6" max="6" width="4" customWidth="1"/>
    <col min="7" max="14" width="2.81640625" customWidth="1"/>
    <col min="16" max="18" width="8.7265625" hidden="1" customWidth="1"/>
    <col min="19" max="19" width="7.26953125" hidden="1" customWidth="1"/>
    <col min="20" max="20" width="3.6328125" hidden="1" customWidth="1"/>
    <col min="21" max="28" width="4.7265625" customWidth="1"/>
  </cols>
  <sheetData>
    <row r="2" spans="2:31" ht="31" x14ac:dyDescent="0.7">
      <c r="E2" s="44" t="s">
        <v>13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5"/>
      <c r="X2" s="45"/>
      <c r="Y2" s="45"/>
      <c r="Z2" s="45"/>
      <c r="AA2" s="45"/>
      <c r="AB2" s="45"/>
      <c r="AC2" s="45"/>
    </row>
    <row r="3" spans="2:31" ht="18.5" x14ac:dyDescent="0.45"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2:31" ht="21" x14ac:dyDescent="0.5">
      <c r="C4" s="46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13"/>
      <c r="P4" s="13"/>
      <c r="Q4" s="13"/>
      <c r="R4" s="13"/>
      <c r="S4" s="13"/>
      <c r="T4" s="12"/>
      <c r="U4" s="46" t="s">
        <v>6</v>
      </c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6" spans="2:31" x14ac:dyDescent="0.35">
      <c r="B6" s="48" t="s">
        <v>7</v>
      </c>
      <c r="C6" s="48"/>
      <c r="D6" s="14">
        <v>23</v>
      </c>
      <c r="Q6">
        <f>D6</f>
        <v>23</v>
      </c>
    </row>
    <row r="7" spans="2:31" x14ac:dyDescent="0.35">
      <c r="B7" s="15">
        <f>D6</f>
        <v>23</v>
      </c>
      <c r="C7" s="15" t="str">
        <f>"  /2 ="</f>
        <v xml:space="preserve">  /2 =</v>
      </c>
      <c r="D7" s="15">
        <f>TRUNC(B7/2,0)</f>
        <v>11</v>
      </c>
      <c r="E7" s="16" t="s">
        <v>8</v>
      </c>
      <c r="F7" s="17">
        <f>MOD(B7,2)</f>
        <v>1</v>
      </c>
      <c r="G7" s="18"/>
      <c r="H7" s="18"/>
      <c r="I7" s="18"/>
      <c r="J7" s="18"/>
      <c r="K7" s="18"/>
      <c r="L7" s="18"/>
      <c r="M7" s="18"/>
      <c r="N7" s="19"/>
      <c r="P7">
        <f>IF(Q6&gt;=128,128,IF(Q6&gt;=64,64,IF(Q6&gt;=32,32,IF(Q6&gt;=16,16,IF(Q6&gt;=8,8,IF(Q6&gt;=4,4,IF(Q6&gt;=2,2,IF(Q6&gt;=1,1,0))))))))</f>
        <v>16</v>
      </c>
      <c r="Q7">
        <f>Q6-P7</f>
        <v>7</v>
      </c>
      <c r="R7">
        <v>1</v>
      </c>
      <c r="S7" t="str">
        <f>IF(P7=0,"","The largest Power of 2 that fits in "&amp;Q6&amp;" is: "&amp;P7&amp;" .")</f>
        <v>The largest Power of 2 that fits in 23 is: 16 .</v>
      </c>
      <c r="T7" t="str">
        <f>IF(P7=0,"",IF(Q7=0," | The whole Denary value "&amp;Q$6&amp;" has now been described"," | Now, "&amp;Q6&amp;" - "&amp;P7&amp;" = "&amp;Q7&amp;"  . So keep going"))</f>
        <v xml:space="preserve"> | Now, 23 - 16 = 7  . So keep going</v>
      </c>
      <c r="U7" s="15" t="str">
        <f>S7&amp;T7</f>
        <v>The largest Power of 2 that fits in 23 is: 16 . | Now, 23 - 16 = 7  . So keep going</v>
      </c>
    </row>
    <row r="8" spans="2:31" x14ac:dyDescent="0.35">
      <c r="B8" s="15">
        <f>D7</f>
        <v>11</v>
      </c>
      <c r="C8" s="15" t="str">
        <f t="shared" ref="C8:C14" si="0">"  /2 ="</f>
        <v xml:space="preserve">  /2 =</v>
      </c>
      <c r="D8" s="15">
        <f t="shared" ref="D8:D14" si="1">TRUNC(B8/2,0)</f>
        <v>5</v>
      </c>
      <c r="E8" s="16" t="s">
        <v>8</v>
      </c>
      <c r="F8" s="20">
        <f t="shared" ref="F8:F14" si="2">MOD(B8,2)</f>
        <v>1</v>
      </c>
      <c r="G8" s="21"/>
      <c r="H8" s="21"/>
      <c r="I8" s="21"/>
      <c r="J8" s="21"/>
      <c r="K8" s="21"/>
      <c r="L8" s="21"/>
      <c r="M8" s="22"/>
      <c r="N8" s="23"/>
      <c r="P8">
        <f t="shared" ref="P8:P16" si="3">IF(Q7&gt;=128,128,IF(Q7&gt;=64,64,IF(Q7&gt;=32,32,IF(Q7&gt;=16,16,IF(Q7&gt;=8,8,IF(Q7&gt;=4,4,IF(Q7&gt;=2,2,IF(Q7&gt;=1,1,0))))))))</f>
        <v>4</v>
      </c>
      <c r="Q8">
        <f t="shared" ref="Q8:Q16" si="4">Q7-P8</f>
        <v>3</v>
      </c>
      <c r="R8">
        <v>1</v>
      </c>
      <c r="S8" t="str">
        <f t="shared" ref="S8:S16" si="5">IF(P8=0,"","The largest Power of 2 that fits in "&amp;Q7&amp;" is: "&amp;P8&amp;" .")</f>
        <v>The largest Power of 2 that fits in 7 is: 4 .</v>
      </c>
      <c r="T8" t="str">
        <f t="shared" ref="T8:T16" si="6">IF(P8=0,"",IF(Q8=0," | The whole Denary value "&amp;Q$6&amp;" has now been described"," | Now, "&amp;Q7&amp;" - "&amp;P8&amp;" = "&amp;Q8&amp;"  . So keep going"))</f>
        <v xml:space="preserve"> | Now, 7 - 4 = 3  . So keep going</v>
      </c>
      <c r="U8" s="15" t="str">
        <f t="shared" ref="U8:U14" si="7">S8&amp;T8</f>
        <v>The largest Power of 2 that fits in 7 is: 4 . | Now, 7 - 4 = 3  . So keep going</v>
      </c>
    </row>
    <row r="9" spans="2:31" x14ac:dyDescent="0.35">
      <c r="B9" s="15">
        <f t="shared" ref="B9:B14" si="8">D8</f>
        <v>5</v>
      </c>
      <c r="C9" s="15" t="str">
        <f t="shared" si="0"/>
        <v xml:space="preserve">  /2 =</v>
      </c>
      <c r="D9" s="15">
        <f t="shared" si="1"/>
        <v>2</v>
      </c>
      <c r="E9" s="16" t="s">
        <v>8</v>
      </c>
      <c r="F9" s="17">
        <f t="shared" si="2"/>
        <v>1</v>
      </c>
      <c r="G9" s="18"/>
      <c r="H9" s="18"/>
      <c r="I9" s="18"/>
      <c r="J9" s="18"/>
      <c r="K9" s="18"/>
      <c r="L9" s="24"/>
      <c r="M9" s="25"/>
      <c r="N9" s="23"/>
      <c r="P9">
        <f t="shared" si="3"/>
        <v>2</v>
      </c>
      <c r="Q9">
        <f t="shared" si="4"/>
        <v>1</v>
      </c>
      <c r="R9">
        <v>1</v>
      </c>
      <c r="S9" t="str">
        <f t="shared" si="5"/>
        <v>The largest Power of 2 that fits in 3 is: 2 .</v>
      </c>
      <c r="T9" t="str">
        <f t="shared" si="6"/>
        <v xml:space="preserve"> | Now, 3 - 2 = 1  . So keep going</v>
      </c>
      <c r="U9" s="15" t="str">
        <f t="shared" si="7"/>
        <v>The largest Power of 2 that fits in 3 is: 2 . | Now, 3 - 2 = 1  . So keep going</v>
      </c>
    </row>
    <row r="10" spans="2:31" x14ac:dyDescent="0.35">
      <c r="B10" s="15">
        <f t="shared" si="8"/>
        <v>2</v>
      </c>
      <c r="C10" s="15" t="str">
        <f t="shared" si="0"/>
        <v xml:space="preserve">  /2 =</v>
      </c>
      <c r="D10" s="15">
        <f t="shared" si="1"/>
        <v>1</v>
      </c>
      <c r="E10" s="16" t="s">
        <v>8</v>
      </c>
      <c r="F10" s="20">
        <f t="shared" si="2"/>
        <v>0</v>
      </c>
      <c r="G10" s="21"/>
      <c r="H10" s="21"/>
      <c r="I10" s="21"/>
      <c r="J10" s="21"/>
      <c r="K10" s="22"/>
      <c r="L10" s="23"/>
      <c r="M10" s="25"/>
      <c r="N10" s="23"/>
      <c r="P10">
        <f t="shared" si="3"/>
        <v>1</v>
      </c>
      <c r="Q10">
        <f t="shared" si="4"/>
        <v>0</v>
      </c>
      <c r="R10">
        <v>1</v>
      </c>
      <c r="S10" t="str">
        <f t="shared" si="5"/>
        <v>The largest Power of 2 that fits in 1 is: 1 .</v>
      </c>
      <c r="T10" t="str">
        <f t="shared" si="6"/>
        <v xml:space="preserve"> | The whole Denary value 23 has now been described</v>
      </c>
      <c r="U10" s="15" t="str">
        <f t="shared" si="7"/>
        <v>The largest Power of 2 that fits in 1 is: 1 . | The whole Denary value 23 has now been described</v>
      </c>
    </row>
    <row r="11" spans="2:31" x14ac:dyDescent="0.35">
      <c r="B11" s="15">
        <f t="shared" si="8"/>
        <v>1</v>
      </c>
      <c r="C11" s="15" t="str">
        <f t="shared" si="0"/>
        <v xml:space="preserve">  /2 =</v>
      </c>
      <c r="D11" s="15">
        <f t="shared" si="1"/>
        <v>0</v>
      </c>
      <c r="E11" s="16" t="s">
        <v>8</v>
      </c>
      <c r="F11" s="17">
        <f t="shared" si="2"/>
        <v>1</v>
      </c>
      <c r="G11" s="18"/>
      <c r="H11" s="18"/>
      <c r="I11" s="18"/>
      <c r="J11" s="24"/>
      <c r="K11" s="25"/>
      <c r="L11" s="23"/>
      <c r="M11" s="25"/>
      <c r="N11" s="23"/>
      <c r="P11">
        <f t="shared" si="3"/>
        <v>0</v>
      </c>
      <c r="Q11">
        <f t="shared" si="4"/>
        <v>0</v>
      </c>
      <c r="R11">
        <v>1</v>
      </c>
      <c r="S11" t="str">
        <f t="shared" si="5"/>
        <v/>
      </c>
      <c r="T11" t="str">
        <f t="shared" si="6"/>
        <v/>
      </c>
      <c r="U11" s="15" t="str">
        <f t="shared" si="7"/>
        <v/>
      </c>
    </row>
    <row r="12" spans="2:31" x14ac:dyDescent="0.35">
      <c r="B12" s="15">
        <f t="shared" si="8"/>
        <v>0</v>
      </c>
      <c r="C12" s="15" t="str">
        <f t="shared" si="0"/>
        <v xml:space="preserve">  /2 =</v>
      </c>
      <c r="D12" s="15">
        <f t="shared" si="1"/>
        <v>0</v>
      </c>
      <c r="E12" s="16" t="s">
        <v>8</v>
      </c>
      <c r="F12" s="20">
        <f t="shared" si="2"/>
        <v>0</v>
      </c>
      <c r="G12" s="21"/>
      <c r="H12" s="21"/>
      <c r="I12" s="22"/>
      <c r="J12" s="23"/>
      <c r="K12" s="25"/>
      <c r="L12" s="23"/>
      <c r="M12" s="25"/>
      <c r="N12" s="23"/>
      <c r="P12">
        <f t="shared" si="3"/>
        <v>0</v>
      </c>
      <c r="Q12">
        <f t="shared" si="4"/>
        <v>0</v>
      </c>
      <c r="R12">
        <v>1</v>
      </c>
      <c r="S12" t="str">
        <f t="shared" si="5"/>
        <v/>
      </c>
      <c r="T12" t="str">
        <f t="shared" si="6"/>
        <v/>
      </c>
      <c r="U12" s="15" t="str">
        <f t="shared" si="7"/>
        <v/>
      </c>
    </row>
    <row r="13" spans="2:31" x14ac:dyDescent="0.35">
      <c r="B13" s="15">
        <f t="shared" si="8"/>
        <v>0</v>
      </c>
      <c r="C13" s="15" t="str">
        <f t="shared" si="0"/>
        <v xml:space="preserve">  /2 =</v>
      </c>
      <c r="D13" s="15">
        <f t="shared" si="1"/>
        <v>0</v>
      </c>
      <c r="E13" s="16" t="s">
        <v>8</v>
      </c>
      <c r="F13" s="17">
        <f t="shared" si="2"/>
        <v>0</v>
      </c>
      <c r="G13" s="18"/>
      <c r="H13" s="24"/>
      <c r="I13" s="25"/>
      <c r="J13" s="23"/>
      <c r="K13" s="25"/>
      <c r="L13" s="23"/>
      <c r="M13" s="25"/>
      <c r="N13" s="23"/>
      <c r="P13">
        <f t="shared" si="3"/>
        <v>0</v>
      </c>
      <c r="Q13">
        <f t="shared" si="4"/>
        <v>0</v>
      </c>
      <c r="R13">
        <v>1</v>
      </c>
      <c r="S13" t="str">
        <f t="shared" si="5"/>
        <v/>
      </c>
      <c r="T13" t="str">
        <f t="shared" si="6"/>
        <v/>
      </c>
      <c r="U13" s="15" t="str">
        <f t="shared" si="7"/>
        <v/>
      </c>
    </row>
    <row r="14" spans="2:31" x14ac:dyDescent="0.35">
      <c r="B14" s="15">
        <f t="shared" si="8"/>
        <v>0</v>
      </c>
      <c r="C14" s="15" t="str">
        <f t="shared" si="0"/>
        <v xml:space="preserve">  /2 =</v>
      </c>
      <c r="D14" s="15">
        <f t="shared" si="1"/>
        <v>0</v>
      </c>
      <c r="E14" s="16" t="s">
        <v>8</v>
      </c>
      <c r="F14" s="20">
        <f t="shared" si="2"/>
        <v>0</v>
      </c>
      <c r="G14" s="22"/>
      <c r="H14" s="23"/>
      <c r="I14" s="25"/>
      <c r="J14" s="23"/>
      <c r="K14" s="25"/>
      <c r="L14" s="23"/>
      <c r="M14" s="25"/>
      <c r="N14" s="23"/>
      <c r="P14">
        <f t="shared" si="3"/>
        <v>0</v>
      </c>
      <c r="Q14">
        <f t="shared" si="4"/>
        <v>0</v>
      </c>
      <c r="R14">
        <v>1</v>
      </c>
      <c r="S14" t="str">
        <f t="shared" si="5"/>
        <v/>
      </c>
      <c r="T14" t="str">
        <f t="shared" si="6"/>
        <v/>
      </c>
      <c r="U14" s="15" t="str">
        <f t="shared" si="7"/>
        <v/>
      </c>
    </row>
    <row r="15" spans="2:31" x14ac:dyDescent="0.35">
      <c r="G15" s="26"/>
      <c r="H15" s="27"/>
      <c r="I15" s="26"/>
      <c r="J15" s="27"/>
      <c r="K15" s="26"/>
      <c r="L15" s="27"/>
      <c r="M15" s="26"/>
      <c r="N15" s="27"/>
      <c r="P15">
        <f t="shared" si="3"/>
        <v>0</v>
      </c>
      <c r="Q15">
        <f t="shared" si="4"/>
        <v>0</v>
      </c>
      <c r="R15">
        <v>1</v>
      </c>
      <c r="S15" t="str">
        <f t="shared" si="5"/>
        <v/>
      </c>
      <c r="T15" t="str">
        <f t="shared" si="6"/>
        <v/>
      </c>
    </row>
    <row r="16" spans="2:31" x14ac:dyDescent="0.35">
      <c r="G16" s="20">
        <f>F14</f>
        <v>0</v>
      </c>
      <c r="H16" s="17">
        <f>F13</f>
        <v>0</v>
      </c>
      <c r="I16" s="20">
        <f>F12</f>
        <v>0</v>
      </c>
      <c r="J16" s="17">
        <f>F11</f>
        <v>1</v>
      </c>
      <c r="K16" s="28">
        <f>F10</f>
        <v>0</v>
      </c>
      <c r="L16" s="17">
        <f>F9</f>
        <v>1</v>
      </c>
      <c r="M16" s="20">
        <f>F8</f>
        <v>1</v>
      </c>
      <c r="N16" s="17">
        <f>F7</f>
        <v>1</v>
      </c>
      <c r="P16">
        <f t="shared" si="3"/>
        <v>0</v>
      </c>
      <c r="Q16">
        <f t="shared" si="4"/>
        <v>0</v>
      </c>
      <c r="R16">
        <v>1</v>
      </c>
      <c r="S16" t="str">
        <f t="shared" si="5"/>
        <v/>
      </c>
      <c r="T16" t="str">
        <f t="shared" si="6"/>
        <v/>
      </c>
      <c r="U16" s="29">
        <f t="shared" ref="U16:AB16" si="9">IF(ISERROR(VLOOKUP(U17,$P7:$R16,3,FALSE)),0,1)</f>
        <v>0</v>
      </c>
      <c r="V16" s="29">
        <f t="shared" si="9"/>
        <v>0</v>
      </c>
      <c r="W16" s="29">
        <f t="shared" si="9"/>
        <v>0</v>
      </c>
      <c r="X16" s="29">
        <f t="shared" si="9"/>
        <v>1</v>
      </c>
      <c r="Y16" s="30">
        <f t="shared" si="9"/>
        <v>0</v>
      </c>
      <c r="Z16" s="30">
        <f t="shared" si="9"/>
        <v>1</v>
      </c>
      <c r="AA16" s="30">
        <f t="shared" si="9"/>
        <v>1</v>
      </c>
      <c r="AB16" s="30">
        <f t="shared" si="9"/>
        <v>1</v>
      </c>
    </row>
    <row r="17" spans="5:28" x14ac:dyDescent="0.35">
      <c r="E17" s="16" t="s">
        <v>9</v>
      </c>
      <c r="G17" s="49">
        <f>J16+(I16*2)+(H16*4)+(G16*8)</f>
        <v>1</v>
      </c>
      <c r="H17" s="49"/>
      <c r="I17" s="49"/>
      <c r="J17" s="49"/>
      <c r="K17" s="49">
        <f>N16+(M16*2)+(L16*4)+(K16*8)</f>
        <v>7</v>
      </c>
      <c r="L17" s="49"/>
      <c r="M17" s="49"/>
      <c r="N17" s="49"/>
      <c r="U17" s="31">
        <f t="shared" ref="U17:Z17" si="10">V17*2</f>
        <v>128</v>
      </c>
      <c r="V17" s="31">
        <f t="shared" si="10"/>
        <v>64</v>
      </c>
      <c r="W17" s="31">
        <f t="shared" si="10"/>
        <v>32</v>
      </c>
      <c r="X17" s="31">
        <f t="shared" si="10"/>
        <v>16</v>
      </c>
      <c r="Y17" s="31">
        <f t="shared" si="10"/>
        <v>8</v>
      </c>
      <c r="Z17" s="31">
        <f t="shared" si="10"/>
        <v>4</v>
      </c>
      <c r="AA17" s="31">
        <f>AB17*2</f>
        <v>2</v>
      </c>
      <c r="AB17" s="31">
        <v>1</v>
      </c>
    </row>
    <row r="18" spans="5:28" x14ac:dyDescent="0.35">
      <c r="E18" s="16" t="s">
        <v>10</v>
      </c>
      <c r="G18" s="37">
        <f>IF(G17&lt;10,G17,IF(G17=10,"A",IF(G17=11,"B",IF(G17=12,"C",IF(G17=13,"D",IF(G17=14,"E",IF(G17=15,"F","")))))))</f>
        <v>1</v>
      </c>
      <c r="H18" s="37"/>
      <c r="I18" s="37"/>
      <c r="J18" s="37"/>
      <c r="K18" s="37">
        <f>IF(K17&lt;10,K17,IF(K17=10,"A",IF(K17=11,"B",IF(K17=12,"C",IF(K17=13,"D",IF(K17=14,"E",IF(K17=15,"F","")))))))</f>
        <v>7</v>
      </c>
      <c r="L18" s="37"/>
      <c r="M18" s="37"/>
      <c r="N18" s="37"/>
    </row>
    <row r="23" spans="5:28" ht="28.5" x14ac:dyDescent="0.65">
      <c r="E23" s="41" t="s">
        <v>0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5" spans="5:28" ht="23.5" x14ac:dyDescent="0.35">
      <c r="E25" s="2"/>
      <c r="F25" s="2"/>
      <c r="G25" s="33">
        <f>G16</f>
        <v>0</v>
      </c>
      <c r="H25" s="34">
        <f t="shared" ref="H25:N25" si="11">H16</f>
        <v>0</v>
      </c>
      <c r="I25" s="33">
        <f t="shared" si="11"/>
        <v>0</v>
      </c>
      <c r="J25" s="34">
        <f t="shared" si="11"/>
        <v>1</v>
      </c>
      <c r="K25" s="33">
        <f t="shared" si="11"/>
        <v>0</v>
      </c>
      <c r="L25" s="34">
        <f t="shared" si="11"/>
        <v>1</v>
      </c>
      <c r="M25" s="33">
        <f t="shared" si="11"/>
        <v>1</v>
      </c>
      <c r="N25" s="34">
        <f t="shared" si="11"/>
        <v>1</v>
      </c>
      <c r="O25" s="35"/>
      <c r="P25" s="2"/>
    </row>
    <row r="27" spans="5:28" ht="23.5" customHeight="1" x14ac:dyDescent="0.35">
      <c r="E27" s="42" t="str">
        <f>"+"</f>
        <v>+</v>
      </c>
      <c r="F27" s="43"/>
      <c r="G27" s="3">
        <f t="shared" ref="G27:N27" si="12">IF(G25=0,1,IF(G25=1,0,""))</f>
        <v>1</v>
      </c>
      <c r="H27" s="4">
        <f t="shared" si="12"/>
        <v>1</v>
      </c>
      <c r="I27" s="4">
        <f t="shared" si="12"/>
        <v>1</v>
      </c>
      <c r="J27" s="4">
        <f t="shared" si="12"/>
        <v>0</v>
      </c>
      <c r="K27" s="4">
        <f t="shared" si="12"/>
        <v>1</v>
      </c>
      <c r="L27" s="4">
        <f t="shared" si="12"/>
        <v>0</v>
      </c>
      <c r="M27" s="4">
        <f t="shared" si="12"/>
        <v>0</v>
      </c>
      <c r="N27" s="5">
        <f t="shared" si="12"/>
        <v>0</v>
      </c>
      <c r="O27" s="2"/>
      <c r="P27" s="2"/>
    </row>
    <row r="28" spans="5:28" ht="23.5" customHeight="1" x14ac:dyDescent="0.35">
      <c r="E28" s="42"/>
      <c r="F28" s="43"/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5">
        <v>1</v>
      </c>
      <c r="O28" s="2"/>
      <c r="P28" s="2"/>
    </row>
    <row r="29" spans="5:28" ht="18.5" x14ac:dyDescent="0.35">
      <c r="E29" s="1"/>
      <c r="F29" s="32">
        <f t="shared" ref="F29:M29" si="13">IF((G27+G28+G29)&gt;=2,1,0)</f>
        <v>0</v>
      </c>
      <c r="G29" s="10">
        <f t="shared" si="13"/>
        <v>0</v>
      </c>
      <c r="H29" s="10">
        <f t="shared" si="13"/>
        <v>0</v>
      </c>
      <c r="I29" s="10">
        <f t="shared" si="13"/>
        <v>0</v>
      </c>
      <c r="J29" s="10">
        <f t="shared" si="13"/>
        <v>0</v>
      </c>
      <c r="K29" s="10">
        <f t="shared" si="13"/>
        <v>0</v>
      </c>
      <c r="L29" s="10">
        <f t="shared" si="13"/>
        <v>0</v>
      </c>
      <c r="M29" s="10">
        <f t="shared" si="13"/>
        <v>0</v>
      </c>
      <c r="N29" s="10"/>
      <c r="O29" s="9" t="s">
        <v>2</v>
      </c>
      <c r="P29" s="1"/>
    </row>
    <row r="30" spans="5:28" ht="23.5" x14ac:dyDescent="0.5">
      <c r="E30" s="2" t="str">
        <f>"-"&amp;D6&amp;" ="</f>
        <v>-23 =</v>
      </c>
      <c r="F30" s="2"/>
      <c r="G30" s="53">
        <f t="shared" ref="G30:N30" si="14">(IF((G27+G28+G29)=0,0,IF((G27+G28+G29)=1,1,IF((G27+G28+G29)=2,0,IF((G27+G28+G29)=3,1,"")))))</f>
        <v>1</v>
      </c>
      <c r="H30" s="7">
        <f t="shared" si="14"/>
        <v>1</v>
      </c>
      <c r="I30" s="7">
        <f t="shared" si="14"/>
        <v>1</v>
      </c>
      <c r="J30" s="7">
        <f t="shared" si="14"/>
        <v>0</v>
      </c>
      <c r="K30" s="7">
        <f t="shared" si="14"/>
        <v>1</v>
      </c>
      <c r="L30" s="7">
        <f t="shared" si="14"/>
        <v>0</v>
      </c>
      <c r="M30" s="7">
        <f t="shared" si="14"/>
        <v>0</v>
      </c>
      <c r="N30" s="8">
        <f t="shared" si="14"/>
        <v>1</v>
      </c>
      <c r="O30" s="2"/>
      <c r="P30" s="2"/>
      <c r="V30" s="36" t="str">
        <f>IF(G30=0,"-"&amp;D6&amp;" is outside the range of of values that can be represented in 8-Bit Two's Complement","")</f>
        <v/>
      </c>
    </row>
    <row r="33" spans="6:14" x14ac:dyDescent="0.35">
      <c r="F33" s="38" t="s">
        <v>11</v>
      </c>
      <c r="G33" s="38"/>
      <c r="H33" s="38"/>
      <c r="I33" s="38"/>
      <c r="J33" s="38"/>
      <c r="K33" s="38"/>
      <c r="L33" s="39"/>
      <c r="M33" s="39"/>
      <c r="N33" s="39"/>
    </row>
    <row r="34" spans="6:14" x14ac:dyDescent="0.35">
      <c r="F34" s="40" t="s">
        <v>12</v>
      </c>
      <c r="G34" s="38"/>
      <c r="H34" s="38"/>
      <c r="I34" s="38"/>
      <c r="J34" s="38"/>
      <c r="K34" s="38"/>
      <c r="L34" s="39"/>
      <c r="M34" s="39"/>
      <c r="N34" s="39"/>
    </row>
  </sheetData>
  <sheetProtection algorithmName="SHA-512" hashValue="t0AZ3XWuRdQUrOo6KIDvfu7Ptu13zy4HaoFYkItfV2ixwpzsD3ayguLMMEerMacTNP9w4TtyEW2/ZO5sAorM1A==" saltValue="nVUCObz2AbuWIRgqn5yQKQ==" spinCount="100000" sheet="1" selectLockedCells="1"/>
  <mergeCells count="12">
    <mergeCell ref="E2:AC2"/>
    <mergeCell ref="C4:N4"/>
    <mergeCell ref="U4:AE4"/>
    <mergeCell ref="B6:C6"/>
    <mergeCell ref="G17:J17"/>
    <mergeCell ref="K17:N17"/>
    <mergeCell ref="G18:J18"/>
    <mergeCell ref="K18:N18"/>
    <mergeCell ref="F33:N33"/>
    <mergeCell ref="F34:N34"/>
    <mergeCell ref="E23:O23"/>
    <mergeCell ref="E27:F28"/>
  </mergeCells>
  <dataValidations count="2">
    <dataValidation type="whole" allowBlank="1" showInputMessage="1" showErrorMessage="1" error="Denary values are Natural numbers (non-negative Integers)_x000a_The highest Denary value that can be represented with 8 Bits is 255" sqref="D6" xr:uid="{EFA14446-4403-4888-8BF2-3E59788BF31E}">
      <formula1>0</formula1>
      <formula2>255</formula2>
    </dataValidation>
    <dataValidation type="list" allowBlank="1" showDropDown="1" showInputMessage="1" showErrorMessage="1" sqref="G25:N25" xr:uid="{D5867C49-3065-4528-95D3-2BF7AC1FEA94}">
      <formula1>ZeroOne</formula1>
    </dataValidation>
  </dataValidations>
  <hyperlinks>
    <hyperlink ref="F34" r:id="rId1" xr:uid="{472858E1-A826-4599-8C93-F294783EC67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L17"/>
  <sheetViews>
    <sheetView workbookViewId="0">
      <selection activeCell="D4" sqref="D4"/>
    </sheetView>
  </sheetViews>
  <sheetFormatPr defaultRowHeight="14.5" x14ac:dyDescent="0.35"/>
  <cols>
    <col min="3" max="3" width="8" customWidth="1"/>
    <col min="4" max="12" width="6.453125" customWidth="1"/>
  </cols>
  <sheetData>
    <row r="2" spans="3:12" ht="33.75" customHeight="1" x14ac:dyDescent="0.35">
      <c r="D2" s="51" t="s">
        <v>0</v>
      </c>
      <c r="E2" s="51"/>
      <c r="F2" s="51"/>
      <c r="G2" s="51"/>
      <c r="H2" s="51"/>
      <c r="I2" s="51"/>
      <c r="J2" s="51"/>
      <c r="K2" s="51"/>
    </row>
    <row r="4" spans="3:12" s="2" customFormat="1" ht="26.25" customHeight="1" x14ac:dyDescent="0.35"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6" spans="3:12" s="2" customFormat="1" ht="28.5" customHeight="1" x14ac:dyDescent="0.35">
      <c r="C6" s="50" t="str">
        <f>"+"</f>
        <v>+</v>
      </c>
      <c r="D6" s="3">
        <f t="shared" ref="D6:K6" si="0">IF(D4=0,1,IF(D4=1,0,""))</f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5">
        <f t="shared" si="0"/>
        <v>1</v>
      </c>
    </row>
    <row r="7" spans="3:12" s="2" customFormat="1" ht="31.5" customHeight="1" x14ac:dyDescent="0.35">
      <c r="C7" s="50"/>
      <c r="D7" s="3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>
        <v>1</v>
      </c>
    </row>
    <row r="8" spans="3:12" s="1" customFormat="1" ht="18.5" x14ac:dyDescent="0.35">
      <c r="C8" s="10">
        <f t="shared" ref="C8:J8" si="1">IF((D6+D7+D8)&gt;=2,1,0)</f>
        <v>1</v>
      </c>
      <c r="D8" s="10">
        <f t="shared" si="1"/>
        <v>1</v>
      </c>
      <c r="E8" s="10">
        <f t="shared" si="1"/>
        <v>1</v>
      </c>
      <c r="F8" s="10">
        <f t="shared" si="1"/>
        <v>1</v>
      </c>
      <c r="G8" s="10">
        <f t="shared" si="1"/>
        <v>1</v>
      </c>
      <c r="H8" s="10">
        <f t="shared" si="1"/>
        <v>1</v>
      </c>
      <c r="I8" s="10">
        <f t="shared" si="1"/>
        <v>1</v>
      </c>
      <c r="J8" s="10">
        <f t="shared" si="1"/>
        <v>1</v>
      </c>
      <c r="K8" s="10"/>
      <c r="L8" s="9" t="s">
        <v>2</v>
      </c>
    </row>
    <row r="9" spans="3:12" s="2" customFormat="1" ht="33" customHeight="1" x14ac:dyDescent="0.35">
      <c r="D9" s="6">
        <f t="shared" ref="D9:K9" si="2">(IF((D6+D7+D8)=0,0,IF((D6+D7+D8)=1,1,IF((D6+D7+D8)=2,0,IF((D6+D7+D8)=3,1,"")))))</f>
        <v>0</v>
      </c>
      <c r="E9" s="7">
        <f t="shared" si="2"/>
        <v>0</v>
      </c>
      <c r="F9" s="7">
        <f t="shared" si="2"/>
        <v>0</v>
      </c>
      <c r="G9" s="7">
        <f t="shared" si="2"/>
        <v>0</v>
      </c>
      <c r="H9" s="7">
        <f t="shared" si="2"/>
        <v>0</v>
      </c>
      <c r="I9" s="7">
        <f t="shared" si="2"/>
        <v>0</v>
      </c>
      <c r="J9" s="7">
        <f t="shared" si="2"/>
        <v>0</v>
      </c>
      <c r="K9" s="8">
        <f t="shared" si="2"/>
        <v>0</v>
      </c>
    </row>
    <row r="12" spans="3:12" x14ac:dyDescent="0.35">
      <c r="E12" s="38" t="s">
        <v>3</v>
      </c>
      <c r="F12" s="38"/>
      <c r="G12" s="38"/>
      <c r="H12" s="38"/>
      <c r="I12" s="38"/>
      <c r="J12" s="38"/>
    </row>
    <row r="13" spans="3:12" x14ac:dyDescent="0.35">
      <c r="E13" s="40" t="s">
        <v>4</v>
      </c>
      <c r="F13" s="38"/>
      <c r="G13" s="38"/>
      <c r="H13" s="38"/>
      <c r="I13" s="38"/>
      <c r="J13" s="38"/>
    </row>
    <row r="16" spans="3:12" hidden="1" x14ac:dyDescent="0.35">
      <c r="G16">
        <v>0</v>
      </c>
    </row>
    <row r="17" spans="7:7" hidden="1" x14ac:dyDescent="0.35">
      <c r="G17">
        <v>1</v>
      </c>
    </row>
  </sheetData>
  <sheetProtection algorithmName="SHA-512" hashValue="cAziOFUlxghNNKgQKbLf2WLyjkFs4dbAlhbfsCm+UmDgpo6euO3FkrrBRjnT6sSl+SBCGfi7h7f1gZL6Y3VPkg==" saltValue="NdzEDf32JwQ5o+dgsSVdlA==" spinCount="100000" sheet="1" objects="1" scenarios="1" selectLockedCells="1"/>
  <mergeCells count="4">
    <mergeCell ref="C6:C7"/>
    <mergeCell ref="D2:K2"/>
    <mergeCell ref="E12:J12"/>
    <mergeCell ref="E13:J13"/>
  </mergeCells>
  <dataValidations count="1">
    <dataValidation type="list" allowBlank="1" showDropDown="1" showInputMessage="1" showErrorMessage="1" sqref="D4:K4" xr:uid="{00000000-0002-0000-0100-000000000000}">
      <formula1>ZeroOne</formula1>
    </dataValidation>
  </dataValidations>
  <hyperlinks>
    <hyperlink ref="E13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12"/>
  <sheetViews>
    <sheetView workbookViewId="0">
      <selection activeCell="F5" sqref="F5"/>
    </sheetView>
  </sheetViews>
  <sheetFormatPr defaultRowHeight="14.5" x14ac:dyDescent="0.35"/>
  <cols>
    <col min="3" max="3" width="8" customWidth="1"/>
    <col min="4" max="12" width="6.453125" customWidth="1"/>
    <col min="13" max="13" width="18.26953125" customWidth="1"/>
  </cols>
  <sheetData>
    <row r="2" spans="3:12" ht="33.75" customHeight="1" x14ac:dyDescent="0.35">
      <c r="D2" s="51" t="s">
        <v>1</v>
      </c>
      <c r="E2" s="51"/>
      <c r="F2" s="51"/>
      <c r="G2" s="51"/>
      <c r="H2" s="51"/>
      <c r="I2" s="51"/>
      <c r="J2" s="51"/>
      <c r="K2" s="51"/>
    </row>
    <row r="5" spans="3:12" s="2" customFormat="1" ht="28.5" customHeight="1" x14ac:dyDescent="0.35">
      <c r="C5" s="52" t="str">
        <f>"+"</f>
        <v>+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1</v>
      </c>
    </row>
    <row r="6" spans="3:12" s="2" customFormat="1" ht="31.5" customHeight="1" x14ac:dyDescent="0.35">
      <c r="C6" s="52"/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1</v>
      </c>
    </row>
    <row r="7" spans="3:12" s="1" customFormat="1" ht="18.5" x14ac:dyDescent="0.35">
      <c r="C7" s="10">
        <f t="shared" ref="C7:J7" si="0">IF((D5+D6+D7)&gt;=2,1,0)</f>
        <v>1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1</v>
      </c>
      <c r="K7" s="10"/>
      <c r="L7" s="9" t="s">
        <v>2</v>
      </c>
    </row>
    <row r="8" spans="3:12" s="2" customFormat="1" ht="33" customHeight="1" x14ac:dyDescent="0.35">
      <c r="D8" s="6">
        <f t="shared" ref="D8:K8" si="1">(IF((D5+D6+D7)=0,0,IF((D5+D6+D7)=1,1,IF((D5+D6+D7)=2,0,IF((D5+D6+D7)=3,1,"")))))</f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1</v>
      </c>
      <c r="K8" s="8">
        <f t="shared" si="1"/>
        <v>0</v>
      </c>
    </row>
    <row r="11" spans="3:12" x14ac:dyDescent="0.35">
      <c r="E11" s="38" t="s">
        <v>3</v>
      </c>
      <c r="F11" s="38"/>
      <c r="G11" s="38"/>
      <c r="H11" s="38"/>
      <c r="I11" s="38"/>
      <c r="J11" s="38"/>
    </row>
    <row r="12" spans="3:12" x14ac:dyDescent="0.35">
      <c r="E12" s="40" t="s">
        <v>4</v>
      </c>
      <c r="F12" s="38"/>
      <c r="G12" s="38"/>
      <c r="H12" s="38"/>
      <c r="I12" s="38"/>
      <c r="J12" s="38"/>
    </row>
  </sheetData>
  <sheetProtection algorithmName="SHA-512" hashValue="cUHCN/Jfh4E6SegaUNe21vrDATRsRwdSW+7YNUBNzHdNrZvZyihLWZzQK1PqJTEDOH2f2jnmDPFYEEul0jvr+A==" saltValue="f0xr7DPRDEqzJLIN8DdBNA==" spinCount="100000" sheet="1" objects="1" scenarios="1" selectLockedCells="1"/>
  <mergeCells count="4">
    <mergeCell ref="D2:K2"/>
    <mergeCell ref="E11:J11"/>
    <mergeCell ref="E12:J12"/>
    <mergeCell ref="C5:C6"/>
  </mergeCells>
  <dataValidations count="1">
    <dataValidation type="list" allowBlank="1" showDropDown="1" showInputMessage="1" showErrorMessage="1" sqref="D5:K6" xr:uid="{00000000-0002-0000-0000-000000000000}">
      <formula1>ZeroOne</formula1>
    </dataValidation>
  </dataValidations>
  <hyperlinks>
    <hyperlink ref="E1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Den_to_Bin_to_TwosComplement</vt:lpstr>
      <vt:lpstr>TwosComplement</vt:lpstr>
      <vt:lpstr>BinaryAddition</vt:lpstr>
      <vt:lpstr>ZeroOne</vt:lpstr>
    </vt:vector>
  </TitlesOfParts>
  <Company>University of Westminster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Noam Weingarten</cp:lastModifiedBy>
  <dcterms:created xsi:type="dcterms:W3CDTF">2016-08-25T08:37:11Z</dcterms:created>
  <dcterms:modified xsi:type="dcterms:W3CDTF">2020-10-01T12:20:00Z</dcterms:modified>
</cp:coreProperties>
</file>