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5320" windowHeight="14190"/>
  </bookViews>
  <sheets>
    <sheet name="sfl_rev_2_0 ВП" sheetId="1" r:id="rId1"/>
  </sheets>
  <calcPr calcId="145621"/>
</workbook>
</file>

<file path=xl/calcChain.xml><?xml version="1.0" encoding="utf-8"?>
<calcChain xmlns="http://schemas.openxmlformats.org/spreadsheetml/2006/main">
  <c r="G54" i="1" l="1"/>
  <c r="G52" i="1"/>
  <c r="G53" i="1"/>
  <c r="G133" i="1" l="1"/>
  <c r="G134" i="1"/>
  <c r="G125" i="1"/>
  <c r="G126" i="1"/>
  <c r="G127" i="1"/>
  <c r="G124" i="1"/>
  <c r="G121" i="1"/>
  <c r="G122" i="1"/>
  <c r="G123" i="1"/>
  <c r="G119" i="1"/>
  <c r="G120" i="1"/>
  <c r="G118" i="1"/>
  <c r="G130" i="1" l="1"/>
  <c r="G15" i="1"/>
  <c r="G19" i="1" l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8" i="1"/>
  <c r="G9" i="1"/>
  <c r="G10" i="1"/>
  <c r="G11" i="1"/>
  <c r="G12" i="1"/>
  <c r="G13" i="1"/>
  <c r="G14" i="1"/>
  <c r="G16" i="1"/>
  <c r="G17" i="1"/>
  <c r="G18" i="1"/>
  <c r="G7" i="1"/>
  <c r="G136" i="1" l="1"/>
</calcChain>
</file>

<file path=xl/sharedStrings.xml><?xml version="1.0" encoding="utf-8"?>
<sst xmlns="http://schemas.openxmlformats.org/spreadsheetml/2006/main" count="296" uniqueCount="133">
  <si>
    <t>№ строки</t>
  </si>
  <si>
    <t>Наименование</t>
  </si>
  <si>
    <t>Поставщик</t>
  </si>
  <si>
    <t>на из-
делие</t>
  </si>
  <si>
    <t>Приме-
чание</t>
  </si>
  <si>
    <t>AS3012-E-0180-090-S</t>
  </si>
  <si>
    <t>NXW-12</t>
  </si>
  <si>
    <t>2EDGV-5.08-03P</t>
  </si>
  <si>
    <t>Вилки</t>
  </si>
  <si>
    <t>Диоды</t>
  </si>
  <si>
    <t>РЕЛЕ FTR-F3CA012</t>
  </si>
  <si>
    <t>Конденсаторы</t>
  </si>
  <si>
    <t>Микросхемы</t>
  </si>
  <si>
    <t>Резисторы</t>
  </si>
  <si>
    <t>Транзисторы</t>
  </si>
  <si>
    <t>Дроссели</t>
  </si>
  <si>
    <t>Оптроны</t>
  </si>
  <si>
    <t>Варисторы</t>
  </si>
  <si>
    <t xml:space="preserve">Реле </t>
  </si>
  <si>
    <t>Розетки</t>
  </si>
  <si>
    <t>Симисторы</t>
  </si>
  <si>
    <t>Трансформаторы</t>
  </si>
  <si>
    <t>B0512S-1W</t>
  </si>
  <si>
    <t>B1205S-1W</t>
  </si>
  <si>
    <t xml:space="preserve">C2-23-1-51 Ом±5% </t>
  </si>
  <si>
    <t xml:space="preserve">C2-23-1-510 кОм±5% </t>
  </si>
  <si>
    <t>Кнопки</t>
  </si>
  <si>
    <t>Резонаторы кварцевые</t>
  </si>
  <si>
    <t>Количество, цена</t>
  </si>
  <si>
    <t>цена, шт.</t>
  </si>
  <si>
    <t>цена, всего</t>
  </si>
  <si>
    <t>PIC18F87J50-I/PT</t>
  </si>
  <si>
    <t>MURATA PLA10AS1821R7R2B</t>
  </si>
  <si>
    <t>Космодром</t>
  </si>
  <si>
    <t>2EDGV-5.08-02P-14-00AH</t>
  </si>
  <si>
    <t>2x20 конт</t>
  </si>
  <si>
    <t>10uH</t>
  </si>
  <si>
    <t>3V3</t>
  </si>
  <si>
    <t>10x10</t>
  </si>
  <si>
    <t>подбор замены</t>
  </si>
  <si>
    <t>Итого, грн</t>
  </si>
  <si>
    <t>Блок управления твердотопливного котла</t>
  </si>
  <si>
    <t>Плата блока управления</t>
  </si>
  <si>
    <t>Плата блока индикации</t>
  </si>
  <si>
    <t>узнать цены</t>
  </si>
  <si>
    <t>???</t>
  </si>
  <si>
    <t>Блок индикации твердотопливного котла</t>
  </si>
  <si>
    <t>Индикаторы, светодиоды</t>
  </si>
  <si>
    <t>Индикатор семисегментный E30561-I-O-8-W</t>
  </si>
  <si>
    <t>Кнопка тактовая TACTS-24N-F</t>
  </si>
  <si>
    <t>Прочее</t>
  </si>
  <si>
    <t>Колпачок для кнопки SWT-9R-G</t>
  </si>
  <si>
    <t>Соединители</t>
  </si>
  <si>
    <t>Вилка FDC-26</t>
  </si>
  <si>
    <t>Радиатор ребристый алюминиевый ALPR-030X72</t>
  </si>
  <si>
    <t>Шлейф плоский с шагом 1,27мм FLC-26</t>
  </si>
  <si>
    <t>1м</t>
  </si>
  <si>
    <t>толкатель с мин. высотой</t>
  </si>
  <si>
    <t>КНОПКА ТАКТОВАЯ TACT-64K-F</t>
  </si>
  <si>
    <t>Наличие на складе</t>
  </si>
  <si>
    <t>BH-10</t>
  </si>
  <si>
    <t>есть</t>
  </si>
  <si>
    <t>BH-26</t>
  </si>
  <si>
    <t>под заказ 20-30 дн</t>
  </si>
  <si>
    <t>NX5080-02SMS</t>
  </si>
  <si>
    <t>NX5080-03SMS</t>
  </si>
  <si>
    <t>ожидается 15.07</t>
  </si>
  <si>
    <t xml:space="preserve">ZL202-40G </t>
  </si>
  <si>
    <t xml:space="preserve">ZL262-40DG </t>
  </si>
  <si>
    <t>ZL201-04G</t>
  </si>
  <si>
    <t>NS25-G4</t>
  </si>
  <si>
    <t>NS25-W4P</t>
  </si>
  <si>
    <t>NS25-W20P</t>
  </si>
  <si>
    <t>NS25-G12</t>
  </si>
  <si>
    <t>NS25-G20</t>
  </si>
  <si>
    <t>FNR-14K391</t>
  </si>
  <si>
    <t>Мост диодный B6S</t>
  </si>
  <si>
    <t xml:space="preserve">LL4148 </t>
  </si>
  <si>
    <t>SMBJ15A-TR</t>
  </si>
  <si>
    <t>B82432A1103K</t>
  </si>
  <si>
    <t xml:space="preserve">RCH114NP-471KB </t>
  </si>
  <si>
    <t>Звукоизлучатель элктромагнитный  HCM1203A</t>
  </si>
  <si>
    <t>HC49U-8.000MHZ-20PF</t>
  </si>
  <si>
    <t xml:space="preserve">MOC3021M </t>
  </si>
  <si>
    <t xml:space="preserve">MOC3063M </t>
  </si>
  <si>
    <t>H11L1M</t>
  </si>
  <si>
    <t>PC817B</t>
  </si>
  <si>
    <t>USBB-BV</t>
  </si>
  <si>
    <t>BTA08-600CRG</t>
  </si>
  <si>
    <t>TECAP 10/10V A 10</t>
  </si>
  <si>
    <t>Чип керамика (0805) 0,1mkf (Y5V) 50v +80-20%</t>
  </si>
  <si>
    <t>Чип керамика (0805) 22pf (NPO) 50v ± 5%</t>
  </si>
  <si>
    <t>Чип керамика (0805) 220pf (NPO) 50v ± 5%</t>
  </si>
  <si>
    <t>Чип керамика (0805) 1000pf (X7R) 50v ± 10%</t>
  </si>
  <si>
    <t>Чип керамика (0805) 3300pf (X7R) 50v ± 10%</t>
  </si>
  <si>
    <t>2200 pf (250 VAC) 20% КЕРАМИЧЕСКИЕ (Class Y2)</t>
  </si>
  <si>
    <t>ECAP-KM-1000mkf - 25v  Электролит</t>
  </si>
  <si>
    <t>ECAP-RD-220mkf - 16v  Электролит</t>
  </si>
  <si>
    <t>ECAP-RD-470mkf - 16v Электролит</t>
  </si>
  <si>
    <t>(CL-21) 0,1mkf - 630v (±10%) Металлоплёнка</t>
  </si>
  <si>
    <t>(CLASS X1) 0,1mkf-300 VAC (±10%) P:15mm</t>
  </si>
  <si>
    <t xml:space="preserve">74HC164D.653 </t>
  </si>
  <si>
    <t xml:space="preserve">AD8542ARZ-REEL7  </t>
  </si>
  <si>
    <t>ADUM1210BRZ</t>
  </si>
  <si>
    <t>24LC08BT-I/SN</t>
  </si>
  <si>
    <t>LM1117IMP-3.3/NOPB</t>
  </si>
  <si>
    <t>L7805CV</t>
  </si>
  <si>
    <t>SN65HVD10D</t>
  </si>
  <si>
    <t>TL431BQDBZR.215</t>
  </si>
  <si>
    <t>нет</t>
  </si>
  <si>
    <t>SMD-резистор (0805) 100 Om ±1% (точные)</t>
  </si>
  <si>
    <t>SMD-резистор (0805) 4,7 kOm ±1% (точные)</t>
  </si>
  <si>
    <t>SMD-резистор (0805) 10 kOm ±1% (точные)</t>
  </si>
  <si>
    <t>SMD-резистор (0805) 15 kOm ±1% (точные)</t>
  </si>
  <si>
    <t>SMD-резистор (0805) 30 kOm ±1% (точные)</t>
  </si>
  <si>
    <t>SMD-резистор (0805) 150 kOm ±1% (точные)</t>
  </si>
  <si>
    <t>SMD-резистор (0805) 330 Om ±5%</t>
  </si>
  <si>
    <t>SMD-резистор (0805) 680 Om ±5%</t>
  </si>
  <si>
    <t>SMD-резистор (0805) 1 kOm ±5%</t>
  </si>
  <si>
    <t>SMD-резистор (0805) 2 kOm ±5%</t>
  </si>
  <si>
    <t>SMD-резистор (0805) 3.3 kOm ±5%</t>
  </si>
  <si>
    <t>SMD-резистор (0805) 6.8 kOm ±5%</t>
  </si>
  <si>
    <t>SMD-резистор (0805) 470 kOm ±5%</t>
  </si>
  <si>
    <t>SMD-резистор (1206) 470 Om ±5%</t>
  </si>
  <si>
    <t>SMD-резистор (1206) 5.6 Om ±5%</t>
  </si>
  <si>
    <t xml:space="preserve">IRF3710PBF </t>
  </si>
  <si>
    <t>IRF5305PBF</t>
  </si>
  <si>
    <t xml:space="preserve">BC807-40 </t>
  </si>
  <si>
    <t xml:space="preserve">BC847С </t>
  </si>
  <si>
    <t>ожидается 31.07</t>
  </si>
  <si>
    <t>Плата адаптера MAKET-PCB-QFP32-100-0.5-0.8</t>
  </si>
  <si>
    <t>Светодиод FYL-3004GD (зелёный, матовый, d=3мм)</t>
  </si>
  <si>
    <t>Светодиод FYL-3015EGW-3PIN (d=3мм, красный/зеленый)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</si>
</sst>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12"/>
      <name val="Arial"/>
      <family val="2"/>
      <charset val="204"/>
    </font>
    <font>
      <b/>
      <u/>
      <sz val="14"/>
      <name val="Arial"/>
      <family val="2"/>
      <charset val="204"/>
    </font>
    <font>
      <b/>
      <u/>
      <sz val="16"/>
      <color rgb="FF000000"/>
      <name val="Arial"/>
      <family val="2"/>
      <charset val="204"/>
    </font>
    <font>
      <b/>
      <sz val="14"/>
      <color rgb="FF000000"/>
      <name val="Arial"/>
      <family val="2"/>
      <charset val="204"/>
    </font>
    <font>
      <b/>
      <u/>
      <sz val="14"/>
      <color rgb="FF000000"/>
      <name val="Arial"/>
      <family val="2"/>
      <charset val="204"/>
    </font>
    <font>
      <sz val="12"/>
      <color rgb="FFFF0000"/>
      <name val="Arial"/>
      <family val="2"/>
      <charset val="204"/>
    </font>
    <font>
      <b/>
      <sz val="12"/>
      <color rgb="FF000000"/>
      <name val="Arial"/>
      <family val="2"/>
      <charset val="204"/>
    </font>
    <font>
      <b/>
      <sz val="12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left"/>
    </xf>
    <xf numFmtId="0" fontId="2" fillId="0" borderId="0" xfId="0" applyNumberFormat="1" applyFont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left"/>
    </xf>
    <xf numFmtId="1" fontId="1" fillId="0" borderId="0" xfId="0" applyNumberFormat="1" applyFont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/>
    </xf>
    <xf numFmtId="0" fontId="5" fillId="0" borderId="0" xfId="0" applyNumberFormat="1" applyFont="1" applyBorder="1" applyAlignment="1">
      <alignment horizontal="left"/>
    </xf>
    <xf numFmtId="0" fontId="7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vertical="center"/>
    </xf>
    <xf numFmtId="0" fontId="1" fillId="0" borderId="0" xfId="0" applyNumberFormat="1" applyFont="1" applyBorder="1" applyAlignment="1"/>
    <xf numFmtId="0" fontId="5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left" wrapText="1"/>
    </xf>
    <xf numFmtId="0" fontId="7" fillId="0" borderId="0" xfId="0" applyNumberFormat="1" applyFont="1" applyBorder="1" applyAlignment="1">
      <alignment horizontal="center" wrapText="1"/>
    </xf>
    <xf numFmtId="0" fontId="6" fillId="2" borderId="0" xfId="0" applyNumberFormat="1" applyFont="1" applyFill="1" applyBorder="1" applyAlignment="1">
      <alignment horizontal="left"/>
    </xf>
    <xf numFmtId="0" fontId="1" fillId="2" borderId="0" xfId="0" applyNumberFormat="1" applyFont="1" applyFill="1" applyBorder="1" applyAlignment="1">
      <alignment horizontal="center"/>
    </xf>
    <xf numFmtId="2" fontId="6" fillId="2" borderId="0" xfId="0" applyNumberFormat="1" applyFont="1" applyFill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left"/>
    </xf>
    <xf numFmtId="0" fontId="1" fillId="3" borderId="0" xfId="0" applyNumberFormat="1" applyFont="1" applyFill="1" applyBorder="1" applyAlignment="1">
      <alignment horizontal="center"/>
    </xf>
    <xf numFmtId="1" fontId="1" fillId="3" borderId="0" xfId="0" applyNumberFormat="1" applyFont="1" applyFill="1" applyBorder="1" applyAlignment="1">
      <alignment horizontal="center"/>
    </xf>
    <xf numFmtId="0" fontId="8" fillId="3" borderId="0" xfId="0" applyNumberFormat="1" applyFont="1" applyFill="1" applyBorder="1" applyAlignment="1">
      <alignment horizontal="center"/>
    </xf>
    <xf numFmtId="2" fontId="1" fillId="3" borderId="0" xfId="0" applyNumberFormat="1" applyFont="1" applyFill="1" applyBorder="1" applyAlignment="1">
      <alignment horizontal="center"/>
    </xf>
    <xf numFmtId="0" fontId="9" fillId="3" borderId="0" xfId="0" applyFont="1" applyFill="1"/>
    <xf numFmtId="0" fontId="9" fillId="3" borderId="0" xfId="0" applyNumberFormat="1" applyFont="1" applyFill="1" applyBorder="1" applyAlignment="1">
      <alignment horizontal="center"/>
    </xf>
    <xf numFmtId="1" fontId="9" fillId="3" borderId="0" xfId="0" applyNumberFormat="1" applyFont="1" applyFill="1" applyBorder="1" applyAlignment="1">
      <alignment horizontal="center"/>
    </xf>
    <xf numFmtId="0" fontId="10" fillId="3" borderId="0" xfId="0" applyNumberFormat="1" applyFont="1" applyFill="1" applyBorder="1" applyAlignment="1">
      <alignment horizontal="center"/>
    </xf>
    <xf numFmtId="2" fontId="9" fillId="3" borderId="0" xfId="0" applyNumberFormat="1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6"/>
  <sheetViews>
    <sheetView showZeros="0" tabSelected="1" zoomScale="115" zoomScaleNormal="115" workbookViewId="0">
      <pane ySplit="2" topLeftCell="A48" activePane="bottomLeft" state="frozenSplit"/>
      <selection pane="bottomLeft" activeCell="E52" sqref="E52"/>
    </sheetView>
  </sheetViews>
  <sheetFormatPr defaultRowHeight="26.1" customHeight="1" x14ac:dyDescent="0.2"/>
  <cols>
    <col min="1" max="1" width="3.7109375" style="2" customWidth="1"/>
    <col min="2" max="2" width="70.42578125" style="3" customWidth="1"/>
    <col min="3" max="3" width="17.85546875" style="1" customWidth="1"/>
    <col min="4" max="4" width="22.42578125" style="1" customWidth="1"/>
    <col min="5" max="6" width="8.42578125" style="1" customWidth="1"/>
    <col min="7" max="7" width="11.28515625" style="11" customWidth="1"/>
    <col min="8" max="8" width="17.28515625" style="3" customWidth="1"/>
    <col min="9" max="16384" width="9.140625" style="1"/>
  </cols>
  <sheetData>
    <row r="1" spans="1:8" ht="24" customHeight="1" x14ac:dyDescent="0.2">
      <c r="A1" s="41" t="s">
        <v>0</v>
      </c>
      <c r="B1" s="39" t="s">
        <v>1</v>
      </c>
      <c r="C1" s="39" t="s">
        <v>2</v>
      </c>
      <c r="D1" s="40" t="s">
        <v>59</v>
      </c>
      <c r="E1" s="39" t="s">
        <v>28</v>
      </c>
      <c r="F1" s="39"/>
      <c r="G1" s="39"/>
      <c r="H1" s="40" t="s">
        <v>4</v>
      </c>
    </row>
    <row r="2" spans="1:8" ht="50.1" customHeight="1" x14ac:dyDescent="0.2">
      <c r="A2" s="41"/>
      <c r="B2" s="39"/>
      <c r="C2" s="39"/>
      <c r="D2" s="39"/>
      <c r="E2" s="4" t="s">
        <v>3</v>
      </c>
      <c r="F2" s="4" t="s">
        <v>29</v>
      </c>
      <c r="G2" s="9" t="s">
        <v>30</v>
      </c>
      <c r="H2" s="39"/>
    </row>
    <row r="4" spans="1:8" ht="26.1" customHeight="1" x14ac:dyDescent="0.3">
      <c r="A4" s="13"/>
      <c r="B4" s="17" t="s">
        <v>41</v>
      </c>
    </row>
    <row r="5" spans="1:8" ht="26.1" customHeight="1" x14ac:dyDescent="0.2">
      <c r="A5" s="13"/>
    </row>
    <row r="6" spans="1:8" s="5" customFormat="1" ht="26.1" customHeight="1" x14ac:dyDescent="0.25">
      <c r="B6" s="8" t="s">
        <v>8</v>
      </c>
      <c r="G6" s="10"/>
      <c r="H6" s="6"/>
    </row>
    <row r="7" spans="1:8" ht="26.1" customHeight="1" x14ac:dyDescent="0.2">
      <c r="B7" s="3" t="s">
        <v>34</v>
      </c>
      <c r="C7" s="1" t="s">
        <v>33</v>
      </c>
      <c r="D7" s="1" t="s">
        <v>66</v>
      </c>
      <c r="E7" s="7">
        <v>9</v>
      </c>
      <c r="F7" s="1">
        <v>1.75</v>
      </c>
      <c r="G7" s="16">
        <f>F7*E7</f>
        <v>15.75</v>
      </c>
    </row>
    <row r="8" spans="1:8" ht="26.1" customHeight="1" x14ac:dyDescent="0.2">
      <c r="B8" s="3" t="s">
        <v>7</v>
      </c>
      <c r="C8" s="1" t="s">
        <v>33</v>
      </c>
      <c r="D8" s="1" t="s">
        <v>61</v>
      </c>
      <c r="E8" s="7">
        <v>1</v>
      </c>
      <c r="F8" s="1">
        <v>2.75</v>
      </c>
      <c r="G8" s="16">
        <f t="shared" ref="G8:G74" si="0">F8*E8</f>
        <v>2.75</v>
      </c>
    </row>
    <row r="9" spans="1:8" ht="26.1" customHeight="1" x14ac:dyDescent="0.2">
      <c r="B9" s="3" t="s">
        <v>60</v>
      </c>
      <c r="C9" s="1" t="s">
        <v>33</v>
      </c>
      <c r="D9" s="1" t="s">
        <v>61</v>
      </c>
      <c r="E9" s="7">
        <v>1</v>
      </c>
      <c r="F9" s="1">
        <v>1.86</v>
      </c>
      <c r="G9" s="16">
        <f t="shared" si="0"/>
        <v>1.86</v>
      </c>
    </row>
    <row r="10" spans="1:8" ht="26.1" customHeight="1" x14ac:dyDescent="0.2">
      <c r="B10" s="3" t="s">
        <v>62</v>
      </c>
      <c r="C10" s="1" t="s">
        <v>33</v>
      </c>
      <c r="D10" s="1" t="s">
        <v>61</v>
      </c>
      <c r="E10" s="7">
        <v>1</v>
      </c>
      <c r="F10" s="1">
        <v>2.72</v>
      </c>
      <c r="G10" s="16">
        <f t="shared" si="0"/>
        <v>2.72</v>
      </c>
    </row>
    <row r="11" spans="1:8" ht="26.1" customHeight="1" x14ac:dyDescent="0.2">
      <c r="B11" s="3" t="s">
        <v>64</v>
      </c>
      <c r="C11" s="1" t="s">
        <v>33</v>
      </c>
      <c r="D11" s="1" t="s">
        <v>61</v>
      </c>
      <c r="E11" s="7">
        <v>1</v>
      </c>
      <c r="F11" s="1">
        <v>1.2</v>
      </c>
      <c r="G11" s="16">
        <f t="shared" si="0"/>
        <v>1.2</v>
      </c>
    </row>
    <row r="12" spans="1:8" ht="26.1" customHeight="1" x14ac:dyDescent="0.2">
      <c r="B12" s="3" t="s">
        <v>65</v>
      </c>
      <c r="C12" s="1" t="s">
        <v>33</v>
      </c>
      <c r="D12" s="1" t="s">
        <v>61</v>
      </c>
      <c r="E12" s="7">
        <v>1</v>
      </c>
      <c r="F12" s="1">
        <v>1.91</v>
      </c>
      <c r="G12" s="16">
        <f t="shared" si="0"/>
        <v>1.91</v>
      </c>
    </row>
    <row r="13" spans="1:8" ht="26.1" customHeight="1" x14ac:dyDescent="0.2">
      <c r="B13" s="3" t="s">
        <v>6</v>
      </c>
      <c r="C13" s="1" t="s">
        <v>33</v>
      </c>
      <c r="D13" s="1" t="s">
        <v>61</v>
      </c>
      <c r="E13" s="7">
        <v>1</v>
      </c>
      <c r="F13" s="1">
        <v>2.25</v>
      </c>
      <c r="G13" s="16">
        <f t="shared" si="0"/>
        <v>2.25</v>
      </c>
    </row>
    <row r="14" spans="1:8" ht="26.1" customHeight="1" x14ac:dyDescent="0.2">
      <c r="B14" s="3" t="s">
        <v>67</v>
      </c>
      <c r="C14" s="1" t="s">
        <v>33</v>
      </c>
      <c r="D14" s="1" t="s">
        <v>61</v>
      </c>
      <c r="E14" s="7">
        <v>3</v>
      </c>
      <c r="F14" s="1">
        <v>5.75</v>
      </c>
      <c r="G14" s="16">
        <f t="shared" si="0"/>
        <v>17.25</v>
      </c>
      <c r="H14" s="3" t="s">
        <v>35</v>
      </c>
    </row>
    <row r="15" spans="1:8" ht="26.1" customHeight="1" x14ac:dyDescent="0.2">
      <c r="A15" s="15"/>
      <c r="B15" s="3" t="s">
        <v>68</v>
      </c>
      <c r="C15" s="1" t="s">
        <v>33</v>
      </c>
      <c r="D15" s="1" t="s">
        <v>61</v>
      </c>
      <c r="E15" s="7">
        <v>3</v>
      </c>
      <c r="F15" s="1">
        <v>4.25</v>
      </c>
      <c r="G15" s="16">
        <f t="shared" si="0"/>
        <v>12.75</v>
      </c>
    </row>
    <row r="16" spans="1:8" ht="26.1" customHeight="1" x14ac:dyDescent="0.2">
      <c r="B16" s="3" t="s">
        <v>69</v>
      </c>
      <c r="C16" s="1" t="s">
        <v>33</v>
      </c>
      <c r="D16" s="1" t="s">
        <v>61</v>
      </c>
      <c r="E16" s="7">
        <v>1</v>
      </c>
      <c r="F16" s="1">
        <v>0.5</v>
      </c>
      <c r="G16" s="16">
        <f t="shared" si="0"/>
        <v>0.5</v>
      </c>
    </row>
    <row r="17" spans="2:8" ht="26.1" customHeight="1" x14ac:dyDescent="0.2">
      <c r="B17" s="3" t="s">
        <v>71</v>
      </c>
      <c r="C17" s="1" t="s">
        <v>33</v>
      </c>
      <c r="D17" s="1" t="s">
        <v>61</v>
      </c>
      <c r="E17" s="7">
        <v>1</v>
      </c>
      <c r="F17" s="1">
        <v>2.37</v>
      </c>
      <c r="G17" s="16">
        <f t="shared" si="0"/>
        <v>2.37</v>
      </c>
    </row>
    <row r="18" spans="2:8" ht="26.1" customHeight="1" x14ac:dyDescent="0.2">
      <c r="B18" s="3" t="s">
        <v>72</v>
      </c>
      <c r="C18" s="1" t="s">
        <v>33</v>
      </c>
      <c r="D18" s="1" t="s">
        <v>61</v>
      </c>
      <c r="E18" s="7">
        <v>2</v>
      </c>
      <c r="F18" s="1">
        <v>2.5299999999999998</v>
      </c>
      <c r="G18" s="16">
        <f t="shared" si="0"/>
        <v>5.0599999999999996</v>
      </c>
    </row>
    <row r="19" spans="2:8" ht="26.1" customHeight="1" x14ac:dyDescent="0.2">
      <c r="E19" s="7"/>
      <c r="G19" s="16">
        <f t="shared" si="0"/>
        <v>0</v>
      </c>
    </row>
    <row r="20" spans="2:8" s="5" customFormat="1" ht="26.1" customHeight="1" x14ac:dyDescent="0.25">
      <c r="B20" s="8" t="s">
        <v>17</v>
      </c>
      <c r="G20" s="16">
        <f t="shared" si="0"/>
        <v>0</v>
      </c>
      <c r="H20" s="6"/>
    </row>
    <row r="21" spans="2:8" ht="26.1" customHeight="1" x14ac:dyDescent="0.2">
      <c r="B21" s="3" t="s">
        <v>75</v>
      </c>
      <c r="C21" s="1" t="s">
        <v>33</v>
      </c>
      <c r="D21" s="1" t="s">
        <v>61</v>
      </c>
      <c r="E21" s="7">
        <v>1</v>
      </c>
      <c r="F21" s="1">
        <v>4.75</v>
      </c>
      <c r="G21" s="16">
        <f t="shared" si="0"/>
        <v>4.75</v>
      </c>
    </row>
    <row r="22" spans="2:8" s="5" customFormat="1" ht="26.1" customHeight="1" x14ac:dyDescent="0.2">
      <c r="B22" s="6"/>
      <c r="G22" s="16">
        <f t="shared" si="0"/>
        <v>0</v>
      </c>
      <c r="H22" s="6"/>
    </row>
    <row r="23" spans="2:8" s="5" customFormat="1" ht="26.1" customHeight="1" x14ac:dyDescent="0.25">
      <c r="B23" s="8" t="s">
        <v>9</v>
      </c>
      <c r="G23" s="16">
        <f t="shared" si="0"/>
        <v>0</v>
      </c>
      <c r="H23" s="6"/>
    </row>
    <row r="24" spans="2:8" ht="26.1" customHeight="1" x14ac:dyDescent="0.2">
      <c r="B24" s="3" t="s">
        <v>76</v>
      </c>
      <c r="C24" s="1" t="s">
        <v>33</v>
      </c>
      <c r="D24" s="1" t="s">
        <v>61</v>
      </c>
      <c r="E24" s="7">
        <v>1</v>
      </c>
      <c r="F24" s="1">
        <v>2.75</v>
      </c>
      <c r="G24" s="16">
        <f t="shared" si="0"/>
        <v>2.75</v>
      </c>
    </row>
    <row r="25" spans="2:8" ht="26.1" customHeight="1" x14ac:dyDescent="0.2">
      <c r="B25" s="3" t="s">
        <v>77</v>
      </c>
      <c r="C25" s="1" t="s">
        <v>33</v>
      </c>
      <c r="D25" s="1" t="s">
        <v>61</v>
      </c>
      <c r="E25" s="7">
        <v>3</v>
      </c>
      <c r="F25" s="1">
        <v>0.5</v>
      </c>
      <c r="G25" s="16">
        <f t="shared" si="0"/>
        <v>1.5</v>
      </c>
    </row>
    <row r="26" spans="2:8" ht="26.1" customHeight="1" x14ac:dyDescent="0.2">
      <c r="B26" s="3" t="s">
        <v>78</v>
      </c>
      <c r="C26" s="1" t="s">
        <v>33</v>
      </c>
      <c r="D26" s="1" t="s">
        <v>61</v>
      </c>
      <c r="E26" s="7">
        <v>1</v>
      </c>
      <c r="F26" s="1">
        <v>3.5</v>
      </c>
      <c r="G26" s="16">
        <f t="shared" si="0"/>
        <v>3.5</v>
      </c>
    </row>
    <row r="27" spans="2:8" s="5" customFormat="1" ht="26.1" customHeight="1" x14ac:dyDescent="0.2">
      <c r="B27" s="6"/>
      <c r="G27" s="16">
        <f t="shared" si="0"/>
        <v>0</v>
      </c>
      <c r="H27" s="6"/>
    </row>
    <row r="28" spans="2:8" s="5" customFormat="1" ht="26.1" customHeight="1" x14ac:dyDescent="0.25">
      <c r="B28" s="8" t="s">
        <v>15</v>
      </c>
      <c r="G28" s="16">
        <f t="shared" si="0"/>
        <v>0</v>
      </c>
      <c r="H28" s="6"/>
    </row>
    <row r="29" spans="2:8" ht="26.1" customHeight="1" x14ac:dyDescent="0.2">
      <c r="B29" s="29" t="s">
        <v>79</v>
      </c>
      <c r="C29" s="30" t="s">
        <v>33</v>
      </c>
      <c r="D29" s="30" t="s">
        <v>63</v>
      </c>
      <c r="E29" s="31">
        <v>1</v>
      </c>
      <c r="F29" s="30">
        <v>13.17</v>
      </c>
      <c r="G29" s="33">
        <f t="shared" si="0"/>
        <v>13.17</v>
      </c>
      <c r="H29" s="29" t="s">
        <v>36</v>
      </c>
    </row>
    <row r="30" spans="2:8" ht="26.1" customHeight="1" x14ac:dyDescent="0.2">
      <c r="B30" s="3" t="s">
        <v>80</v>
      </c>
      <c r="C30" s="1" t="s">
        <v>33</v>
      </c>
      <c r="D30" s="1" t="s">
        <v>61</v>
      </c>
      <c r="E30" s="7">
        <v>2</v>
      </c>
      <c r="F30" s="1">
        <v>10</v>
      </c>
      <c r="G30" s="16">
        <f t="shared" si="0"/>
        <v>20</v>
      </c>
    </row>
    <row r="31" spans="2:8" ht="26.1" customHeight="1" x14ac:dyDescent="0.2">
      <c r="B31" s="3" t="s">
        <v>32</v>
      </c>
      <c r="C31" s="1" t="s">
        <v>33</v>
      </c>
      <c r="D31" s="1" t="s">
        <v>61</v>
      </c>
      <c r="E31" s="7">
        <v>1</v>
      </c>
      <c r="F31" s="1">
        <v>28.75</v>
      </c>
      <c r="G31" s="16">
        <f t="shared" si="0"/>
        <v>28.75</v>
      </c>
    </row>
    <row r="32" spans="2:8" s="5" customFormat="1" ht="26.1" customHeight="1" x14ac:dyDescent="0.2">
      <c r="B32" s="6"/>
      <c r="G32" s="16">
        <f t="shared" si="0"/>
        <v>0</v>
      </c>
      <c r="H32" s="6"/>
    </row>
    <row r="33" spans="1:8" ht="26.1" customHeight="1" x14ac:dyDescent="0.2">
      <c r="B33" s="3" t="s">
        <v>81</v>
      </c>
      <c r="C33" s="1" t="s">
        <v>33</v>
      </c>
      <c r="D33" s="1" t="s">
        <v>61</v>
      </c>
      <c r="E33" s="7">
        <v>1</v>
      </c>
      <c r="F33" s="1">
        <v>10.5</v>
      </c>
      <c r="G33" s="16">
        <f t="shared" si="0"/>
        <v>10.5</v>
      </c>
    </row>
    <row r="34" spans="1:8" ht="26.1" customHeight="1" x14ac:dyDescent="0.2">
      <c r="E34" s="7"/>
      <c r="G34" s="16">
        <f t="shared" si="0"/>
        <v>0</v>
      </c>
    </row>
    <row r="35" spans="1:8" s="5" customFormat="1" ht="26.1" customHeight="1" x14ac:dyDescent="0.25">
      <c r="B35" s="8" t="s">
        <v>27</v>
      </c>
      <c r="G35" s="16">
        <f t="shared" si="0"/>
        <v>0</v>
      </c>
      <c r="H35" s="6"/>
    </row>
    <row r="36" spans="1:8" ht="26.1" customHeight="1" x14ac:dyDescent="0.2">
      <c r="B36" s="3" t="s">
        <v>82</v>
      </c>
      <c r="C36" s="1" t="s">
        <v>33</v>
      </c>
      <c r="D36" s="1" t="s">
        <v>61</v>
      </c>
      <c r="E36" s="7">
        <v>1</v>
      </c>
      <c r="F36" s="1">
        <v>4.75</v>
      </c>
      <c r="G36" s="16">
        <f t="shared" si="0"/>
        <v>4.75</v>
      </c>
    </row>
    <row r="37" spans="1:8" ht="26.1" customHeight="1" x14ac:dyDescent="0.2">
      <c r="E37" s="7"/>
      <c r="G37" s="16">
        <f t="shared" si="0"/>
        <v>0</v>
      </c>
    </row>
    <row r="38" spans="1:8" s="5" customFormat="1" ht="26.1" customHeight="1" x14ac:dyDescent="0.25">
      <c r="B38" s="8" t="s">
        <v>26</v>
      </c>
      <c r="G38" s="16">
        <f t="shared" si="0"/>
        <v>0</v>
      </c>
      <c r="H38" s="6"/>
    </row>
    <row r="39" spans="1:8" ht="26.1" customHeight="1" x14ac:dyDescent="0.2">
      <c r="B39" s="3" t="s">
        <v>58</v>
      </c>
      <c r="C39" s="1" t="s">
        <v>33</v>
      </c>
      <c r="D39" s="1" t="s">
        <v>61</v>
      </c>
      <c r="E39" s="7">
        <v>1</v>
      </c>
      <c r="F39" s="1">
        <v>1.08</v>
      </c>
      <c r="G39" s="16">
        <f t="shared" si="0"/>
        <v>1.08</v>
      </c>
      <c r="H39" s="22" t="s">
        <v>57</v>
      </c>
    </row>
    <row r="40" spans="1:8" s="5" customFormat="1" ht="26.1" customHeight="1" x14ac:dyDescent="0.2">
      <c r="B40" s="6"/>
      <c r="G40" s="16">
        <f t="shared" si="0"/>
        <v>0</v>
      </c>
      <c r="H40" s="6"/>
    </row>
    <row r="41" spans="1:8" s="5" customFormat="1" ht="26.1" customHeight="1" x14ac:dyDescent="0.25">
      <c r="B41" s="8" t="s">
        <v>16</v>
      </c>
      <c r="C41" s="1" t="s">
        <v>33</v>
      </c>
      <c r="G41" s="16">
        <f t="shared" si="0"/>
        <v>0</v>
      </c>
      <c r="H41" s="6"/>
    </row>
    <row r="42" spans="1:8" ht="26.1" customHeight="1" x14ac:dyDescent="0.2">
      <c r="B42" s="3" t="s">
        <v>83</v>
      </c>
      <c r="C42" s="1" t="s">
        <v>33</v>
      </c>
      <c r="E42" s="7">
        <v>2</v>
      </c>
      <c r="F42" s="1">
        <v>9.25</v>
      </c>
      <c r="G42" s="16">
        <f t="shared" si="0"/>
        <v>18.5</v>
      </c>
    </row>
    <row r="43" spans="1:8" ht="26.1" customHeight="1" x14ac:dyDescent="0.2">
      <c r="A43" s="12"/>
      <c r="B43" s="3" t="s">
        <v>84</v>
      </c>
      <c r="C43" s="1" t="s">
        <v>33</v>
      </c>
      <c r="E43" s="7">
        <v>2</v>
      </c>
      <c r="F43" s="1">
        <v>13</v>
      </c>
      <c r="G43" s="16">
        <f t="shared" si="0"/>
        <v>26</v>
      </c>
    </row>
    <row r="44" spans="1:8" ht="26.1" customHeight="1" x14ac:dyDescent="0.2">
      <c r="B44" s="3" t="s">
        <v>85</v>
      </c>
      <c r="C44" s="1" t="s">
        <v>33</v>
      </c>
      <c r="E44" s="7">
        <v>4</v>
      </c>
      <c r="F44" s="1">
        <v>10.75</v>
      </c>
      <c r="G44" s="16">
        <f t="shared" si="0"/>
        <v>43</v>
      </c>
    </row>
    <row r="45" spans="1:8" ht="26.1" customHeight="1" x14ac:dyDescent="0.2">
      <c r="B45" s="14" t="s">
        <v>86</v>
      </c>
      <c r="C45" s="1" t="s">
        <v>33</v>
      </c>
      <c r="E45" s="7">
        <v>25</v>
      </c>
      <c r="F45" s="1">
        <v>1.75</v>
      </c>
      <c r="G45" s="16">
        <f t="shared" si="0"/>
        <v>43.75</v>
      </c>
    </row>
    <row r="46" spans="1:8" ht="26.1" customHeight="1" x14ac:dyDescent="0.2">
      <c r="E46" s="7"/>
      <c r="G46" s="16">
        <f t="shared" si="0"/>
        <v>0</v>
      </c>
    </row>
    <row r="47" spans="1:8" s="5" customFormat="1" ht="26.1" customHeight="1" x14ac:dyDescent="0.25">
      <c r="B47" s="8" t="s">
        <v>18</v>
      </c>
      <c r="G47" s="16">
        <f t="shared" si="0"/>
        <v>0</v>
      </c>
      <c r="H47" s="6"/>
    </row>
    <row r="48" spans="1:8" ht="26.1" customHeight="1" x14ac:dyDescent="0.2">
      <c r="B48" s="29" t="s">
        <v>10</v>
      </c>
      <c r="C48" s="30" t="s">
        <v>33</v>
      </c>
      <c r="D48" s="30"/>
      <c r="E48" s="31">
        <v>1</v>
      </c>
      <c r="F48" s="30">
        <v>43</v>
      </c>
      <c r="G48" s="33">
        <f t="shared" si="0"/>
        <v>43</v>
      </c>
      <c r="H48" s="3" t="s">
        <v>39</v>
      </c>
    </row>
    <row r="49" spans="1:8" ht="26.1" customHeight="1" x14ac:dyDescent="0.2">
      <c r="E49" s="7"/>
      <c r="G49" s="16">
        <f t="shared" si="0"/>
        <v>0</v>
      </c>
    </row>
    <row r="50" spans="1:8" s="5" customFormat="1" ht="26.1" customHeight="1" x14ac:dyDescent="0.25">
      <c r="B50" s="8" t="s">
        <v>19</v>
      </c>
      <c r="G50" s="16">
        <f t="shared" si="0"/>
        <v>0</v>
      </c>
      <c r="H50" s="6"/>
    </row>
    <row r="51" spans="1:8" ht="26.1" customHeight="1" x14ac:dyDescent="0.2">
      <c r="B51" s="3" t="s">
        <v>87</v>
      </c>
      <c r="C51" s="1" t="s">
        <v>33</v>
      </c>
      <c r="D51" s="1" t="s">
        <v>61</v>
      </c>
      <c r="E51" s="7">
        <v>1</v>
      </c>
      <c r="F51" s="1">
        <v>6.25</v>
      </c>
      <c r="G51" s="16">
        <f t="shared" si="0"/>
        <v>6.25</v>
      </c>
    </row>
    <row r="52" spans="1:8" ht="26.1" customHeight="1" x14ac:dyDescent="0.2">
      <c r="A52" s="28"/>
      <c r="B52" s="3" t="s">
        <v>70</v>
      </c>
      <c r="C52" s="1" t="s">
        <v>33</v>
      </c>
      <c r="D52" s="1" t="s">
        <v>61</v>
      </c>
      <c r="E52" s="7">
        <v>1</v>
      </c>
      <c r="G52" s="16">
        <f t="shared" si="0"/>
        <v>0</v>
      </c>
    </row>
    <row r="53" spans="1:8" ht="26.1" customHeight="1" x14ac:dyDescent="0.2">
      <c r="A53" s="28"/>
      <c r="B53" s="3" t="s">
        <v>73</v>
      </c>
      <c r="C53" s="1" t="s">
        <v>33</v>
      </c>
      <c r="D53" s="1" t="s">
        <v>61</v>
      </c>
      <c r="E53" s="7">
        <v>1</v>
      </c>
      <c r="F53" s="1">
        <v>1</v>
      </c>
      <c r="G53" s="16">
        <f t="shared" si="0"/>
        <v>1</v>
      </c>
    </row>
    <row r="54" spans="1:8" ht="26.1" customHeight="1" x14ac:dyDescent="0.2">
      <c r="A54" s="28"/>
      <c r="B54" s="3" t="s">
        <v>74</v>
      </c>
      <c r="C54" s="1" t="s">
        <v>33</v>
      </c>
      <c r="D54" s="1" t="s">
        <v>61</v>
      </c>
      <c r="E54" s="7">
        <v>2</v>
      </c>
      <c r="F54" s="1">
        <v>2.5</v>
      </c>
      <c r="G54" s="16">
        <f t="shared" si="0"/>
        <v>5</v>
      </c>
    </row>
    <row r="55" spans="1:8" ht="26.1" customHeight="1" x14ac:dyDescent="0.2">
      <c r="E55" s="7"/>
      <c r="G55" s="16">
        <f t="shared" si="0"/>
        <v>0</v>
      </c>
    </row>
    <row r="56" spans="1:8" s="5" customFormat="1" ht="26.1" customHeight="1" x14ac:dyDescent="0.25">
      <c r="B56" s="8" t="s">
        <v>20</v>
      </c>
      <c r="G56" s="16">
        <f t="shared" si="0"/>
        <v>0</v>
      </c>
      <c r="H56" s="6"/>
    </row>
    <row r="57" spans="1:8" ht="26.1" customHeight="1" x14ac:dyDescent="0.2">
      <c r="B57" s="3" t="s">
        <v>88</v>
      </c>
      <c r="C57" s="1" t="s">
        <v>33</v>
      </c>
      <c r="D57" s="1" t="s">
        <v>61</v>
      </c>
      <c r="E57" s="7">
        <v>4</v>
      </c>
      <c r="F57" s="1">
        <v>10.5</v>
      </c>
      <c r="G57" s="16">
        <f t="shared" si="0"/>
        <v>42</v>
      </c>
    </row>
    <row r="58" spans="1:8" ht="26.1" customHeight="1" x14ac:dyDescent="0.2">
      <c r="E58" s="7"/>
      <c r="G58" s="16">
        <f t="shared" si="0"/>
        <v>0</v>
      </c>
    </row>
    <row r="59" spans="1:8" s="5" customFormat="1" ht="26.1" customHeight="1" x14ac:dyDescent="0.25">
      <c r="B59" s="8" t="s">
        <v>21</v>
      </c>
      <c r="G59" s="16">
        <f t="shared" si="0"/>
        <v>0</v>
      </c>
      <c r="H59" s="6"/>
    </row>
    <row r="60" spans="1:8" ht="26.1" customHeight="1" x14ac:dyDescent="0.2">
      <c r="B60" s="29" t="s">
        <v>5</v>
      </c>
      <c r="C60" s="30" t="s">
        <v>37</v>
      </c>
      <c r="D60" s="30" t="s">
        <v>61</v>
      </c>
      <c r="E60" s="31">
        <v>1</v>
      </c>
      <c r="F60" s="30">
        <v>49.5</v>
      </c>
      <c r="G60" s="33">
        <f t="shared" si="0"/>
        <v>49.5</v>
      </c>
    </row>
    <row r="61" spans="1:8" s="5" customFormat="1" ht="26.1" customHeight="1" x14ac:dyDescent="0.2">
      <c r="B61" s="6"/>
      <c r="G61" s="16">
        <f t="shared" si="0"/>
        <v>0</v>
      </c>
      <c r="H61" s="6"/>
    </row>
    <row r="62" spans="1:8" s="5" customFormat="1" ht="26.1" customHeight="1" x14ac:dyDescent="0.25">
      <c r="B62" s="8" t="s">
        <v>11</v>
      </c>
      <c r="G62" s="16">
        <f t="shared" si="0"/>
        <v>0</v>
      </c>
      <c r="H62" s="6"/>
    </row>
    <row r="63" spans="1:8" ht="26.1" customHeight="1" x14ac:dyDescent="0.2">
      <c r="B63" s="3" t="s">
        <v>89</v>
      </c>
      <c r="C63" s="1" t="s">
        <v>33</v>
      </c>
      <c r="D63" s="1" t="s">
        <v>61</v>
      </c>
      <c r="E63" s="7">
        <v>1</v>
      </c>
      <c r="F63" s="1">
        <v>4.75</v>
      </c>
      <c r="G63" s="16">
        <f t="shared" si="0"/>
        <v>4.75</v>
      </c>
      <c r="H63" s="3" t="s">
        <v>38</v>
      </c>
    </row>
    <row r="64" spans="1:8" ht="26.1" customHeight="1" x14ac:dyDescent="0.2">
      <c r="B64" s="3" t="s">
        <v>90</v>
      </c>
      <c r="C64" s="1" t="s">
        <v>33</v>
      </c>
      <c r="D64" s="1" t="s">
        <v>61</v>
      </c>
      <c r="E64" s="7">
        <v>21</v>
      </c>
      <c r="F64" s="1">
        <v>0.1</v>
      </c>
      <c r="G64" s="16">
        <f t="shared" si="0"/>
        <v>2.1</v>
      </c>
    </row>
    <row r="65" spans="2:8" ht="26.1" customHeight="1" x14ac:dyDescent="0.2">
      <c r="B65" s="3" t="s">
        <v>91</v>
      </c>
      <c r="C65" s="1" t="s">
        <v>33</v>
      </c>
      <c r="D65" s="1" t="s">
        <v>61</v>
      </c>
      <c r="E65" s="7">
        <v>2</v>
      </c>
      <c r="F65" s="1">
        <v>0.1</v>
      </c>
      <c r="G65" s="16">
        <f t="shared" si="0"/>
        <v>0.2</v>
      </c>
    </row>
    <row r="66" spans="2:8" ht="26.1" customHeight="1" x14ac:dyDescent="0.2">
      <c r="B66" s="3" t="s">
        <v>92</v>
      </c>
      <c r="C66" s="1" t="s">
        <v>33</v>
      </c>
      <c r="D66" s="1" t="s">
        <v>61</v>
      </c>
      <c r="E66" s="7">
        <v>3</v>
      </c>
      <c r="F66" s="1">
        <v>0.1</v>
      </c>
      <c r="G66" s="16">
        <f t="shared" si="0"/>
        <v>0.30000000000000004</v>
      </c>
    </row>
    <row r="67" spans="2:8" ht="26.1" customHeight="1" x14ac:dyDescent="0.2">
      <c r="B67" s="3" t="s">
        <v>93</v>
      </c>
      <c r="C67" s="1" t="s">
        <v>33</v>
      </c>
      <c r="D67" s="1" t="s">
        <v>61</v>
      </c>
      <c r="E67" s="7">
        <v>2</v>
      </c>
      <c r="F67" s="1">
        <v>0.1</v>
      </c>
      <c r="G67" s="16">
        <f t="shared" si="0"/>
        <v>0.2</v>
      </c>
    </row>
    <row r="68" spans="2:8" ht="26.1" customHeight="1" x14ac:dyDescent="0.2">
      <c r="B68" s="22" t="s">
        <v>94</v>
      </c>
      <c r="C68" s="1" t="s">
        <v>33</v>
      </c>
      <c r="D68" s="1" t="s">
        <v>61</v>
      </c>
      <c r="E68" s="7">
        <v>1</v>
      </c>
      <c r="F68" s="1">
        <v>0.1</v>
      </c>
      <c r="G68" s="16">
        <f t="shared" si="0"/>
        <v>0.1</v>
      </c>
    </row>
    <row r="69" spans="2:8" ht="26.1" customHeight="1" x14ac:dyDescent="0.2">
      <c r="B69" s="3" t="s">
        <v>95</v>
      </c>
      <c r="C69" s="1" t="s">
        <v>33</v>
      </c>
      <c r="D69" s="1" t="s">
        <v>61</v>
      </c>
      <c r="E69" s="7">
        <v>2</v>
      </c>
      <c r="F69" s="1">
        <v>1.5</v>
      </c>
      <c r="G69" s="16">
        <f t="shared" si="0"/>
        <v>3</v>
      </c>
    </row>
    <row r="70" spans="2:8" ht="26.1" customHeight="1" x14ac:dyDescent="0.2">
      <c r="B70" s="3" t="s">
        <v>96</v>
      </c>
      <c r="C70" s="1" t="s">
        <v>33</v>
      </c>
      <c r="D70" s="1" t="s">
        <v>61</v>
      </c>
      <c r="E70" s="7">
        <v>1</v>
      </c>
      <c r="F70" s="1">
        <v>3.5</v>
      </c>
      <c r="G70" s="16">
        <f t="shared" si="0"/>
        <v>3.5</v>
      </c>
    </row>
    <row r="71" spans="2:8" ht="26.1" customHeight="1" x14ac:dyDescent="0.2">
      <c r="B71" s="3" t="s">
        <v>97</v>
      </c>
      <c r="C71" s="1" t="s">
        <v>33</v>
      </c>
      <c r="D71" s="1" t="s">
        <v>61</v>
      </c>
      <c r="E71" s="7">
        <v>2</v>
      </c>
      <c r="F71" s="1">
        <v>1</v>
      </c>
      <c r="G71" s="16">
        <f t="shared" si="0"/>
        <v>2</v>
      </c>
    </row>
    <row r="72" spans="2:8" ht="26.1" customHeight="1" x14ac:dyDescent="0.2">
      <c r="B72" s="3" t="s">
        <v>98</v>
      </c>
      <c r="C72" s="1" t="s">
        <v>33</v>
      </c>
      <c r="D72" s="1" t="s">
        <v>61</v>
      </c>
      <c r="E72" s="7">
        <v>1</v>
      </c>
      <c r="F72" s="1">
        <v>1.75</v>
      </c>
      <c r="G72" s="16">
        <f t="shared" si="0"/>
        <v>1.75</v>
      </c>
    </row>
    <row r="73" spans="2:8" ht="26.1" customHeight="1" x14ac:dyDescent="0.2">
      <c r="B73" s="3" t="s">
        <v>99</v>
      </c>
      <c r="C73" s="1" t="s">
        <v>33</v>
      </c>
      <c r="D73" s="1" t="s">
        <v>61</v>
      </c>
      <c r="E73" s="7">
        <v>4</v>
      </c>
      <c r="F73" s="1">
        <v>1.37</v>
      </c>
      <c r="G73" s="16">
        <f t="shared" si="0"/>
        <v>5.48</v>
      </c>
    </row>
    <row r="74" spans="2:8" ht="26.1" customHeight="1" x14ac:dyDescent="0.2">
      <c r="B74" s="3" t="s">
        <v>100</v>
      </c>
      <c r="C74" s="1" t="s">
        <v>33</v>
      </c>
      <c r="D74" s="1" t="s">
        <v>61</v>
      </c>
      <c r="E74" s="7">
        <v>1</v>
      </c>
      <c r="F74" s="1">
        <v>2.5</v>
      </c>
      <c r="G74" s="16">
        <f t="shared" si="0"/>
        <v>2.5</v>
      </c>
    </row>
    <row r="75" spans="2:8" s="5" customFormat="1" ht="26.1" customHeight="1" x14ac:dyDescent="0.2">
      <c r="B75" s="6"/>
      <c r="G75" s="16">
        <f t="shared" ref="G75:G134" si="1">F75*E75</f>
        <v>0</v>
      </c>
      <c r="H75" s="6"/>
    </row>
    <row r="76" spans="2:8" s="5" customFormat="1" ht="26.1" customHeight="1" x14ac:dyDescent="0.25">
      <c r="B76" s="8" t="s">
        <v>12</v>
      </c>
      <c r="G76" s="16">
        <f t="shared" si="1"/>
        <v>0</v>
      </c>
      <c r="H76" s="6"/>
    </row>
    <row r="77" spans="2:8" ht="26.1" customHeight="1" x14ac:dyDescent="0.2">
      <c r="B77" s="3" t="s">
        <v>101</v>
      </c>
      <c r="C77" s="1" t="s">
        <v>33</v>
      </c>
      <c r="D77" s="1" t="s">
        <v>61</v>
      </c>
      <c r="E77" s="7">
        <v>1</v>
      </c>
      <c r="F77" s="1">
        <v>4.5</v>
      </c>
      <c r="G77" s="16">
        <f t="shared" si="1"/>
        <v>4.5</v>
      </c>
    </row>
    <row r="78" spans="2:8" ht="26.1" customHeight="1" x14ac:dyDescent="0.2">
      <c r="B78" s="3" t="s">
        <v>102</v>
      </c>
      <c r="C78" s="1" t="s">
        <v>33</v>
      </c>
      <c r="D78" s="1" t="s">
        <v>61</v>
      </c>
      <c r="E78" s="7">
        <v>1</v>
      </c>
      <c r="F78" s="1">
        <v>22</v>
      </c>
      <c r="G78" s="16">
        <f t="shared" si="1"/>
        <v>22</v>
      </c>
    </row>
    <row r="79" spans="2:8" ht="26.1" customHeight="1" x14ac:dyDescent="0.2">
      <c r="B79" s="3" t="s">
        <v>103</v>
      </c>
      <c r="C79" s="1" t="s">
        <v>33</v>
      </c>
      <c r="D79" s="1" t="s">
        <v>61</v>
      </c>
      <c r="E79" s="7">
        <v>1</v>
      </c>
      <c r="F79" s="1">
        <v>82.75</v>
      </c>
      <c r="G79" s="16">
        <f t="shared" si="1"/>
        <v>82.75</v>
      </c>
    </row>
    <row r="80" spans="2:8" ht="26.1" customHeight="1" x14ac:dyDescent="0.2">
      <c r="B80" s="3" t="s">
        <v>104</v>
      </c>
      <c r="C80" s="1" t="s">
        <v>33</v>
      </c>
      <c r="D80" s="1" t="s">
        <v>61</v>
      </c>
      <c r="E80" s="7">
        <v>1</v>
      </c>
      <c r="F80" s="1">
        <v>12.25</v>
      </c>
      <c r="G80" s="16">
        <f t="shared" si="1"/>
        <v>12.25</v>
      </c>
    </row>
    <row r="81" spans="2:8" ht="26.1" customHeight="1" x14ac:dyDescent="0.2">
      <c r="B81" s="3" t="s">
        <v>105</v>
      </c>
      <c r="C81" s="1" t="s">
        <v>33</v>
      </c>
      <c r="D81" s="1" t="s">
        <v>61</v>
      </c>
      <c r="E81" s="7">
        <v>2</v>
      </c>
      <c r="F81" s="1">
        <v>25.25</v>
      </c>
      <c r="G81" s="16">
        <f t="shared" si="1"/>
        <v>50.5</v>
      </c>
    </row>
    <row r="82" spans="2:8" ht="26.1" customHeight="1" x14ac:dyDescent="0.2">
      <c r="B82" s="3" t="s">
        <v>106</v>
      </c>
      <c r="C82" s="1" t="s">
        <v>33</v>
      </c>
      <c r="D82" s="1" t="s">
        <v>61</v>
      </c>
      <c r="E82" s="7">
        <v>1</v>
      </c>
      <c r="F82" s="1">
        <v>4.75</v>
      </c>
      <c r="G82" s="16">
        <f t="shared" si="1"/>
        <v>4.75</v>
      </c>
    </row>
    <row r="83" spans="2:8" ht="26.1" customHeight="1" x14ac:dyDescent="0.2">
      <c r="B83" s="3" t="s">
        <v>22</v>
      </c>
      <c r="C83" s="1" t="s">
        <v>33</v>
      </c>
      <c r="D83" s="1" t="s">
        <v>61</v>
      </c>
      <c r="E83" s="7">
        <v>1</v>
      </c>
      <c r="F83" s="1">
        <v>59.75</v>
      </c>
      <c r="G83" s="16">
        <f t="shared" si="1"/>
        <v>59.75</v>
      </c>
    </row>
    <row r="84" spans="2:8" ht="26.1" customHeight="1" x14ac:dyDescent="0.2">
      <c r="B84" s="3" t="s">
        <v>23</v>
      </c>
      <c r="C84" s="1" t="s">
        <v>33</v>
      </c>
      <c r="D84" s="1" t="s">
        <v>61</v>
      </c>
      <c r="E84" s="7">
        <v>1</v>
      </c>
      <c r="F84" s="1">
        <v>53.75</v>
      </c>
      <c r="G84" s="16">
        <f t="shared" si="1"/>
        <v>53.75</v>
      </c>
    </row>
    <row r="85" spans="2:8" ht="26.1" customHeight="1" x14ac:dyDescent="0.2">
      <c r="B85" s="3" t="s">
        <v>31</v>
      </c>
      <c r="C85" s="1" t="s">
        <v>33</v>
      </c>
      <c r="D85" s="1" t="s">
        <v>61</v>
      </c>
      <c r="E85" s="7">
        <v>1</v>
      </c>
      <c r="F85" s="1">
        <v>95.5</v>
      </c>
      <c r="G85" s="16">
        <f t="shared" si="1"/>
        <v>95.5</v>
      </c>
    </row>
    <row r="86" spans="2:8" ht="26.1" customHeight="1" x14ac:dyDescent="0.2">
      <c r="B86" s="3" t="s">
        <v>107</v>
      </c>
      <c r="C86" s="1" t="s">
        <v>33</v>
      </c>
      <c r="D86" s="1" t="s">
        <v>61</v>
      </c>
      <c r="E86" s="7">
        <v>1</v>
      </c>
      <c r="F86" s="1">
        <v>60.75</v>
      </c>
      <c r="G86" s="16">
        <f t="shared" si="1"/>
        <v>60.75</v>
      </c>
    </row>
    <row r="87" spans="2:8" ht="26.1" customHeight="1" x14ac:dyDescent="0.2">
      <c r="B87" s="3" t="s">
        <v>108</v>
      </c>
      <c r="C87" s="1" t="s">
        <v>33</v>
      </c>
      <c r="D87" s="1" t="s">
        <v>61</v>
      </c>
      <c r="E87" s="7">
        <v>1</v>
      </c>
      <c r="F87" s="1">
        <v>7.25</v>
      </c>
      <c r="G87" s="16">
        <f t="shared" si="1"/>
        <v>7.25</v>
      </c>
    </row>
    <row r="88" spans="2:8" s="5" customFormat="1" ht="26.1" customHeight="1" x14ac:dyDescent="0.2">
      <c r="B88" s="6"/>
      <c r="G88" s="16">
        <f t="shared" si="1"/>
        <v>0</v>
      </c>
      <c r="H88" s="6"/>
    </row>
    <row r="89" spans="2:8" s="5" customFormat="1" ht="26.1" customHeight="1" x14ac:dyDescent="0.2">
      <c r="B89" s="6"/>
      <c r="G89" s="16">
        <f t="shared" si="1"/>
        <v>0</v>
      </c>
      <c r="H89" s="6"/>
    </row>
    <row r="90" spans="2:8" s="5" customFormat="1" ht="26.1" customHeight="1" x14ac:dyDescent="0.25">
      <c r="B90" s="8" t="s">
        <v>13</v>
      </c>
      <c r="G90" s="16">
        <f t="shared" si="1"/>
        <v>0</v>
      </c>
      <c r="H90" s="6"/>
    </row>
    <row r="91" spans="2:8" ht="26.1" customHeight="1" x14ac:dyDescent="0.2">
      <c r="B91" s="29" t="s">
        <v>24</v>
      </c>
      <c r="C91" s="30" t="s">
        <v>33</v>
      </c>
      <c r="D91" s="30" t="s">
        <v>109</v>
      </c>
      <c r="E91" s="31">
        <v>4</v>
      </c>
      <c r="F91" s="30">
        <v>0.7</v>
      </c>
      <c r="G91" s="33">
        <f t="shared" si="1"/>
        <v>2.8</v>
      </c>
    </row>
    <row r="92" spans="2:8" ht="26.1" customHeight="1" x14ac:dyDescent="0.2">
      <c r="B92" s="29" t="s">
        <v>25</v>
      </c>
      <c r="C92" s="30" t="s">
        <v>33</v>
      </c>
      <c r="D92" s="30" t="s">
        <v>109</v>
      </c>
      <c r="E92" s="31">
        <v>2</v>
      </c>
      <c r="F92" s="30">
        <v>0.7</v>
      </c>
      <c r="G92" s="33">
        <f t="shared" si="1"/>
        <v>1.4</v>
      </c>
    </row>
    <row r="93" spans="2:8" ht="26.1" customHeight="1" x14ac:dyDescent="0.2">
      <c r="B93" s="3" t="s">
        <v>110</v>
      </c>
      <c r="C93" s="1" t="s">
        <v>33</v>
      </c>
      <c r="D93" s="1" t="s">
        <v>61</v>
      </c>
      <c r="E93" s="7">
        <v>1</v>
      </c>
      <c r="F93" s="1">
        <v>0.1</v>
      </c>
      <c r="G93" s="16">
        <f t="shared" si="1"/>
        <v>0.1</v>
      </c>
    </row>
    <row r="94" spans="2:8" ht="26.1" customHeight="1" x14ac:dyDescent="0.2">
      <c r="B94" s="3" t="s">
        <v>116</v>
      </c>
      <c r="C94" s="1" t="s">
        <v>33</v>
      </c>
      <c r="D94" s="1" t="s">
        <v>61</v>
      </c>
      <c r="E94" s="7">
        <v>12</v>
      </c>
      <c r="F94" s="1">
        <v>0.1</v>
      </c>
      <c r="G94" s="16">
        <f t="shared" si="1"/>
        <v>1.2000000000000002</v>
      </c>
    </row>
    <row r="95" spans="2:8" ht="26.1" customHeight="1" x14ac:dyDescent="0.2">
      <c r="B95" s="3" t="s">
        <v>117</v>
      </c>
      <c r="C95" s="1" t="s">
        <v>33</v>
      </c>
      <c r="D95" s="1" t="s">
        <v>61</v>
      </c>
      <c r="E95" s="7">
        <v>8</v>
      </c>
      <c r="F95" s="1">
        <v>0.1</v>
      </c>
      <c r="G95" s="16">
        <f t="shared" si="1"/>
        <v>0.8</v>
      </c>
    </row>
    <row r="96" spans="2:8" ht="26.1" customHeight="1" x14ac:dyDescent="0.2">
      <c r="B96" s="3" t="s">
        <v>118</v>
      </c>
      <c r="C96" s="1" t="s">
        <v>33</v>
      </c>
      <c r="D96" s="1" t="s">
        <v>61</v>
      </c>
      <c r="E96" s="7">
        <v>31</v>
      </c>
      <c r="F96" s="1">
        <v>0.1</v>
      </c>
      <c r="G96" s="16">
        <f t="shared" si="1"/>
        <v>3.1</v>
      </c>
    </row>
    <row r="97" spans="2:8" ht="26.1" customHeight="1" x14ac:dyDescent="0.2">
      <c r="B97" s="3" t="s">
        <v>119</v>
      </c>
      <c r="C97" s="1" t="s">
        <v>33</v>
      </c>
      <c r="D97" s="1" t="s">
        <v>61</v>
      </c>
      <c r="E97" s="7">
        <v>21</v>
      </c>
      <c r="F97" s="1">
        <v>0.1</v>
      </c>
      <c r="G97" s="16">
        <f t="shared" si="1"/>
        <v>2.1</v>
      </c>
    </row>
    <row r="98" spans="2:8" ht="26.1" customHeight="1" x14ac:dyDescent="0.2">
      <c r="B98" s="3" t="s">
        <v>120</v>
      </c>
      <c r="C98" s="1" t="s">
        <v>33</v>
      </c>
      <c r="D98" s="1" t="s">
        <v>61</v>
      </c>
      <c r="E98" s="7">
        <v>14</v>
      </c>
      <c r="F98" s="1">
        <v>0.1</v>
      </c>
      <c r="G98" s="16">
        <f t="shared" si="1"/>
        <v>1.4000000000000001</v>
      </c>
    </row>
    <row r="99" spans="2:8" ht="26.1" customHeight="1" x14ac:dyDescent="0.2">
      <c r="B99" s="3" t="s">
        <v>111</v>
      </c>
      <c r="C99" s="1" t="s">
        <v>33</v>
      </c>
      <c r="D99" s="1" t="s">
        <v>61</v>
      </c>
      <c r="E99" s="7">
        <v>5</v>
      </c>
      <c r="F99" s="1">
        <v>0.1</v>
      </c>
      <c r="G99" s="16">
        <f t="shared" si="1"/>
        <v>0.5</v>
      </c>
    </row>
    <row r="100" spans="2:8" ht="26.1" customHeight="1" x14ac:dyDescent="0.2">
      <c r="B100" s="3" t="s">
        <v>121</v>
      </c>
      <c r="C100" s="1" t="s">
        <v>33</v>
      </c>
      <c r="D100" s="1" t="s">
        <v>61</v>
      </c>
      <c r="E100" s="7">
        <v>2</v>
      </c>
      <c r="F100" s="1">
        <v>0.1</v>
      </c>
      <c r="G100" s="16">
        <f t="shared" si="1"/>
        <v>0.2</v>
      </c>
    </row>
    <row r="101" spans="2:8" ht="26.1" customHeight="1" x14ac:dyDescent="0.2">
      <c r="B101" s="3" t="s">
        <v>112</v>
      </c>
      <c r="C101" s="1" t="s">
        <v>33</v>
      </c>
      <c r="D101" s="1" t="s">
        <v>61</v>
      </c>
      <c r="E101" s="7">
        <v>7</v>
      </c>
      <c r="F101" s="1">
        <v>0.1</v>
      </c>
      <c r="G101" s="16">
        <f t="shared" si="1"/>
        <v>0.70000000000000007</v>
      </c>
    </row>
    <row r="102" spans="2:8" ht="26.1" customHeight="1" x14ac:dyDescent="0.2">
      <c r="B102" s="3" t="s">
        <v>113</v>
      </c>
      <c r="C102" s="1" t="s">
        <v>33</v>
      </c>
      <c r="D102" s="1" t="s">
        <v>61</v>
      </c>
      <c r="E102" s="7">
        <v>1</v>
      </c>
      <c r="F102" s="1">
        <v>0.1</v>
      </c>
      <c r="G102" s="16">
        <f t="shared" si="1"/>
        <v>0.1</v>
      </c>
    </row>
    <row r="103" spans="2:8" ht="26.1" customHeight="1" x14ac:dyDescent="0.2">
      <c r="B103" s="3" t="s">
        <v>114</v>
      </c>
      <c r="C103" s="1" t="s">
        <v>33</v>
      </c>
      <c r="D103" s="1" t="s">
        <v>61</v>
      </c>
      <c r="E103" s="7">
        <v>2</v>
      </c>
      <c r="F103" s="1">
        <v>0.1</v>
      </c>
      <c r="G103" s="16">
        <f t="shared" si="1"/>
        <v>0.2</v>
      </c>
    </row>
    <row r="104" spans="2:8" ht="26.1" customHeight="1" x14ac:dyDescent="0.2">
      <c r="B104" s="3" t="s">
        <v>115</v>
      </c>
      <c r="C104" s="1" t="s">
        <v>33</v>
      </c>
      <c r="D104" s="1" t="s">
        <v>61</v>
      </c>
      <c r="E104" s="7">
        <v>1</v>
      </c>
      <c r="F104" s="1">
        <v>0.1</v>
      </c>
      <c r="G104" s="16">
        <f t="shared" si="1"/>
        <v>0.1</v>
      </c>
    </row>
    <row r="105" spans="2:8" ht="26.1" customHeight="1" x14ac:dyDescent="0.2">
      <c r="B105" s="3" t="s">
        <v>122</v>
      </c>
      <c r="C105" s="1" t="s">
        <v>33</v>
      </c>
      <c r="D105" s="1" t="s">
        <v>61</v>
      </c>
      <c r="E105" s="7">
        <v>1</v>
      </c>
      <c r="F105" s="1">
        <v>0.1</v>
      </c>
      <c r="G105" s="16">
        <f t="shared" si="1"/>
        <v>0.1</v>
      </c>
    </row>
    <row r="106" spans="2:8" ht="26.1" customHeight="1" x14ac:dyDescent="0.2">
      <c r="B106" s="3" t="s">
        <v>124</v>
      </c>
      <c r="C106" s="1" t="s">
        <v>33</v>
      </c>
      <c r="D106" s="1" t="s">
        <v>61</v>
      </c>
      <c r="E106" s="7">
        <v>2</v>
      </c>
      <c r="F106" s="1">
        <v>0.1</v>
      </c>
      <c r="G106" s="16">
        <f t="shared" si="1"/>
        <v>0.2</v>
      </c>
    </row>
    <row r="107" spans="2:8" ht="26.1" customHeight="1" x14ac:dyDescent="0.2">
      <c r="B107" s="3" t="s">
        <v>123</v>
      </c>
      <c r="C107" s="1" t="s">
        <v>33</v>
      </c>
      <c r="D107" s="1" t="s">
        <v>61</v>
      </c>
      <c r="E107" s="7">
        <v>12</v>
      </c>
      <c r="F107" s="1">
        <v>0.1</v>
      </c>
      <c r="G107" s="16">
        <f t="shared" si="1"/>
        <v>1.2000000000000002</v>
      </c>
    </row>
    <row r="108" spans="2:8" s="5" customFormat="1" ht="26.1" customHeight="1" x14ac:dyDescent="0.2">
      <c r="B108" s="6"/>
      <c r="G108" s="16">
        <f t="shared" si="1"/>
        <v>0</v>
      </c>
      <c r="H108" s="6"/>
    </row>
    <row r="109" spans="2:8" s="5" customFormat="1" ht="26.1" customHeight="1" x14ac:dyDescent="0.25">
      <c r="B109" s="8" t="s">
        <v>14</v>
      </c>
      <c r="G109" s="16">
        <f t="shared" si="1"/>
        <v>0</v>
      </c>
      <c r="H109" s="6"/>
    </row>
    <row r="110" spans="2:8" ht="26.1" customHeight="1" x14ac:dyDescent="0.2">
      <c r="B110" s="3" t="s">
        <v>125</v>
      </c>
      <c r="C110" s="1" t="s">
        <v>33</v>
      </c>
      <c r="D110" s="1" t="s">
        <v>61</v>
      </c>
      <c r="E110" s="7">
        <v>6</v>
      </c>
      <c r="F110" s="1">
        <v>14</v>
      </c>
      <c r="G110" s="16">
        <f t="shared" si="1"/>
        <v>84</v>
      </c>
    </row>
    <row r="111" spans="2:8" ht="26.1" customHeight="1" x14ac:dyDescent="0.2">
      <c r="B111" s="3" t="s">
        <v>126</v>
      </c>
      <c r="C111" s="1" t="s">
        <v>33</v>
      </c>
      <c r="D111" s="1" t="s">
        <v>61</v>
      </c>
      <c r="E111" s="7">
        <v>6</v>
      </c>
      <c r="F111" s="1">
        <v>14.5</v>
      </c>
      <c r="G111" s="16">
        <f t="shared" si="1"/>
        <v>87</v>
      </c>
    </row>
    <row r="112" spans="2:8" ht="26.1" customHeight="1" x14ac:dyDescent="0.2">
      <c r="B112" s="3" t="s">
        <v>127</v>
      </c>
      <c r="C112" s="1" t="s">
        <v>33</v>
      </c>
      <c r="D112" s="1" t="s">
        <v>61</v>
      </c>
      <c r="E112" s="7">
        <v>1</v>
      </c>
      <c r="F112" s="1">
        <v>1</v>
      </c>
      <c r="G112" s="16">
        <f t="shared" si="1"/>
        <v>1</v>
      </c>
    </row>
    <row r="113" spans="1:7" ht="26.1" customHeight="1" x14ac:dyDescent="0.2">
      <c r="B113" s="3" t="s">
        <v>128</v>
      </c>
      <c r="C113" s="1" t="s">
        <v>33</v>
      </c>
      <c r="D113" s="1" t="s">
        <v>61</v>
      </c>
      <c r="E113" s="7">
        <v>9</v>
      </c>
      <c r="F113" s="1">
        <v>1.25</v>
      </c>
      <c r="G113" s="16">
        <f t="shared" si="1"/>
        <v>11.25</v>
      </c>
    </row>
    <row r="114" spans="1:7" ht="26.1" customHeight="1" x14ac:dyDescent="0.2">
      <c r="A114" s="15"/>
      <c r="E114" s="7"/>
      <c r="G114" s="16"/>
    </row>
    <row r="115" spans="1:7" ht="26.1" customHeight="1" x14ac:dyDescent="0.3">
      <c r="A115" s="15"/>
      <c r="B115" s="17" t="s">
        <v>46</v>
      </c>
      <c r="E115" s="7"/>
      <c r="G115" s="16"/>
    </row>
    <row r="116" spans="1:7" ht="26.1" customHeight="1" x14ac:dyDescent="0.3">
      <c r="A116" s="15"/>
      <c r="B116" s="17"/>
      <c r="E116" s="7"/>
      <c r="G116" s="16"/>
    </row>
    <row r="117" spans="1:7" ht="26.1" customHeight="1" x14ac:dyDescent="0.25">
      <c r="A117" s="15"/>
      <c r="B117" s="18" t="s">
        <v>47</v>
      </c>
      <c r="E117" s="7"/>
      <c r="G117" s="16"/>
    </row>
    <row r="118" spans="1:7" ht="26.1" customHeight="1" x14ac:dyDescent="0.2">
      <c r="A118" s="15"/>
      <c r="B118" s="3" t="s">
        <v>48</v>
      </c>
      <c r="C118" s="1" t="s">
        <v>33</v>
      </c>
      <c r="D118" s="1" t="s">
        <v>61</v>
      </c>
      <c r="E118" s="7">
        <v>2</v>
      </c>
      <c r="F118" s="1">
        <v>10.5</v>
      </c>
      <c r="G118" s="16">
        <f>E118*F118</f>
        <v>21</v>
      </c>
    </row>
    <row r="119" spans="1:7" ht="26.1" customHeight="1" x14ac:dyDescent="0.2">
      <c r="A119" s="15"/>
      <c r="B119" s="14" t="s">
        <v>131</v>
      </c>
      <c r="C119" s="1" t="s">
        <v>33</v>
      </c>
      <c r="D119" s="1" t="s">
        <v>61</v>
      </c>
      <c r="E119" s="7">
        <v>2</v>
      </c>
      <c r="F119" s="1">
        <v>2.75</v>
      </c>
      <c r="G119" s="16">
        <f t="shared" ref="G119:G127" si="2">E119*F119</f>
        <v>5.5</v>
      </c>
    </row>
    <row r="120" spans="1:7" ht="26.1" customHeight="1" x14ac:dyDescent="0.2">
      <c r="A120" s="15"/>
      <c r="B120" s="3" t="s">
        <v>132</v>
      </c>
      <c r="C120" s="1" t="s">
        <v>33</v>
      </c>
      <c r="D120" s="1" t="s">
        <v>61</v>
      </c>
      <c r="E120" s="7">
        <v>1</v>
      </c>
      <c r="F120" s="1">
        <v>7.82</v>
      </c>
      <c r="G120" s="16">
        <f t="shared" si="2"/>
        <v>7.82</v>
      </c>
    </row>
    <row r="121" spans="1:7" ht="26.1" customHeight="1" x14ac:dyDescent="0.2">
      <c r="A121" s="15"/>
      <c r="E121" s="7"/>
      <c r="G121" s="16">
        <f t="shared" si="2"/>
        <v>0</v>
      </c>
    </row>
    <row r="122" spans="1:7" ht="26.1" customHeight="1" x14ac:dyDescent="0.25">
      <c r="A122" s="15"/>
      <c r="B122" s="18" t="s">
        <v>26</v>
      </c>
      <c r="E122" s="7"/>
      <c r="G122" s="16">
        <f t="shared" si="2"/>
        <v>0</v>
      </c>
    </row>
    <row r="123" spans="1:7" s="20" customFormat="1" ht="26.1" customHeight="1" x14ac:dyDescent="0.2">
      <c r="A123" s="19"/>
      <c r="B123" s="20" t="s">
        <v>49</v>
      </c>
      <c r="C123" s="1" t="s">
        <v>33</v>
      </c>
      <c r="D123" s="20" t="s">
        <v>129</v>
      </c>
      <c r="E123" s="7">
        <v>3</v>
      </c>
      <c r="F123" s="1">
        <v>1.75</v>
      </c>
      <c r="G123" s="16">
        <f t="shared" si="2"/>
        <v>5.25</v>
      </c>
    </row>
    <row r="124" spans="1:7" ht="26.1" customHeight="1" x14ac:dyDescent="0.2">
      <c r="A124" s="15"/>
      <c r="B124" s="22" t="s">
        <v>51</v>
      </c>
      <c r="C124" s="1" t="s">
        <v>33</v>
      </c>
      <c r="D124" s="1" t="s">
        <v>61</v>
      </c>
      <c r="E124" s="7">
        <v>4</v>
      </c>
      <c r="F124" s="1">
        <v>0.5</v>
      </c>
      <c r="G124" s="16">
        <f t="shared" si="2"/>
        <v>2</v>
      </c>
    </row>
    <row r="125" spans="1:7" ht="26.1" customHeight="1" x14ac:dyDescent="0.2">
      <c r="A125" s="15"/>
      <c r="B125" s="22"/>
      <c r="E125" s="7"/>
      <c r="G125" s="16">
        <f t="shared" si="2"/>
        <v>0</v>
      </c>
    </row>
    <row r="126" spans="1:7" ht="26.1" customHeight="1" x14ac:dyDescent="0.25">
      <c r="A126" s="15"/>
      <c r="B126" s="23" t="s">
        <v>52</v>
      </c>
      <c r="E126" s="7"/>
      <c r="G126" s="16">
        <f t="shared" si="2"/>
        <v>0</v>
      </c>
    </row>
    <row r="127" spans="1:7" ht="26.1" customHeight="1" x14ac:dyDescent="0.2">
      <c r="A127" s="15"/>
      <c r="B127" s="3" t="s">
        <v>53</v>
      </c>
      <c r="C127" s="1" t="s">
        <v>33</v>
      </c>
      <c r="D127" s="1" t="s">
        <v>61</v>
      </c>
      <c r="E127" s="7">
        <v>1</v>
      </c>
      <c r="F127" s="1">
        <v>4</v>
      </c>
      <c r="G127" s="16">
        <f t="shared" si="2"/>
        <v>4</v>
      </c>
    </row>
    <row r="128" spans="1:7" ht="26.1" customHeight="1" x14ac:dyDescent="0.2">
      <c r="A128" s="15"/>
      <c r="E128" s="7"/>
      <c r="G128" s="16"/>
    </row>
    <row r="129" spans="1:8" ht="26.1" customHeight="1" x14ac:dyDescent="0.3">
      <c r="A129" s="15"/>
      <c r="B129" s="21" t="s">
        <v>50</v>
      </c>
      <c r="E129" s="7"/>
      <c r="G129" s="16"/>
    </row>
    <row r="130" spans="1:8" ht="26.1" customHeight="1" x14ac:dyDescent="0.2">
      <c r="A130" s="15"/>
      <c r="B130" s="3" t="s">
        <v>130</v>
      </c>
      <c r="C130" s="1" t="s">
        <v>33</v>
      </c>
      <c r="D130" s="1" t="s">
        <v>61</v>
      </c>
      <c r="E130" s="7">
        <v>2</v>
      </c>
      <c r="F130" s="1">
        <v>14.75</v>
      </c>
      <c r="G130" s="16">
        <f t="shared" si="1"/>
        <v>29.5</v>
      </c>
    </row>
    <row r="131" spans="1:8" ht="26.1" customHeight="1" x14ac:dyDescent="0.2">
      <c r="A131" s="15"/>
      <c r="B131" s="29" t="s">
        <v>42</v>
      </c>
      <c r="C131" s="30"/>
      <c r="D131" s="30"/>
      <c r="E131" s="31">
        <v>1</v>
      </c>
      <c r="F131" s="32" t="s">
        <v>45</v>
      </c>
      <c r="G131" s="33"/>
      <c r="H131" s="3" t="s">
        <v>44</v>
      </c>
    </row>
    <row r="132" spans="1:8" ht="26.1" customHeight="1" x14ac:dyDescent="0.2">
      <c r="A132" s="15"/>
      <c r="B132" s="29" t="s">
        <v>43</v>
      </c>
      <c r="C132" s="30"/>
      <c r="D132" s="30"/>
      <c r="E132" s="31">
        <v>1</v>
      </c>
      <c r="F132" s="32" t="s">
        <v>45</v>
      </c>
      <c r="G132" s="33"/>
      <c r="H132" s="3" t="s">
        <v>44</v>
      </c>
    </row>
    <row r="133" spans="1:8" ht="26.1" customHeight="1" x14ac:dyDescent="0.2">
      <c r="A133" s="15"/>
      <c r="B133" s="3" t="s">
        <v>55</v>
      </c>
      <c r="C133" s="1" t="s">
        <v>33</v>
      </c>
      <c r="D133" s="1" t="s">
        <v>61</v>
      </c>
      <c r="E133" s="7">
        <v>1</v>
      </c>
      <c r="F133" s="27">
        <v>23</v>
      </c>
      <c r="G133" s="16">
        <f t="shared" si="1"/>
        <v>23</v>
      </c>
      <c r="H133" s="3" t="s">
        <v>56</v>
      </c>
    </row>
    <row r="134" spans="1:8" ht="26.1" customHeight="1" x14ac:dyDescent="0.25">
      <c r="A134" s="15"/>
      <c r="B134" s="34" t="s">
        <v>54</v>
      </c>
      <c r="C134" s="35" t="s">
        <v>33</v>
      </c>
      <c r="D134" s="35"/>
      <c r="E134" s="36">
        <v>2</v>
      </c>
      <c r="F134" s="37">
        <v>15.75</v>
      </c>
      <c r="G134" s="38">
        <f t="shared" si="1"/>
        <v>31.5</v>
      </c>
    </row>
    <row r="136" spans="1:8" ht="26.1" customHeight="1" x14ac:dyDescent="0.25">
      <c r="B136" s="24" t="s">
        <v>40</v>
      </c>
      <c r="C136" s="25"/>
      <c r="D136" s="25"/>
      <c r="E136" s="25"/>
      <c r="F136" s="25"/>
      <c r="G136" s="26">
        <f>SUM(G7:G135)</f>
        <v>1243.7700000000002</v>
      </c>
    </row>
  </sheetData>
  <mergeCells count="6">
    <mergeCell ref="E1:G1"/>
    <mergeCell ref="H1:H2"/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sfl_rev_2_0 ВП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Владислав Кругликов</cp:lastModifiedBy>
  <dcterms:created xsi:type="dcterms:W3CDTF">2018-11-05T19:26:22Z</dcterms:created>
  <dcterms:modified xsi:type="dcterms:W3CDTF">2019-07-11T08:59:57Z</dcterms:modified>
</cp:coreProperties>
</file>