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User\OneDrive\Documents\"/>
    </mc:Choice>
  </mc:AlternateContent>
  <xr:revisionPtr revIDLastSave="0" documentId="13_ncr:1_{E9706083-DE7A-437B-B25C-EF43F2E09FBE}" xr6:coauthVersionLast="47" xr6:coauthVersionMax="47" xr10:uidLastSave="{00000000-0000-0000-0000-000000000000}"/>
  <bookViews>
    <workbookView xWindow="-108" yWindow="-108" windowWidth="23256" windowHeight="12576" firstSheet="2" activeTab="6" xr2:uid="{00000000-000D-0000-FFFF-FFFF00000000}"/>
  </bookViews>
  <sheets>
    <sheet name="sales by catagory" sheetId="2" r:id="rId1"/>
    <sheet name="Profit gained" sheetId="3" r:id="rId2"/>
    <sheet name="monthly sales" sheetId="4" r:id="rId3"/>
    <sheet name="top 5 customer" sheetId="5" r:id="rId4"/>
    <sheet name="Sales by state" sheetId="6" r:id="rId5"/>
    <sheet name="Customer count" sheetId="7" r:id="rId6"/>
    <sheet name="Dashboard" sheetId="9" r:id="rId7"/>
    <sheet name="salesdata" sheetId="1" r:id="rId8"/>
  </sheets>
  <definedNames>
    <definedName name="_xlchart.v2.4" hidden="1">'sales by catagory'!$D$4:$D$20</definedName>
    <definedName name="_xlchart.v2.5" hidden="1">'sales by catagory'!$E$4:$E$20</definedName>
    <definedName name="_xlchart.v5.0" hidden="1">'Sales by state'!$D$3</definedName>
    <definedName name="_xlchart.v5.1" hidden="1">'Sales by state'!$D$4:$D$52</definedName>
    <definedName name="_xlchart.v5.2" hidden="1">'Sales by state'!$E$3</definedName>
    <definedName name="_xlchart.v5.3" hidden="1">'Sales by state'!$E$4:$E$52</definedName>
    <definedName name="Slicer_Category">#N/A</definedName>
    <definedName name="Slicer_Year">#N/A</definedName>
  </definedNames>
  <calcPr calcId="18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D4" i="2"/>
  <c r="E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<sst xmlns="http://schemas.openxmlformats.org/spreadsheetml/2006/main" count="52825" uniqueCount="2728">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</sst>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2" formatCode="0.00"/>
    </dxf>
    <dxf>
      <numFmt numFmtId="1" formatCode="0"/>
    </dxf>
    <dxf>
      <numFmt numFmtId="2" formatCode="0.00"/>
    </dxf>
    <dxf>
      <numFmt numFmtId="1" formatCode="0"/>
    </dxf>
    <dxf>
      <numFmt numFmtId="1" formatCode="0"/>
    </dxf>
    <dxf>
      <numFmt numFmtId="1" formatCode="0"/>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SlicerStyleLight4 2" pivot="0" table="0" count="10" xr9:uid="{00000000-0011-0000-FFFF-FFFF00000000}">
      <tableStyleElement type="wholeTable" dxfId="7"/>
      <tableStyleElement type="headerRow" dxfId="6"/>
    </tableStyle>
  </tableStyles>
  <colors>
    <mruColors>
      <color rgb="FF9053B5"/>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[salesdata02.xlsx]monthly sales!PivotTable5</c:name>
    <c:fmtId val="1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Monthly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48983255705753"/>
          <c:y val="7.9840319361277445E-2"/>
          <c:w val="0.81448576153414354"/>
          <c:h val="0.77246661532577887"/>
        </c:manualLayout>
      </c:layout>
      <c:areaChart>
        <c:grouping val="standard"/>
        <c:varyColors val="0"/>
        <c:ser>
          <c:idx val="0"/>
          <c:order val="0"/>
          <c:tx>
            <c:strRef>
              <c:f>'monthly sales'!$B$3</c:f>
              <c:strCache>
                <c:ptCount val="1"/>
                <c:pt idx="0">
                  <c:v>Total</c:v>
                </c:pt>
              </c:strCache>
            </c:strRef>
          </c:tx>
          <c:spPr>
            <a:solidFill>
              <a:schemeClr val="accent1">
                <a:alpha val="85000"/>
              </a:schemeClr>
            </a:solidFill>
            <a:ln>
              <a:noFill/>
            </a:ln>
            <a:effectLst>
              <a:innerShdw dist="12700" dir="16200000">
                <a:schemeClr val="lt1"/>
              </a:innerShdw>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6242.53</c:v>
                </c:pt>
                <c:pt idx="1">
                  <c:v>1839.66</c:v>
                </c:pt>
                <c:pt idx="2">
                  <c:v>14573.980000000001</c:v>
                </c:pt>
                <c:pt idx="3">
                  <c:v>7663.46</c:v>
                </c:pt>
                <c:pt idx="4">
                  <c:v>6912.8</c:v>
                </c:pt>
                <c:pt idx="5">
                  <c:v>13206.119999999999</c:v>
                </c:pt>
                <c:pt idx="6">
                  <c:v>10821.07</c:v>
                </c:pt>
                <c:pt idx="7">
                  <c:v>7320.3500000000022</c:v>
                </c:pt>
                <c:pt idx="8">
                  <c:v>23816.479999999996</c:v>
                </c:pt>
                <c:pt idx="9">
                  <c:v>12304.240000000003</c:v>
                </c:pt>
                <c:pt idx="10">
                  <c:v>21564.86</c:v>
                </c:pt>
                <c:pt idx="11">
                  <c:v>30645.969999999998</c:v>
                </c:pt>
              </c:numCache>
            </c:numRef>
          </c:val>
          <c:extLst>
            <c:ext xmlns:c16="http://schemas.microsoft.com/office/drawing/2014/chart" uri="{C3380CC4-5D6E-409C-BE32-E72D297353CC}">
              <c16:uniqueId val="{00000000-D1F5-435F-96EA-9249B09AF6C0}"/>
            </c:ext>
          </c:extLst>
        </c:ser>
        <c:dLbls>
          <c:showLegendKey val="0"/>
          <c:showVal val="0"/>
          <c:showCatName val="0"/>
          <c:showSerName val="0"/>
          <c:showPercent val="0"/>
          <c:showBubbleSize val="0"/>
        </c:dLbls>
        <c:axId val="373263967"/>
        <c:axId val="373266047"/>
      </c:areaChart>
      <c:catAx>
        <c:axId val="37326396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73266047"/>
        <c:crosses val="autoZero"/>
        <c:auto val="1"/>
        <c:lblAlgn val="ctr"/>
        <c:lblOffset val="100"/>
        <c:noMultiLvlLbl val="0"/>
      </c:catAx>
      <c:valAx>
        <c:axId val="373266047"/>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7326396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5 Customer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66B-4877-AA86-38677B83FF2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66B-4877-AA86-38677B83FF2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66B-4877-AA86-38677B83FF22}"/>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C66B-4877-AA86-38677B83FF22}"/>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C66B-4877-AA86-38677B83FF2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5 customer'!$D$4:$D$8</c:f>
              <c:strCache>
                <c:ptCount val="5"/>
                <c:pt idx="0">
                  <c:v>Maria Etezadi</c:v>
                </c:pt>
                <c:pt idx="1">
                  <c:v>Resi PÃ¶lking</c:v>
                </c:pt>
                <c:pt idx="2">
                  <c:v>Penelope Sewall</c:v>
                </c:pt>
                <c:pt idx="3">
                  <c:v>Dianna Wilson</c:v>
                </c:pt>
                <c:pt idx="4">
                  <c:v>Anne McFarland</c:v>
                </c:pt>
              </c:strCache>
            </c:strRef>
          </c:cat>
          <c:val>
            <c:numRef>
              <c:f>'top 5 customer'!$E$4:$E$8</c:f>
              <c:numCache>
                <c:formatCode>General</c:formatCode>
                <c:ptCount val="5"/>
                <c:pt idx="0">
                  <c:v>746.41</c:v>
                </c:pt>
                <c:pt idx="1">
                  <c:v>688.14</c:v>
                </c:pt>
                <c:pt idx="2">
                  <c:v>593.91000000000008</c:v>
                </c:pt>
                <c:pt idx="3">
                  <c:v>580.54</c:v>
                </c:pt>
                <c:pt idx="4">
                  <c:v>432.90999999999997</c:v>
                </c:pt>
              </c:numCache>
            </c:numRef>
          </c:val>
          <c:extLst>
            <c:ext xmlns:c16="http://schemas.microsoft.com/office/drawing/2014/chart" uri="{C3380CC4-5D6E-409C-BE32-E72D297353CC}">
              <c16:uniqueId val="{0000000A-C66B-4877-AA86-38677B83FF22}"/>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[salesdata02.xlsx]Customer count!PivotTable10</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Customer Count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count'!$F$4</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'Customer count'!$E$5:$E$8</c:f>
              <c:strCache>
                <c:ptCount val="4"/>
                <c:pt idx="0">
                  <c:v>2014</c:v>
                </c:pt>
                <c:pt idx="1">
                  <c:v>2015</c:v>
                </c:pt>
                <c:pt idx="2">
                  <c:v>2016</c:v>
                </c:pt>
                <c:pt idx="3">
                  <c:v>2017</c:v>
                </c:pt>
              </c:strCache>
            </c:strRef>
          </c:cat>
          <c:val>
            <c:numRef>
              <c:f>'Customer count'!$F$5:$F$8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DBCD-4766-A361-5B8A728161DD}"/>
            </c:ext>
          </c:extLst>
        </c:ser>
        <c:dLbls>
          <c:dLblPos val="inEnd"/>
          <c:showLegendKey val="0"/>
          <c:showVal val="1"/>
          <c:showCatName val="0"/>
          <c:showSerName val="0"/>
          <c:showPercent val="0"/>
          <c:showBubbleSize val="0"/>
        </c:dLbls>
        <c:gapWidth val="65"/>
        <c:axId val="538548543"/>
        <c:axId val="608424639"/>
      </c:barChart>
      <c:catAx>
        <c:axId val="53854854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08424639"/>
        <c:crosses val="autoZero"/>
        <c:auto val="1"/>
        <c:lblAlgn val="ctr"/>
        <c:lblOffset val="100"/>
        <c:noMultiLvlLbl val="0"/>
      </c:catAx>
      <c:valAx>
        <c:axId val="608424639"/>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3854854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[salesdata02.xlsx]Profit gained!PivotTable4</c:name>
    <c:fmtId val="1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Profit Gained Over Time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ln w="317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ln w="317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ln w="31750" cap="rnd" cmpd="sng" algn="ctr">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8745370370370371"/>
          <c:w val="0.61405708661417324"/>
          <c:h val="0.60514690871974341"/>
        </c:manualLayout>
      </c:layout>
      <c:lineChart>
        <c:grouping val="standard"/>
        <c:varyColors val="0"/>
        <c:ser>
          <c:idx val="0"/>
          <c:order val="0"/>
          <c:tx>
            <c:strRef>
              <c:f>'Profit gained'!$B$3:$B$4</c:f>
              <c:strCache>
                <c:ptCount val="1"/>
                <c:pt idx="0">
                  <c:v>Furniture</c:v>
                </c:pt>
              </c:strCache>
            </c:strRef>
          </c:tx>
          <c:spPr>
            <a:ln w="31750" cap="rnd" cmpd="sng" algn="ctr">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3015.1699999999973</c:v>
                </c:pt>
                <c:pt idx="2">
                  <c:v>6959.9299999999976</c:v>
                </c:pt>
                <c:pt idx="3">
                  <c:v>3018.4399999999973</c:v>
                </c:pt>
              </c:numCache>
            </c:numRef>
          </c:val>
          <c:smooth val="0"/>
          <c:extLst>
            <c:ext xmlns:c16="http://schemas.microsoft.com/office/drawing/2014/chart" uri="{C3380CC4-5D6E-409C-BE32-E72D297353CC}">
              <c16:uniqueId val="{00000000-62AF-466F-A1DA-811C6F189384}"/>
            </c:ext>
          </c:extLst>
        </c:ser>
        <c:dLbls>
          <c:dLblPos val="ctr"/>
          <c:showLegendKey val="0"/>
          <c:showVal val="1"/>
          <c:showCatName val="0"/>
          <c:showSerName val="0"/>
          <c:showPercent val="0"/>
          <c:showBubbleSize val="0"/>
        </c:dLbls>
        <c:smooth val="0"/>
        <c:axId val="380653727"/>
        <c:axId val="380657055"/>
      </c:lineChart>
      <c:catAx>
        <c:axId val="38065372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80657055"/>
        <c:crosses val="autoZero"/>
        <c:auto val="1"/>
        <c:lblAlgn val="ctr"/>
        <c:lblOffset val="100"/>
        <c:noMultiLvlLbl val="0"/>
      </c:catAx>
      <c:valAx>
        <c:axId val="380657055"/>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380653727"/>
        <c:crosses val="autoZero"/>
        <c:crossBetween val="between"/>
      </c:valAx>
      <c:spPr>
        <a:noFill/>
        <a:ln>
          <a:noFill/>
        </a:ln>
        <a:effectLst/>
      </c:spPr>
    </c:plotArea>
    <c:legend>
      <c:legendPos val="r"/>
      <c:layout>
        <c:manualLayout>
          <c:xMode val="edge"/>
          <c:yMode val="edge"/>
          <c:x val="0"/>
          <c:y val="0.18687127399037948"/>
          <c:w val="0.97686543678443072"/>
          <c:h val="0.12789515893846604"/>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txData>
          <cx:v>Sales By Catagory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Catagory</a:t>
          </a:r>
        </a:p>
      </cx:txPr>
    </cx:title>
    <cx:plotArea>
      <cx:plotAreaRegion>
        <cx:plotSurface>
          <cx:spPr>
            <a:ln>
              <a:noFill/>
            </a:ln>
          </cx:spPr>
        </cx:plotSurface>
        <cx:series layoutId="funnel" uniqueId="{7B014D30-DDE4-4665-B6F3-72A7532F3BA4}">
          <cx:dataLabels>
            <cx:visibility seriesName="0" categoryName="0" value="1"/>
          </cx:dataLabels>
          <cx:dataId val="0"/>
        </cx:series>
      </cx:plotAreaRegion>
      <cx:axis id="0">
        <cx:catScaling gapWidth="0.150000006"/>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solidFill>
              <a:latin typeface="Calibri" panose="020F0502020204030204"/>
            </a:rPr>
            <a:t>Sales By state</a:t>
          </a:r>
        </a:p>
      </cx:txPr>
    </cx:title>
    <cx:plotArea>
      <cx:plotAreaRegion>
        <cx:series layoutId="regionMap" uniqueId="{DE9B07C0-0165-4B69-B7CD-F5B25927BE6B}">
          <cx:dataId val="0"/>
          <cx:layoutPr>
            <cx:geography cultureLanguage="en-US" cultureRegion="US" attribution="Powered by Bing">
              <cx:geoCache provider="{E9337A44-BEBE-4D9F-B70C-5C5E7DAFC167}">
                <cx:binary>1H1pU9241u5fSeXzNW0N1nDq9Klq2d4zGwJJ6OSLixDi2fI8/fq7tjcEcJMT3nq5t4pdKce2JHtZ
j9YsiX/f9P+6SW6vy3d9mmTVv276P98HdZ3/648/qpvgNr2uTtLwptSV/lGf3Oj0D/3jR3hz+8f3
8roLM/8PbCL6x01wXda3/fv//Bue5t/qnb65rkOdfWhuy+HitmqSuvovZc8Wvbv+noaZE1Z1Gd7U
6M/3fyXX367T6/fvbrM6rIePQ3775/snld6/+2P+qH+89l0ClNXNd2hL8AlnjGJmSnP6kffvEp35
d8WGYCeCmoRgE8vj7/7d++sU2r+AoImc6+/fy9uqgg+a/n/U8An1cH/3/t2NbrL60Gk+9N+f7z9l
YX37/d1lfV3fVu/fhZW2jxVsffiET5fTN//xtNv/8+/ZDeiF2Z1HyMy77HdF/wDG1ll2e1OHN019
30H/e3AoOrG4hSxCrCM46Ck4HMAjAguErfuXHlF5ITXPI/Ok8Qwd++ObRGd7nVXXMHRejWvECRWU
Y8n5s8BIcUKEiYRJrCPT8Pt3H/H5PT3PQ3PfbobKFjjgDfLMX2U46uw1hRk9wZJgYAj6s9sfCzOE
0AkIO0syi024AT8dh8SdMPs9Qc/j8vNLZsD89fVNArNIdBl+f0VgsDixpGUhTORTCSYwMBInFAty
ZCTyFJEXUPI8Ij8bzhBZvE318qm+Du575n+vV4g8IZhwYZoP4ukffMIFxpix+7ceOeR3dDwPxrHV
DIlPb1OV/FXGr61M6ImQEnQFukNDPOURCTxCJLIsCwA7/GbK/iUUPY/LQ8sZNn9dvEm5dambOnhn
X5c6CV9Vr5ATaRJJMUJHBEBKPeYXYQKC1BSgX456Z8Y1L6freZzm7WdoXdpvEi3nNrnursvbewnz
KnLNNAVn+N7smmkbbp1QJhglCBju8Jtx0ksoeh6hh5YzbBz3TWJzHHHOdazrVzQDKAVJxhC1OD/2
P5jFj/kIuOsEE5NKxOj9qDjqnZfS8zw6T1vPELp03iRC9nUS/tBlFr4iPoSfYIsyJtFdMADs4yf4
IHnCEMcc0TtB9xSll9H0PEaP284Qsv96mwhpMKOvv+v7PnoF+SZOwFCwLJPiox6a42NaJxblgrCZ
GW2/gJRfwPKz5RyUszcJyvJWl/6r8gw+YRRiMAKiAdNvJtMEOaGUEg7mwU/b4bHP+QKCnkfmZ8MZ
MMu3yS2nIQTQqtdVN+yEgC4B4/mu62fsIukJkuB4QsTgnkeP2uZFtDyPyqOmM1xO92+SYdbfr4NX
FGFgAhAhTY7vNcjM2UGInjBLEg4y7ikovyXkeUDums3AWL9Npb9OwLHRYXXfM/97lULNEwRYUFAq
R/E1w0PIE0QFI5a4c07BpH4svl5C0S+A+fktc2zeZohmnX0Pr1/V65QnYIhJLu+QkTNvBlIzEOkU
JpN32YGZzfwCgn6BzP2XzIF5oxJMd9f3g/YVGAafmJwyi1P6U58/tpElOTnAwZB5Vz6LBax/Q80v
IJlazfF4m5p+C/KjuYmH18ME/BYLc4LBuX/qsAgLWARyNJSyo3SbschLSHkekIeWM1C2X96kmt/p
JqxeWX6ZJ1KASy+sWbhMIgiXIQgvizvJNkPlRbQ8D8ujpjNcdm+TWU6vyyG5zr6/IrOAE3ngFmum
Tjg74SaC/Jm8S57NfMiXUPI8KA8tZ5icOm+SV06vq+r6Jmiq27p+TVMMn0BsBTxFfpcLm7krHJKX
pgVzMcQsm/xien4Fz5PPmWP0RvkmvAlC/zp7Pb4Bz0UANpKLu9jXP3UNAAfm2sFoO/xmiv/0BRT9
AqCfLefYrN8m/4RVdfiX5+HrwXOYyIQh+P/TT5mJN3BkIOuPwa28i539A54XEfUrhB41noN0+WZB
0k35mgjBpBjGIYlJ77Jo4OA/sZwhz8k5xC6tu+zMMwj9jqJfw3NsOcfmbQYx97ft9WtOzzjMB7AY
hVjZ85oHIQbMY5HDFI7J6QHN9DgI8Ht6nsflvt0Mlf3nN8kx+9vu3eo6zasgfM2kJiUnTFgMyftJ
gDNrGswCyKcxDGGCo0M6i5u9mKxfYfTkq+ZQrd4kVFfXAFLm1/o17QN+QhEiFhe/SG5i88QCLvsp
/2ZM9DKangfpcdsZQldv0347jNrNbVndDvei5hVCNxDrJMAmFnleAXEIPYP9ALO5jwacnPmlL6Pp
eYQet50htN+8SR46C8LXzAuYwD2gYqi8m1E7k3IwUZCbIAIFvgfnflwcUza/o+Z5VI6tZnicvU2Z
dhhhX3QZ3/fLK/ALPoFoAKaH2f/Tb4YJTKcBg9oE3XQXMZgZbC+h6HlcHlrOsNl/eZO8chHASoV3
6+p1IzmwPIBhgeW9vSxnHunBMkACEgQw43n6AX6PzbaXUvU8Rk9bz3C6WL9JnPa6/H8zgRDmZRBI
ako083k4pNcgPioYO05IN+cs9GKCngdp/kEzmPb2m4TpLE4gKf2qy6AAIEEgTXCXSjPBOHvim0KG
wTzMUb+fuSafstJLKHoeoYeWM2zOtm8Tm/LWf1WzGubeAn9ACvouhQM9/xgZNJnVMPWWzOzps98S
8gtA7trN4bh4k3Cc32ZZNSTt9atOFIRZA0IySBcc8juH39wy4CeCCHFYHnXUPKCZHmuel1L1PEJP
W89wOn+b/s5VWN3orApf0yEFd4bAHGcCazuPv6ecAxFRyJlCTEc+v/bmRSQ9j9CjpjN4rt6mYfAR
2AiWr96+5mR1C1bWwpxBEyy06TczDWB6B6EE5uP+Iq7zIpKeh+dR0xk8H9/mFI+Pt/2rLu9EsE6A
CApa5QjN3BqAeCk4RSDe7uZ8zsTbb8n5FSzTV8wh+ftNKp7PIcyzfVWlc5jlAflp87DUZvrNlY44
YQCJoPezo2erO15C0fPAPLScYfP5bSob814b/ypG8IoL5W/+61r+o1FwJONJzf/pNgYS7HOIvUIw
4qmSk/IErBQCKaeHpY6PLZHZ3gK/puf5kTFr/uQT/j9tXPBrrH7u++Bc19futGHEo30N/nvp9Lmw
i8Ws6Z0V9+y4Ofbd+vuf70FqAm/+3Ifi8Iy7hsdg3WzTiIcmt9dV/ed7QxxWRMK2E0wKDIvuBAdO
7m6PRbDynsM6Yg7zh2ApCoQ33r/LDk4ybGVhnYB/ZvHDUkpYxAKZ+vfvqsOKQCiCdUUQxwJjCBxt
GCgS/dym41wnAzgsP3vj7vpd1qTnOszqCj4HxH9+rHYg1aLwGBhSQIaJITQGhi6U31xfQEbhUPv/
RCjHtCLUWNVpLRdY9JFNRrk1wk6vcn+B0jxbVYVvKr9KU9UnPLTH1othNszPPnspGfwQVQBqzMN0
qqdkjKgqh3ZsjVWR61wNCRbb2mu+8cr8LrPa8YsIq7DKDbeJBbdr04icAPdk9RsyAIx5b0hwv2AR
N5EcYk0A/ePeEBRFlWyJtzJLmjteQhN3QAZeG55NWr7uOv13zLxzFsq/k6E0VKBrO0cpVmOWGcuK
tO0edlkp3N+QBc77PwjjRDJkwe4sAsGM8gOMj2Dq48oqEC+9FW+HTKVmo5c0Ks6QDsQu5ZZUfU97
RweBsSlHbCo+9MjpI0xzVVRNrNqWaRcyOmzpNf6mzbXcoT4pd5wv494Tuwpn48qS6XmnMd0NPw9J
zksnsLrYyQcxuFmnLbuRQX82FuGwCY3hyivSfNt7Za9IaOhTfzBixbR5axSCbegHy78oLL+xZd8t
B1Znyhg7Y+2j7If0RG9TUpl24UVuVVcrXiSnHkoql5kksNsyrk/NtPre9lJZY5fb8NnZqRmNl0KX
3sIYbjy/tkkV6UVfu9zfeG1XLwVPtBMP7daP10i4Omxbu2YpWRRGsefRdznE5zTqgm0SJ3Ipi3pU
pEiGbYa7j57fRgvRNMyt5NY0UjvCONslJmULJKNGWXwF7n2302Ecrcsgc1hbJSoeBF1g7mgvWYsA
rZIIyIrTH0NhpmsjZ4UigbytD4BkQX/ahVepxYZlXzepM/ptpVjkO/FYJHZX0Q2s8qidsBbLrkXe
shjC2yw1fNVz5qay+MGz8VxL/7wgxI6oh1XfFh+iyywpvnU8Le2qzUo70tIpQZycxdWgxjzsoJZ0
Kt8abIvktc3LduendFkZgaFYMw7KoHRBSnw+euWKZ7GvkLQuEWFsiVG0bpsgWvpt2ak8GBwr7T5B
bmNUxlA0rtH7ySbvi28wjXjh8XM08q8+H41FbhGsjMC7kn2YODnqtW0Q80Pd13seJ7eIDlTVKYlU
mY7crkjfKbNrAyfjX1B+GaK0VzIbwrPI/Oa3ObFjy+FiVGaQxsAAvbkkcXfb69i28jpRVSXRMkt5
rKI8SRZcNHbqZf1pM6BqIfyGnNM0G52kDGBUDMGyL8tcRSm7GXxk2UOEalsP3Y+EYWrHaPBU0hhC
IcY8p2qKdIkSv16Q0OdORHPrNPPKnRV3nhMWlQUiAJcrmZCNbojlBIw2G8OCAzW4lajp1Iy6ZvNw
SOvAcooozNV0z7CKb0OYjG6K+xp6MzhjfmUtSj+vN9Ot1i9xoqbr6VA32SckcfKoynQ/PrSfWjy0
ne49XE5npdWPy8iwVg348ZsMt+Fodz298r2AudO9ZhizzXRG8chdOiRXOMjQ6NZGkW26kOpq+1AR
dVGidMmZMxVPBy1RMNrTKQwZGR+6tLQzA2X21PB483icaoUyFmrsCD02Kg8venjcyBpBOjU1fUTJ
YJrByhuQW1emr2iBoiOFD7QJ3xCxOr5nujtMxE+P5xNh02kxkQsiJLMjL1SUJaayInnbEArDy4Dh
afjoWxcPRGEKzONb9WCXfrGtA18s2sg7rzxz2XWm5w5+6ZR92W2Cvv0Y0up72py13hB9ZgzvspRt
si5rP/Bi/ExJ86Puu02e6NSWlpEoLw9qNxmadEXGalTAF+baAMGukO+LfVKWK8/0L6jBsGuFQaRa
Hl1ExFMRI2debMrVUNQfsC/kss2ar0kiXd4ERLGqpE4gk0xZfs6WSNB9kA3eLsu+IlOc9rmInToa
tAL53SlP5rd1yxOVsXKVkbCzPVz2dmhFiR2Y6FJmZrjUbb43ei/YjEGypu0wfsRELz2juqn44I4h
xW6Zdb2dWjoG8Vx8yMZaqN6reicPaKNCkkuVyshyTD4YKhxy3xnGxOEYrb06jEAcmJVbBdJ0dZI2
Ku4ruwwH4fIwxSB+xzPDQrcF8O+XojljQaOd0CDjov4ec5/tWMhyp2RZ5OCgb9ymPigtqe2G0dEt
hb8QVdMsCqV7s16kcuBK5uHgxLr/NDAE6izD5aIFA0+Bgqv6wDrno7/q8OA5GNYgLcLme9mlt3Qc
v7Vm+ckyyuzCaHmxwoZcyRhUnd+F+VmWmKkifsVts4n0lv44LFpWXj0oXReZaoMhsYu4va56File
NsgmPNQuY6BHzRJvg7gBYWxu+go4rLRiu619rdoRgSZNkUpZVKiixa3yGqdKzoWpM4UR1yrPgx+h
bjdpgbZWWXxHIu8Wgy/cvDgr+uDvUGLiYB4Fa140m5Q3Lu9CcsWa66wN8RZyPakKk6JfGdq4RA0p
ly1NlwSFTGWIfcNpccv6Htt5WBTuMNLMNmRSOzrfItafJoKONtXjfjRIoEarUhY2MtX1ZW6bkaek
CSMAF2RRcbJGkbUaLLyLk2EJJsbKHE3qwMA+YzgYFqYP9iZlfr7CeoEw3hZN27v+EHCnqmPjXIM1
s27725HD8Io9f1xE3rjw6+5rqM3RoX4yKD/4kITpDbD4urXYhzDmqctzazeWqRPz7JNXZxFYc+VH
Zu11eyGo5Yq+vki9JlJGia/LNl+RIEtdIxeBCkXwNwlzm5kits1s7F2Zn0Vj0gMSekswKKjes2NZ
CLs1cLKD+MK5GXDgvfGiZeRiSNu/O48Im4u+3wZetDBan9uYnYPlt44tv7LHXq+MMEgU8/uLEtF0
wYoGVO5IfkgRw9jC216TFrRlKt02z5ciNb/2RZWqQOY3NItr1fGiVmkjfFWEoMXi8LKT2FeybYnT
LDN+ykh+1kcVBQ1VBKrppYv8xlD92kzrDU7FueDFecVQqHqDKjCcvvRed2pS/rmMQTTJFMahsSlE
m4PUHs770IeOHsQHr6xcC7UftWh9GB4BBTGZ9LYw5AX3BEiXICB24Dduzy1QwuVQOZbGq5y3V5HZ
WrbwIxWRsgTmSAIVF4s6o1oVJNwxlm647/isDVdBP+xY3fvKMsxdlhCnH9tmW44XeAywK3DnK9/L
v+YkLlRD0eeo9lPVUfKRj1sRIkDRC05NM/k4ROxW9Ob10Nux4X0yAraJabm3wKQNIn3py7RUXjTs
qBTfsy690jlJlBmu5HZodOuwlAcO8WWy50lCTZUNfbpPCkbcMBvAmzqUTPeOxShhYEuxwY11/rEA
JbNKWvz3VMvL09LNm762B1D/ewOMmCU2YdjUWNTwMchYRHGa7cdMDjvcUzUG6bDHueXW2EjdpEgK
FTOZjs7IEhWWOXAjHn2HF5Ios/AqRePS9oT5g69aXQw74hfchdllFyX11jAbkJ+SGvPTDoGlp0fU
L3hTqjBPsM1GUGmemfenyPgYcg5feKCEmvXosspLQapy6L7WjF1JYtWVY+vkjWVBP/3w6zE764mG
Q19GirbtdReUrY1jmQDwQ+7EovdOGz6Q0xbwHuF/rTl8dZ2eyhzfYtkFtmH0X42cOAn2FLhI3i6q
e7FOTX1ehSFbZhk9zazYKfDY7EUah65J8h+Gwc5iTvrNWPtnHSYElF5N9shvFfeS5PSbGYUKmui1
qdka67bZdFZ5SjtU7f3e/GAl2FzztEp3+ZA6gTAqaMsrFRxAzNM0WvhJ4CkTa20PFRpcUbSenVvt
eii566ehVkbPtg0t5Lou8mYfV1227wPVZV68r6KgWKGh+BZqf0OoV29l1MUb2Y8XXtMNe9oLukG8
2Php/CNgQKOMl6Rq4TUpjKx4tPS+s+JT1A4HE9y6KjKQ+1ZlrhAuHF3zL8ICVJKyz8H3G9o9Ls11
G5sr0EvDJhDZWRIjb52BLWxTK/OccSws0P2GW6BhcNJKF1s5BOusFt0+ORwk7m47UdFFasJAZ+Pn
RA6pslZR54MzVIPlQnk82Kbn1XtBwm/S77tV6Il4x0vtpImZrz08fhe6P7fkNxY6MCy6zXRoD2eG
5gOyp9OqQSOypyLiNwKUFHh0QbHJaQ4dcjiLAqYT9XA93aR5mSdqOg2mcnDk7+o/e7Oi0onJqFXW
6M6uA+htVg3FZjoLcVT++nKqUh5aTGcPbadmD5fT2cOjBB1AViWFBpsMXjQ9AOS3ZdRi7RlmuTFM
WW6ms4fDL++JjDZgND7TrgDBHzIdOx4d82ONqRrHUWHaD49Oi7Q6vu74rIdXhVje16TBNvVaui6I
qk0eHes/KvdpI5E7PTQWrL2j6IGspmm+lmLALphKtWnrwzvjwgJBPZ0mbbVOfPwpGU2wCrzoLDCy
BAxPklwxK13W2kdnnVFJVcdDZWNw8daRX9V2FretyrjwnAL2rHVjPz0PIv9D2HNflSOM6iZpVMBS
7ZRUp6dDw0tF67RaFMJLTkValQsjqCo1XbY+Sk5DI0jBa7X6RZd3dIcq8jkyLbocCbjSieVhlyad
lTuMNaswK9FaCEF2PCnVaJaXfFBdQKNV05bJLgrCZJcHZWCbBHQYCpg9dlW7FqV5FnFZ12AWDeVu
APKUb+JgMcgVr0e9G9rNJ3DEx12bGeNuOhMlBiNBS9C0hwJ0OGREbCowHtZVEd5V80c07ggbykWM
kK8ysixyoGS0voQpy06jUMdqHMAnqGKzUDnxHFGPyDVr3y4Jw5s28fxdfTggiF1UkW+to6JAKugo
c5I9NYxTDJ7Kxs8KssX+eQKKDfoIHgjuPKiXUfc7kKb9zvLTjwW2OMhlqFH6RreLja5TQ+xjt0oY
xIF4noKbnkCEoQ8/c1zmp6MQCdhuXqwkzW4CWPq38JpcVbIqViKg23Q0ra3R1iuvAM9wTFistIzS
JevDa6/o9aKOwr9LycKlL7S5MxNh7qaz6UC6wdzB+vPRxkkG/pIVLiD2YxCAoB1jrJ2pVj7IbAGR
mUTBxlvWtkgztoVJuKusFNwZEL+R4M7vuFWWG5iU7RqHq+YwUsC/gDglZS1oqvt7AYfQSl+pqu0u
8gys3mhM6W4aWNOZaDt/EVlYqwbhAQzHetd0DVtZ6Uh2sqvJMo6iqxF2c8sd3+5jC+34oWgqZ11O
dqJelUECRh+GTwm7zvVNPa6tHDzKQddbw+xLxS2Dg6klvB02U2M3nSW+EOCAhZkr0/w0THe8DqtV
2FhG4RDLyNwkKa7GBm9K1o0uLrpBWXEb7xhO4h3h9ZeSLCXt0WK66xtD6TCSQoRHi2jHf9acqk8H
LrYRaz5CPDpeNENcb0ibSocOoInDA1hBSmtbHPqwPgz66YCaUNsjQjno1hwcQSvajkF3dzBCv9Vg
AcH18dQwouHgtWeqMcbPU0FzaKKjpnlScSqanjaVT5fcDANFYoKOr3koeHjrdO/hUtYFcWgDJu/D
vYeX5qRKN0NzRSJRa1UGYfyI9Nxn4AJQuXhE38MbH8grJsqTFiJnHuQC7Kmkg8ElaWQuH+o9vPaB
lBm1U5UZGVPlqV4Lm0EnTXFaRl669Gligt71wSvI48u44TvRBY2TlnXtUNji+1xDwHlFcvK3Tqix
j0qc2T5Eflyw0kM7FoF1KoN40fFq3HtabonZ35ilkdtjLIEbSqtxMitBG51gvIPg47lvjWwFVn0w
1OOZH11V3FwmELNwcRnfYLBzXQHzqUBIgadLtfAUAe6kPsRjc5OYB98y+CqyZagTrsRYCbfr+nFD
Q2wu0zqHEYzRkjbii5cN5ilrkr8D8GuWEN0Ad5T0oQ2XeA1E1IpXYA5aMhILA5374+Cfjl72NTUH
cdUG13kdLPKyR2c8VGnZliujbD9kLcjZug4bewDnyR5FW7pxFn8JDFDLYzd2O1pAIKlryE1Dq5u4
Sej6EOlw26gOVd1H+5q2XypPnKeWyRYGtf0grrYRugI/zdomQ+KOgJEL8txzPY0gpCo6vS1EZxtN
IC89y8S2jgaQRKmABEBfON7gb8Hu95TP8sXoVeA6SfrNymVtF2a3zoAFL7COLYigB6ld+2W8lKa2
nLyrzvoSbmW67iAa3NuIVuFybFhs48r81hXV19q00IIO4FiMlCzC/O8xsvzLtIqXQmK2gEFy2nWg
/jWNztsChwte9mdG6+3bAQI6wMp0k6zGnsbgghmqqVn5wZS1W8Zh7jatka28xOu21jiqLjwzalYt
I9PbaEnZrhfD6GiNAwhAN/m+/hp5TOy6dsg/1jLc1BC+XOs2oqrJvMqG4Je1CAwU2SjX7Iw24C7p
lGaKVuOibXPrAkX+IitrplrNTjujQ6ee6S2jPCWbJMt6J/ECsS3C7hZn/rCEA3HBzh5Wfd01LsTO
YsXlOC69FBuq8ppKtZZvrMEg0a4XGG4MLrFrpmZtR9xAi4C2hYIYmfEhH4J9I7pmzbIUohwNy2yr
yfFKD9EPGoj4zKRaKgEjCiJtBIJ83RLSfs1CGm23CBLDcpuk+wZen4p6NroxrAJZF6lYx4jVx7Tc
XZr1Li93TBfe6HwoQz+429j/5+V/PuoU/k37zT/cPPxdgIcrWA58/IMC/7UWbPJ1SJlW80oHan4+
C4i5o+6QaX1y8Y+s7y/yuse/T/CLwidJ3ycp7vt5BIe0KKawXOZn/vIfOd9ZpvwhWTy1u0v8MnYC
6z8gjQh7EDzJ+8LC+BMqYfU1LCDFEksGs0Dv0r4wy53ApnewbvRuI/y7nC+CfQ5g+hQsF0GwYaHk
mP1Pcr4Ewdc8SnPC1iKwzb4J6USCOYMZqfNsa4KiMkNdbN0WRJ9amUk+9UWCISo7yiVqGf7U0QI7
6VjK5VRqCgMdS3GZkWNpksR3pc+1nR41VX6uLZLXoa8DB/I64NUdDgLsjVw9XMt+KLb8cJjdi/wx
v69oVDuW1f3Kp2O5ezgkuXx8GdLU2Op4JSEKcuXnSQoGsvRt43BZDJkJ6iLgS8wKeoU5xI6zujvz
+1GhIHA1L6PFgZO/WnlhZzWSV63fL0BF1DW4/XykICZGbzsMhbedzlguvW3m+axUD9exh8imbSNI
FZo+uMjeoOqSQNZPdCPa9gn4+ItD4nc7XQesOTO0Z37L4zBaDRHNdtEY6F1yOARez23woynkrJ4U
TJfTgYWl3sV5bEBm8XCar6TfxbupLOl7w/WDPnJ9f2gXPRnFPqrKduHnntgHh7Ox73tVSktDzm6p
K1J9lmZhnNeJjpexEWjV563et4eDZ8Rw4AUYh3nWgRrsfLDXacpSJy98uSR1DfGSetz7uUEvEewG
5uLW8xeQG7EuAz/vTv28+lSkqeeYgWm1F3EcVZs+sDmzqovGTOoL+I52lYVheLw3FRx4Rckw8tfT
JRuxf/HfGk0PSqx2RUqt1x3EFAplhc2w7UT8+DDdyzHvHxVM91qaf7rDXJD9ELUrirrkrCRhcOl5
hrWsKEN2SVlw2VcDUm0HOY4IQza6iGuyRQg3m5x37UqgItxbfcTcTIz6AveC2JYRB1dxAmG+rpft
Ns8KE8J2fWJHXRV9ns6Sn2dVZ4THew9nMDMWr6IEEncoKUMb8cxaysBrAnu6hlSTtfRT6a9aNDRO
OwaFMqouuOR9nK3Gsi1WEOoSF3nVQsTVSKPvQd+5dRGkX2vIqzkBNcJTq8bezicxdSBz4S10Qy1I
i3g+UjAh11Iw6PUC4oR6HwyB3psQ7dkPh0PBO0v1sswXUwGEAAIEfAMlRlBbShT5DW/608JLvuIo
hTBfLgsIKcNllrVtYGvIJG9Io78Ce8IH/bwsM1p+qMY1ImO6Ha2agGkYU7SNsiT2nRr2AnZJN4Kz
f7h5LI8q9I3labDiqRW6OjCYDRZHJCDycmPUaX8ac4/s017aIuLJ+LlNOgjz/l/Kvmw5Up3p9omI
YBKCW2qeXHa57Xb7RtHTRhKDmBE8/b9Q9Xa5vTu+PudGoRxEDwVCmblWUokkLOIwQYnZISXy2yQd
76OJ6OtQ+EusEO81iQ5jVdU4Gfhw1Uh8a98dNxlNxINiyo3dsc6/iyHZatnpz6Sp72hRbdJ5HzED
dj12wHHtl5ibzeQm4wc8s6kQKBY58tj2Tn7itU+XeN1MLwmzj0HjBj+4mB79iQBrEEbDyiZMHhWK
HSeBLm1X176YjtLP1ed3r8I/QnlmkMwNUoT2VDaIdsAV+dHcfhdtKn7HqlAnFx0PePgzDUS2Q1EX
hSs3EuUeWAi1b1MXspl+lD+6vpP/M/24thmndGG1CBZ8b7KfumrGnYz6nAshn5DZY0jiLpga2Sqb
f2YzOMHkYw/LU5QPUHM1P7+rUCw1U2SH8oW2arYyfrdlbytueoI0uxebFX//M6qiPlWoAD+OYZ0i
N6CGB+HW9ZEFXC5J0JZfk7TfJwjBnvPIEjs/ZPk6qcPya39oRZJ+bXLVrPG9pnAbZGnzjJP/LpdI
uk/to06m4t4KWnLJeQcwDu1eRkL4dsK3RFYObbuXoq9yhC8NP+ekSbZ1Qp2FUzt5HNUjf+1ZMy6Q
3NXIPYXjY55W93TWN6HmOM1ObFcJUiAzYANEAn0XSboeW+niHJzyV6c9D6OmL2wsrG3f1f7KqBNk
DltZiqckCttD609ISg6JePVceT2xXr+H9Ke7LwTU/Pe7D3035v5pXjgDpnAr/n73TdILm8AOxA/p
pF4qFnh1STudXn17ChbD6OLMUDLv0k2I6RI1vtpZFCyspG2OUzN6F55Yn0c8sGtnUHI5Ziw91p6d
HvOy/jUzOivM79MC9eAPeuOruwBJH+N3M8uguq+9Gv/jf7ic0dkNagq8e6DEVyvddcPRbnNyTOtQ
rnI1JS9tIM90frgJI/dV4NufjavL/V+u/eS+c1U0oz+U5d0jpnE+B2xUK6d0+LLmbeJzQH6sqSzu
w27Y4ZFcD9KXSTzP7MwHACjp+K/Z79aPfpYWa50qrPjdT4WNs3frzl+ERWQfrXF6P0Sls5NeUO8+
6G++KSvtoxEDoo6tztlWpOPYxTeX21qjI6gwuUOmt2apMRr9x2V5ZF+s1B2WAA+t2ZSNn/DyRJwY
OvVLMCIqB/pq+AbozWlKE57EErVUIawOUT/wOi2J6osjALWyCDA4Usuzy2336U2aosR7EqJ6cvtc
np1Zmm1GcvGmunn+P62b5j/h7Sq3Py/Bn2CkN9vtz5ttN+ntb0aKjO7SUnSxdAQ/hWXiLzRB5jOn
fnIyOjO7DakxJJm/ACLil9+fnLlm7C9YTAqI6/sHGbETcJjI7Mxd9tGHin54kDUXlstrz/ohpP3Y
TnX4EFIpT03K+oV5onEk+N4hCf6Ao484VW/6EPrmTd9PQK+oyh3nI8R3TUX0zt/ovYR+z9hXUUeX
qM2mDhmW3Dmyt7v2Opt19tRUKykCFMN5g0qFuceM2QzmbjMz44i3ox8Hno8rGuX14qHDikU1cXsJ
XIX/WGVpGRd9VByq+VCcK8/ecNsTSyPaRZg9tI68Smr28FhSxkLn6iDI69Rmi5CNyBNVbYMCJ0CS
rUjz76isAMQU6Nccx+TVzSMgPxjZN30Y7KiHOm3rBDhk3eTS+8tpYMasf/wV52DXdZGHAnTx469Y
dqOi2IPCH1aSOcSKiVO5SOwhilQOsnyu9ckIabpFVcX6VKJi9SjGr31ODwz1h1MQ1DgVvokls/EX
lgO7WiNB64coGZc23jdkqtwjwFrJtilt90jmmTfrzMzoblZVMgB23/zMbBDDxSkmcRxohBjEd/W6
rermnE7Jr8EYVBdpBIX/6ozLhJfswhhKkmkS1/M6NIn4dRnjbRyjdIzi/33iCv77pFAEh+jcHvlo
KoGY/vdXXkJ6gUQ/936QAoUclMOdY/c2BI3AnWrktvVxOkTu0UOyf39TVQV+mEz0HkBbxL+zROqj
UJ0Bg8Gbkz92/p07D0YvJDDR0ej4iw8GY9VRhsjWFau2i6x2pyZBszsbWbmlcPOXSgtnRxRpzo3u
mrM3z2a98oNxe/VNpZ8iWZceer93nyZXRfeUikONWseTB6Dt/WyrgCC/2ZpZ8v3hk1LZuFKuVe2a
oUTef57JYfw1y95mN+ttlgxUHlK3qTf/+7cBJPY/D0BI8Z2WAM3CzId3QFh5j9zmlLNMjnb9A4iw
qfGBOorWNR8tIKSq+9LSPZBskK4q6rAprotuXCZoPb7IrvKbXaYAXQ+03o1FaJ28nJN+M0bq3WWM
wVxLAMm6bNXQAlFYS0CCJ+sLcYuLKmtkrJEgGdu5SJp499otqteBlckiawv70ebAMxXKYqeqtOXO
BZ59FwbcO6V4aa4A9KwfvbyQqMnw5HW+Ik8pkJf10WdJegk9Xm98ADXidqjy76A/bSo9jC+iz9lq
suiwBwCG3RuPDMWlu0xKGbfmdp1vT+139pGae3aoxjImXpKtuzfLzVG5XQbYTV8sisFrHiKtYoDV
+COgFvzRHTp3KaKwWRvdm0erq3TpaHap5viRTLxYu4yJZTOLRicymq8BE5RAzcwRZ/ImF4jUHoyj
0VmRlMsJfIEHY7hdKzeBa+H6sdNY7d6v+Kpqw+KuSzTi4XlG3VzdlaQgB6dKVh/0xsMY55XG9baI
zCvreeXbZY2H0Rs3V+jrZY3qw/LfL9tE6i/v7PA/Nztx0RUKX/ea+xO6AHj/frO3gbDlmBYMLZOL
pePQAJXNqUKEbiNMD5wwPxixIsyJSS2Rz58QE6J0DvMHRxlyShdXd+OkZyfjeXM3lzSiuWRYknPm
evlayHa8E75XunHLsu6uPBgNsMXjXWrUtJRsnQy2jjO81EEumVcYO7K2XUxplm4mR4x3V/OvqzjI
IsV1nZOVSlZlHXYtMiZdfXQkYAxLMzVDY2XskKPIMxvtwa+P75xvbuNs4WAJHqxshR6TuJxRXaes
E3gBUY+tWZOpU4NS+rrEmT2myL2djM4MBJkFHZtpONBjaY/1LuAt/6W7OfKo/XUFo4tKEqGf01se
/E/hl/8h+AdrDchNhF+I/7FD4cuhv98BSYSCUFS21re0SVctchce8JNhtXRUp5fmHXF7l4R9pO/C
V6MQRQlX804Zc68CH2L65W90ZuUkJn3Xf8dOMl91fktdr/X79a9/qJD0H4qfNNV585DPQ08v3Par
++uZYT44IAS/aRKAxu5LefQ7d6HxuzykbUYeUXRJlo2vAPdmYEQUUyAPQeUCZzdbtaPJ47zAZ9gH
jAoZVywYpjhrmmJjzjZWlHZLPDNqa8Qkr7qlmzmAuc7HIM7+tZrM+81qMu/Gas/OH9Y6qV08qXzI
d1Op/2GjC+SLzYvrYCX9j6lMnZ1RGWMXZv1OuvU/udMU95ntTksNADD+JbkqurX0kmU/nxxl36SL
0R3JuRrt7kAbAuxYw5LXhlqLmnHvZZrYMkkqIL11x5d4ufDHvvL4o5MCBpu01tmotNAKB9mSLwci
8Y7rBncVgbWAmpzoF8RR0bkCoPJM51lJEjBOginb3Qw6jfxTZU0L43bTm4t0bdG/MyBXCBaPbeGw
IYB2OvR1hexGitOcLNW9bQXf25Hql7FXxZo6ZNwEZTm+sE6dwSkYLinnf9kIKWo4vx17QSJDp3bb
Jw4+eowQ5kMOrBsYUD7VpL/pGpl+YOU0wM+Br8kJ57QHRXJWLmjr/+P1PDpMQL0+Im3bbAFLHhZG
NENffgqKqboYwRW4b9B1lK2NyJ2CnBJJHozUsaJ/7AX7J82q7uD2VnmH3Kp/zXONo7VSw2AdTA7r
mqvKwoiveZ+li5ufZ7JYUcdWVUSWVrY3h7A8wkk5LTN7ac5d6ncxGqN82dJyjbIXOXmZejTJfTOU
aX4P1lB5ZySGn2CVeQAKXKsBsg5u/soZPSDbW3/vS+0tzSwPdPipAjxnmPM0Ru+PKRhSLQs/tWH5
Ue8NNo5DUtSLwQFm/G8nORL+5zcNKLj0M5XT93zkN3/f2sLKbdqxCdS3ZhzCZcFYvWvz7k7qMQWu
YaZ2JarWJzNTadHsgrq5QzzXkL1xnsV8AJI4jrxLZmf0FCmRb8so4qC5DPmJyilY0SLXj3izRHEt
RP6V5vqQdmWDA1YWxrRP3R90HGVc2ARwzrA8IYlfIMMFcp6P8HhZTWjSEAfZWNwXIENFdNp0OWhi
vHdTgVK2aJfFXPaf5lfPbQi4aI7hPNx0fQF2kgOANVoHOKsIx7v2ovpgB+7TFhQjD+AWrpZj6ZMd
ySzvc4tyPHOj8tJl43CRLTtgC0yfS3qmdEqP+KsABvo2hBNw37Hs24NqMmdrDHXUo0LkJvbmGjaj
8PQpKxu2uQXaJja/ibe4+83XqIxHYJUrRvp215TJeLgNU1+OhzzLt3neulvPS8oqvlmvMuUoWAUM
WCo5+OcpGJZdkVcnb5aMqsVb52C3+mQk7DG/9L2yxXqU9rC46YwLajivTjc2mwE53vqb9OxiNbQ6
2HlFgPCrHJMvuVd4C+Qux4Ma8+KzA7S00SvG1G7kUq6QmeNfPNUgF4U2q2dw2oIHx2+fgllPkCBZ
p5Fmm8KiBYpII5+Atq+0Mx56PQSPhafEU6vWJvHkN44RTP4IwAM+W4yQzW5J/84tEetKRvwvvFZv
/tzrh20SeyPK2fhA78x3n7958T440t5QlFExed9yjudl/vDY0QxWOMl1NWaA5LzpfN6OfewiEX71
KbLMPuLJI28exveDaPyJDdJsluOfBErEI7emcS/7CInReRiJvUA/YX13UwWiseOxcott5Sr/6sa9
IF0HdhMujM4bUmdJqqha2xF4rKVu8p2jqwiQfstegVmBiu4slpNfb9M25Ag7IMqxQD1QlW1sxC4k
zrm3/ZORUj6pTwm5LjSaPOi3TEp6n0Tiu7Tz4pADib/tfM1iUwIb5wDkg86edenvfjedRVC5vtba
PqzrvHA8kAHslclKvnRpnj43fW+tHJfjlTIm7BRMdr/MSGp/sadkZztd8ON31xRUogNAfexEqr5f
Cg3WbwiEMyovPb8L56Gykc4FZ28BdCy/C0iV27GxGnkINQBRtr8D6QawKaOLesLvaisF15ePBfgK
b+sqy6WbDKj8Y8V5dvam9nXCN4ieZYBjmp8jOWbEuhz8DU15sTJi42Zi5YUD21ydAfQBJLSvD0ZM
rOqFEg5CWVI7z8BiLUKP/OwYmBDgi5PHkVTiVAbOi3mLGRVqcwfEt+JMVUSPSepf/FGhzmkCMgeo
1RgEUZAp5uDtQ1hmrG6FhNIHg8VstdOOCPfRxLD7tN0o95Xwd1yDTybdECX3sTl485CAuoGCIWaT
ShV2u2h5U5mZcTMeRjSD3dLmwJjTbFB1F7EEyH7jMuqtlBLiJVBqjMU0Tqd0SNhzNJ457cWLzQg7
ABRXLIzoRoAw0QBYYSOqtjj0hcMuspZfWBN8BZOWgq3D9D5CE7ynlmeHOuvHV6MXs9717T/qKXLq
4Jd7U2zKoTqI0pURTYnUVEON4VY2vem6qd2WE2iTje0B1MXVGi8/G0VviLchehOZDaobqXyxMdYE
uQ8womdzXbnyNIkdKyvvJCNZrRLtFytv8kCZRBgOit9QfUHiYFoIHrBDj8zkU9kxPOyi+uKnlr+R
btaum8kuv1SufxJ4sz+GPo+uy6fZ7cPyvLOWRo+jkg/4lzyKKrTewR88VYIflVNvb+APOAk452Zy
8DsANDEWtF2QCafEsEvSM+2ehGY0BPAaxwSOYuNSC6sG+hAFLKNDS1RUMOhT1Knf3Arykg6IfGJe
WtGDP14mJPfUwokKa5m6nlgTr+OPdlSx2VjN2AfWB2hS/z/jSTJnDJCnQxuLGYiFxDFCeECkAkDd
SEAQVf7+hqC5VVR90YPHxfx+keP8dbB7AO/RbcDBeJ0HjJBDT0t74YJ8vSDGdHUwputQk3IjBwEW
ZcOB/8yL7JqIRhf0ahPi3lyZkIupoNwoq8lWJiALwJS6WmWfq4cIj6rBLxg8g5l1TfdU007sbvob
FGL412j8DSbi5hbZw5OcmotyC3SQSMVTKvWK9vn04joZnimRW0hx1eNLNExgwyPHe5dGw9XNmmh/
yrXlLsyBB6cL0O8JuHq3KsTtJPShonFz/nCc+iDeroz3lLhWMW4XdXV/bAFwPkczpX+uS+ZieHDA
H/7s16Ra+TJrj5GVRkcLZE0AVGX+0nj1HT7eNH7tTIIYEPrkwvAujZ2yrc4+wdl3cO093trji9eQ
fNuMNeoFs2jcXECZjqXTF7FiI3h9KITc3+7lZMyf+lLb++vN7AWl3no5YlzjYoZ2vvFBDHrqBmXv
b/qbr7nm9aGxiLpeT6pRLJqJ1yDCZekFmWg0c2hItCojIi9mcHPxCnT/eDASG5zwnqUvRjBrOGXu
zmujBmAZrPnTdXSR2n85YhH34xHLBZgwQlYGICP0nvxP1JKidUjOuCpfW+7me+Tl+Cnzo+SkmzFf
pAg+lqQhRbM0yj+ZjaEtyZem8cuDCTTb6NwFSX8xQlrXzdJlId8Y0dKdc7KZvlyD3DS1f1aKJse+
DkHydYhYMK3JsJRRlyw9tHtZDvUYbIF1/ywQ+qBhBweAZ5qiMwENjyJ/6H0GMUnujS6Y0wVytFCL
Y9XGSNMIJjGwdsA2DX2JHVApUFoLFvkPIZ9W5i+Vu8g82GnAVyZaZqrjDyhkLwKVDI/Go/YzFHCK
TO2MWNEg3A9zoseIjpf5cZXOUFx/Ko4leq20OC3dBeWIrGHVIs/ocBvsi85qgSfvimBpTI1lv0Zl
6G/HKJkWSZJwwHyLfplo7Vw4bfrlhOTOJUG/kqWeZ3LWKRa6J8sc22nqRHhHCpTSM34PvhTKJvPQ
VKgvGT2CvnsjTcJeoY4dHcIgpfeT1X8xW0ejQIjuSwstLOohOXStDHa8YA9tppuTgay1bpHueFQz
FCuxpZvBytlDmtIGHGGobh4G8mZWvV3DeIhEj7GHJz6+7Ytms3Odhp9a9uOD2oi0d/kJqSoj3LZM
sz8aG+t+3DZLM6v8U9+EdXA3v6zKUM5kFITPiBsBhpEE7GRHASwTZhr5Pg5+oU3kcwfwdZy3lfpa
5e19lPnsn6D91hdjABSEU64UEIQ/mtZ5LYKo+JKkQbIoUPDYly4Catfy6Gl0JT1J2tKTII3aFU76
ABK2Ny35rDOGInwMOM6AvW3NAbhO5KLo3WRzS83pIlurqD/hLngIE+5/f5tkibxq5L+T2dQ69Gzx
Pj0EYDKdwFMD/3uokVoES6dGKAJl5ADBuaxaVq6LgYoHIQnZl7YWMe9aO1s0PkmWlp1Ga3M4wO5T
P8jxnFnhpgKI7Xjb/yj+N9Y47+WL69bXN5cWfNcVBUx+N4g0+wT/F4f53bdOBHkM2kN6IX7U7Kld
equqRg0JRNnYeKjOEcu2rtNT3nX0LmB+uUgrsCysUOGlOxOryplYVc+DEW9DXaGJhpfx3U0FAsKw
AU9LTM9O3XQbJLxXSL7xOxfVyHuNSvZ9aMkAIdVEwevwLRaDhtSveRWAyTKb/dlRaC4ReSQoZFZy
E4osir3eizYyq6e9kxfo9JO2zrpzatw8+BD2oiGMfq4o+a4nUvwsUw+If8D44ikZt1ZV62+pBSyF
2zVsOSIpHoe9qh+VxePIdYOHrAmrR5CPxMru0nRtjJ5o6ZlZ0doYjQqtkKy4RUJyZ0TLzsB/SAgC
/CFtQZoZsqdMetlpqspiWRLgcddVY+crkaMcwjMUV9CeCDUUMzVKM6Sz+TqzXYJuEAWKLzcfI2K7
DTahr619yrhLY+3XYs+FfNFKR2c0dorO/TwDj8Na2Gk5roxhQIuMLQOnL0b0QhcpE9hWQj2+uC4q
Z5p+LnuXHRJdNosCKZ4q9yX4WAUYwx1x5cUMifXUsYrdW0g6X1pS6IMz1q83u1f74PGU2l0anWs3
X0EaBjs6pgCYgRAhUClJyq8tyYNlFLjqKAab3jnOOCxwp+Tf/+BRJrYDVqf/4iE8uyTIf3oIMp6M
BBbLO2m24aSBkvPsqRxrdZNm2xgE6c8cSdxDpjp53wEzd33eqgxJf41M6PW4boDHRdMfmA/AHuj9
d2PrWM8kRCMTMOQ/oVdKf7GdAl8mVtazXxB9rLzMiYfZS5YD3ciKl+DiwZpJ3ix5UwJdDI5ibC7t
qiy7d9ruXXDQD73a1Ez++hvIxAN9Nkll3KTgqerJvXQ5nTL8MiJb9QFKvQ4I3RczoF56p0uFdgKs
ORMDXKkbVMi4aJG8n/EwV2U2ErXpXZRSWSLxCkOrkpVw0+K+9PoCUFhrOKOriNHc1DdX7pD83hiy
3NGzq00ttKspwY3YomWHu0KOvImBLs1+NgCXOYr9pHkoUCFo2yeSoR/M4HTTUZeOc6DoVwHuVe1a
yyuYJxP7KJj6Jzuh9b5Pwnd6X3vypCb1LU9y74KXz8LOvOiTybSAV7aIxFBejCQZfXF6xq55GRdJ
0EXfVWpvjH3SRksU4rKNEYUXtBspqLs0VwP5dtxT16IxCVmz7h0lkdKMUCtmNTnaPiorNXWCeGAt
/4Zn76F30uQJfdDCbemiTZktVHUa5woXoulNU1viB808tGJJs+6RTYm16fg4boFC6i/ZFHaxcZEp
si1Agbxmg4VfpOcAr7l5/5ccuP+HwyS1KXVCtAwMQHv9EI15wHUmTlRmr0Kgy1tfdfeOZzWXtHXT
fdmg0QZQS+3F6EraONj0s25jRGOYPPpxlbac7aii1nokAajc0yLUERp8+d1tAmxF/uDZIA4jGwVI
APXa5mAGlpNqrYj9dbKs5lAkVJexS93mgI+2/3Ixol+0WGemt8Xv1pjr6LH+8pfo1Z+rnep99Dp/
WhnsH+CggYv+z/9XU9sNH3Jv+OL2Rb7OE0fG3nyecObBzEqe4bUu7PZSCyp3RifmQ8VQERhQB2g2
1EKXNKPsUhGecrSUPKY9RQikEgSjgXP+MOvdzL3q9Nvs/99vQP+jliTTxtQpCQDBMfeRWDNhsRET
X6YHU5g0Yupr+U401pvzbW2rejTq+d35JiZNjT8oQ8tFWzsgnyqlzuGYbvMZ3WEG5Ou9RR553gYJ
WP6YTVFxDqi38F27+lancy8pIKEewNNAU5kUQSQP/RRxgeeBMtcHP1IWN/i1fwQput3kmZb70sGW
HJRNGYc6K14SNH1cWVw7GyMWmn5CZ4rioXBRjAM67w4fyMhfRKaaLXieoBoYUYK1GAxsPA2yH5+9
4qfMp+JlAJnw4PnhfGfj0mAaiKUK7WZvrKNvLSJe1ACM2hrhBP4G5mJ2LhK0JsDf4Cr60Sd00yke
uqioLk1P7vIEpFBCpNh1ANah2xglKGmU7F7IGSObVuIbHo4v4FZ7j54tvV2Aljfrhsj6NaTfrJby
bx8Wss75/L/vfzf4eP8jRRW4FFgQfInK9UMDjnrXtnLysGtaUZA/g6Kfo9sZ2o6tGy6DEX1Tll3f
sYMVeOzA++qBJ4m/MZLRo7KGXg03GWwaZN4BA9sOg5/vxgBEz4L76JpG3c5BN5ep2Xk90ZeqCsp7
FXSLpM7Gi1EVSvfo5IU+okY0Bt+NHoO6A2BwXkRBzjk2fHoykhk0c0qQu5BV6QH5XUkXvCU6NXSj
OjattARUEodMvqjtNjsSgBE+awFUAjqzPAFJl+wqSeWCg8PbznAoNB3wabg0D/H1kTePsmjRx9Ov
D0lnu+hQl+QbGU3N2UfR6zqUqe/GfkaydwY+u5gVdF5hnIsy+IamOAH4MyX4cX3SoTgVpWhO9zar
jcXIKPSG4SIM6XddRgB8z46Wtu9aO7j/kAcw4k0n0E8SKLaj0Si8jk63lEHrohlegzxdjNYyfA8G
iPWcSPbqY+9HezZI6EiZ+Sp8yl2WP9iUn1F2sp7djuuDbYM8Dm649QySktigq9mqGYBOvYCAU1yw
V8uHBj8IT23yaKEjx2PFB4WObbJChzSIeRltVJuPGybL/mAxqztYCl1AI7SSLeObbGY3n3D2NiLC
vjuOJLPbO3p7DeI4khd7zsonA6MwwAkz83lXxVpFQJqPJYK9BKnkmx86GjlxY8kJxwPHPzuCkEVQ
4wTlzaIZ0G+DnAu/fJgRvfuxJgLdjvqUneoe7Pbf3WSFVnFXdpw9Mf+QNjVHX08M6NuT3oXjvRGQ
DUTaGZnlZ9W5066YhtyPjYWiW9nS8R2kbedVEW6mQ9jKE3YcedENjTM1ZPdGKoM0R/1CzLuRvJgh
z1DimsCvwvHiX51fcpzly3CRpz0/FfX4o2G995QGZWikUkjvSVrTOwk1t6vU5K77lKbsna0HKWqJ
1Gu+TMpg2hMu7b2ZgdI9XWdGBx4m2lgNGQD6XVbt8XnWcu8ph6HcRrsii69zxwdPMZcg91PUvHdh
NY47nXfZ0Q0Z+HjWyO66IZ9WFkqdF5WXYukXvH0qSEVjNqBuoXvxUyKe/E4KB7ezbsEAAHfd7wWC
jgZdySjazCSgd3THvLLCbwFv/mFBG74UEXjbfunkTwossSXa2/p/yeb9h7kb4ovZNoJHbKrYTGH+
AK9C82FegIdPn3jL7Ni8eoeyqxYZ+m/uTfpaW2CqluhrtjevXmPNRfPLajvZL+ttrbG6RO86V5UP
f1pvLmcWcBcIY1LX6FZSVBq4lpajHfHv9AH0dEDH2bDv0avAJLFCGaENgiuaBeLl4amsWb1IomB4
8hG0dwC7WpZ79n1Rfp5CMe01VXNFFiIyhfYqTLwRmyTEIKGA0ldtdZpaR30mRC2qsco2HWmjVdLy
YAvuT7UhvRs8dRO5mEAQTSV4HALw/CgHQrZNYlebpJX0yeq9iwBVapsQ7m89Xe3tRhVfiAVoPtpj
OycfHSAPPHLJKlJB/5w3wbPJcr+55k3xy5X2zLm6hpH+rIbSWoIxSU9+CFry0snAnZKqO7QRx5mu
QxPGk4sSLLqtDSEaKU6XAA/lN3QJ+km5Dr54JbpdRjmbPoO1BkpkEPRPmoKEkUdu95jJYkS7IyQp
bKvt0XGM+2d0n+7RcaPmd6wu7Y3u/PYYDD5FL0odoaUwzfeepfSOoj3pIawqtR0DkAEjocSm0yW9
KyWxVgE6LNy7gAWjBDh0l0KqbClF2H5qahexvFsMz9i4vLjLtfMiKJqVNuVgvdJpesG/pP6OA8CJ
ThX9SYZ87XeK7xMUbbbVgH9O7xfZeVQjuoCW1TctPeeLk/g2mhI71T5tQIR0MrQpnvW5bummBrZt
rRNqf+EJ2fIs5J+G7qzxcO+maJTbElRpMKUatO9o+vS7X6HPU5V2P8cKba+6oCufBMuStUss74A+
m8kpTAha5NlV8jkdguchmrqfVirXXUf8daCkux0R0yyUl3aXXDFv7XV2f6BAs2JDTMp1V/Pysckl
tkvu5d9INa2dsm4PqRLZgqZleEDhn14HI6JhS4MzCOFLY0D/96GOzdTOJabG6TqN5uUeuuQdUvHu
MsY5FO2woLbKdmgr2iz1YNd3zBbuHn0j3DVawuafAHgs8MLxi58e/zJMfPpe4MW80HVhP7jVVGwt
6Ydb30rce4uHePSq/yPtPJYbR7I1/ESIgDdbelKkRLlSqTaIsvDeJICnvx+S6qJaPd3TE3eDQFpQ
FAFknvMbp/rWBGhFz2Ny1/3V6WrxXGYm0jz89NA7gpmNTK8DhDdEVdyvVV6LcXbgafgYydXHfDDm
VYqsr7vpEeTnW9W1nqzkoywJX4cUkUaI4sxz/G2dnEReYejTz5kBTMCOXISfVSN46vqquW2RpdSV
OHySVbbVHhqSyXcIwodProeapwUGeSsbY8vNgJORDJBFTx+Jx9lb01HjZtkMPYoy2a2RTu2d3Srt
YxtGN0GaEMbS+nRXaRZ6H3NUC+o0Kru619xVhtE96l3wrls3grTMvBcjccZdSZgu8wQoXr1y6+Mw
q3vJgyxmSJetBsvKV4SPjLOvFcE5jg5Qc4lXyipFWF8M5FDe6iabGx0YAOqq8wBWGSU+a/+UXiXO
8OcNKjqmrgvKk9QqNycWMR8AOJWRZ1MR5/oz+U+SMRueteVBTO7WJu52X80v8slDJt1t30pz27U0
t8me7fxaH/7U86/jZM9mnvP3FX6PixKl3oo6nxZ+75NOkQKItndUmx7MpGuPt7JGHkZAUVslTpEi
+HNDY6fsAmSg2HUzdeXV+SFMLJgMc8qNGxz8BRr6siQP6NtYWx4U9VKzQjFr66Ib3nvuuA1zbTmB
W4ID2Hl3zhj5h8iI76M89u5klTxTItI1XTApvDH+aCC6VW/yLBhvY69Zm9mkn4N5hTpmFbJxiVIB
O8mtx1CL1RvWD8lizPRvNXHep0hzf06tHj7XGlIvY+5rB81PrFvTNEIQw0GzLwuB1NqA8IHRWg9O
mZWPSZlvk8wuXuxcxEerIzYoiwN4RZ5aVruph7x8GSc9WirawS5QoVTSPFsRk9LB3xc2t7lASTKo
15PWABltFGXPUqJd9xkk2O04TV8tvZi12/p2TWTafe5K/cEg2fo960mhDAWUEKBB9i41yKT/hx7E
L4tV62v6FiKPtpnKlqSGnmUn9sDlOivV7BPvsh8QRfyfuv7atV1zTmEWmzvfqQO2Tojd6E5qnUVa
aIeYSMka0oX1WS2VTThY2XdNSd968OnVw0w6Wzs26aumNJslivEswWfILyH1Dj1M9sp6CcgFzGmE
nNLNBSLnh11wjJCrG9SgCggRoM+kNPBBm9hCuUPovwLNvCXMnHyr4QWjG+T5L25Z5UsWpcnT2Efa
yuePOaeR125yoOMnC4FWBIOAsoxRH974g1XsCrdwT4QbkbrDduie/xiiDAYJ5THI7GbDGnw6GdWs
daQXxj5QlfFzMvAOKAePmLlfnwb4BwgGUm/6zbQywoFu84NrqIZ33VT0FRft/ARTRpTvi9Z665ag
0Jkl3i9e7cmLyVeIiEL9GiB3sE5tNzyis1XfplriQ37p9G8ayiOBan+PVBU1tjbxQEZ5+qFp64gP
q1cvSZHdZnZif8/S9GeuiPrJqaryvy19pffGu1gajypPM0xdI5ymWiZ0tz8jQdoh0Zy0K8Zn0Doe
irWfXKPjwYtcxsHqPRgDaVK9ZlFcLmylRW9dVMb9oGtIa1CfTAnqTWIVwsNYGuWQ7OVGRBajxnpf
lK024nlVVN57k5sefS1CeQkV1Ye0RkB3INrxamTTfSRxuZ67Ly2n+tXY5VdjTN0XBYrnMhNatif5
86tFlx4dvobkTVeOX1CBfkBzVH+s5/oQMD6igcb4pT9WsV/coR7/tvMvkkndiKkIlnK/L+MCJLiG
U6SX1t5OHbPdWoWaLyrLiLdO2rOyhDhOrtLNkeqWwXRHaCvQ0v3RifOABZI6iKMs+0EhjsFgdWQl
BoSv/9wgu9ilzRDZsfXqYZ25w3Nr2meJJJTYQ1ju6XGuUiAN3IelkyIx4YoVpEr15DpttUbNms2Q
qpZIgETDjzaCuaoH1i/HrR5i31U+IyhgLZO41s4TZHWe/xqxuN/DIx/MmBzON3cZbluB+auO+ofJ
GIO7zvTFzomG/K6BVrAoAjv/XNdRu3EdO9sqdZN/Dh37tfNNcY6qKXpEsvpGVo9e7u4QT0DiZx6U
j+z+TL32j2aoti9RsTMNP/vsFaV9Q5YYIdG5OCjjI/wblL4RBMprHzsRq3oKRJveCA0tblkf5MEd
oLrqyWjHVe6h066m5cZsW5bgrOSPgMffH651qtOKtVnUxkJ2uTbIIkhRsYaz5Kxy0YyrQc/Se6/K
vTXLDfXW9qJ+G8VZdQyqsdgnLAsPGciFG0Q9q50Rdx0aIZmGlHrvAl+esvWYxcMD7gCoFbt585y0
hb8YNK37rIYN8uXxaHzV/TkHXBY/67LZjInvzzruW9cCi7owcMjokiAKFmpBEsZ32u9dED0a/ZTH
v3rAFHuZMRsa8gJ+l9yrczatcKODz/PtXraR0bm0GTMp/nebzMn9dZyX1OGqF7l+YQ94ZmQDKvXC
nURgwo3FfKMMIWfNHOk2cJSNKdISqCu/yO7RU4M9y/jgF0zFfegX0SuxEI0HxZDcprNxh4q0zSaL
defRrcliR0iz/IzRa3WRUKi1CpVBPVceXG0qti2LgcMQIJcUVKw3Kz0dX4squIlQvz81amJsHSJ5
CwKfwS8gp1luGr+Usn0tSC6/OF1Sriq3m+4Mpxx3k6GXe8PvzE2ipOENSinRJg0b7caoteiktlW6
BvSVvBgi/YQOQPcTlMumS8zw65ig21HaY4iZzcCTpsrDXVD3xr0TJiHbYt365ogvLJmhG6S5IU6R
pCnYQylu5vykmPkKsgFE0NuZqY0D+gYFJiujZZ+xwnitS2/43LvjuHFy1P/NGYjVauZK7RTvaUxF
dYTXFC3V1ow+d0UMXI2fx04Wvak+dU0gHmq/be9FkTzqcy+vMNJd1o6I0sxFgndEPpXwe26J7pZ8
Al9FCRnpCpKaIqwZ0JQhlv8bbDV2/UpBcupOVjm5E+3qNNySKzDw9RkgXASOtzXLhieDmiqrRuu6
p8QebCwVevGlDcr7mF9HsMBRKkmSIlzkcXkzGn3wDT1ciP1BZD6r6FfK+IWSfOdB/clvTeOlbLVp
12V5uJZFz+s7BF+50y6t/FkiD2ysKf9pnW5/YNW50E4MAsQ6CH68Hv7C8NbEBEXarpQn4eUa2CbM
f8Zq6u9UkSWHRuCGBF2yePILliWmnjk/SnCBQctNfO07wmvcj8ktywK6R2X+VFb4C5SFYV+7ZzhH
X6ZOIbjOEs1vU1szm6TxW8QmJak7nzog9Wl60xLx/Vm32mHoiuRL2/TmMmrj/IzUPJqG7Dt2QaHF
5wDW6NJWiuAL0uUoeVuXQb1wEqKg4DQmcBP6/CQorSx6crAA0OfsfIjg1VMiSP7OTxDZ9rs0JtPH
tnkcKBfnv8jKAJn7uFGCcWKgYaACp1ORVvlA/iF845vACZ0ng9TuKkHCtnxBDnoBxCzZAhRrblxV
wM2Up3VHOrKdD5eW3By9pawUaUMmchrdZZChMa3a00niXCQcRp59wMR8KAqBh1M1tba5gyyFNlCH
APZAPu0RizcWnS4WCJpSOcc2sft1g7TGM1IlwWLeBf3MyiNiDNYPOShTIgY5cbdRDfb8clCTBNyW
oWs8O2nJUj+90/Uy/NGhK+zqDXdJFRRLewQMA7vvq9Pa02dPa5slXBbrQR0TaLFJZJ/aGD85+Ifq
PlGT8GQBF9iY2H4dvND8FPoE1FJANkdCdN4N+FCErbNJPOVw4nhXivGnD7y5NfmBgMcD79HHzyLx
rHXk1W+DCIRHl0FsW6vfg0aJFKiR6qpTPboMiucrzdumy5V8XRFPqm+TIgEAtO1NL1vnADujTzgE
fNUsVzsKI4kPUxl7LHaJMjY+a9lmGIKdOccgK0NFYr8avUsMEnmpxbzffC5TayVU8JuKotmfy/5X
M+PcW1ShNzXxlJ1rxc5cXRlxcQ7M5HPmZD7yaHB1m0Z/QcbQv5VV8iCLXpZuCLzHxw/1ZqPryy4T
9TofH5LOGG/CWQCRDAhk4vnsepB1SYB5SZIfeUK5Pfs29TFPZsBx6ltHbaagOjZ4Wt3N7aPe2/qz
bB071TrW3mNQD81ezxLjJZm8DUk6+1EdnPC+DsVjOpPACrPxdlqW2Ctl0o210qEHVJR1vhPE31fy
rsVwK995o9tdirI1s7EC0MYt5l2/rHlrNgDU3xDGsamiqMTaqQL/+eAXP4zRUY4NDj0nucANtU3k
qNXpsubVXRsZbxMHHBwBW5YzCepuAosZMiUh6GqWauwycRZqwvBYxmH2aE3x+/qJXd+QW9nj3N/q
Mu/V1I/pCMI/a+HYJl24NuUnirJyz9LfXQmjV3f2ZPEPyMJpkbWte2qTsHhW2mAt95lj3pX7jPjw
UiR69zgOYbktXSPeyEShn2TGIktM75jwlb3k8blUtfET6LOny7odrJexmgxF3bA2dg640Cgnt2/Z
XsZt9dlqk3Mwxzr7uDzYWW69imSIZwuS6K7yI3/vKU2zjQLPfEjzVF+4YFV+tPrGTJpfOVyH17x4
IBhcQCL840RRPta8b8IeDHec933yqnVeVch9MuUA9mXOETmEW+efU96QMtIjLdjI1h6aZFWM31wH
axT26j7/ziVUgvY2jZzk2FlFhPZa47x2uJ80aat9z4pOXXhaMt2nLJIAAtruJo2E95y1/ZPsUWcR
G9YofW7LtNp2bh7tNQSsH7o5+CZ7OAhP4MMxnkqeaat21hup54NQIdPgIaetXC0c2dfbMZWObSzT
zomfsyG6NfS0OsuXT0GJAeVZ/ozntmupNYJ3pd/jfJ8f4j+//T3V+ev7f4bbkPnRSNT9VQsJRfZG
CdRhfJq8Q61oiAdHGZgkzzP7VV/E9o0kRsizoPPZAJlwnFZx4ytgyXp/gySyBdhdwMMnNnFT4SxC
9lx9SpzEW9s8qraj2cYb28c8UIKJJcg4njVuWvw48wrCWoSo0Y3Nk/WTY3qfcjfR72RJDWavrPgp
iYjaaHbuH3hu16sgd6xXGNc/HIBy96XXKLfJ1A+LDIbZ7egpFTGI4T5s+wbyX/fDQqn2tSayBnah
H19io4uWUZ2ekzEQt0UMCz1y3eK29hx/F2ui2dfsTjP2kOuxq/rHQVenYxp1X7RJ7x/HKteXcdsH
G9sjq1Dyrvvh2c3C4LvbJVqMzajffhtrdOAyE3evygyMldC8+qvG3Z7rpfOCO6G/hQ6cb+2q7O5D
uzylQHlf08xYybyS2qJLNIoiPDtxdS+UMN4PQ2Tf+DlcFHng9QlCsaiQW5t5QjOvqv8ldN63ZGii
yvscFj5Cm4Za37jO2N6REuNV2kXj2rCGalMnvnlX83RaCr9yN64AUbCAtY1qU5c4D66v3hnA4L5q
AGYWeGDlC98pSzY846ZQ3ZfQyvtvrosDTSXwY4qnLt7ataoteQKIF8+2o0Vthv33ADo8LnYCAyjj
qc9N75fVK/dsinct2fnV6MBYGBN92bYallJZ6G4Ts/VuiqEZdrarHPypyNfaCIs9bfqFCrr6Zcq7
YdODi9sUfscOPG/v9BL8XgPo8FuXiLNLsvUnKSdiNo63xHPQRd26bQ8psBjJ9qPDH7TAfJx6aAvp
cQjC+F4eqkrVbpQECN9clSi4CkaZa61Lq9BOwhnhH4jy8+CW58rOyydQuU9a7aV3iCipz4WifcJO
xLnV47I5jVZ9hggApD+LY7ZwP2M8Ro9qFDx48Lr3gZNFJkTswjwqBKC99RTa2auwiRqXnVpvZFEZ
7Tu3ZHto67247fCkWgRKnr+aShytarULb3SvOwHTdME/oyImGTShx1mFZlNShsE2G8VbvWxMCGIS
rpm7yDJqY18Up8hXmAg+kxnJ76o0fmZ10tyOQ8ydNAntIETTf1JdntRAw7MtQZIfvHfFfeb2xmkY
nJ2VmmG0RFCLgJ4JBH1uVEdf3PeD4xzKKflGjpEeAoWEvRehS3YpRyjiLkZYkwt/yPt1SWT5E8uY
bg30ntfaXLQN21uqntbtc/SZN5FXjkvRNgryL7aR31xOHbNjm8SKy12KuTYJeEG5urIMxW0pQu+Q
N+O5GmPrzs3aLbvPtekZPwqhscKL22/CtPrz1GblUi/celNHr1MN0DdmpzN2cfNLmI/CdcRzk4Te
sfJnOf8qhVaBg8Gii3mkI+Hn71QRZYuS2/mcKV15zuczx9TOGQ/9G1klG/uiybZCGPiXzT0AN2W3
ilZ/S0gJF41jPdWJ2u9FY9dLWXSiYCLylnyNldx+QltYPGRdsUznUlnA2MStAr8zdVCO03wATfZ2
liZGv+1D++u16trt2teDUUxqg6v/HunYzQ0o3l+VX7qHoWrivdv5HpTQIdtFphbgNBs127A2kltS
ieMGy4bqbnIxpvJw0r0RIjh7vJl3RVZkN+gRt4eQ23+H6YZ7NFBK3eijOt0NVYugPeCPh25KkJ42
hfpUpvd1bYE6cKfsHl3reNebdY0lj9fejVEXEfdK61fdx6234k5PUrAFWt58ievOWILUy84Gadcd
QCp115ddsqwKHbodUdS9ZjObsJT5lSGqpesY2lebjYWu1ri0ldmjxhpi2RAVPAtDWSMuUv4yIZWF
PAtfg55PKMKkOFt51O3qERcqbqVtortiO1hgZVTHJbZgh/qLajXfdDuLf+X2CZQmAgvczGeb3POr
Exrlsuq15gG5Fywi07Y4ukONOxc5QT9QmjMMo26ZN2QCqmJY4huY/lRDtllezprEds18A72wuJkm
wzrp4EhWoSe0z6YYT8RAXBKVnsYje9OodvU1Cq1pLVy1OhCmdB7yRvyEW8GDkqw9O+LGvs+aLr7B
exYlv6wfbzNv3r5Y1rdYKwNoGe2408K229oBSyQki+47ULrfPWByCy3PxtlqRIAwr9VNnffdC+EJ
EiT0iOaFs1sV2b0umgIcQLNTnSDdO5Nn77Upxogo6pLtqLb2nWdW3ioSs1zVEHu7UY/GY14Cxx8i
z3+yTLM54/RwSGCmCkPgqEy6Nxha/JQQ4NuSQcbjwQLcFfBdrmwRVXsJ/eoQNgcp4raIWtHadO6i
Q9P0SVX7/EH1C0KmrXVj1X26NMxe7LtOC9aTq+WvEDF+knUZzpUHtaMwwh/R/My1Em9R9piNRBg2
3I2eau/7qMdsuU/yh0AXHvHKrvluezVinp32UyFlUamR81ypuIJqWvLqjnW5KnLDO2fzAYK9WOgx
P1TfVnB6IBCkrabaKdehX3tn2dHzbHPrxqa3uNah7Aa/xeLBMs8iu6XWYJ/x6JgrLpOltrYNQDX0
YnoZlSBcu0WZn5SAACD8QNbPvZEevdj74iSGd4oM9tdh8zgZRrTUJx3BWg+We+0fHM/VTiUEleWE
vjbQE0TxvbTR93mfjnflfIh2+ZjlGzbH0a5kp7Ay7U5/Qe70q1EPwy/yc1jEELbEAfu5VnAUalqv
WAti3zwu02A6KCkPalOx7geeIzt1xIEdk0PtGfNqZ+cnSo5IY879quGvgjHxanLx1TLUcsTACvRI
ZljOJraNAT2gpNi46ugci6rrepSUukercLKdrLsetMb9o0vj6sTVHOBfrEZQJGyaF7cRDc5fZvSp
R9R91WeWcU68kC0qWAjw3NvYmKAIQEgA34MQpMDDaDFF7UnUBltAIlSPGXmmBaTsYS/rtMzAC2Rq
IRUr7jk2IucnuShcEJatH7gPgcEqGU+Zr6qiYJ6HtSn2zjBNFj7aydE4hyYqRbAQTD4rTZS+ChVz
sx440AxcdgmAhwdQ6T0yZ4a9TAa3Xttg6K0Qn48Uo8CjWg75Pppy7odSVVaVM+mk9jz/YXTEQ2AH
J7jRQYg4kEKAJem2vlYX98TToCTjkwyPrYU2brNqglJbP9vFGJ8G4hqEQtr6OSkL99ZLzCd+P/bT
NMLmgQ7+B0PcmdVirlSwil3cqupJAEuCuGyIq8a/bcvvsmCHIZa8DqbwjlNP5wRprIWhtQPMBGM6
X+pQ+9jqmMAuZFE2sFtAI0VBA4ZBpYixTrVyFsCzRtrgOdWx63Ckl2epUSZrZCOt2dSqacnD0udy
ypOI31Wq9hsk89FNtJCcVFSo3Znm+Sd54Gfg7TuYVgbaIiertnkBZPF9W82WugWPRVawzr02Yens
883srdpy7mVd6xYHHW/TXRG7OgJTMLu61CYLP6AGp+ZoqlTjLVkn46yOo7U0/DC4D/nU29EZ053C
1rLSgwk22jiHEO5AsK56SzV5TYPc9EodLk5svvaQ+k5h/2M0ChKt3VhuPJfAbYkr7aHxG9Zi85mW
IJ9zqZRleWidW7K846bvonZN2JQURQkTUijpq5+EyRfMBGZFFKX9xPNeW7axHzyCRYnWZlz7d7bK
jyJKvrK5IgHf1YD3O4tXy1yUBwxiQdVaHtEBeG006YMzu1WvFJHqZ6N5wMwaYqNqI73i8wUjiYBy
surV6d63dQF/Q1OiZTkRDzATK11FuP/ey0MVQglktdVttEB9q6vbriNho1f7Ia3NSz+habck9Oxj
UljepoxnnLijmYc2ItLioWH9hI9e8yAa3OIRwX0ynX7tJapyPy/U/a7RXgwQq0cCBP6laGHTuYxH
EW8yvYxrtHZxwCiR/98iwZSSiy2+uz7GzHEuxIF7LWLHbA73eFZj6eml09byfPcmqZVPmMEmDwKG
pNnVzVMwjjXGOS6kp1a7LQOlfvIMYS17NKp5wlLEhcXfaj2hGb/1b60CUBXULf82j+0f2jTFL0EW
1/tIDckIeUHyYsOWWZuiiXayFUYE2p2hWYJeoRWbCVRuE+VRdU31gfcHMBaqB6eHtxgW9sJmo3nj
KBOAwd4ydpbRpCtURGwYU0mDYBPoMXjg9nNGKAH/ClddkTKgdVS1bVnwelcSxyLEEqLfCUx0Lcfq
Xh9sS63s8DSax3aAznjbE+ebO7PCazbFBDJetiY9sT9znKpLEZgWL6xxUDeycy5S8puDiZzhPJUa
JPm67giMXcYOg79ySGhvZWejb/VVHbr+pTW1mw59i6zaXcZGgsQbLtXYAjJVMoXKkgxrssWMZ2c5
Xn/XI32/yaKpPLrJDeiT6EnBE0pTxZOiOf1TVg+fYFF5p8LMh13VQ95UjEHcdS0SdFHvQS9S8LmW
da32tZrQU7tU9YgV4IOIGIJaonMbs2MGaB4eXOGKO9k/r6MUzZM82ro55udOLljiRc4K+HR6EwQQ
v2G9fc8JTn3Fohs7iMKw7jLfinfR4B7adsrOnZU8d2oSvMBH1g9YWKB47Q3BS5207YZY+7iRrYAH
miU5Qu8gWwuzxomr6M9B5Bqfuq9NlQU7PSzUVSmsGsUQu1418Fa3TUySE08LZJC8EneQdWw5f5ym
86mpZZW+fNfh3amZaeUmGQkfBNaDDwnzk82f9+iZwHgHL/hk8Gu799PiIEuKJcy7OBgfZCmeciRQ
c/Fdlmr+aOjbUUW6tQo/TTXaQe5Ajk7OGreTsfFBpqxiWzHuRl99O5jK3lFEcHetZsFfHjCtfJad
rvWp2WnrcCRT/KGhCGJ1UfmwBa6dZRfiEex10DETvy/n92wYrVrTnuHDbyLRjq/uZOOV2wJqHrVc
Pak64S6w0ysXrRf47xh+RrMLijzgq/R2lhqWy+2d8w538D+RrdrvM1w1vfXQQyj50CA7y1bRKcG7
Vsg+2K/YoiEqQez1MmvTuIu0mQDudZCKCbCMU35ALuztELNUOKTzQZ5dG679rg0f+v2LLtfpJwDx
uHPOF76Ok8Vrn+uV/kWXD1Ndx/7tp/zbq10/wbXLh+mbYAbmfWj+cKXrNNcP82Gaa5f/7fv422n+
+UpymPyUWj9WuEtGD9c/QdZfi397ib/tcm348EX871Nd/4wPU12/sP/pah8+wf809p+/l7+d6p8/
KfIONatDo1giEMLSLppvQ3n4h/K7JlJRjMpT923UpdyZSXGZ5VK+DHg37D9eQVbKqd6P+vtPdL3q
tY9K3nlaX1vez/T/vT6bGbbewoxZnV+veJn1cp3rdd/X/n+ve7ni+79EXr2FA2FVot9cr3r9VB/q
rsWPH/Rvh8iGdx/9OoVsSed/+Yc62fAv6v5Fl/99KjD13WrE4WdhxmNz2w2hs65BxC9lMexnyQAz
b0Du0ApGy1qqmGmvFLcp9G3aYOrX1B4ryrlZdhxGTKoXgFeOkNTrg17g2bSSzUG/Ns3UO4H5hUEn
q/rJS28qj1VgqZf6Vh8NB8/gntuKqDdpBqCXs13bxcxN+rpJSzc4e0h6ylNrmBJleTV60523gdeq
qxWc7xsxKsdN+tWPGmVvIvm8zLMMc9NkjkepWfEAKnNnVnl7i9hS/qAQfTlaXnuWbbJXxZ278ex6
WEELzx9kNz3BSiwk2HKQXXRfZYmUszRlVtkhLQswXGYMWHC+iGz4l1fX3f7sWLpPEPU/XNkbUV7S
/W9BbhCBy11xmkBijQu8R4eTLDu6Ey6HdDZhnZuvDebvLrap0KUY6FKIt2GyszzIft7vWawqCTeF
CXlXK2G0GHVMFkCeygNRQkRKr+V3nRLXPYG+HLfvxoA8/aP7u1rEFVMXj2JVINOHhj8ub/Ztr0XO
rTxL8a7oMYA9fahnQRStWJ/yG/owYGjDY58EqDX8MYfsIQ8l21tUoOx+e62TZ2Hq9DtokD8/1MtJ
ysa9qcvJPshGWeWkYoOXsNhX4O3BTJInxMjJ4itylrlde5d62Sjr5dn1ALzOvpHFSQrgyVOXZIpf
x29j5bDGjPxVZNQtnmfZsAEC0C+jeNK9Bfp6zXlRaQRJMDVS+NUCoSZsZw+b2CvaswjU9lxrpXNw
evdJVl3rkd96srLWZa9BV3nIgCNvbDPol+M8UtZdriFnulbK67hOMF6uIxvUcvqcFXWzlTRdeYYO
1P0bX/cDdRcRPq9cXNou55KzK9m7yMKCdmhXHrqcITncg9oaRoqueZU1B6VSbM59Ra3/dN5qRq0u
ZXe/rfvhptV0exE0fbZqYuONO50onecS3YAdfT0YZYNYJ9F8WfWuy0fmtWwPYhc69ruuhuILOVwS
sZEvWETo/GOcRszaNCBKN6lr34QzKAKHSPVLVqAONDtpXHuEtqYhGiyypb7/APpJMsDnG1npzG6h
8F8tAiCr4jc2CE2jm9wOyBzNEUDulIeILCrClcjiyQOC7Bm+cm1/Ec0rpZ703K8lG3bpB9RCrFE9
aZCOK5v7WaFgE7V1vMJuHXcekII5cJAsXgnfq+9LMdb3sk6b6zpI3VgOEaPdyLJs/jDPoMZ3TecH
+95uxLFXrf7oCTLEC1mOUaG/cfXboiuGfHVpIPgEHmBwum8h5jYk7vUe/eWgXF1n6PL4ba4PdeE8
n6/ffqi21UjZKvpw3/12CX33XnlzEa39aUkMQXv3hrm8dkgB3lz6yPK7kZeXjPAjdRkAelrC8EMf
VyFjmqXRi4AXts1nszl5SH+fjdJU7lqWzb1ILiM+1MsiO+h+C/L/cyM6d1oQ+IQ15UFizsxIOV0P
2GW/Fc2gXXTARI6yUdZfxvawcZbBVE/r6zCi6v6qLytteVG7NSEcQoMSiAGaRhQBAtaqteI0r8bY
ZcGhzR1xzOOcjWnUYMwzpdU+MVJXfRAWsQN1cPOl7FPPHRPJSBg9kNEdWTfikLeyyg31YsliVCAP
0mhqtsR1HL3iwZl2vOa0O8is+p08y/AB1aeoO13rdazbjpluoV1EV08FVLvQhtLaOnxsKH5UXg+E
9fhLQH2vIgUR60tzZHpIVf6+muzdzJccCoWUDFe7foCwzptj35iXq72rz9MKdAy+eGLS91MaVWh8
4LvjdRlClYpv/9Cx8wi7THxz21wsa0j9Z/9338hwpg99hfO55jJphZ5yoJEC6BrE0VKvIZyUBzsD
vSZxaa7siIgkSIe3ugJiVTFUOOzMIy6D5TwinIN6VegumrmlRsdMW8kZ7SHcyS4fh8xzQ62NUH1n
hGwtrGqV6o4z2Hdg1vO12yA0zL/O/mGH8ES0pPoa2jG6HlaT3lV1gvcvZoYbC57Lk+wr5Vr+3Fft
J4s0DdAHRa+VhaPxSpKcgQbXA8gwCcUZRqwa6KrJVsk2kK2OC9BBtsqxRUceUvUM06uXPvMsTfLk
i3r2kyJeTwS+Aj91LcrWanaikq1ZgatMbQJoajRUfr1uYfppc4dQCQye+ezacK0L51YQHNrWjmEr
yH7yIFBjvjTA3fgxkeGbhCCJeh0gL/FhJnmJEbUTFKGZWHa+XjudPxToq+ZUAWsyHLNc2yNwvMge
4ld4UNjBqK8BXwDJwgipYdFpr5WlAbIqx8exEPDzlCQlEx5or06uOiQ/Vf8UpJOKASI/2Hm4nDVv
83o/EO/9d7P6g442hqLg78PicW8J19pqfg8zG3zWAv2w/hjpUfASltM+qIj2t248PRVVsRxmYTT4
c8Wt3mEbFcy9IC2ydrbxmJGtXqJX/0fbly03yjTbPhERQDHeCjRLlmW5bbdviJ4+5rkYiqffqxJ/
xu3u/9/nRJxzQ1CZWYXaLQGVuXIt/FOwJHlpSXTlDSfyxob6YclCFCgUYw2Hlz9RUshQYXBLIOjt
7kEF4fi+cyJrA7Er60mZ4jt6Di8RGYCf+yq2zU3UmiBdNsBONayayay39J48JTE7GnbhfXpXRlMl
3sAnVWVHM3nzvtnIE7fNB48Y8fhZ0RL4Hak7Vra3VMo3siwDi47RHrg6KMPd+xBF0fBMh6mw92iO
rs6WAj07LFTuWs2JH+jgAuBRpcDi0QjcFvq5NviR9QYEYHKRj9u8G3rcZDFhwu//wc4z7kn9rW0J
KjqIxHD1UPHOPlOI0IPhznKm7TJBt6Z0hzsouuppAlqZTY+DPn2Oma87pZeqLKN5EQZ6x0skUPik
T2EDhg/Z9sBcUSwdgJrOfGCbho0hl58Up/JGqCLclMxXE+iolF073ETY6F48QPiWbCMQtyegon66
ku+VTHVpgCooV8+2NA1Ap2/SxsJbpBxW2PQ9MPOFfBRuJOgjdXO07HA1MA4iD76CO2Q4umE4HEUw
AoVOp3TA7V1RoGvxHvA5qn73UAwNg5KH9YrGoDqL17o59fOaS0xeJiLwltm0rtmIt88xL0HjKrcf
1aEJt59CrFbFEzV0v0RmAyWVzjUOTq/EwA5OKk7psIzJT5HktkGV9RZJY2uJnF0UioKE8LQQPCMU
RGvQ2XJJaBMozPvr1SgSe9QIrINAJqp6O15sEAz6yailaxr2bgRbz8ZL70z2agAHxeaTIxiynxHq
LfvP9nI8RFWuHZuiySzIqWCR0bnpohruQj3kACfl9sbFzvIKUvtmFTTTsKchHdLOeVCNPjnRqE4S
7dqZo19AQOhSypFrhOEVjZnLlBosHOeuM3eBaKfYczsOlgE3/6ah/Tv2wPEy4Seig+yPpssLj0Y0
bNo4B06pbjzAe4ZrY6vRDY0AwFUGNzqwxOJAEJnBIZM2pwVQdZoUiLvIIar13aUI9UNtuG8T9B4Q
BhNCg2RCK1q+tqcetLEyHtjb4tSX9j9LPFoDAe+yoG4nA+q+Fl7YR2JHw4lXHcBoVuzRUHEy9lBU
T3mavV0NrEg10peWvWcZT4G6KRmSNo7ULQOXaIJ/WRL6oFgvz2SLSxMg4mVs7Bka5cDVj4BATqIo
GtKBxVYCHE0Z+p8cyxDaLcYmMi1gBJ+Y5kAnR7AQUikOik0jeOxNAB99PrTTBlV4UNc7cXRVY2eV
iCr/w0tzDUjyUGzGnPBG89Hc/3k+RUQgp50jliu8X5+cyxoABYPLFyB0F1T/GzMCh1faQEJvZaF5
5+wofI3OjBBEAubwo+FJeEgkxnpF0Z0V256I2HhPBw7W1HMVtKC15+K+sNDkkSdBvqXPBIppSDKY
zWkeOSijtYo5rlL6c7x76dPlf/FmSIl9mNvJuYP80xVqau5Qqw7R4ZSh9SatmgPgguCWAgD2YYy8
LJYFf2kp1cQ9WGPxD7nmoCbo1lntxOtlTjiU2Ur04ds65ACZ8f/HdZZrj//75+n6SfWYCYayOjPZ
qWz1bZ/o5p4HDO9bWd+zk6ixDF69MnbKLJYcRrQAQxaSncg0kHeOofAaTTlrjbvoJZFTKJLWpqEy
Qj3Cr0MQPvG0Fmsyknu+IoWPaEJao/mqWcVOnL7dpSsBnM+qMpjYQRNjDfW72PCQ1DAOcZ2bgG7j
ns9DPPIgMYGxS/d38iOXI5x1VXO+e3uvCcZ4jyyfcocfSHhxuszZjCVn4Dr+16ZKB/Tv0JnT6LO9
APMOxJJlCBTMX3rdrPY0n0w0QcPXx8c3BbQocj45hj53TpYulE2Sj+jnGKoTsBL1adLM6vS3ITko
RIDV2momtNb+77G0UhaH32wLjGiNdasUpnh0ZgC0Mp8V0lZlCsT/3r3/PQ56sApQwUhmOtn6EzcW
DXXAeJUiBmBWvseRiQ5N1IcfZLgzQAuygIG2LQ/Pmh2i+Qz1ZcPIgXEeDQYAc3Jj0hzkXXoQ2Et7
NDRrtN6DI0kBgHkqn3UNSXhkgUA4KoPxRj+vMeGd5j6xo1uIZqVnHFL8bA28x0Dhwsqh97YtK/uh
DSyoSS5D8M7v+xCEJluldWdvCLKya2IZ5gkU4eP9BJoUU7DuCBI0cR8YOLSxAhbsOtZ9u69w8xoT
Kz1NztsEmkUHh2XzVBrR/NFMk7UNKI1fOXWGXGcntqUWs2uFRqt1VyFPZpgmJPWkLVAM7lWl1c4h
5BBYYAVmtuJQ6eJXF5raAalhdgWp6UFNIvWsddyJvfJZoFfsyqVLdFw5a9a448x2Ywhp5+KQKvo/
c6SBZi2g043So2suHyYLwfWdABZTAcN+JHvGXe7VkPjYzkstH4bc9AETO5s/yLJc+ay5qb0vEj0E
YQI2dkzuJ51Y6XeA+qNvS8GWfrUYNTEBd0v7RQoH5huRIK2fY5YlFsdiW5aB2k+ymvA7hdb9+IQU
2jMaKpVHXgpzW3ZGteN5kz0qEzjLAHz88XvAGEPwogmRliEqIKGiT4aByIvIANXIYr5V5x+HhhxS
MHkpeBmS99Pc0gI8nQNj7Q2dyc55CjzQGDgvwLdqwSHUQJeOJh6wfDWVIpCmSYwzcrvsTNHtyP20
YcOx5P9kpWkcIlA8HdFJiv+qWoFOJTpDywYkYrBCx3w8IiVEXiFD6IwOTYsmqdnzeWzFnB2s/gck
zSz0Rcs4Wo7GSCJ1aIWuD4kIQdcepn2ONmgc2KRFym6skbCf8BzxerMunH+yzMiPQANXSH3GeX5s
gYjyUjvQPJrUOpm7jrsuxrtVYSvGua4gcBQOAh2AUiFdDsEaJS5uFEDFGKJYs9dU++Y6QRrgjAa8
Z+w6y5cuT6aVVsbBc9cBjqT1pXgO6thcubwtngMbsoNlGbpQUWiVlWKiZ7dj6GhC2cA9aFCnnfu0
jSQJ5qFGVA9gq/kwXLzUV/d/OjfLwtizB2zJuez+ZB3gMayJNbwruPbZkmwnKJ8BxS5QMzwOYb0m
2wjI5eTPbjkl70tt3cgVDDR0rV1Nb9ZOo1Q70Kc46xRtu1/1NHlq0WJwVftavwx5na3IXuS94ecq
YOSuBPWi/RmvZtpLMNX8gD9AC6WSPP2K7rZ21YZucAcs4PRQKfxK9lDP600WGCYSY7hI3PJNZwBO
xMGz+Ry/sigZfw5TCLkC3NaufcWnHdRP6p1q5OEDtoPA0FuF9TN+1Tn4TygS9GbiaiWghXl7swbf
JDqfoOnog8IiQw/Uu/w8GdFqkK2FsLMz0Hj2pagVxVNCE0+z97OwQKqUbPH72eKdz5KxPHcFyLHi
0LpGeHvd47vI7uiAJnbjzkwCqDZCOXD1yUFDkQTXqsqdPcUuEeB5RybMBOa0z8IHkPsVN63JknWg
AvZftmgcS5Sq8szezn7wMfEmQ4yvIdTF1lOTfoxoZYnkv0YQT1SWxF4eR1ATDRU0fBSg2tyC3SbH
r0hRo0tAOsuRa/umCk6wWUQ5os2JvWguh+hvUGLz6IIztPNd6SCvmzn40WTNWShVg6YQuaf5ME2u
jRrweGybM5dSu3qPhC+r3epBAJi4HxxF34xTpTwhgzVHMDT9rHIB4iErQUtUgfqwJvnWIST3DaVn
7QhmXf4AHkVxB+7zHSvwsT21FOXGFPrgUywdmJp9A4WddqRR3cUTeir7Hfjc23tsLr1+alCWDCDm
RkK5vEUermTIjkwtF19svfCpBRr0qNgOQ07Fpy5nR7e1lWNZ6hkNil4Wab1yiwMh1mDdLy10yoAW
lw6RpaoHxZQHYM1z3EVwCmytoaOloPue496ISoH0ULjsaf9Pp0UIEcgG7bDoe63FeI3l/RpkXyZq
OJmJbT0aF4pfU8CLzSLpOQF3C3W/GlqBwt6R/bPqJ4UUCRuPmYiM1QQWDp8CybEsRWdh2m6T96U+
haXORXG1vI23oFzRE5/nps+5VdybVYaNppEm20bnmd/qMXaaaobG+U6FzqjRfB+q3N3ovTpBigD6
1KRdTTbu9pM3KmN7Jcd/tKlyLjr80Jq6xNCUrGkHrxOj5lPhcSGInsuWH+qYEdSLNsEwfKGq5eye
uaP/PJ/LmwaDJN3MOd2VnbXpy+6LE/sgv1yZ+pidB9H30TpV0OppF38MU9llXAzI0GU939LoPZTj
dfPSyMO7nVakEdkp4j2e7IYUSHqPp0tSqPtq1SBgqiRrNR3KKrDWbd9Mq8VGZ5I/86yXLmhsKcZ0
wEuIfv23edwZ0BREkUNaQ0prSO11WacfY5YVOYjXtqhG/YRegnWoa/Nu/nvQEKxXaIvGH2D5F6HK
NoeRySlsVAHep85D8nyyIeP7LQibeqXpg7puOe5sxC5QtewnAPX9JQS0GBhWbUUcBG1Y5yfDAE8o
RdEkO+zBviCpzP+cxNv0/FYq0WINSt9GgXa3KhXQkII88yqtrPFM4xDyOJteoJRINkXGfAxE1/Ua
dyt7nk1u5IQ1VBaRfwP2moF4KPlloPK2VwrB7ukw8d727aEN14utQXsdSohquMoL1cC2GFLtgxQO
owOy1eBbbZDzLsYADI5SOCyyUgYx6lcK+GDuem0DOtvcI9uyBnJywD21tj2vQQ6r0NyzHuJVU16q
e78eUEDZZpqM4bMD7xw/UHrt98vitYufQWV0+PK5+g4MSqCEkaKtIDVsrkwv0WdtG5e2gAo9xCGb
qwwgEwXQIbE/mihUTgRY2Zwn/r7Wsvzva4mSv7hxoh0cPVrZltk+0CHRSijea0H3pmvDS5Ai6ZNr
7Ds14w99n7v3fR7JHBW0ZIYQ+qqBiuh5jMQVavGF9hZtox3nvsRW5nP0cj2aocr1ySaM0b0fsT6N
ukp7jvPoeUxj+zoOeN2rUxbtaUitO+5kH9GF1p6phydP3PCaaEcaUFAEZnr0MhqPsez7ITuig23a
AzXVmGgG8zpI5/lai18OzaAYdCC/XWpZSl7KRhIXstv4MBovo2vQoM9PrqGi8+o04DK5KytbalBs
QjUCyAI4/fso7++aKRNHMtGhAqvTFnrYOsgcEYbMI7jkE8SpJsADqWLXh3o0EhtKwpDd3tFWIqVH
HJ3SARyOgc81TVvRNoVstC2hs8W2zPhkowUMVP1WqlN26wgNoIAMgS/sA2kYmkXtfaNmx5lODO2u
b4RhpWjWpqmDIrOHuOBGQf/kppEF0imt8g3aDNJNLaupi1eE+o9RA4IGJb3YQ5+Svf4Ek6cheSuU
HGfvApMnOD2qtNE895NjXkp60wnfZGgbIruFLiJoGj1NFZi6Ag2M/k6vmU9Bp79CkKm4kLPj+gok
efpjnTfug9CjLZmjHEJ8bEAf7qjH1tNYqu2+UKvUJ68Ztso6dBPU0eQFAmgfzxeYlxztTxdAMfHD
BWKndTagMgXqFW0u/GRGqYch0i40zE0A+oSme1naH0Dg6Zy6QMR+a8bx9xqNHJMO/lMIwRmbQS8t
kFqU6ZdRaa4UAAClDbKLkF2WmZAHjL7XGjbBbmC8ZFNubiDugq+VCdb6bMzBDyMxK70EuywHshUQ
XgG9bbFd7G7cDJsaQEnkuSAO9mkqDRUCU8q56NOFXtT7wuIhifFlMruwqVad1Kegg1V2SFTRaZMA
gsXlYXGTTUxh5E8DEkHk+LzEvE7VoFCMLLTP9MY6LYeh69tDXwG69G4PgUY6sRFEe/6/p2g57Kf2
Q0zJ43Gbcvd7H47lHbiS9XOjbGgAamjIPFtS15nsdb4lO1nojMs5Q9rqZ7zbLOYQgpLgtEOR9bdF
P6y32H9bNIQgVl+0sWN7Ojqn5J6CNiBm4FjbcUxfybQcPu0/0Cj8AtEv4GnlTODL9E2cjMgWy+ES
a8vV6ih+nXdA5J33M309+AA0OceE5TVSOkVzazM08KnKhGaUvLbBI1zbj8JCZzoIa/6BhJ3zRcP9
Ezk8LThNSdMcdQYgJPSL2A1/82EVKVz9qfAL6XzJOWatv80JNCU4tWEMae60FGttEJ7IS+yKkdF+
5bg/r3qQuFyatgedhxpi9xXl02trg/sBfJHCy1pwOdqDKH1UVJILoMfj3nKEstXttrw6mltj54M+
LOaCblmSh4l4uB/7Vn/5NEnjjQK2VaO88ga8B47Q7b0xuCKH6gReINEf1Nib1CzYU9qMd5lwsh8p
S9FJibe3B/BrNugxRUSkqOypGfo7yp/9LeJ9jf8YgSY2xyvQBew7XfoFvBT5PQEdurWK6taTKdoG
DWDRIwEqyki1DiM4tmaYQ14xQD2hhrFhI9irOvDtbitW9F5ZGlDblkiIpIjnRWk+92lRAbQkLUoY
CjR22vOinSa6dQLREmCH8Zqi2sN9qNbFCdoG2IFAnGwekkg98cZqMCF3AoYV+bpDdmlqErU40RLv
65AJgp6enSga/syg77cAekTjFUg+wtNk6emllUJ6XRQVP7oIiCnuuq9iUgM/w0ZrjjC52q8igHRc
IO02Vpuggeo9nwo6gPZSVpkGB2TkBOVPF6MJHmzIXCrYutBsFG3qlQ7OB/lADi2/HCek10SeX/IK
XKKka97VyQhA1Z+OxlKwl5COEBm1eUbau/gWS0eYVMZJZ+AhPo9IVeVlq7a3t/zOwOx8M6JATXp3
ftAL9RtPn6EUmv9Apk/1YldMdxrwTSc0sIMi7C2g6ON1kynA8ymJsxW825gqt4+WCEzbR7ok3RQg
UgTKCBrz5I4V3T7G+PeAfgh6lRla7/aZjiZ2+pcBZr1mQP8/dyOYPhY7uHHWRpZGz3+Jt6Rdj90S
yMYWXGQl6D2ytMGvVOYkaaw6YbNC2diEoB1yF26ljSvDyjkkY2v23KLy0nAkIZEcuIuarloRyyZ4
VkBppYDvkIaGZfz3SbVmAJxXiDOSVCXob+VBAU8l4IXQz+DTvzbpSCBTBkWYAbAn1VoLsBtXmlOf
klaIayQPxWiu26oEu7sc0QGAfyNu8dIpLW7eqReoW69oBEpH8HEA2QdJ5PC4mJKxyY9Dr34lEx2s
zi33jqrzeWYbN9G+aMxfkOjpjuD+hIxRN6Y9xEHLzgMRuoka01Ah3y6N5KFIOpvDaWyE+a8iU1Xg
ZdLxhC2Ttq6nflgR1lIb0H2D93J4aEwxdEYHsKSBtyA9LWbQ9wLAWXXd24SmhcR2PamXVLchZaRw
18Y9WdHxl+uaYC3q0PGTlInHto+QRzXdq64CyxWNFdhDLU05knMaVBUNlRBaJ68D+qcdRKsDj7wO
HjVnS9jf0FksHk1wQd8gB1A2TdN5ZaNc6gHcYhRZmujOrkWh7mkdvcFPpzUHsSav3nbDQUO/K9gw
8YmA40juE7060LIUASQkCPuU+oFGcQEiSmw56xOthpxVBxL7WoBGy4LeqAE9PFPrsQ2bIv1LgGZW
FDxi0ERBiXQ34Iu8Z6DRPaMrG7fmJqwea5BjrNQBymwl/mgBEj4h5IJaXw2TcdeFBQAXMqeK7bTm
xXFUgxUPw1wvI7YCmiE946EEvpbKQLONYth+whPNy4L8t8DIhghAUOcbtaihAixLcIoswQWyNJch
B+T2I78jEzmtFgQ2qmsMG4ogh9WByInmk21ZRDM7YHTz7o7saqsMkKSBZhb69bVT09XFroqCazAp
Bqi/iNIqzHUQWWngSJ2C5EeOZznIVaQnal2cQgsm3VjQDl6REdzNCKfTORTUlcW661CWgjy177rP
UcnFZUkBCMVAW0AQKztKHJAjbo0RQtht4+MGy+7Jkektat6l9gyCjOxgl2WBG5+rb428c+8qDl2D
3IwhqBBMk6c2dvLMB6dc2VMefKud+m4YkJBfjdNrhQ0f/qolRwdJX/9KjfzJHNLitVPwX4v+ZfEF
+4Hcj4qsvXZ9iYSAYWpnJxqnnQjt7lCr7gBVXv2PK5ej8fHKpryyElV3lSiRZymzVxTtP16579Kn
pMpVLymM/jLFxQYkZmDjngxla5RC+cYGfM/dLtVBht04a1D8uyf0/PcH1NEhKjgk6n0KQjPPbuvq
xWy7Zwnaxvx/QG2ESueUflM0RX0Oezv1dfzo78MsULbo304OcZq055En09p0p/LRjgIQRkeG9h1C
Gm8fQ8PHUIIw/N4xJAE/fQwxuX98jNhwyt8+RoMXmzPDe7LXjfg91wPkK1CEyB9BBVteGcdtRY4M
V8UBWL7CFsUdmfC21fpuy7otDWl6NAGrREPOxnk6+rrt1pNT0RiAHnMQHduTEfs9i8xbUGr5FVst
ABO4eYOegHnrQ5mEgQjSkWxNGErUr+S6AsnxDQij/GoFb9MhCYZ6Ymwim2B06qnjxtuhlWcp4O+W
0gNdKkdW3E/IrWQMiVPpATkPVHs0da+CpdInXQdDQ3YBJZDpBDZYcCipP8gMdVFIxcgo0qmhqGIS
4lTV6hXvLYEXVxX4MMVgNKdeMqjQQed9j/djkEHHoH/cLw5IIyBafY8WY7MuebCDXGfnMeTP9lS8
y1JwX4FhwgEZKnDW5AXntbunwl+uT5DjdUAvawXBegYOTEMUrYJgcLZlrDXMJ713TRqhqeBsSdid
xOLpjLw6WNxWXHprDuxMN3CoroMk7DJF7FEnllo5Epb6SBS25JOjxScj1ffI3+dBYHiOrFjD0EgG
WFgwmGKdcnAo0Svg/DZIxjGuoBMiXxapVE6HOdrgDF2+KM0vB1coYi0qvP0OkbVLDIUBpBCLVwC7
/Cpz02cRNxVa/WAnbto0dsFkUWez3RGSYcwJxKu0L/GabvzC69uAexhyL6NkbKcDT3V0iwxdjHQb
bIs3lHG5zSeAHWi3WGR5dBdqeHBxPqDTQtjji+sGoT+yXD9Qdccu76dJtM+fogY7kbXFQ4Yd/FXB
f1rHLBQunNg2fKeIUOCUwqwDa8drLfBfSmWNXseejcprI1Psa2ao7AaWnbWC5w00U8zupGTYr5FS
jZ5peJ3TIzQRSR0byL4UgKZH7ZG8PDMPArQVD2EYGbQGmXtIi56iHGvQkgx5MOCR0nyVR2UKBasu
ulWirkG/A6BSzeLoVoK4H2QtjjeNYJ/1atZD0zAI7E1tWG/eFNtqmkqmv82XEeS00WC3NqFJg96B
xuaV/Ke0M4G5XRr1Cf+UduYsV82oOZF3kpVx8qI6juAI/OaLl35NNIxs/ePcvwXTbw13tfQ0HIvY
Hr3CcpVHJRR/nIlRf7MN72ef4pQEWu5j24zbtkjZMRodkO7ILy1wEA+iGsXN7Dk7Vp3IoGqIL2cD
um+G3csHO32Zg3/jhwRcoFNfDpa6riwbCSKQmBynNtKPQueWD0l4tiLb4vjbELkEvV7RvMXNisny
eQSF7E8OTa6f4Ynrc4dB4kvRogsd8jJ7RP+qDcTjvyY6A6+b64FTPluXpJdJxippQZtiOaBA+z06
jgB2z6zvi5mJMF6ukNvl2xVsE9gtyRrnenoYZWuasQRbSn4Lh3yvKGDZRPdSsqrzMdlwqHxCS87R
93xS6ztVVnqVKHePageIgaz04knbPrTIOUFmoYZuq4wgR94aew09ZPMktBd3fgtxM6FNwR3kSPlK
ydzqK69QjjT1PDrmQV89Q49stjcCKkUQJDLWddrUXyu8q2paWT6wIgBbUS6ANJb2Xk5HB1S4TK8h
uXoLre4JIhelD+299DaoSLfQGdkGaRPSRmf/b+KUEumFQgXX9DhGmueyCXT78o5mbqde8BdDj8RR
qMAskzXNcs0bB9xRqohBv2LdTSDBdiHCo4Agb9O0ibYloYvJZnemVqoPaT6m93Gr/yQzRTmxo24L
wxAvMkp17S3LgYcpFeOGd83iqJm4CaAeb97IVkaRP6LJ8cpMZt4SCDX7NlDXW4qgCYZAulMKwN7I
Jif0Fthb5zyAo4cxQHzpGqzd0TPg0s0+6Bt9HcnUlw27yc2P9hLbolcZ/zf7MGVQn62DVTRG3V1a
DM4m1ftyXRZR/gU0hmwHXUrXiwKefxmiBk3LdmivFBfDZAqQlKhAj0nBGgOfT58Pd+RMq2R6SEFC
FuLVaYDOlp+Hpf6od0N8HWw+7PrUclSk4Sx+qPCwzFaDFgZ7g201s237n+RQStBdHXN95Ic5HLJ9
0JuBCBXQUzVYWKZqvDPisnvmvjUaw7OqtByCU2O2omFYdZJhUoEMrPRClbSCuAJaWWiYj1AwC83h
hsq0e3U660xm/HXBUBQC5F6lDZZ0oIKWQwhmR15bE6+BIfgmzbC/Wx63yI5kYhUjQwItgA+PYXra
Lg/fYFzLpt4PAeSLSIEFzgkyL/OzmibqyEHHIEM6GWB3xx5SGza9rLLl3cgf4inY8C4KL2TqVAd6
x1Hzk3xkWiYttt8n8XGqj1o3/KT4/9tJcQe0GNge8NG61kGe1B4vbhIC6lG1A6u/iyY8KgneNm9F
wMvHIg3+0eRbV2038crBy+QZdIJsHlq/D8m7BCNj1Z6X4ZCi40zLwtp3lX1gyM7ikTnTPUYh9Rn3
fx0xuyhWQ2bVD4CE6J6ZR/rV0TWxgax0cwIRXH8YWojluLbTXpBfZr4CwMSXqYaQhijr5rtTR/tW
A952VQLODX4CCIXm7DuUd6IXS7d1L0W5bV6yVyTto128LTlMACx1g/m2JFrKTyG+uzFvhxel1HtQ
M+JMoAdvBZ2D4aVocU06G6Ttr3Elm0AT64Kw1Bt5Hm1I7TtAWuVs2aC4qEGcvKZh0zUQCociJymF
kWZYlev2+d1O0mIWEhh4GKcJ3gXPTgHZ4BVOjADPnxWkOuaTj67/EqMC8HPop5htwo51fjTZwT52
XfFiQ866G8rqqdXK5JyBIXo1QtfjhcLiOFX24AiGzqZhryq9d3dJqgfbCM2KPhqTjXU8VPi/rrKp
81mZQfeDxoIbHWhFDGM9QlQIuqDWtGaqvQWW6WdginBPvPUAXfELnb3bFxPZJ1Ob44ninkymBIyM
sOOpGu7JTiZy/q/2T+vjO/7h8/y+Pn1OlxAd72sPurlx0dW20RTLwBfy30MPIluhd5euSMH7Xg8O
ShdF8r1hdpCugW1H/qfpQDIiJ8wxbEog9JLYUIVJcJf+c6nF8r7cPD0Bpa815lAIl2oIRmnKb1Fb
ea7mZBuykXZCB+bTuyFTV6zXwYuNRykzQm2P0qg648YGJzNWZut0Zxss81/imr09gJPqLWyGkckw
l5fdGawhoO/7N2zi4x+r/R5G08sgxH+xhW8/m7AxhgLThVcmNOlZbV/jNjauQHsO6B/GF71UTxkH
swVFtgbjO8tiDrgSdWxKZHwzxaA6jBpw3VKMUExr1bRA0+moscwx8gpgXzY/XEH15/BsCKYTaCPu
KZqWHV3ct9hcHFLb8TDaQK0YgZLvMuhgPqkVShKBHYRnGoLqb9vkPL4pUKS75YL5Qva4phnT0fXU
lisaTpPGdiBjVmdvNkYAwoxFsSMvLRlBcONMQ7mkyMDJR0sWoNfJupCfzTAALYriIlkReTrlTeSh
bXLAxCEHd6JcShdWEzTx4nBDQy2NhqOuQrOor6PiMUTd6GZkcyqFApoalM/L9LatVc+1u7XGGVQK
w8S9jjVa1XSpFloNPWgnbA6gcdeD/eHPiMHhx2bEo/5TBJBTSIvLksdf1rCxf/fHmEEfHu8sub4G
EgcpFYsZOE6Sdr9PlA0R6c+22Q9SfZDs1w1YYM1C0bZmbaAqoYPVFHWw+mTTECWTeUgIG8LURIM5
mxZMzfskQutQ1LuJRhT6PlFHO8IpCtFKnejlpcvSI+QH7RugwfbN1vUntHE1Z5DE2pAsr5018tvj
mpzcVtyzQMqKSyeZiiK7K+1MBystZqexmazRUt9saLqjthp2os33ebacBCmNLeD98T2ZVKfHSxWI
n7f0Ccbe6Y4R9IBX5KU1dNTgClXvr2QaKgUdRIOd7ugjQF27Ppi6pQIA8u8nAukPVL+UB7JwNYfq
0/Q9SOJ+Twm4FgS526nuqjmBN8SM3+FBeyUnfclQjYXoexJd6QsWpRxtH79Pb/Oq8iNLB31zkTr7
GM8BYHedPXfr/NHUk+Ixx3sSG9PxEtYM33FTNzxTj9odOYGQnnYMRAkeTXifjvtVDhJXYa8dq0zu
GLsRaELHQ8gHpHcC+w747tMaReVmGOPvoMH9ZnXQ9wHRiLvPI6gx2lmmvWIi+WmiqBTHNxOAZgpf
URN9b0oIvqbUYoeyuCahF+0VdWFzFVRNtnHAWjBABumlS2MGttMMFYxMKklJKRdpB7JW/2D/PR41
w7PuNlG3R+vyCAhrCqSCzPx9ygFWdlx5LEZBY3F8SBY2lAm0B7BqFjHu4X1fgktjCK5Q8QquloYq
C16P3W0PGdsrOAKQ87fQ+jU47oki9CDR7sfu2yRMM/EyN7IkffivwB6sxDMlO3Ajl6RYWoOWNOsG
mn3yCnWvI3nbQb076NH0Jnd2uC9ZkPEL+Z6Gja76EVhhv8TYeeC15c8welT0JhS03Zz/NayWqxGQ
+T1M7mPm1chOF1U6o10uSqt1PRiV+3QAcALCZFs+pekRumDZMdcUYyuAQrhEQwkYe6k5ty5A6rrW
zfKrHkdf42ioftUJ9O5Se4xWbAQEuonKX51bfxVKVHzN6yKBNE5q34SOH3OlRNkFAhVvV6m18eNV
LCNO1qiDNaA/fq2Z+sYaA6Xp4QjMFnHEfDBDG3KmlfmbjSZJCg4n1CCx4TrrDLm3G0RiyoOJkg2E
eUzjRrawfeGD0T8MGh4HrgnZ4WYCF9YSD+krQBpbFW+pjdZc58NzzyeIlpbGvSlG68Dky6oF7MZG
S0WCMvbUXlBsH4F2/d04i8eTkcnIZG0cxtZxfpapelLBcrKc2JY2W9x/T36LKRNXPMW8fqV3ZHpb
phdl0UNsvg3UPdkH17lEzAH2IZu+diFkB5b0LqWBpd3QIXZuWOGGOg/E8FSFUKqAVITmx6gzQnIu
me5Y0KoeBZjuU8r/h7XrarJUZ5K/iAi84PVwvG3fM/1CjMULI0DAr99U0bfpOzvfbmzEvihQqSRO
mwNSVVZmbQcxR7F6I6I8EJMebafEsa8aELdzY/hmfPaFvemLEOEtGiAXCbmlgONLtiVbj/q/te4k
EYTpOnHrJehCWicbtiUX+P3VpYYApBiP2DSOX8CeyyBR6WjHTnVNc1v7A3utQF5zcjyo98VKO9oo
JhZ0AhT+E9M4mLCqX9VoaW/qwsuq9wsD/LiZgCCIYyC7yI3ceKm9tl3HnbBv0oC2QNYkxREJAzA6
hJO/qUyoIqRGyIO8AvlOpOTpuLrqPKC9AeRBXzeQ9EsH3dj8Zx9ypCZNwXYSK+9lMbqKi2+ctz6O
W9aZjpx9GU93pjadSYYsS83xTo3RCZPGGhP/Lepw+jH2P80DHwpY7gf7rYEswwrER/FjbIXedvSA
sZGgMbyYqZ9suloYL6XWfSvKAWrmCXjwsKv7AbpnazWoSZr5zySAb4cLCnpSMGtq+ss0DPMkyKrO
k5oSAS3ATbSwz05J7WhBPsk0QMwpO0XhAJJ2GmnDdHy/pKEp0xFAcYrpaA1IoHFVVllqKARPDAiv
QwssOfshGDS0QjQPmp1WQVmJ+G0s5I05qPVa9fJbL7z2F0qmfsee472w3AIPszfYt4zpGXSfRHzE
b7a6ZKNlboTtsUczFa9JGO0mlT+iRpajD2xNjLpx6ucW0sWZMxwNykB98vkYjr14PFKv1aE4347+
tCNIUDlAp7xvENGbEUIKPgRKlr/bhAsGChKlJmfyGz7mEuqI1iO//7ie02CP7mXtGfwbKE/RmbZe
Iiy9rT+BJR2YGxWk4TZAgaXjgqpMoaNVQ5NCaDttFtuU+ldDe6tx7D4mnl/hlKxrA36H0XruDrJw
b6MsUlTuJj7CBSBOSlRDA2CyC1eWw+PdJ2/sltfNmPeXxdlhitg7qx4/uUHIPdkMTtGAC/wVBDH+
RZSVY61axAMOvhW+VqYZXkeBc8sa8Puta4GBbHZBzdW0SpNQw9NlLNbAE0HUYHk+DWZegcx6Qw+m
luz22NlXnrfFWipnGglzZOBWugBAMBWz8x8PP1q9MC0DZIsoS1dsh66iR4xMjrpMutSJ+HAZIqM0
UhuoPmAz1BTSwPvkF/dGGa/J0UkMlAdZFbMOpi1n27yCNVb7BjJtdrwqqgJyE4Zh3yXZVO+dpM0P
3HLG2wQhSGjEpfXXAXKPTIu0X56s925psreWFUNAkwo3rfcyN8A84nfjzcKS86RCdy/0RLB5u0eM
yJ0nhcC13fnpuDGh0LcqVKWCqyoVqKmGOkDQyr9YtjSAq1FHe3BtxKC/QukBCBnf/XBqAnOJqGrg
zRHyWX1M1stE7qCPBnljpHNuwAwPtyKT9cV0oVAvzMKF+A4oUPSkGY+lr99Tz1UmugJvSb7vXFWe
oKbSIjTAtSjb6hXgdyxs+Psqfp63a7NDJDUxvDDZcBsHzSEzQUi43Aq5JXwaIGj2tNowpvswTcVV
gFRh43ky2dA3qlRfKz3hj1ByM8/Ua0K/vfC6A+8fxqjxa11uXCAuNmnpv9tQuXoflpo3fxdRVcsv
1WTdyJ++iiCPF5solvVmWUiG4s6CbPGF1kFwGPQbI0sRZAKlSqX4r4ws+S1kyu6cHuLdIgRrPdmF
67DAaAzz1ER8eDbTeNeOnvE1lwaUrHkz7sgtQwo9N3Cwb6bePP6nZSdTq1auBA0XLVuEkh8tggU2
WmftUTUYbgpnarfEQkbdFLH1T91YdYmyTG/qcLOMhhJBCZ3/jvBaeO6hKXQUGX5K6toxouWl66EQ
QY2mjuKIjCvgElVXT4E9FIqmn7pIGSSXrGqzuRuNUr9ElfZrXgkZj2sa8W/Ui4TjXPtWf2HTND23
XLQ3DTpiNBYbVnzX5P6VxgYgF++a0QJnAO4IRo36HhusfQiCledEmzRgisYtjRW9aTy4IAykeZ3T
NY9jmwQ0Vk1R8uQWvyv85+1kCqx7F/L+URY8Ay1X3p9cRe4E2LC1T027gpYO+KJmF1TT1Jbj3FMv
5bkJDGBibKnbG8Bw88y/Uo8mcWzQVwgQ9Cfq0pLM6+5Zlj6NivYk75vsQVNRW17F9g4bjB5yN3F1
GFC7fyUXJGXiKzQoDsuEthD6DoUAQFCoRajpikTMi0RF3R8sQJdXYJjwkcqu3FVa+0AzV7atrUzN
iSGyJfy13U3hXZWX4R2qJfN9AnmjlU4+tYkyO151VxqlhpzHI/cj9252yho8XBr8D8zrZj6YknQn
i/bLpOVeXN3GSEFh62fcWaPgChgSP9LNk4NfzsdeoJAJ0NrU//T2H5Ix33QMQfCq1Xdpl/d7F9VC
j1Hs/IzTqfjBdR+ZA1Y+F6BL+5tD1rBnfyyr2QEv3n5fjTh0qRVyHJYeGHhkVokLTXtuRNWF5Zr1
aortFBbJa1UP9XVIIuC0lbnjMt5lAI5vkYyyXpdJ713s1lNEsqapPM1vxsH08R1J4hLlfZBH+tR0
IQBvcT9C5RcDjXq30hVk3tkVB57EGvw1WXzTxD4nK8tdmHOo4Tm2D1nXXGwcYabPosBWMGmj9meJ
WJVm2vZvgTRWxcb0q9MiqJEDn42TdofjIbbfR6NqUGynpocQu5mnT57ePCPl0W/SHLv9RmEhXIWP
EI2N1yXrrtRjOtgUpjYTgTEawHeo0c6T76NRhHL52imBmFJTP+b73sC3ug8G0wQU1ogFoBC+VzUq
uQVaFXxBHpG398AVhbNAz0z9rZNPNB6C221tWv50oom5mthSccs0PNV5Mh6ZKquoW49fHXVF3cgN
8T0N+7MxQWsbLBzgZ6xLeSY38pi0qNy1HchiDwAfdYHnFDUynqM21waEeVquEkOXd0bvVVdgXzSg
WZE6dWVV4v+zUuKk/8ywosy/ByEgOMxz+wcTnjjRy6lrEv8KGbRdG+NNHzRm1G/BpNesl62emuDK
vD2RSYKmb6t7FkDSCI+K1B3ewrw6gHhH+2U4xhnCpdNXAWaBgKHe/wbeLG3vdHq/R3kpUJtqEnNQ
t5jq9WEa4vI2hTZfZSOPL7mqSs0SwKMlJIHm3ofdEQ4X60IWR26BS3EhmQEsFLo+WsfArqrzIw3k
+PfalLmNHL8ZQsm108dLDYa01+53JY3uNTKHCBy5YEXza996FeD/2qaGHLbkBNbW9zmmW9uvxg87
yvey5sl9V1vxo1lYAMbnOuirmjR5zEXZnPHE+UqDUxxXF1BUX/jg5mdrzPI1lHEhsKi6foc34Iou
qQm1FI8wNTIOGUYYhDuVUI+7IWPvfAckLr+3R1Zfc+BHV23v61/iZtDWZW3yA3UzZCygjimfM0Md
wYCzXcVghvkSpvUAbIXuHVjspSdUnboBtkOrLhPiZSqi+KJrow8CXcAAICTbrrXSi46l6io3odz0
qI4viFdCEy1qkAwDCmsNKpv4SN0PN0OtBrAYuNEIVDA131HZAYatqvzmu4ipq4h5qjcSSKvOuw4+
L8+oiHPXHx5ISaAEIJUycJVH2IJSnjygSVR+i+r3NchDg+IcuIjAkYwHkv7QIpm2mWrUgAxlbTyg
lN54yIW/bRClvJFHkaQWEAf+sEJ0Cjy7LHWnFZ4244GcbQs12WJsgLnCVJrRqDURjmw2dimnIqhc
bTv0zlcTmlqHDHRMq1YxwzhTWJ2oC5Ea69npxHs3GsZkm6BUeT3Uwt1XHIJhdFZ38VPvRSmTNR3k
aZS6dFpfnO1WhicEddIVZbVauwVVcMr7bdJ4GkDKRXcUtuWddKC25uxYFoKSa0CGlSaQnVJnzTgk
uxEYoHmlZcKfayJSBFXCdRZj22PmALrFRZ/d+RneaMPE7uuQwwQMwWkwvbfF1KcuJBHsQgZRm3dp
wOJCrFOtzbZzv4omxVmeWIe5b4R4+dYlv9ISZeFmd+PQ4XyoJgNvN6+fo8QWJHXDMU9ORSSzM3Y7
783kpQD7/NmPy6o/Fc2J7DSjDX0LNKo6Uc1YV6bA5lMfQjCYoZbSCjVzRTZHDeDPXwYcoKjNQgNC
VwijI40KpF2cFI+TMzpPgwBMZkxundCcJ7JY2nQAfUR3J5Spt/R6lVYdO5EHR0Zi3QgooTVa42JH
hVJJUYNDiqbGkJI9ohjLX1EXJbHG9X+5E7Pq7i4BxKVBFt7vcgeV0lNdnFrVJIOFfjfGBTBDU3Gi
Kxou7W4AObE1gLfxY05E7jROntVUgc/nz0sa15q+3kBKK9nZeZStSTf8UKjqsAr/J2uz0eWlAwD/
4uR5ts510zoNbvlLhFl3NmT33kSp3Z3J5nrg13Ps/ESDk/LowNaAONqHC40MqKADpTN41QrtfklT
TT2LT/pYfxUfleU20gxkojQVNVoLikrlRT1ypYlT3M4T54zWP2sty/97LbJ/3HFZy/znjrSyybl1
Qi02Hp94GNUZKm8Jwet9dHHcMZ/TFo+VZRTbic9dGkVCPM7N5mI7mrwMpggPeLUdWzMFYods86UH
gMohNYwj2ajhboV6ZtWgzAAkpa9xixMEeLsEG581wO+9VHut2rr8zi3v1cM/wndQQc8XwJPOF/8a
0sOBvUAq46iGuZr5vyzx/+4DCTBUeYG/e+N0jnOuB9deEdFDEefxtoFO7cwOYTEou1SV7lxb/Mgv
pveUTKb1+rdJoWc2MzvEf580pJX1Gll2cpYcxZddoQ131LQJy6GVGSyWCYG4OzdRG/IsVqKvumKz
5JWxMxKcUV1pjJ+m5l2ghXUZzkv2Brg69EEFJdQdVEzvrg5jY5eFIIIlm40M5appGQc1KK82PWrq
DyET+cuoTTtemwC1KrtuZf5il1H5bmdgbDvUwNe9OCXOkB/2xf/f9rJG/Rplr+bEl8pegfISmszj
nCyrQVt77vzmacmf5b1Z73rHG4IlfyaRwkQUNvG2S1Kss6OveWQPJzLN9jgoQ1SUUc5t0sLsHFvV
03LrDg+cXV3HY7As04T956VpYDTyeWlaSAeV813nmsFkoEJQuBMCgzkgKde8ct1Aa0SBOoAhvM4j
eEKNB9S1PBfKRn6NGUJBEQiSHa0wz6UFPlaRYPdBQZNa9KPB9nReaTEta9ZJtsP7hp1oEDiwh9TJ
u3OPMv71UDDsuNVGZt554MVXjTZSs8rkgWd6X+YjqLpUl7YrDo+Qa5NhdiKb64HgAKDwGw3Obmpd
F6nw7WLj5u9lWW30Pi9Lk3wNwaxUigznKGyDaNkejNY0SE37sWwocFQYK+yqhlZzDlWLnR3tZ7wI
OAjq0n6Guq7XSxQiITWxdGkUtWz4vmRnL8Kpp0cF8S4cpm9+iyNRxPT+DEJx7PGoz5SRrqhJQg6J
2KzZ0dQQLOt4bagp1F9WCEsQ/Ft98/CHfV75003G3E9WzONyixBHfxhY9Gjavf7GIMTqh07yo+jS
PmiG1LtC8Lc9g8YD5YRj6X8z6gs5OFAlDkoGTvl6qKoLh47ImgbcnQWNqe9Qdq7Xbi2Tix9HxTWe
gD1Aaiv54ZpPfWVM3ywUpa+hY8vVtjncIUWM2IOAcCfeueNbodtilWRWdMe5a19pAEcA1FaoAQ0l
dvNApYF/OTRRRzHUR2bEoFZ0FARqEPKBbLJ1gLIb+/GhRmRwa0WavIV5bN6MRr8XalObIpVEPdlq
8VYDYz4UgSHyGDFmHhFVOVBRy1LoQl2oOztHkJ/Pg+RPdmpGpJaOTuLu/7SrZcEOrR1Lo91/8ld2
ukE2afEJBTnz4B/TUb2L/LEu54+31NuQGyCR/DRV+W5Z1gSm/pJ6Mqg1MVxcFwmdAZj8Wx/idY1C
s+RBZD5gvyUUG4bG54FhG9UrEw3K+GSTv3keUABS8h9+BvIk7na/O5uvs6xg0A99QDIoxSklF0Hl
W+FvpM4A486z70PyEzV69bPddeMmxqPxXOu8PBnIrm4nz8amEuQDq6jw2h+WGQXalBe/wcH90jmj
/eprA4L7iLxfXU3XD6WN0n2GM9l9yr0+kK1uvI12f5Cukf/W2XTsRr9+A2gTAl1gP2SdWMWynx51
k6e70K6zY81EdrO9OFobfi/fgKTfjVWW/9LH+EuXp+NLL4cRp0+Dn32js8/4Zpcb1rPylXUIBypX
q50OCfPiU90kTlBFaQcKbEecEs+YHlthPIKnw3mDRjPUnEK7PUM/rHoATdt3suOHQVSmr+WFg7bu
vhExgNSJt9Z8FNeBADO6agVPLrUR47BvWf33xtm4acJ/AFwDmSzlYAp33KGGMt6kZsbvUPzC78oQ
BV4IOFSI1zvFnQHtNW9VFfjEU34jE2q4NGSmpW/Fq0Er95HWplupQB/4U2v3ppcnK4SN5dFS7715
IES1wBSWd9SL3bC8FGZ8WSblJd76Y5yAxPNjIY6E8RpfpnSrEUQEG+r3hcmHxYZYFV7zg8jeJsXH
WWXdeGqLFXcU5dtM/Da35EPNp341RNNJAOvaGd4REjYrxwWLR5lb1xmzMEEaA8GBdEsYh4ib4oIC
jRcaJJMbGxfT6t/9BRDuSJNFzklrPCcgOgq7bL6UiW08mAianf9i72v+2Z6a7RcnF+/+NQBAAbFX
4P/mix+m5sMQoZpqjmTxsBfv/K5IgpyZC25QwiRQqVoB/oW2acE9Edp3+MWUzz0kmfYtSri37WgZ
XyY8eKOOxd/xCgN9isi089g50w0q1R6IMlCQrGYip1s+D2qmKBEYitxqnkkOTogiMJppAVFx61KI
jrN/ZtI9dQaIIs10Yk//IgA+Igfs9FB7EW2KqLEfgBBPt/hj+GeZJeAbhnj13hJWhbxAbEEtvNOh
R22BXtUysx+QLtqOFZsi1CTGG3B0GT9SG5WFQMymL86ky7VvSvNWykjb9VPfHt26Hc/Is0N8nJX1
Q43HPMrzev4V24inMAO4dxU/TF0DxrCKVUpVxP4qNJ0Hf/tsU2f9t88WVfqnz5ZoGkR2Ve0XlW7F
gygCYcXtcS7OUl2g5tsjlX0JU3tAHYk4VDLL5AqRVVDIUbjOa1i9sRIwBsxGF2nbjTfE2gppbI5T
a8u2A8TMgngI8VsnoygTvKMj5zwpFa9BNbzT2VZEEDtn1bCzBsaPGiAhF+l2w4WuqOnSEgxloeuu
l4G6Dr8nQg9XRcOGrZVG1sFjVfzgjaqkbQTVL5AnZ5R4Vq/kMdqWifym9YzqHxlAjz06DniUWEta
/1OMf74kpwlOlAJgaeJs5RDj2A82uhHBXYd5qEEJ802tYMXCEu3KaIEM7AELenIdQKTtbPpCbqEO
mlOnqhCB63HWSJK2vbbKrY9Qy6em/81twDd/xwFFhIwV656botihlBt5PXzztqYTT7tCdWVeBSl0
Q14zXuvHzHQhO65N+lfdGX6Nqe/dIdE83MCmjYp15W8ZvhuIjiFzpZaFPvqO/MeUvS9bIm68nwpU
toNaGwy7Ww+YsQDZxeRAR1vqVnqaHuaDrxpFxUbyqYtYZnJIax2Z6BrVpR4BV6PE6VeG0Tsbn/v6
2SG0K14SvbtFecbd+x2hTnOKWsRp8slszygyAb1EAaLqMwQ6Q3MbVSgqL9kgtzROjcaSb6lbmbuB
mx1qWNAkPOovpahLlPLnDhhkPHdYkTEpxbuP5XZdUAmB7K/ypoGORQP4L6G0kFVI3kJrvbt0MgSY
EPpSQVtColFmQPMjdY9L7LzaLRjf2pWH0OSwImOjRujKA1LmUNbsttgrwwT1xzzaWWujAtBwwM7A
wWv8JOiLhq9QfGkzG985uoy9x8rKUyicIW5ODXJUuURI959+C34hDl5/snyaSf0pSwxolge01jIH
QkIIxavGLJi1sYfcza+gB2u3OrjAr5URWhe9ezYU3IsaMtPVFEsrcNORbxLsVBjOIKF3nqIiIJeM
bKPPG+j3xPZmWaFJ9GecTmLQ9HkdX2lQJTv6qqGrKHNaDiYFF0ac5/wNWdupsQHfVV4Os6F0LsY9
+ZDJdsp/ZtOSS598qFuWhWMHy4hrsHJtuBCUbCQSRpIn702KaGSDenn088GrQTgU/ZptOY2Qu9Ow
ctsX2m+KQH4KUmZJApWfGOTpLdDsZ5wdP0cz/whu0mTPiZ61RHsBCtq6mBr4AaUVj1CKH9NLPeYc
3Euddo8iNDOo29hEjCePVmCM5D+HKNsApMiB/UggXOOE8a8urb+Xkdt+aUbk7TU31h+w4fHAPSl0
/B3L7ICXVg8WnAbV/CzbuHi54vvgcPwuUjme50vN6rSj0WBPxbMalURqhBpXApk1ghZvwGmwTUwU
7YEO4yuAl/cQ62wevanyzygWbAKyax3IF8smrm9ZaE13vjNg/6ImxOAKQMaodE426oufvBJyulLn
z1E5NasBjHxnakapFWddNYuNup3sRODk5racAAiXXFyEG5XPPlCwD8ILA91sYuBa1o3L82dnaMtn
RF4Bb6y6B3KMyvwKlJR3o16TNj8HXo/zItCrA61qHuN7qNYs1YEWDyJ5oG4+OdMaWCB7R93Wq5Ae
RIB7S90xCQVOY423ttRNwRWaHJDdsAIaRSZeO9Yl6C1o1HP75NK22KHSqD6YzQ0hg3saxNY1WVXO
qO8LTbMmsC1nDQoymmOLzQFCSUUWXvC/FV7oSpPVF/Bly71plM60MuuwRwB+BBO8UeBgWECZWV1R
E0EV4BgmaJbu3/yWaTSDXGja0v2/L7Xc8o+l/vgEyz3+8KMBJmR36I3HMIbIsgaVkHJFl0sD4g9n
XVrVsIJQQn5aBlgCSvq6LP6ZQv1l2FMrLl26+vMGeYuMpMHAcvg/LxPXHx+M7kKfZDYudyWj29R2
uXJt437qEpzd1IdYplB3dqFLmlJV6SuUN+uDZiXlXQtpSAepoDNXjJ3UVKMDFIgWVsFoWu82SVdp
ttUganQZ1TcA2OhObJsuQ63Ex1yaUaZAyw3MvCz2SUft9pTjSUR3XQZG0OtIV2ZX7sXYmXdx726y
KvGD+Y4fCyNKhcJtcHhLunfecZySayNdz0vR5Lj7mjMZ3+al8s6oNnGi1bOLr/lXCyREOzBMdEe3
07vjfMXy/v3qLzZyGTyb5fhiYx41/ONqsblqmWVVGlhsNVhCg9TGNx70bv5D1TNwU8VgUqdu6GT+
Q2dCQltm5i1WHjXk1fZx6/QBDda25z+UiLcUtdQv8yTZQSkQRTyIfAEiyjvBb55lXUGTUv+sJueq
uXr10+7YNWa44LB4YSrOLMnBzeTr4YE1wzMB0gmGHiksOiIBs30xkQfZi3q6ocp8pY84EOROegcC
Pfs+TVJ2xQNpQz1qtAlszrnV/uzHKEOmrwUir/JrEXhuCBYDVkSnJrfVeb52v7YfV1lqvNvoqs9t
92scj/lKLwv2dR6NdrrhP2Zdl907jpPdg/faPYt2OpEJ4hDZfQsg/i3EswyqeUMUkFvf38cgY7oj
L2raRuwzq5QX6g1Jmt03vHwtGQeThlqZTIMAZ4WrmdFhsfWl1QReqmc7cqGBvCtQdFGiiIdstGZc
Q040au1svdw1Yp21ywYwUC/rRVZuHpgxAK9lePjAaTl5J9tt72ka/UjARdRQKq0+rW7UoOFN54+w
/AgZTpQS7F/XxcTD5m7wWXxePlnHwmRlgCYRNan4hZGvcJtwpWku+/RT1WYIGKkJuipyocafwAEi
DGHMPxUtynofontF0QXLbfWWe3utBm59+Un7pteOuie/LL84BEjB+9/lh+XTDdzxb2X0ldaa/4b+
UKmo63ibu1NlH8GwIVUxjTwwEyIJWlkM31LRPpl5kT2lkGw8Ml0HQlfZoWdnaWV7nbAPB/jTE9sW
VEYHr6js5w5Ed+Sku6YRtK7eXBLL0daaUxarDgJ8j/1gvMh25Bepem7lT1tgRcCcXPvGY+MOzZ0H
0qvWy4xHMvUGqL2iIkpOZBv6qNoXSakH8wTHjB4HYxt2nQEmTkD0sK/u0wMtDk7c7IioiLGiLk3w
8c+iucZwT6Z+QigxH/pmR4uj2qQ4pxb/RYP0cbXEOCGFG93mu7eWBNoscTe0mMcyedXt6kr+1Php
+q3MmHGm3oDt4S5kZg86EfxAkzZE90CqrGmQTCUkMld2Ew5H6mZTZe1ZgmAdudBHkKiM06dHMmgM
Gi9+Pel7+gCg9dCPUTfgKIkzlUxe9cTq7yebdXfVJH+G0ve/QNp93EARcNxHA7pxp61BugWMZur7
56opoMCHCuov4Cm0QYlbtKeqTwBdM+9ncw8Fvq6uwReCGE3wfuIGhdp+xukt2PwMqY9Tz6vVJ6Ce
lQqIiRvWg4aPXUXhK+WvI51/70RXPlVIsu07AYkfRGn9J+VAqW3sAb/b4k1DkPN76gAAmUn7d2bl
tzYfza9d2o7QAzX5vWsl/c6rzeEY1m6GOEWmgzXQHp6yEcq4HAKdP9R0aJTavxNMZwWCwfgXDbeh
leNfI9dRkqDqyBNPA7OFkaH4LI+HF2hUgMsZ9sVNqurz3GdIIyKgNru5qL0nN1RHvK82KrdltST9
ERLRASSPR9B8o7xDWxXjz4LFQJf65itkh2uAEo1iL4Y2e6l7+8wqI/6Oep48qACPvnbM1C+lMSK1
Zo3J94+ZMocYBc0s3QiwbcvS11qaIkEU8fyFrnjkZvOV/Ivtb36Rbuh4blb5pzyb5lrjCcxg+09Z
vTnH5oyPmjO5B0qvzaMMWbKNo9UoM/nI0ZEzrZLXYk/2Ic1XfEJi91r1VbVzQT/wahbVzGfl5p6x
ySyvOQCFBHHevJz5rLCXhj1tQaBt+tqL8vcQJ0OVGmAKzliCR9mspLlR2Pkgdn3wYNdx9h/6Mki7
VZh04cnPIDsCqExWXovJQcLFkGsaQJ6wvCbQELTW6TSsgaEKT4tbODrxdoxyFgw2qjklgBqnruj7
p1iafAOWsmE7dycQsdlug49ksv6pk8YEAtf8TIPUSAbCMBR13VOPVhsy430125Dvq0WWFm37jreI
eHlmtiLOLMgPnaVnNFfqCT0X+9QvmoC61CDIC2LOSFzt2gdgU3kIEIgFtpISIdtf1pg91IR/r/G3
u1g1tF+rHtyT8WhXj1pmnIibIYQ66T5DrdVmUF8KaPQlKhYtbzVEux9tOZ10iL9u8HBkp1hEcdB6
k30WWWm96KBLn2nrOl4ewUJZrSOg5r6QW5jX9tnQo51nlj2K6t3v9I0RAsIVNWIW962ut6c26r21
HmXJ9664lLXlv/UZaFendkqOepHzRzWRxpushIaOCbiQlWTuIcuxjitM92eEgE8ct/I7sqUy6G0/
vss8w4CY6wSWUaucIKKcvfs6UGTpIMfI1waSpz0YesH9Yevrga4sHFUl7zyEC3A1j6orK/7mtANU
3D2UCakGpJhdtBMA9O6c1kZStsOTqMU2Avz+bNr5eM7c1wypdcWXNv8x4nZcCxdBV/pb5nGf3kNZ
Tmlw3Tm+7rzl4NqFmKJ8M6dBD7osldDSi+S+dXttryPTeZMoCQ+Ql5u+1sNwJg5tn4O9Mynlm17n
kINE/YUm0+KJo/Qepdu4ipoKsqF4JD9pafduW0bpiuu62EjegBnIxoMSJRrFkT5y6Ob52a2bb/Mn
Vj+KW4HsizyKuNtDsSB99ovqXJaa/5SC8OmIJ4r6FsrxTdlzHW8LM47to8tAlfJv+4RExqo0RL3H
42+4YMM/XCbHldCHtstdZlbJqtaHdFzRCIuTadXWTrwr5QhdMw06CJ6vglqqu9hYlo97YNua+141
AsT6yF7ARl0aWGylYGJbh2YfEMqN8G44A98z2w0PhG9b7BpLp50O7PAqJ5rWRdnKt5p75NbEhnd4
ekSaYd545mibRF1F7vh+Rba/jQJYCvocYCV3Kf57jh5SB1sxseq5afhPC1HGn0kttgjEyTejCLM1
8FPjtfM8RPaMUmx5ztzA5JO2Cr3COHvEiECBYuo7iMhhnxMdyUQNU1FkukKaAlqu1QQhWoBXtynr
UK2sCu4IxEU2EABA/8ZyLwjklFdfPX55Z341p1bfp7aDR3KlDdnB1jW8JeoMGui9iGyI6RjpzxDf
Cs90nW+VH6drw3GKq5/p3imeSrEZOt6h1hv14lDz/GmL4vdY9u2TFyftLgzL4hAVDpTS1GLkMVlQ
XE+E8w2h/XQdsomvme6Ne1AIEkadGp/zehMyx9xQV6J478F9d7AtZ+cWBeDiY/s48RCl/VlSHJDT
QIEhFB7uoQzybqvZRQvTA4/dzd80K0ILr1o1OKlUPOOxvgZkUWqPiK7htyCTqFpT7X+G1NUeuV4T
rzCoPIFIsbmPEYyZbdSlAaDb270VaAwECL3dm88oA++PtlkpbmoP4cMG0hBL1wWBIn6v1iW1IiCk
PdcPMsUwDqnWF1c00SNz2vzcj1kYEKO3+4+9K638XFpKngkR+A24fHOIElYrfG2N7+Db6ID5N/M7
1rkjuF7wh8idpH/UvQaEQ+pRO8bvvn0MRmPL/C/Gzmy5bWRb06+yY183ohMzcKJPX3CmOEiiJMvy
DUK2y5jnGU/fH5KqLdmuU9UVFQjmCJgigMy1/qENLoGKeHXrkchibzh9MQTOPEM7PmMX81YvgRho
ZF7rZf8pi7y1r0xwDJom3hl9GGxIcpDXcyaei+TKUbeBFBInyU6N0+az7BE0obGNMOdbsNhKl1fp
+UYRw/Yvy1J4nnwZLBnTcXeahTRcYNW4n8mvtK0+FmUrEf9+L7//Mux/a/1l7Hvnbp6qdJR2O/nT
TT+SdMUKvTwMRAA2WaXqDxmQMGyOs+l77t0WQ+/9oU/lD910nKc2UdlZ+oN3BAVeXce0aaGssxGm
krzfxGhU20gJcmJP8xqonRc8/XxI3ElfCvH6zpl+51UXiEns0xJzHwPmdW+lNQbFY/vGxH7vhycD
a/MufTJELfid9hXaNKm+SUzAxWFcFidI8Nka2FP5qbLVb5LaqFjfeGzF39/HiHAKVopnvrQWf0zJ
WgNhXG7ei249lBvskYNNYvv+0RyhXpnDs0S/53mHNV3gjWfHcPqj1rKRCUtPfa3jawd9eBCDuiBb
UIIQ4ZbIWWESFjaKo7ShSeeiORdlq97B7ZSt7BW1J9n6V2NjKyBzkWYIqCrZmWUC60oMaLVycA5l
K1hqzvV9ZSEYMDYvZevk+o82tp0LfrQrFG799D7wZwJDGx5R6jaNbxkc4hWyGsatUuD6Nyp2/OQn
ebXGSWo6QflKbqwitrZTket3elSYy860gpdOyy5pkhs/IPaDb3Tb70H553A7aIFvdLGGkD/vCvQR
XEIxbno0m84DPTB8kre/rNeMzNraRXV1H3JHLb2D233IMoyR3g2J0iJotmYbIIY7YUj03qAWBoYf
yh0KNihRFaD2Ca4sSjPsD7LYjPlbUVIPeTt8bB1/LsrWSEAP+x/H5hMYnTJLV0jbHs3azvbuvMAC
jYgjm1OmwUmW5WHu4uVTto9iOzyqLD6lnkHU9n94Zh7cWf1gXMQUn6UYgp71+hbYaLSRvcZ0+gOW
nn/H2vbaS1Zro06vIaHXvHL9z1zoV1x7ZXVhbVqn1tdEKAEID5V4DnW04bivvfssqNHj5uF/giND
DsrrAoIuvX6agIpjjljrlyavm2WuZsPnyNVfO9eO/9DKhuFzHspMSrZKIv5uuRitDr4pMGTzuaf9
Gm2UfiRN0qnhyVOV10TxjOuCsovV9JhHwatcpskNggPLdeHoXXwjF2uuwW8QMnyxlmpeUterHbzk
pFS8KmblL1nfDC3Ujrne6J3le1dZj01nwovBLRcI9k5bSDPps429eKY6wdfUgwZto8V2jpKgPzsQ
qIEaNMHXCGsAU6C9odmht/15ZKyG012W6s8ZK5sTEkzZiVVvdmIHEu3MQfnk6GF40KNw42tp+ZAk
UXdnxTaAlh5n0IGYy7LyhNjJVqUzm6PvO1+urWK0vteQPw4sjti1WIaC5SURMtlXHhCu25h9ptzK
Uli61urf//rf//f/fBv+y/8jvwNG6ufZv7I2vcvDrKn/+9+W+Pe/imv1/vt//9twHd0xTQMNC9NF
fcSyHNq/vV5IgtNb/V9Bg94YbkTag1Hn9UOjrTAgSL9HmefDTfNLQreusdPdWVUBJv2liUdouG1r
fyd1Tvo8+9Ypq+s+1u+D+ABjZRvLFVZvmt0OqJmZnK0pSLeO1JXDLtVYBGMZbq8ug3HY/FSGR3wO
AMK8LzOi2IxWZGNSDEJQJpIHP/Y+1snOZZqsBL/xG+yJQc/OBzNLh5M+H4aoqTY5Dz0Umf5sTar2
M2L66c7sBCt2M7Uq8EhOd+0ix8rOcgLcFMTi7796Q/v9q7csw+KXZZrkoC3j568eebxc6Wvbemj6
cNyRBPZBTanTOjWU8qWKSZrMy4l+ggddOkZ1J3tYcJ6gagtgYn/dq8o85SYNnA/z9GKW2dCHFrNi
5cY06+AlCSttFelxf7KxxDyUBToZI7mpTxOiz3y91ve5K/rTYLznrsLDacRPxqO8zdRqvG2DSL8x
DI1nLpQG+x9+l67+65djCKK+fDsG0BDLtMyfv5zeiUsH6Hz2cF2kW4UJLz83PpGhyO9xlO3uoeo/
ycdhWGfKRj7yZHHuBVwrux8LvIq1wH0lBtyuLTPNUE3jwRRkNWYNptl81trqZM9rRF6KlywS+bOp
FFgGFT1dx9w41PZdoOTVHUD7DQl78yGf1fRLtG2RO4i9g6xDMizeNgX6j7JVDqjCYWPOuvxEzXCt
rUID3p6eLglORfvJzlDt9zIoj4OHZobex9Wy9mARBs0D3vXmwy99DfWutrS9g3PHL0t76TCntaZ7
MzdK+7mp82En9QQ9WP6Ko2qEf1S9mz4284FIYVGZEQJgFNLQ6hYd1MOb1C2yR61Vq42iTvlatsrR
fZ9cR+eI995e441GoYm1ZjTxB3H5rrHnp7LabGRDqYngH34RhvvTL8IUwlH538Qx24aGbOvz7fTh
ScWTRRuRkvEfTF5R2MeJ4dyryCtLnmFYflLdWnuVizBD6Yajb3rDWQlclmhKhRVkFJ+kq+zVJVaa
x17tYeXHyi2KYtHMbm8hIEC8d8oIc5m4PMhBskEW/8e662S+iL1tXTugbEbdSXZ2P6kHYTjqQX4y
hlgvF1k4grYiUSR2hhPt35t/63OtMKp2+w/Pnp8f+/OXiQCUZQjLcTWE6Fzr5y8zDiqhJqnwLvZQ
j6RiU3ehwl+400LFBfSdqusucbOXXJhrudaVPaoqgKXXGz0KtwjPkkYsHLjHXbGryTPMz9lqfrp+
OEAyOnUt5m10kNV4fBB0UgPCaf6ULatYRd5VE+m96sbhQgZbZINIlbcGsjMhUQJk3RWjzZZRUaBl
47nJvQXO5e+/Fdf+7SemG7YwbVVDclcY+i/fCisqw8+axLoI7HJP+myYgbRJDIRtdrmVmqi+FUWr
obgPrSlZfZBezjE0kHLJsg79PIixDlLyUlrZs0dwcIPVrOoqUtDiTuulhALmJvIcWCH7B3NGDEb+
1m4L+/m9V22BTrMF1o39HBoqvAhRjFDxd7LYznW9A0MpGPXf6mS/Yg41XTvP/WTdWDsstQ3lpZrl
vRe2PxkPPIbxFdH8CKUuq9zLlrDEY8ursOGSrR96u0ZdY5BruMeg1eafwPiFn1OxibR62mUmQJW5
XuSDxTOCoCKqKez4Eex3AOObzqKr3eFBmwkkBURkUrfslObS3NaPOCglDWE5LMICP0PeuVe9Pebe
xbltQmTmp8Y7OKn9Ocna5iKrcl5dq4QcxkYWZYOaQKES6uvf/0Y087dbx8Vvw1UxF3BNg1343P7h
OTS6gtfdqJeXIFDnqHP2HNVV+DXrAR16gyXuyPyEwPMAAKOvF3wtUMQgv++9FKSVNvimopJhW+Hj
zyPdqhNsYMajmyohHFe0WKw+qohJIVcri044rYOinR66wEZVxM824eyIV+RKfkImFqjpXGSH0ewc
e1a5mYtphfho6ZjDThYhGr1NKYtYIa9DoGZrR+dXLhlBoafV63Cymg/Ua9jirIyq6kocIlA17RMD
qtuVem2mCEngBKZeqde4zeW3nm5+oF4X/lCv2z5tr6eQ5xkh5oD71mL7RdPs9t7SXP827uC/DpB4
XvRWwylciPQIQsF+VP1y7wWF+oKqSLPhmeptZbcoQv+8INfVNw54p44dhKy3jOb1fVrdn4gAz8Pl
tEWb+4Tii2PdGhO4Uawbx7ILHtFcN8DnEK2r7Ho/1mQEoBXYS9Qvwu8sn7JFOpXeU9xN2spThuQ2
Axu6a/NO28uZzIYM4PtMvUj9i1sMkJPxyeq8YalhGkdwGm6yMx9kvVk147o29XapWtNbnWyQ/QZG
6ULo1zmccIuJVX3r+ERQMqNNvyAAfyOdIZuoOZjD5L4AYrSWkT0G8CewT7WbSt0NIQF7VdN1rsBJ
vzhhfVN72RNkhvhW8Di8H9kY4XmBwbWZd4/kuXzs7Pz8MU+nGpuAotvKolUm7b7uAI7LIibM+l1d
i03U6vk9EXZ1lYvEvmhlntyK0t6q42BfZNUQes3K07xpo891mlHWOHdcu3t9kp21ItvLYC2mQagb
JtZeBowCmSGb65rBBhvdCQjhLJYcpNtelEy9DyuToF5e73WvKn90WvyqR5MD57X2lmzTjbtS1eut
kdQKeKAJuQZYnJsibPPLX82TxPshLcotAYtuXXZY4mVhcSlmNgowSFySZyJKpuSYNtZJxi1FnTyY
GAfIvtbEU8oJS3Lyw/jZyfPVNObjUxRD0HBKSyXXwo6d1a0BQSPnRTqLG5pJsYJYNNz0VVORgeu7
Pj7VUV4ua1W49+iTBlvdKUIcZ/LxGGtE54Ek2g+WRqLAygPnK5yqdZL6xg+/dQ9dQ0ZGDgcO4N4b
fhBuATRNm79/Euq/vi1ZNRhCF7wYLFVVeab8/CAkDFU22qB0GMarhFh7j/SSpAwgN3XnBq26QyqM
iIis6/COCprucWqsEsMbVPItu1Dvoy5jPdCX6becXyXgMuP5vQcYfp9EtRfu7FliReqstIissv/p
3LUUVWlnA1v5CQtHjHGXfl2n13WEDvp42RpjfG6DRruTDYIMyN3ffw3qr+vS+WswBeuG+T/Lkjvs
D+8DexjAeTuiPb9h2m13ZpJyywucjxHxIgygaxN6me83feLrK2PQy18fBnJEkQDyl3d/UKBnR6Ys
Wv79JRvqL+scW3VUx+Ev5/DwMH7becI0VTEaDKPzdUE/eXaFEroffiEmnMxBedR24m3pemL7Z7V8
x1cqUKrfq310G6/VQm/DL1htvPeuo8ZemWGZodG0lmHO1HbDJ81EyyVP1mNQIxxMymOVxWpwUfzy
7RNGCMaqb6F5ZL5qrMb503u/DIu8f9iOy/3DeyTE5J3ONthgY6FbriEo//xz7sdpCKvJjHejB9XL
XOqYsnQTVts2C00CSPaln3oMdWfCSd/Gd4Deqk/vPTzFmMgPacOi9z1cGzWoDOEwYOUUIDCd8M6B
BZoHD6ZIy5t+bpVFefBJBI/W4B8DQ+BV9Z/xWW/G8IRV9avoD3//G9Dm6MLP/1xuXsdGJcTQbBtO
1s//XKgW6Ugmy99dOVx6sbxGZIjtuyfNz0hcoqFSzYd48mt0wKnvxgxOGwLVi9hCxdFvO4T5hE3Y
2tf07YiWc8B+Aeruh/J7u+SEOdU//Jr5I+lzNODDP8YUGv8S19U1IjyG4/waxRK4+uZ2GNTbpI2N
mxa78CVIIRBsvel/DlMXCTyA545dwZQ0hnAh60EA2Ru0GElAh1nw2RV5gtmRaZ1Vcg5PKXlR2S3L
zezgB4RdZDE3kaWuo14g6hiyWh6a4oaM2VfAVtGPtDizaOSNlPk6GSnPeZmlhpdEBtuL4SXNJhVl
eWySzr4hidxvm8qY7uBm+yse5drzPE/XeOGPaXqbR1NQerRIJhbFWfUDXiAoSHZngPYnx4/zG427
W53DQy0KVH57mpSnCt2Ns+wlq2VxbMtpB/v5VdbLKtkoD2NXeiuVZf/yegZZWc9T1urQLdos87ey
7sPJHLvZtmNUHz7UpV2WHhtRrsy+xG9SDpGnMiF/bbWkSj/WyT6KWeWzB1pHwOL3q8aKmj2hI9wt
K61y7wtUEBOYY7g4qvAznSRbwfbTzGNUaITrY9VDJq9VuoMs507uLxtfDVndjuvEqy1c1aZ4XCKg
zBvFatIHuw3s02R4t5YRUJqr2sRTF3UjTLxCzJT8jW8cFCP98d6jN8UPRLBtHu1GzHqRkSTi7H1j
Y7Ms53DniRBOR7SgNU+yh5GU8Y7YOAHouVHW6bGxJnQV3F3PlLrjJh3HaXWdI2TFG03RrV1twzpG
KW4ep9VOtlZd1V5fZ8i98l7H3/J9UludwhVEz2IrZzWmwjuHiX/jmMLMl9ABcaQovHGXiOt5Gt8z
jli3PMvucp6BtP6iQUjzRha9wDFm1g64zvkS5KH00dNILO0oR/mOr+yqgr+JvCpZp2vQEch1n2X/
0AgR5/DUYCW/m3Hwvuh5HR4dtOF4xnQbLTCMC0KPxkWfkMLCT8JdN5YZZMtBiRc4tqT3sgsYAx0K
G26koablay0ymq3boSZcJ69JnySbYTLCvaFoxadk8liA2MkrCMh6ZTW5dsB1dLgoXfdVLb34FVwU
S4msUc+O78a3rE6thWzIrOFHV9rKfejl8XGqm2QlT0Bk/ODMcMa8G89I9SFjP/CnkCdJvMe8cHXU
V4dkmxS9u60NpfiM9fZyFJW30ZIaaqlLGkdpDn1UkntoCQYuebpEezW2BRxrvjIij2JRDKEolx4P
MU/1s3vZqlpht7LY+W9lMVBc8EwYr16nqvgNl8Rozo7bigcMMcKNpxHIk8Uyq8QtlMbdtW8zwM/G
KiDfeLX+Tc5mF7ayxWTXXLILVx80ZTAuqX6QbdeaDCZECuLteqmO0mQ37FmwWpmvXE/YXyEiAm2o
5qVJPPbtmueYaESybiuvo82FcdSN7O2ae8u5BU6cXa95/jls0DbI1/KsiQmCfbJtMunzCeaDvG7i
zf31uv7umuWgoVZ+u2Y/rhDsJ+9222TDpldic9tW7r4gNwcHrS0AdigdSwv5cUzaCtgqOZEitM2d
K1scJYetmCXYul17NpA6ItPxcW2bcSHzHD2I6o0XOs+xHmAkLesE8qLBUX681hadJhZA7bxMiVdB
yAtAjx+iuoTPUaHyxhIkeYB3mTyUKY6UvXsvOwAa0NcCKtVaFgsRaxcGy45yCA5gzqoP+mwj62qH
ZHEbLrFCHfd5lyzfhjFvHTTgctoS3W2tSx6Ebza3o2pt33uk5djyz2zznZyrnRr3xDeSdcuyKA6y
nxxa+QN2bGKo97IuG0R/HI3oZSqndu/oZbIishttjWYwb0ScpSd/qFipDysvK/ZOnGNvJbJ0kQTF
+EcwbZLMrn+MyfSNHbT2yclJLkSVl4EJR/huqg02llrj3w8eOjJZp6VfNNUhV8wgALPsdBrtNTJ1
hPibKb3IMw9jbt5E0WDtkQbcFo6FvJA22YcmCv7Qe60kTaogbmk55inkrbExCl+FTYdl9hiX7lJ4
YB6Uel0aCHMkoCxeHV+ckdCe059EbZyBLzkCKBCEWv5daf1vJc6un61BxEujH72HGn3KFTYMAtrH
9HZuWPzFzS/nDVvfuYcPAW0uCPpPoIQhOKsgCn46Hxbd8Pnyuti4Y4GCOernmwoNkJWXYKGTdSoL
7rFTXyHmLbxOq1/cGqp9gGrcThDL+OQa1k2ZzrNWrrp0JoyO9KFTb7MwJpcjRxKL9IJyfPBctbix
MZNeywFptp20yPkCtSTBIKev98D0ncfJte5k+2RFxHTVsj8HBeF52I34nc9nSl0foS/DfuS2a/aD
COJNqVXeF6/aXAfqTrfW2im/UQURLkz+Pl8vBNTsQsn44mI2BCeN/M0ynycEuHSTh232aXKCcadB
Bd+kTdu+xMW4kB0UHX4e3n3pAfGl8uI6mE/JU9Um5O2aVcOdDwbiaKGAuZINillvXJ6az62jG1sH
qdJtEA/Kc27wl5/PicRduZoCJyGFC+IHj+Ty+nXlGKsvwLv4F0vBocabTYTliCoC8UMg6aWZLH87
TEW1w4Vk/DTl+KzMX3ScoquAAGZ6sibFBYIXaYuJV9ITyaqncsTBIwRPsMv9GNuwa+Kb7LeJdgLx
LIvU5SwEIxtU335QBsw557dppUTmpZgPTsLartQjZS1fn6Hb0eB8C6yhvr5QizSctjm6P0s5SPbq
QO+OLCdPsmQNrYvrRs9rOM+1Lctc9QYG1cIGFfOUGIpyH/vFQfU6/3mwc74cyJ7XWGRVqcCcRDqs
ZauV+slKIXW3l8FHkKQ/ksIRZ1maZ9RAUTxl84zI0yGsTvzSLDnvn2TxJMBvElLIEeypc2zNjtVp
Vw7arrfbW21ugOsGiexDszIUOx761n4qIjzswGU5R8/U/vw4BhYuO9Pw3Ve/9IaP2HfbpQTBXD1e
BnbQLB3ekdtSF0a8xI5xq3WOfq7hm1ymSgQnPRW3b50zhYTf0Kara1kjXghDs2xwupknqzN8SEV0
n4RuciE1TsA/cP9orYQ2rXXStdbU/MzkiWoj/9YWjboGiS7W4J11lLis6DnxFWudKm6OsQ3FskeS
3Qvi4iiLg67twKCxiso98yGbinU+ZvGzH1RkMmZTLxbS8TNuCc62Et5ba5QM8QrFpnEvWzthvxp5
UN3KoYq/nnQBYyEpizuCL0/yPGlmlDfyotJ5fijjf31RsjUl+igvSkHhk8VCXG69cRJHifK84j3n
YkYCfOGxk7mKBcguVxmBD8hQX/EIsM+dbCkm8D7RtZOcM5w7mWk6rcrGX7OlXwJLih7AgUxPOmj3
uIEdLEuiz1miocYuS46q7/VJxNdSUoxH3c/7O9nmNe4tel3OrSxpvngokZa8lkBVPreDrZ5lW+an
X9XADK+q4QKHeXIjRn+6nkJUyYJ7wztKbXAEVqtF5o4AQuaL89oczQI1cQ6yNeM9v1BTgzyNbMX/
nXsqAWnb+uLJst1kmYpTY1XxntRY/jhZdrSNFaGuZNFPRHNyKu+zLayQXzE+pf6I2phsFA2nyvXa
vclqJX8c4i7fZBEhetnae3p6rEeeaNexDTopTvIou6YZUuUE6lm4zycN2r5b4/iQkH1nIhcFhhvQ
/0nV1+dEx1ogiVN1RX69PpslPr+AcvgYBWAsRhwbNtfKMnBpKmv1Lko7Y0/oYcQSbp5DAARJ9fRz
1Qf7YQKjjjhi9qC6fXouw+AsFFXJAYtObNhUHTuhudUM6+bgjSDOvLTMH2QdRldfzFQDiDVXhW6P
afy8ERrlBKMKa0HLa56+jB9UoFNegLmjLMoRWrEJ4k5cZI0asNYbzSTeyLZgjPs7wiDX7rJHP2B4
3RZEkmTRIeyJcH93mezhC1I5zVFWNwqwRn6g3Y0s+nVpwDSCLiCL8tBX2qPeJMlJnsmdoFeEvL2g
LHGh8iDMFd4bK34oyV1vDGKti7Zb86QpN1mT2ys5sMtV5dL/cf3X1qU7rUbI5sDymGWKdO02TqKt
FozZg+xuZiRmNTFpb5fv+AZ7IPPZjfGbWsIXhY/vL3F2Qtnb1vW72J6R2Ypz814lP8WDvQHJN5xk
6VqF4QZpw2HYQqh9G47Ovw50fOyWKB3sg2Kw14kBz2EEBXvXRU56PXi1MxsueDdumyMzk9bI3Q1D
9tZPd9t+09oY+7lBEa762FdP5LObE0jAdBUPSfDN28sw83u7MLq/bZfjeTWnbP6SfEOWy16VpIgO
bQM3X7qjvxeliM57EeoQ8jNzZ2iKdGb5/fTeKsfWwDJXlSuGvUMG67bW1R8yJWw5ARJtVWVtZUqY
VdtpxIjg0rAKlb28yH4ae/SK/bR3N1cPJU196tqwuXcNt7xP9OSTRMIUke9s7KJwNy2vTlKyi9GC
VgnJON++62wlSpUeA7YtcRwGBSigP7tIja14CMoVUjjDeuzzeFzYbnaH7mG0lwCpa52ESVlDU6+u
5m54fgMQKQYU0C3h8KUhpBxMBpDdDOIMun/6k2zFYgyDY3wdkrj3N4NPnK5QetQ0VS0XpyB21yrZ
sTt9PoyoX9z5afF11Kr4RpZkvdNqb0NlnTwISxlWI5u2W1NH6zhEnPow2nX3aMZtvW7KoN70c9FQ
VHtvRX64lK25Ebm3ZWXcyEZZVXTdytWFei9L+OUgzzum+QEP9o+zCXUT+pV1j1N2c1HiU6tl/b06
25/3KSl012vEQrbJOstXsLEKewJCc39Z58anpmq1Yxel5/eB1jiIhSz+MlDPTNLiDIIP1hOmmN7O
JAdEaebtcs1xknPGOgHRBZUQlm/vFCXTDpnXW799YoW/UW0P9FdD9IhIGlGKmYUAPKAvO/MoS+2g
mAeMMV5lSR6A/I/LCKfzrZ72CHV3jn/piKfOg+U0Xtgo890drro6RnV7nrEJTPPY90pwsQJAUkmG
B+T0SZP/pAhZ65URWA4SqHx98hBV1SHRdeUkS2MPj3bo1U+yVNl9d6xyZ9omZM6OoR/gKDkf4v98
MkO33TZx+SJ7JGr51kMWxyRZmkYRYUtoNEjQQgKasKxduKhln/sycW/F3JDODbkBmBVBWGj6ee/e
QjZ+GwHb9cdUaNB1zGTfzRAFXZ2MewP1y0mrL+kMU7B5tO/qgjCK7CDr+lkMSAELex1U54pxb7ub
zD5Z5rC0Yi0ELJ0ZZ3no3QEbNjx0Nx2GSmzoaQicGeg8zi0G/MVBJ6Qm+8lWwIWPHa5sO6mslbkW
liiWc5DCWq6Kxv5CNsjy3Kp4/jcwn/DvA7yEMrfXHt4/+coYrIq5TvFpNWL3Y+t7vyE3j5jdfA36
vnwhOEs6hD//mbyrdinJRsr6Cg96wmZ1sRNDWL4EbJPSobA+dS0LHiQ42XLP9e/DM1xqDhXQ7LtG
Q7FmwsfpmY0EAujzp2quk59knWyV/fquCn5tddz+bWxeedXS7QNtq0w6JLkmQCQJJf4bAChrWfVe
Lz/lVuOfWseot64ZT49G4p0UTDq+zx+ATPbyA6bw1xq7wsn3akXu8Zdooza4USr1LvHYQ4TyLyc/
1u6EWY8z9gRI+Jta80E26JMW3Lh/jnD4l56vVCAb4xYwHvq00vKh2fZOqT7yp1S2feJnK1lMapDG
JmGbhSzWQ8w2jZWCX4Vau9QVbdP3UQR2iKEuCMdFyZ13UBpdfZQTV1FJYHUuBhYTuxmxdo8ILzrB
o3OHwNi6CLTh7M7koHjAIlSY/qqD9UQq22sM/RnFMCQN47RYqm5iPCtWRrRWyUp4bqX+XBX1y2jq
yZ1P/PPxLwYp6ihWWa5ZpwxbbUWJYtZKK98Hdckdswrlh35a8caydpZumZtU0bLtCMab+DgvX1nU
a4Od1fzylcUGP9XllAbl/Tgmxo2WuMoSGajxs0A0adm1Znok5NI9g0nLDDwTZK+gMBToZu7w2XUQ
7UXwKT3qnSJ7ycF/1UtX4IJkqhUQDYm7Z0M5yRmKpn07rSz+clp61Umfb0qlV1fkD9Pz+yHS0YMr
xOm9JlV5jy/AZC2ryiyOsgF3kewM+b09CoR9P2cp9zLvmSdcwqxdOpbmJibz+bmr6lUyY5YiGxMD
v2icY4QS7O3QYXl+BTMx0qui+Ckpm7eRqpdeR8oOyX9GllqqX0dKtBMWk/dj3uxCvCpe62w7IFj1
o8KJclEWnfVkotKxzrs+PFWlEh8qZdA2rmnlD0RayG3ZnfGtndqFHBXn40sbTOFzQzB+BaosOAcG
qVXVJH4HCTa+RLUXLP00Kb+GvYPKA5mz2OONqhT15yl0SzRb6uAWuchu71T5C4v+dFUOBrEojJfQ
exqdLyw4wdS24Y/Z6CSG9faSpaq99HIzvFMbT9s5Tmztcl0lSQT+HpvefngxrBwbG96tquK9tLwQ
WtV0z16p5o8dFIJlgUfITnXz/FGQqoLu6U7LwgiKx37sxW2DWyL3Xf4oe5iDs/OnMbmTVVbl1svI
cYK97D/5nbktUzVZyVaC+M0ZebR7eSpZ5QTDCqud9l6WmkB34RvhYyLnDsNK2Vh4KiMNy8VYvp4D
gi2+yL5DnlbnNDRhfIeKjplOmD4Sujp3SZZ/0UMw0gaSPjeV44CtnSB11Gr+ZfRG1Dxbgx8FXh6f
C/FVdldUsEmDw8JeFtFlsPOmf8n1ttzhrFdvZDU+pqvGiFK4FKm2z7WgXMtJO8W8ybkZH62sgZKn
G3swZPElzg18ewzA3bXd4U+Vdx6vwpJ3NdHkS9GAMgrGDpJX1sdLy6/aHSpeCgnSufz/Ofg61Xy2
v5xA9XEBjZoc9ZVZsaGB2Y+exVOkIkbWqoW5kPWZOkyrwu/1a7cqGz50a5zkYzeLxdJesE4+jaG0
BCeJ+D2MG3dR2yp+Cc1kPAucdzP0oD8J4Qa3llUGi2l+iLI+6LYu3Iy1LFqlSR6eQMFRFj39qfOt
5lOgV8Z5SP2YNCaTdZYJmbhF4jDqFhY5/2+w2VdCywhOAGw6RKrrfjF03OSwThQXxFq6zRA3ysFz
y/YAudvZ6GGh3Ecjgm8BHO8vZteeNTl+ipGB6sPqe5FhUTHYTY9CK97DhedmZ7sY2z0y1uMu8urm
Nh0VVIWxIvlEguiPNOqCH77YmZrOdZSq9uQkzoAbDfeeMpPMoqhUtzAD2psmmHBr7TJzHaL9+Sjm
BwW79+GrYtVoWRMTwy+y28W68HajUvmrptb0pyxsnF1REoSQxRFI2S5W4uhaxORU32luHV+Lvc9d
mmJ9thJ5ZDwlYiBbrmcZ71eKjRkNFK382tkmXb0rMVK8tlqV3+xsIkLXsUFus85LAqwG57GFRfak
HlXsH+ergt6TYhundNfW1IRI2joCFcq51XWLcOerynhtTVxP2fqdKq6tUxJ5W1LskDHmmSubRAiW
4Pq11VRxejY1BMflVEEo9K1o0FGVRd5t6nZqa2QL5rHZ0E/b/0fZee02jmxt+4oIMIdTKku25Nzu
OSG6e3pYzKGYr/5/WJ69NRhsfMB/UmAFUrJkVVjrDaYTYZqyvq4xmNMB+zaoWrM8Sb/ujtFcvuM9
NE0hLEv5qAq+3r+vUuvmyWV6+PcINUxAeQ1J5OUHVZU1JsOlcDBNWu0jC9v0H4OlA2dURzcWX8tD
HMVN9k2M+KlqVONUEVfpTy8BWapqqtPV0J/si3Gfrvffh6Y5sag8JRd2b1NXnam/mSWWpvdnS5xZ
L75wzjKJWPHUsCiFc9uglbNVDzYKJp8wgT1ewLK+3F8sqrAfabTqKeNA/o/Xh8IhETkq050ae38x
z8xOji/rh3t7H2vFGe3qD/XK92cnpelvCIwZX8/wXiPPgCq62q2oQktwWhEBLtnzyir7T3OeC6cL
Vd3EKuO/lw6pNPRbkBywtGKrA7B4+LpUQ7s610LR4cenev6Px3V5cjCjmNTC+pLz+hw37jkVqbo9
az4SI4G5M1KfvRk6uMFoBKcm5r9cVV0n8zg3iepRd4L4o8XDTbUbk2+dmlZnGwv46tOQUMFcCdwZ
lLP9XhANUO1ZEUynRUyQA9XDseUhRwKukBgIG1qDVIAq6i4NHtq1UNWuc5q9HkEUV21j05CkJsdf
h7qp20SmUu8x9TrvMcvltg+s5cIibBMbWzvcyBt2BL5YV7KSfbYaqHqMBNvGdbRY7723q6sgMv6+
TVW/7m1j52xXaK7+bHJ5mGdTewDSkPt28aiK2U4QrFoLdaXaEhJGW3DQ7eZfHUiNQ0Bc71WDU204
zHpdnf/VrkaoW0mTR/uW7fLXK/6vF1P3Gm3wkwDiGpkj9JuP0bzXV3vEeS3Adf1d1MpAMYdWcnJj
fdeq6n3MaMX6Rg+08WBKLw0dw0kwlG7jk1cX+WEUcf6RRNmzopQsMkr5t+j+OSIAjP5/j4i0ptvO
S4c8bICCaNB3BK+6uHwwdW9nW3jt3pu8PEUc4V6/39GaWX+0quYRekzxoNq/Bnuz7m2HAkc7p++7
J7TmYbbYOHZMxE4C0n2td8SWqgqb2emevhrrUh4A9K1CrrRVayHbPNlxxta36jFfHYaHf0yGmvai
rzZOq7fTpM36Js+jfnNvS33heV/1Snk33bsMAznVUN2pGv/Rr+pSooXxr8f9z4HT+g5UjyrUE13D
/7vtXuVXx8KuxvhlgyPMPoOAtg3IuExhHc/144QbI5mdqtEvDdwU3RJUVU8fSbPfxl0Lt5Jvea8a
3dZdTUFmK91mLdqn1ihfmkRnLjET7+QHGeGSsc2eTf9T9akWEKfp0SPyuLm3uQ4+HkkJm87InPZF
gBV4qV7UcFXkVsC2Xfe9r9dQbbbQU0RDhDyalT8ejUIHA1MU+SPBuPxREvs4ClQgmqgyRv53fUrV
o8aA5ezAYw/oOK+jVQfcSWNfDRaSYUVunisnG+RbVGD46zRY4QV+/Fo4yfTdKMCst07RkYduMKXL
YwASpZzPcwOpno1j/ISQJgaNGgzMjKNzOBb2/CdE+w0klDEO834Ea2QFYJZsBAXypH/TIpJ4g9Ui
3eEhva3nWXrS1n0X3KVqZ03z9FZLwOSJi7K+4WenrydhdEpwJULwsefnlxflNVoKRFS7+mI5Jnlc
b85rskP/qasrVchEVkdbWog9xfGj+9+C0Brc94lprUh886D78rvqvLf/a+wyNWLFtv3PZ9xvFZk/
nPHk26ln39vV1b1tqf3kIUE2e30H/3qle5t6M9mC9LKPC+F/h/qlnRwat0RoK3bkI8KwGNV7sbWf
/ELu2nQBv188Bx5ETq3q/Le6NJ9q7JduOonUN9kbS7h4XX4ZxiJ4W6Jebom7eHwG9NpydPcW2/+d
uVaD1Ut30YDgqCelQ2vgGyN+qE4HqaCXiJ8Le+6HNnNqbNhifup4r1NGq5wtGSiwDKquLpFJH88g
WlfexxS8FxE+3/k0XlUNKudrUerj7asmbAJb/vT0VXO9Y7FU+rOqBRkREhfdgNLyvoE/hzY8dstN
FSZA2F0ZWToQBdrKxv67owVRieWK7+863eldGP5rD6IqYcwMdbw/oUEn4JbG4lDmCWb0/30y5Phg
V1qgLwNMOKE7FfYO7TH3qQN082RXXnqcbQ9m2VADLVkLi6jIY4H1vBlxGmFXSltvxQerXSa2p9TU
2DSxzbB1E+jq2Ps89Zgmpdr0oCfzuC2IbP1Ehacx3J8tSntbPSvMB0urves8kFZTHQ1sc3w79e/D
6MDhXLrfELL8wyy76lxg1oAI4P0yBZ59Jq0rl00am9W5M1y8uyYtOmHpQMwZQqXrtPWbGICBs8K3
J4J79VvBBufQYoW9Vb0F5MLHdiw+CEbn3aYfl9DvE/lSr0lVVGaW0PFwcRziAFMAGFLYivSlfpZG
tHwVWTn+s/pTW9wCoV8tvhAVgpeyXkVLJf5RVR3/asvXcbVfYkGrbjGWbsfc4hxb4ECTEGQ85kLs
PKG3sGKT9NlwWpgwjWx+ysF9Cybdesv6yT5mnh3t83qIvmnQCCagND+bBcnRcpi7a6oX1uNEtnPT
tFN5mxKhy0Mcw0QrQXmhhzFGJ0NmeEVKM3oy14JTU3MdVyJbSrh/BwaWTboccY2hUw1jif5N+Do9
q2eoQrgJIPB4Dy0VXJqwF7zNkTK0rfkPq65R2iSRjitUnx6SAUR4NDjimqLjcK0agearjFwiEVTv
HWKtFnYH9MnChOneoblO86gB3PSaEuXcUnqfVhyhtSxa7+JCLP429j/dtTnCA+rUr8FBsgRNCII5
PhpwXVHAGjXcUV3tAfKwvRvjgsTP2qHaVK9jcMxFrJ0xwGGbDRqEoVYs3i3oQIj7np381Of8RTaN
9lYD7TrKxTb3eVNqn6WjbdSAGYftbd9k9oO6MyqB6ijrFWxGXgpDJ7/7txVE5+Ssdpl1S13HvBGR
HPdxoeEg8t82ddWmotms4Yz9HMwDHEJORsM8+fxjcq8qnDY3r0H1pipWxQQRFoD+TlPl/em1c5/t
2HfnOxsG3/Z+V7PeH1v1EMo58g6qQ72VCOwDFj4xIvOrK7YHFV/rpfiY8Xy/DbURhyT0CTi3y3zw
Gunt1DA/IkXg2gHr7tr7/32XMyTNe4/5kmaZwxPiRMMTbASkPix8kskkPdzb+6QkUbwsPsdBhqmO
LNf1B0KsJ3WTaufvRfShG9cQl2fdyHYTYR9995vu6J9KVCcNDugOeL+1WCLfb/j1hyc1dzsE4Ous
WHQniWPUEWSWdXNq+ffdfKKfoIf/suL+N4+LH790/pQCoLdK0wgHF6ckwtDzLg2oOrphupV5pm/N
3AAMLP3H2UBVTSlSpYN5iPXEf1Q11b42qVHBIqLDV+LXLCsAf7YrXuvZjJ614gWQMJSXtViwZNqm
zZTsVRW46Gqj3MyHJl0QtvT7B2l0881ZCoQsybpvoFQtJ9WZeNO8x4W53Kle/G6nS1Hiw6N62wJF
rxkcl+pUTTAtgNra803VnIgYQyQfIo43pbld/abz1U5jAFC6zQGkb1T17lf9ZXSj6tM6RjZat1Ge
1rrnT3CjjfnV95HtNDWMTNnyLq8arB4OE9P7vNZUk26aH8jE5o9qvORf9oBNPKvOOsIHRvQ8CJsA
Pg8LIFMgsgFSzMRGx0yu2GOxBZyYfer8edZddo928kheSt/yhsZnZO1MNrYh8+bz1A414Eoz28zF
jN+eNuAS0H/GnRM8ZWeXyebZg9udzzPZ1rzwDjbR9b3vBe7ervLPOq01QPquthGkJ4+kY08IASfP
QcTkbsBR/MMn0G13KDQbpm2hcWFPV3WlOcCNmhoBR9Pla021scC+vV5Fj4MN8SdWaUKxRM5Ykkc9
wu1YRvbWr0yiuNmKJD960/McrDuiAGnfmNdHAmOuzpbZLpt3M4HljXzGmd//FAJj+1UhsfdS61Z8
iv3iezDEP0QaB4coMYJjFmnEtjgOs0om/Bct704y5wd3RTP4cjqlbc3fin6On2BTbDvhjJzUUw0T
cS+QPcgi0OeN8dZbxh+BYfqhDiJsa/cR0U7NC1uLBJE+A/wZ434zjPx6iBKUeE512HahGaI/BYGO
/Dl5wtBcBAQgEhE7QM8exNN6klsyHbtx7FmX9Ty9TMAWQ1F1jz3h+JiI/Z+ZUyIx21jdLq6MZl93
WhGONgBTMx826EoCdEq+G26//Oia/oB/4Ukuzs2qW/0SSLCtLE7DLkjaMjSS+a+o/9GWqC9z9v2N
FDafhfyOyuAhDcpvQwGYxKx7qLjViwlaLRxbzOVN7VtcZhunbVhWmg77MWH/yMtPdL/2Fp9MGWCa
N3nyt842YevYH7ABmjOQY04nmL2EdjoQMtC0cWMuZQ7AyvnDTMwFwDd7yiCpxIYB3yGT7uqSBXYu
MJtq6uyauCCrl5i8nZPhUTBV/QG06A9tLMu3PvqrQUL3AAntXSM6yj5hudYTAaQiWQWnppzFY/G2
umFewWPylywNqkyEF4BIjr/zNG6vxmxhhpa/9cNgvFveeQBBudEi8WbAC9lWKBtsJ+YAIp72CXvx
q71M50roOHFlxXXs8HwyoMjslowvg0TvcEjAk56T+BQ03c4zMU+MqhaLHHt87o2kZfPZNYfERXRw
GPonoB9bu51HUMj22ah8LdSTpABp1796S0XCcq6WbR+V7Vmk46ntweYitURqFvi61uvHcYRjVtkl
wFdwXcjWk+1PPCxUatJEXY9b3IArQxK5V98D5oxrjugb99D1CdqZib5xQUAKpBeOywKPwcYCKDSi
0jhzLPc3Y6+xdY/aEzHs0G66GRSHfk4DAT+8aRJz18yNPPcZwuk3ddnAe8vDf/Qtpk5DWbnDQer9
qaoJdIGO5C71FEN1fz0gxiMojcywmJbxANmjhO1styFW7xM6Gos8iyAx906v33Szbs4AyRd+YYmP
XQrn462cAZn05vybtcqFJrMEz1KsavLsDEJWv/jsmogrlPEmqj08qHL/zxf8nL6nPge42WuSsDR/
mq73KqI+NMnpnWK4qjsvHX7Vkq9HBMtTbbsI+NZoN5OBr8pVJHsIbm2eJegHY7zqircyWZpd3gNE
bvvfhYdmCUBdD9nUut4tWuLfhjY6FYuvvUYI/EZzcjGs/r10umqPcsn3rsy1nRdJvjyEHVH/GR51
Vwyk8ElUG7J6lcnwR9zaHUqGiXvIXBIq9djvo6EtN7zf7FIU0yFI+ECKGs0Ws3CGx6biwzJy8VaM
5PXNhqNLJA5ZWuwXAspHV8iHoqiQ9smq97HWN2L1hsGnEpsoPNPIaGb7rooe2hpViYwfo24MT3Vk
fCamR6hGthed88amX4ZhB3PROWumJojZZ/YpF4hctF3zlzCqKsST2tLbv1DpScPJTrEmlzmGqfFz
V1rGEYXeNu6dLQrIlSdf9Vx8NLaehIE1cfT1i2viufG+tUb0hWOwqW1QnEyDTULmZ59dGyxhn/nz
xpMPdZeHvju7oQhKDN+L2t9XpHuuPZDFNpbdtXR6ornIkSCmBg+rEzqalLJ/J6afhmJwPq0qhpFF
yOkm9OA45mie+PJcafPvwEP/ygm+O2OB/ac1nkoyT2EiSBezOE+b2QHOV5mBvyEMPR05eeVk11Cz
yYvmko4dc7A/2XvMM8ywX50+rdz4gNA9gV1tH+zZD7ZpPeCdkUFOFWN6UcUgnPRCdvSSF60Lddgt
gPEOr34GwYLIUli4Wth37V+p5Xw44/yrNTtyYIn9ABj7UsNC9GbiiLbrN1t0EL5JzEZ3Xpm/ISvu
XCeW+7Br8/ZYx7J4KmZweFrSP4t+Ce2+yHcFm7qtCTELUawUhy9jBEtbuJvewFm5MYWFIJCfHdvC
jx+wpYlQ+7GSyxIUzilip3YWSWac09GCoZmUy6VKs/FYIoL8ADTcOhhCzI9DUsRsZqG1Ao9p9sOI
MSK5JmNXp5n3VHRxsovbx6aH1mMLl2QqBpBoZ7AlLht8DhPEfzcrCnLTZTp5cxtIvCOE8+ZaAXaB
i2jepTwOmovfQJn67x1J+03rOT1q+wkawz0wIGvGkgmJfP3b0nByMpqh+tQacqJB1k2n2rGdLZRX
GXZMl5+TA9MngdfyCa24A5wM9gGcKq5/vbA+WcBwVoSq9Tm5fY+Hr9Dx1nTwzyAu8hkjiBIyrY+f
xNM5sGXN8GkE0RAWoKQ+AwcpJGfx28+4YopAx7D5hEI2IaqNxFusWWcMB80r+pMBAQkv2qpqKhbz
WmqwiKbkc+myegMvyQbTHXf7xp5YZG37nLiciaPYHq4dIq5Xyd96mfx2D+CMszIL0LYOCqiWuec8
stcmohQ8aUurvXUZH9lobwaXd4nEUIaU9zSikYwoTB9baxQUNR+gUcB+Yxz03Mk2Ni6Q8b2uaxLj
FPnDH3JSzGiDwPGvXsnpzPsBPZEtSCF3gxuWFQ6Gld8aZ/TCWWTWLiMEHFrOcDCrLMCTPB33S30d
smY+9jKNrgt/i5a6D2AW3/MkEk8EUvsQTSqWrFbTb0iho+hXLk+uPbNgV+28IZAAug7lbhJTnGT1
Ie03kBm6vbWaoPZluoERn93csa9OwYLTKtKOeLDUyx9VX+EzUi2HBle+3VwHH4CDt307phBf+P1H
C4jfufEFf4oLNgTD4W4Bre25uyhL4jDKCbTKFh0cweU+TaEMiQiNL2PMn1wtu5rr1B3nBK7com+3
PdqhGjpsLNwC4gMBAbRYI2fTB4UX6kVFIpLloUsj92WsA4LqTrGXvVWHY0VQowpif5thABdKMss7
mdTudvbb4YxQh/uYCiPln24BtyAJlxk2E2rJFvrmVelDaTWAdK2HGWm63eDM6QVuR3Ng4+/wzm7o
pjVHA8UMocno0vFTRRyq/mV7S48Rm3COA1I0SZISQp49Y9d1UXWoYpFv7PRdukbzFM+TGRJR+4PZ
mwzzKOZz6YTDPNRhImPt5tayv07upIUl6fpHKUaxQbOZP1wPzgnWG2VFmCfr2iei3YAbeoA/VYsC
ZelgoO0ZBsr0aF6GiNL6upFdoTfu+ZeYrp0k24iNYnCOIx/H1MJ/RMj9MMRaHg6+frMJ6Owsd55D
o9POXVC9C+F6D2Wn/W4nvqjJMaxHu27KnZyzP6UFfqdFVBznnKeqb9OHfBinUEtnL5xwGehY91GF
YFnR3eKMkXe0myPcg8QAU7qPIkzXkO4QnvbbnuzxYkfAt6Y62ST95Gyk4P+kr83irIkBCqhFYHSe
qpM/DziD+FXzgObYVW85UllARSwsEU0sNwDLsiMThXtppwBHl4nNk9EO8gDJdpdMGpS1RizHwskl
0Mr6rZPVs6YDeENgWx48Kb8bIjc3VmvY/MJyfnyBfVv6CZbcEp/8GNeiNSbaD0m2Qw6aHXxszFud
00cdJOIMR0kne7X8IaUFVo5twZYfBRwKfNY3yzThPtQH3/OotMPOG4h1INM05WhDS/dGqnS6ToAM
0SyS+9yPPzzEanZTYOJmKvLdMsUuh+GBD2gYxN6NI30nvPwDQ6Bp2xAy2yG5qu/yBDRhpcUIrZj1
QzmhhyUjlqjCta3QQxJur6WDt+mKtNuIKDkQg8vPGdK7rm66F/b4D5hddsiYp0+WYWiHmh9SGM1P
OQCOsUjFs+Q8Gzskmi2fvImAV9I1khOr3prs9DnZ1VY8HYraNbYpAJtQ+MjJprdYTA7bGzlsChCS
W8fLnpNAXFzHb3cdErnkrQt9P0DHOy6eHsD4ReSEORwqzZAV+x7h96V3K+S8UrwY0FPfR7O+k57f
htCV830UOMwkkYh3qDx9N9Dd2TW9HF+NgrBQAfumMU2svoIAz1IL4a8mSqct5o+vfFU+MRb/B+HP
fC80nC5ma+vlYGRignKg9b0WR5MWQTszKoD5TOIjIT4Dz3WjgQ0E1N61m4Etxb5xUDBvUIIAHV51
L00OhcsiERiQ828nEPT5ZM+hzk7a7rEGY/75iczCeBFp/qxFzbIZdCN6FNL67trk4ZehPqd9Jk7l
zHRta8C5KrIZtXfxOGVCPb3gvbs1cKHbNI2BIlIVQZ2LwCll8tyZJSCvKUfTMW7CCIHVg65xZhka
p/0qnAUUhF0VWCO5znMUZMsejiZmGBmE1H7ROKlPRQoQIGhOWF7252kUw1ld3YvYtftzkQKdglPD
Su0RbgfffpjL3D/w5dZnK9frs0u8a98t1XVG7PeMJNJyTgsObQG8pI16mt+RDOjz6dCQYESG5kL0
wg8J9V+FEbTnrCk/Wr8ggFLaY3tckoIjcgCr2c9nZIn7+TxaPVrmnsQL1zWKInQc1FnM0j4N2mqI
Vx+meSnPrCIlh6Ap2jl99eEmoAK6Ia54PqEWic9uYVcbLakSzlJ+dFYF21f2oUl2dQi77yNNb89L
36KXNTqHlunw3OoZ2MWEbWnYtNVbmnW/ZFf2X5+VulIfU7I4aJ/P0eKj/NKLQ7S6Uapzhrry1+pq
zcf3vW3rcuJNU7hTNJ7d+B1SU81EtzOQ+ud0QVY28NIPq4xLYyP1Jjt13ULCfdkaY/ZsaEGKmz1/
GMk3BxlKlCDYwUsZRRsmqfUNNLehktdMY7pAQneTZHNUhIkeRYclb46jbBBWKHFFTJPT2MFL1Nis
AYOdrLN6B4h5kBf2lnfSdjV+FZa/bNSlNJKa429khUkHiBKpEOjfb1UZcLQabeI1GFKdATqYZwHH
fFN78Nian/6S/yTu4vPJRmjIDabjczqmjgcWNqiJOKnvqjan6tyuhaqqwkbMg3/z9av8X90RRvT/
GD16gdzPoyC4WB6Metxgtvydw0m/kTaqcDtXsxEYKbPj0BQBSR0GxDX+35WfIpY+h23Qgs8UXgPk
jmIA8bef/xR4SpABnAyte4jyPjnlWoGc+63HJnDfJ8NzGdUPGfPAGZVsHNLq4gdycjGBcglNq8dj
djFvEm14wuGav/OyVgsBRpNOiNPlJWqKkrl7KfbGGD97ZMWi4hXf9fdW963DsIYJdMcpzlOMTGTb
mpfZwNrmABHBe+1bfsPB4IOXLKq3QNEgsR8oY4iUw3jSKjfjp+PPVzEjyOZ4mmTXRJwxQLyhGfJz
pAt0uTuNbRVkrAsfzQktGM0JF7LOoTYB0vItM8yC2H5F8ais6+wcVMuffNn40wBaPdljibemmXbb
hBSZOXbBdRSLdSCoXMMa26QcIbZOK6ubXkBqHDhGbURep2Gfx9XNSck4I2SFaH95gGi/bMnCBIxC
8NmaULbF48b0l+wT1H97icrU3mCJXG6ltjQPGcIZllFpHzXT7N6bWv+U40v0jHcmOWln6X5NmTh4
S4f3fGe/ep6oDvwEymNEHP2jKiMUE1LtRx/Z9QZ52gHEqMivms65RwbDrs4T8SOuk3ciSRscuO3v
QyyeEUT1fheCeBrrgllq7i2P2L6UcdqErY5tmy3dn0TmfWIBzFGe3vVHgiUvpAbhuPQNRCuiJdsq
ltnJRHF+6xX2ckTFdDkspA62oDSt7aJ1csf2cVvVY3rQmzXeERCRKom0dqJ3rwD9sSsUw0sJn8RK
q+R7pNUuTHCSCeZrVuvVSl5JdrrlLi9y1L930vgsx65BnRzCJNl+8jB4taR+GqADNJZbNJezZ5Fm
BeTWbGaS2nVzkV+aoh4vzhq9m4H6jlbbHIOh1d6xvt6JwCKkCmNvG/X5borT+B2k4E+B0dSj3Zra
m6U7GvYZ+rjz+wJko1Ml+7yd/O8t8es28MHWy2i+EPiMt7mNnNJABvmIIv/WR8n9hwxGa+NlnnHj
BGCd2jqRBwn37DWxO1jvZMJ/t8gHO0H6Z4shMftpw3oOqrxevUfsY2AN4tlqIkIbmih/5fVvZAUS
cqRJHS6tG7yCNo72ceJBGG4WPLaWbLkRYvhzNrvTMovudZSd/9wjbJGU4Jkxmm4PKIEzHan8d86b
Paucd0YuLQ/v9a9uNVI1qroq1PD73fe2//kI1e0ukZrnESvTTjGRT9gfq6nx12U1Ynes6upKrTdD
ojNI1f9xee+/D1dtqvhXm3qOapuNrtxaej2FnO1ytN/KsmZRXS91jy0M4dT/tFqDzYZg7c81ILs7
/Nj+rn/d+lWKmTSg5mj7OBPNWRX1usyOdoX4mKrbcv5PHfVqdpFD+lDNZvziGDo/B7+wNoCI4hfV
Vhcus3tqjwfVpgodbrqejNHDV1PhZk8x09j9pg7nxpONmv9Xm+oo5dKS31m1jteHf7WlmgwNY9BP
9zZOnBvE7K1bZefGLvHr+ODUSI1XWuNc9drWr1ERJCx9U/ej9Y2PAiDyq6lr03mJRLFzMSB6ruaF
41M8h0i8Vd8TEBeHFAPII4kRWMuwEzHZ2xpmMGyHNieWEpWPbjXIBzvNDz5r7AUnT7ZIS5afYI4d
Mo78lxLJ1gPiLu9lm3tX6If6TuPYxbQSu49jN6Xs8PXHbOrOiKEUF9x7BZY6ALlBUS07KzBcTE8K
9OOq5YfwkJ3kgw5eCeg/ll2rf0dvrdyK0S13+mI8kW7uOWL2yDRW2bSRqBse7LYi06MjyGSYEOXY
em+zYdDfG28EMNplK5uCSFKOPxQWVLH1mdZ/WrKXnJQBNPax87GMdr0t4M695AkiBfVU/SSWP19U
Uxub/TXIi5OqqQKicLyXUL+3arxq63rzPXCG9kHVhqRayDBNj103B+DUOrGtimx8KUVUQoNNxp0W
j+OLaksqNruAo66qFuDKeUma4jcyNH8PWCakqolKgkFZn6GKwvwrGR3xrB4T1Ety0rEuDO8Dhh67
B1tr85Nqa/jdPnRadA0kOfy52qKXGD8ZS6Fj4pnNe8+P1/AE07Zqi53kuSjJoKompxpA3ebVLzWv
q6ZkXOaNXhvmQVXTWVYvM1HxryeUWGCbAJUU5lWBXIGDPqV16h1TyfyKZMt/QLdfQ+TC/tyIvt3b
/z2OEH8JHNIy9+p594GDkbxOZOM42RTjBgWn6hHJQPtkTat+TpNMoWpTxVDp1WO3FnGqAec052XV
fIKa89+O+2AjW7xjbepP9yZ1NedR9Xhv89Pitx607H7aJAj9VqaPlUnKWGDW+3V1b3O1DhBBG5zV
CI0M09ewMm7yo2YChulMVMfT2sYMRS+695hA0C5iz7BXVUNUBW4IPbxrz5HvIopWkM8aK1wHJ6Mo
jqkQgKrX6ij6GsdgcCZINXH2Eu67FeTg2yqbCPNatUmqH00Jcr8be/d9KtvxKDR2bKo3n2R27Np6
3sY2XPmhc71z1LIpcTOic7pmCETScvfNG0qOYIH4UDWnMLLXNU+gaokfuW+W7aCS1BXPqqnqY3YT
Rb08qCqIKXuDh+P3Bp2HrTk1wZuTDBqSYIm2c4LAfzPYGh31kk2dqlZIvaC/xiZHDbaYLp5gMFxU
ZwSi4+2byb/1sBlni99VXT/p60Ozju1uFwTlgxqILTF7urnHGQnjwlC1jaw8OyFRoQo43wdJPUCi
Ycmb1MKm1ibf9CLCnWsapxugi2ws11yOXi73whtysJ9xcihRC3mLx+e6bot9oGEMnY+r7uXovhIk
cEj+Gv2uApX1rmUD0alc/9bHGav7XBbvjjHN7POZ5TCNydmLW95lSaA7oyOavw/aRLIliD6Qg8aC
Y0L8Oejtg6o19di+edaJ2THZuXhZeqCCzp5pBtC3MqSoy0i8y4lIVt6QkoJGYx6NMvY2gpzAGuXz
NgNIl12S2/2eMNYaG/PZzhevc2+VG9ss4mNgbhEf9Z/c1Q9GFWZ+tGztZpXtt97UsOLxm/nGm0aG
o5qIV+ecXTQLWmRK8ngTuzVUQxMNQVSzqh9dOTxFUaO/4WSoEDdhawfRa0FcK2vYq+taw+czG6CL
1kJdiXWP4Vb2Y1zG+VeTMUXJWbOGl1Tmv2rXt44SG4urcNCHm9niXoqm+GTvLX/5trgOU2H8xmZj
nwXS4bB0k/MSsiEvyWF3HXAJJwsDxJW/xSv+WpRtGOON8W6n8pQA5P1lFAjDaU85NiYvpltdUOYt
95VBnLbU0nLnj2lN0jv5xqavOQw+RAbRBQJ9+qx7soeqJRDgJr9a8UOPF/cQSGNF55f+dtaJEZap
qDDO9gna6iBj3cV8XtKxfBv7dGUX5uKsqnmD3iigiQeY9+5T1M/kofqxgathTU9Ja6/8slTuQQWn
R9mgEeJo5RG7J0wccrc9EvRrd/ZKK+dkbr2w9eflF3KQJCi2gKB2qUain6RWHqZmlxC8+X+MnceS
5LiSrp+IZtRiGzoiI7WortrQqktQa82nn48ePYdleftcmw2MAEFmJAUIuP/C3pj6M66DL8HMCGQw
1B4CXy9w+85BfSla+a47LZq1Wf5ssVp772dXe24b/SD7kD717jo8tDej/bNjcH43Q8d7zUrk+bHI
eO8tY8JFGxPmZd+IEByxZlxNl5qK3uJL1RO5X2o9yeKXHCdeqaEHXL40XnII/dJ6b4sKs908O8q+
zrPUZ8evT7daaVbP7TCfTTVRkbXQT0mVzg/ZUrTqcDfHrU64hlrZNf2hdxUbLSPdfhh1zWHNO2Ub
IjpoBkijseyJLb4x05TdZXptP6iDxl5/aue9GUU9grVLXXZJQQITm6f+QSq3U2VVY5FULQijZkN4
GvqMsGQTYpjmWnUIYQjlMKkWyx8gCWBz9AJ7JmsBnIjq2Or0nl11Pnfh9Haryh6tLvtLZCUPWdr/
ZRZxcc6IeD30ffVPgQKms8dXrtp+2jGo3niv81PWvq3haMamGbVqA4AcaZHlLFFLMGjUYwQDTD94
NBJ3PIQ9ZEotVYNH3iRIAnY/T9fFw0japJ+LNdCjVN3KfIJxR5RhOX5tn6sG+aLaVtBlDGqmcr62
Cyc/hHFKkcdtDsAYiuWQliSRl7bIZPRECCgAzmG3b5mVv5d+FT5IzfMmf4FW4ki+7BzaWDkqgx2z
kM67N9XO9Xsb3w8QIy2gF3pUwFJZHL9KJazJMaFXP1+lqrVAOSDjpUepllMen/3BAzm8HImMZ/Y4
D9HtD0uTbU3bqE6DF6lZ2UCIdUATRaoR3u9721wC0cvhoW2VF7gY9kaqqe5YTzUUXKnJ72sD/ZTa
Wf0kvz1bcF6jFSv4aS6/ewEWTbpW7qVaYi7Po5njdiO/zc6QQYoRglpqcrbI75/SkhAviWVSa5aW
q1ulauqLTbKAQPJUMVabRXNSbTJDAeaf785YTJs4CJzvAIjvarbwpON9aqz5N3GLj4lI6Neygy5C
Uj58xeebTz1Tww0eneUDCI70VBa2f2mNObzzfSU6kYfMTwUino96Fn+kyLP9bCfnxZzwa3fc8mee
FTaWy8l40UpMjd0Y9A2xn+jnmUR8QwSfhYEWuPFDOuYxSJwguCNFeozH+c2ec2ODHCfwjTK179u5
K+ZNVmk83rypfZo9SqHYdvpINBSJbP+7g8Ljtk9goLtDRT4tqHoAV0DP4dCpaGx2sFi8drwDLD+f
66b6G9tM5Wxp2fRmdRWP3fik4Qf/ge/aj3x2tyToUe4u/UNoh7+qLkseozhCtzZ1lAM0ffWjtGKN
SWt70Fzdfg/tIymx9Isxz8PBUKJ47yrpXaB4P5iuqxezjn6ZUfF3N4Ym6Z3KOWkgRsmyuRhnITQ2
1nGKAhPkBy80km8DSaJ0slygSBXJSocXO6lGb6eHpJcqgAAvRXEkIh+T8sP0vM1jzF9QJyZLoH2p
5sA7WR6ZT4Dv6b4Kkcc0HcBKA1j4pun9q/XNhfX9MOTai6E2F4jo1YYsVHBQCyJiFnKXBF5G4r0q
c/PaMR7H8ZuO44nxXLS2e5qyDvnDEYByvSXOqJw0hbwanKbqAHdeRx7ENy4/gHqoDykRsB36SvYu
t/PFR3Y+83lEYtMOvlaZW7/OOh9tmvRHh8Q94G4nJGJKoZhjeB29+MeUY7o4DmjnYrX4e4YGU7a6
hxtg0GytPmyfSd5qR6uywktg5UTlo9LdBblqfID8/Huw4vK3iQomuaBfUddVkL9DgvVFiTjE0HYb
FZG6M859w4taaNFTBUpFalJUVqsdIM4THFt6SOGXOkiX0bvzIau8IKOiAfuLT2Aj9jFeDI+9Zqqv
E6nVvaeT65aqhZDiQxajBb/s7EEXvg4GZOzR7q/SZMA+ODqRXe0aN9Fevd5oQXkCIFpq0qQZFoJv
bZpc5IDl63M2+DIzd4lOheYvap9l9zr5QFrNqHyWGp5UwT51fSx0lp0jKxvy1e1Fap6uda+RkoIQ
cJCklzYdj5Bz7+U2LBoOkIJJyYFXA3vR5YDAVaZ9UiUqaAR6MKuOnzqd7MOyU1mKcSDwp0AaOEsP
Qt3DxS9QgVpPGbjpBfHV5Pabs2gotpE3vU4x4Y7J0vTXxscaLa/DS5qFfOmKNv5ttza60sydXpzQ
fkmHnyWeuG/ENLeTYY1Yk+TGWzmWP8IEoQnZR4hW3SJO6Z1AjJpvtoafodJ7w1765oYeXCpsaray
d1DJ9GC/bh1984nvfQkYpp6yixcyg4CKFr1IgThKsa8Sv9gn/2nTpyjbBJWHeLetRy9TMILy8j20
v81jGkbGq1t0xmsyKwz6YFrOUo0VrztrM/AQ6aINtvHKB2xysujWP29II4+otJ7s5fAqqA/A3X0E
0eG2VUrnvEiRxA2jXTOMZyeInZcWbfSHMVagmesA0AozgB2NI81ROhMRDJ/RkmNN47f5FtRvs+cC
jXuAzf+cr+5+F5ni72H2A4zCNuUFLp2OxV3T3arS1pr1rtb4nkkNE9PiOFcA7G5V3eeoOTv6ADce
pWk0ZtJ5Xaxi61EFr9I2zf5Fy3kxpFa3Sn9qrbqgB39Uit6eHkvAIfe3JliQOFoN3sZw8ujJcXnN
W7Sz7Ek3N+R2yRQbQ/AihaeGR7Uw5gepjb7bPES1eyz0NEq2c7NEgevK2cjeIuIrn1o6obMmiQ9r
m+ElvzxV5aPXl82zFsEq++XgLTo26osUPEcoePRkq9c23xze60gdryj6qC994MfXWrP/WjskrFNQ
3mia49rmYlfWjreTNv2AYAUyQltrtKerHsVP7ehlD3wDswdS6JceEsRFahhl2upGNr00fNFasz3/
0SaHWU3xd936wU4rqwyQT+48S+HWRAkdCAEw1GkrVQWQLrmYetglcFRf69gvX/2kJLzmxdFR2rIo
J1YZAzEP86LcTpWvbnj2/bN0Ng08WgtUig0T+E+pYoeVMszugy6qX+u5fGkJFN6j91q/Fgkit2ao
+FsVOiheD8Od05k9F4CdIfCpHYlUkFKaXb+qUx0/NrF7lp3ShM+YRvC+8c7aNJQPkzne2XXYcz8H
470xh/LijXUHKmgKsvs6KPd5uVfUodw1jVPvNCuYAR75zcFUDOe+T6BoxL2fLPZje3zcvjSGX8CH
769+2d9bfYBie0hOCl7C334XH6wQwYPEYqVTMAPwSq06jZH9c3ZzEGz1We0DmBNKCKZb7fVdyxxk
2zD7yD38hfRsM4MS3o6RApHU52su2T7wMbDrTTDoqjJcQEy8a7UTHQM+CAS4VSDpgJT7Xr9TZ7Tm
Wk0xSC7ATnKVYzrqH6y7GGxAL+xKQ33IuvSMGbVyrboSemw/uOeshwBnGO9xM8Qs/1zWyaA9sz50
X+fM0i4TGW3iHS3BRKPYZPnUwpnaqCNOuqgTk76dcAPwyj7ZtDPfSBbD92r/rIWN97SI8E2QGOyp
MuE9BsbVbGL1oGCMsimij3me38gI7aJWKw+F3bp3fYYbDIEANtdiGlCAt43qDtGyLyAsRlzo2v5Q
OiE+rrruP/T5T04TXpBbMTboPg9bxzTI3BaKds2Yq2bWqD4bKWceqmy+sxCcDUJAIpmC5WKiw8mb
klOjDfWl7vx6j33ksGscJ7imbj3v1Fb/Eoz4B4CY6vbBDEVDnctnC/jHc6Wb70ocVacMtcYrMong
Svim7NPGaa9lURAl0Qf4W7O/DaqpvwIkOHU1goxtnWzzujx62eidc2OqdinzBpZWZrgxcNPa1n13
sqoFERh02t4c7OQAQPhvpJq+L2aiJ5Ms+Zar1W+Bw3Vb1NmI4PHc2I0CXC9p2zuNEp0E4FpoSbBi
7wy+9oYN20b9u0r0CV6dWd8NAA3OyhLwMJpnmVFry7SaKQqPUUceJA0RZskTJCOioVXf9ex7bysP
aQrPF3GUbRo/g17+PbtGdSH/pvIlTGo019TLVFTaiwnDw+SxJ91r10MC/saptkYeRtcur4JLMDLD
yDTe3ynElyftSuT2huXpLTNCVk6PJoUTvWPUywQzIYZqV3V9DO3pb9dU3evoJu2WUGAbEgq9gR3w
ViO3ZDvnoA9xhAgg02g5pmVFvURKvkAEyLdDHP1sshKX7Mg88S3vExAryFvVBy7o7zrFImYkDE/2
AVOOtrKeCIzomxh02c6Pm1fPbeCYuQ3ub6pRnMOacTBWzO089M227IgJ1PkTmqbqtY8i7douhWNi
WOlAwkzzTagH/t7sQOqFms4KRXE6xl6r2QdJ4m4BZR2iIvipkHlAiSFCUYhQxo/eGsqPFllzPtqn
LsfGznHhNOkBORB1hJ7qMT2+DxqAPPMzK5J2S96zKs0HbM2zDW4A72mshvx5x1og1LsJcvHj6BFg
r/VuIiscvCCswuezrUAo+WoHDt+MryPIyw22WcwqWBR2iQqHx2wJXs9pcLC9RX226n8Grp8hUGYA
b3T1FBCDmQM89I/hjFWjDmF+02lQmdpfA6TBCNjvvvGA89W2Q9TZ2Zh5q24Rmi72atGBUO4UDFg0
VUE+Er2YIPBJLJTu61RNL2NoN1dCjdl27iZE0bL2EfbyC5HmZmOhJ3/2Jh0UqO5bZ8d2L4rfexcl
8d2LteB0qrj73rjetYwYZs1GYRhLq+o0o7CEheq3ASDqseq6b3gfGHCC7WCvlMl0P+BVdHUIHhcL
gThI9dfUce/AP0zMskefKzh8G1m1E90IgC/F8V43On/TFJAosrgiUNEGJlm30jpVblVsrMRuj0DX
C0BxngXoho/BATLzxclJSukFmltIx76WVucS5Sm0XRLHx3JqzWNfV95fqfcGl6lTW//HbNc7OO98
S70FIqP8iIx+m1tZcNHHAH/ESm12rNS9Uw/w7GiBAwV3QkpK8Vm8dRDuHasg6KGaO+aM995oDU/p
gEaRQw0xmWTfmsFbnin23VpUQ+HcqjYz/7NdQxHD5uvB8pk7eoMFjtHNAHpWnnfwA9/bhh7qaxpD
35Yl80ZXA15F3zTu5jombcrs42ea6/s8SKaLOiPfhFDUsxYHv6zFIQqqzhXdYnkYWZ3xIV6KRTzH
zEftqpp1+zz07fTQxsvITc0rg/a5jpjqVnV6LANHDbepw20EE3ZWWtYfXZ8y87CijyTV0Tk0iyfL
GO3DmEesv5fCd+9nr4OH1mrxvumeU6dJLiHLg0vqO9HOKCAAwMaO7izbfNYDA/aGN/JEYfc4gLgi
vhfvB6V+njGoJLDH4qxbBM607CQYMHvJSEMVBpZoWovXFQjM/xRKR76oR9u08LDLMEIktfwSpMaY
eS1hFvwaHGTPl0SAMut73cfWFcMtOBKYgXpwrIMeNNYUDBMrTp9jCY1cEZQ+86AWd405PanhPELt
8O3diCrNdlqqyBRM297kZpmpC9DMCVN4JR3Sk7MGusgzizsQGadhgpECXOmhM7tnpcX/KTfjZKdj
ojlvBTMXLgR+C/zZ3hmmHE7B7D6MqaYxFeyyR4/U3CVuqo8ZuNE7XhugDYvv4RCl72qOS4zX/nQL
n4dbogTOEiqoZ52VTsoD5Xiudi/FxCcMgJWn7HzpjQY49mqllApgTx+kwFTn5kVOg2vlW1QH+TmL
S4bssXN2GHYDDyGlAAiumLcFimmRU9i8F/bWZMi7HzQovTVAAfzXhkPS8PeQHPHvYwKsp2QOP0Kk
4BAfPUxYy+0cZ4TgvuCNAGjvEo27i/5vqmzTvv7Nuqa9a4fsWI81n0lQgYmDpbWaQBJq4XHW9dkJ
vxZ5aXxBQh5FzvFFTwLrlA7Ky0wQYKG3qsfKXIwH4m9qZ5xibwzJ1u+8ePbOYWQ9xKTStqmOrFKr
5gj/GSDG7TvX1KerlsZvo8oqNawCZBRDKMOLSVPlo2uTNPw9oEAfNwWIIKu7g03CGyxXad+EI9Lp
dzc42iuwXRdpbGViIWAyTmsLrj5P+2ZXpLb3BAvAeVSntxkE35MBGMHOg+ZQxcmXkokB8pUR0MqS
ZKpU51TPmPOVGQBNRTkmnRsyfzJS4C/WLg86Y1uVRX+CHVG8dWbdnEbYIlup6onTgDeuLfxCleae
6TL/T9vZO70Mfk62Mh2LOJ3vEP546mfA3qZrJ48BUi6PQaPVZIaRwnR6J91btV0dS2jgRgA7Q0mQ
mMv4eQtTwx2QCnZCkoxFsHHmMduzin40iHMwiu+y7LELAYt9z+03TMvac7ZgZsoFVxeCsDibzmO0
4EZrY1LPACPCBUkqxaRHH4pi+Pv4P03SLt2z5bWrL2XAdfVa6HSbrEgpBejZ6CCntboKdv5hwhHy
ZIVvcQNSwH8dmyA9BNB57daAWzSMrwiVo26I591NV0MwQoIbykwWDG7soOS9CG7Ijs5PIUmOf09u
E1zAZVnznskqv0Q25Y22KrhkJ9lMZiJIsLD494a6AO3rtjoKQqVynBZIIXPZ7FL0wK2DBq8Hf5Mo
2hJHoDUAi7Unq/LVUfJdogY45P40+wEU83LhmuWMsrXiE20tUee9QBWlcZyzKTtJz8hpuTLIIgb/
HN8uJ5FeWqhOG9vJ0p38ygStaRKwCJ8trn7HoFGPojDieFtI7sMZDOePbrl/oxk5pxw1askBS5HI
9ZfNmCUyKS2M76SaZdUxLBUd/5nlN+XgPgO8M07yJ+Vn4LwcRtWAOElf7b2y/CnHpWMAx3y5jbc7
LI2Cl8p9si7WQhpd28ZS745IreDJBOjjhv2VpwHaLRnqcUrHvarX3wUPLMUAjLqr4dcRT0VyJKsG
GzOiykkZ491mL0nvG84rVINvPczFvdeE3FEbCdFDmzSvcu/txH0ciPsc5tpgWLeGCL09pu6kt4pL
6rD8a0M029abBnZYB0LdBDu5XXI3ZKvE4zPZyKY8BVao++SVu41X9PkFX0cP9JlsLgVEBJ4N5Vjh
9c7YMiQzQARgzlgNYwT6x6Yc7eBIARLZNfLLbXNOe9BQdnSSvzc2DTHqZhe3yZd51C9y5W5XCWrp
prDSaSfXWq5K0has/1sN8ZUFAyD3RI6QLWm7PQ5Sl8JIcQxpuhCIJqKPQ/ciN/72aMqlWZ8G2VMT
+dxUYNh3cinkR+p9zfVpg0LfEkFnlmtVf7eLbQhyl7fra+ZOPwO8Mg4ZswGeuletyluYtuEhnyE6
t/r0oi9Dh3y2s9h2jnMwgwTGjm+jQudECbdBT8hK8uL/+cN//AbZxPYKsrse6reet7uHmgwOpb2h
72QIkO97h9z4yQaQNb6kcHlvF/cGp/jjrfkDVPH5Chqk8YoI1uTcHIww1+Z97IbflC5T9+sVZhC8
6I4LpXsdXNT+KcPE8iC/pferx9Se1QMajf28bbLw2g66AsxjGYeW11qOlK3/2uZ15YxwQJjs5Eno
4/TAFIaly/Ig6CPSTiYc6/XxWTrY1UwHU98OSLCd5AkeO2s4TbnFsqTa586A8ZG7gCv/69+1i/Ts
h2CFvdwArrAAUtZnb47vXX0BMBqFXS/yNgxvy7AsT5JU17aC6M8yIln67Ox9pxrArKRPTqAwRkp/
Kda39Y9H9LYp++fKG05eY27lSbgdgq3AUfloGxIEMhayYG+OKHSf1zd8fZalTarB8hSqfX9oAOkd
Qyc6yD5THnbpsR7/+RGUutw12bodI/Xb5qf9Uv3Udntsy8q2/xl6sJUjwZ+a5wCu3CYFHlOkgNx6
G4Tz8uHQPYimgc5CddIP+FCQp2deIHd8sHWMQZ3HfG6fHeYGrA+vOhGLWS3w2E6ec0ApQ93dWQtW
dR7L53xwu4NpzkwlGl3dqUFB7KZHYGZDgvcgvIMpX+wizXmod0FUPjqYF683Xv6qVG+v01qXxvUx
+XRIMaTtqcd+UB5GKepluJYtPYG+ZMZwnuTqy0kK8IwTmBUeu96HVr+VtwRWO62y+Ufr4Bp/5RYi
SrJumXAN3kOq+2oLlyLkgnWxkp6Jg0MNiRd8w5jo71EP3B0Zk71cYynktsfL9AShXNbIU/p3PukX
LzaygzqPd4lZIlDmdScZZDRG7RbObol67i4sgtsXwGh/QsrPznJCufOyxUjfLmwYOxp+zoP3hFmc
e8Ms+4n96uN5dsjliVgHA1VTnTPHrb9Pb0dt108Q79erWGYOI2myfGYyN7N2vgVdSEgl8AL+Apds
MBP3kB+VLuTWoJwY6KKMmrW/6ZjJZAu8bnWcXOc8Acwhn3uEHolGcWRvMxzDbrOr2yoq0oKCnJuu
3QZhuNQPtZEYBzm//C7fjsZzqz/ORt4eVNN4lru63lrZyrvuR2xM0WYsCpT+oZD/s0BbBw5Fvv1S
v03sWJ6WONKwfADjv9cyO4ed3+bDPYLs5gloWnUR1s4QddWFZ+F3GWbZ7f7KnVjHmPXG8IH+lULP
NCev3lkQpJHFcAwcTgpeApcRfIdC4L7kksmdkcc6UIk9WsCD/QLfkP8M5tJhHdHXO3l7oJfxfr0I
617Zki7//1MxVxthL92vQ738GKne5uJrXbZujXOE7QcTWoQZZKKrdPZJxWNRusifvU25ZBOHTV61
2yZ57X9g9bcPpfzOP2YZt2PL3N0CC7iSEMQegw+9zF9JjhC6ltdkLpCD2QaT+Q2tFeLJYZ+ciiYM
1b10v236yxc0AgzSBeltHidPqszo1mJtm+aMlIOGUqQGTGyZhMm/sxY3lKTU/5jL3n59OY8wce7H
Al23nu0GePrBJks1b9HrLUhC/e3KDzHri+7q6lmmZTKpky0pbqdepoVSJRGE5nUAAWTtLF3Wqmyt
xXob17b1b3w6NsrfO4Q6GMMYM2Xg7AAC5Cepy5vHFU9Yxi/7bz9+LrViEymD+sc0Um7h7cmbvwcQ
7c/yuEYo6QKaXu5B2HVIbsiT8u+bcvRtqAKU05zcMt19poIEMEXWJdwnTogQPGTvumNdA8oOKdZ+
Uh38H4NW5+fbr1+e5BvZY31nbvOZ28MsrZ6ed+RP/vPeydatl2x+rstBt7P+0evzH/h8lKKR2Gjt
N21GalbGlXX2IMf+W9vaRfbe5tmyuRZyP9aqbMlx//WsfyxnpLd0/PSn/q3t01k//aVgGfAxmqu7
EEbf8orj4Uyuoppva1V54aUglAI5ExoRi/clzLYWa9uc4QkK/Y4+VWuweeskw62cfO36xx7Z9M0A
hBAp+NsTLS+LvCfry7K+VP+1bT1M3jvp929t/9dT+XO+kPuLGLTfuHNxaGNau8yF5cO1FreV7Fr/
I1bxb90/td3WE8tpb39BzvOpz+0vDIl31ZTht9p54VaGBlmDytb6jZYxZK3K1johWzt/avtUlX5+
j2BA/0OrkURIChsiHy8nuXemt/II3zalVeozoWyW1VmVHXSveF2Hd8BU0MbXujIvNHKpy8jPXCgg
omRllnsLHfmB1c5bGR6I/iPJ2qAM/A9d7TZo2CoxBBldinKGhIn42+7fhtv1UXBk0b/2WR+Dte3T
4yJV2TsGTUrIwoXpNaizuescPZ23sv5NABgQLkrGt6AdosPtjZeLsha3YXWty+X6r1XZsb66Ug0I
pPwzfEv90xmkbc4SsBNawmu0Dva3ifVtv9yf9cgGrxIWb9nZIjBiLBGSP1aOazc5VgqZGKxV2frU
TwbRte2Pf1z2fDpk8CplPxv3oAKfaqgUuAZIDyLlhgaSY/lwlTjita8ydPlZkmUnuTJl0ufZaVad
TZM51kle9vWO3t79P4KZf0wV1q6yJbc3KnoierdOtyBX7iB6YsQRMik6WtnD7JWkY1Bz0aYHeUVv
cUp5AsZZj5u/5EX+J6pVq8Ee62xSJw3JwTzPzgkSwbDEIa1JUTdkKzdr3bcCBf2z0NqUi+6wM1sY
kDEgr5EPS9eCo6n7d8LZtkgARCraNXJV5b7UGVQmvSreyhieifDJ9eUGzy2iO+0tnvnp8stF/eMW
3Zaut6suaxbZvL3mEcnJ2TOnvVxl+bNrIT9grcqF/dR2W9XJns9kzrWn7F7/JT0M9a2Ntd4GG0Os
4oLc/+iKeDwaCAHudRizVKGeIUBanPGZZK+lkzszHGR6lr2eB8xTTxK8m+rgNdKyo7acQ03q7L4M
6nYjveYuG0/KXJo7tc8A6Q1DsWkiXnUpvMw1t7YHwFMDU3RNE/egRqGV75EMwnCZlf2eqCSo4ck5
N3rQPMLJIteMaCzE88zBvShWr6k/vi2I9pcAGdgX+Df1DtW4EVUOqtKWIXiUJaQn6hEViNiu0pfY
c1AWNLv7KUYLwQG2cNDJ7R89y5+f0qr5Ad/x1Jta+THmJq5aqf8tL5mS1/jAX/xABSmeNW+9N1vf
PaL1ZHb9gISD1qKOMwyboKnrL/UMppclefmuq6m9RVEHeFWEbJdaLLYAJqHkObcq9JtUdVchEYwy
VAmOGyPG6mFc9hBKwkxgwFEgTLRjU9jlwzwl1YNsSZEVhYPuWZ4jLEwQ3iriYFdWyA/50/DVJHl2
bNVFyi9TKwM7EpQ4dksAeOP6rNziIkb1WoXwafgYiaooGO7arAAT5LUD6+GmcC8gNUiveQTbW1S/
pn6KnoalgOgSPflq8g1ZTeUsTWWGSTe6i6hyFQifGRbZGid4alDDflLJhD6liqZtp3EMWEGwI7Y9
oFWpzbXMsRTFQ3YzDUP3oCWd9zgvRZ0B27N5tmBX02PdEepZutVKB1e0geyMOWE2N446ujD+rymJ
5odbDTQHyr8Oz9x6fBVZ3iMqM9G2CtsNuqfG3tEsczdNTY7GG2D6wtDMi+0AdQbWqu10W0/aDVbw
yGDgAF56YXmtoNpdm6VYqzyfx6QghjogbWTDTSv1Sz6bqbHVTEO7SFFMwf82Fn2lbCcPlrsXpgSb
ETV4630Ao6499l+TIf/LIJUOLhy6P++WCZ8ZZCJohaJCJaaff5Hu/BLmif51ahLQCgjivAVjBuwa
HazHWSOXbE2JdVe5eX/R+7g9pWlcPHALNCj/rfrSjAoPV5aa96rRv9WoBt27UfI42FUD9VWpX+Ke
xJGD2ONeqrKDVOg78uv5vh43PcYdm2npHmsppnwxWK7lODLYNDkKtFvGjN0fB1v5NyedzTs5Vd2Y
2oPjhSfIYTh1ZsiiHfjgVLv1F7RB8jsM5+R23tqY28ema/e5iqzN1sdiuQ+yV4wKZ4L2RcNa2Tbv
IFo0L3DP+wdCx2epYbTbvmBaBxkqGxFrWnpIm2OUnw9K3DfVRY8L10CA2tB+iFgsmwoMuiv6af21
HggrlylqJ7LDQcnijAxmApqNS6GbSntEbFPbSlUuT5aqy6fKARO2XB97HAG6VMtELz7a4+/bv5Mm
uX+0ixrO2XL9UJ0GkZdNHv70PDPjYKKcIptSVMEMw32ty9M2tkhI/tEou2VPB7ljNzwCnAGBFwwb
cF1YKpQVg5Je/1XXQXjq7SFA4z2svpXlQfbHQ1gfUh3VpmpWHALWiotbOPHAcxNEwbVbiiFB98Q1
/OMfO/o+xU7mI/DteA+FIb4rxwwPw6WQLWkzWWVj2WCjqBZrUYPf4H/pKIfceq9HdyPmgP+XQ1J3
AF+hasfPp2m7ApHb5/GhVIkGbj/9Ouktf2QqSr25pu3CoyDtaFotDFgUKe+jpcgRmLiX6uT7KBZG
/gB5XY0Jri+7SxXl8s3aSbZw0Lvjw9eRR+bg2CWqEpaVhyfGpCgX58MCio+ylOz9dKhU5Q+3qI6e
HITAb4fKX/vjiEw3910JQOPzjuVXTWUM2fF5Luy/UuxJQS7NbnrXTlV6544RgBMN5c0uI8+okq3Y
J0WovaplOFxdvf47DzX1dbAL9VUP64eOAfaB3DRMF0QH+fr1BvpfTt3qdzbQkg8341Qkc8r7FDWD
j6hSvsBHDh5lp1kG934R20+yD6TwPoVQ95IvPcf6Ixk0803zo+JdS87ShW9O9qo2DfTLh7BOp2sf
aOn9uBSI++nDxkxqNu1m3jBmg8ZbqtIHoimJHN/9pSYD7qUusUuYS+lH5tXoaGtGu5Wq0TfDycA1
dVeaFor4G9vq+hdsrJAuskZ9H0Go/Gh6bBFU+HrHhV/5ARSs3NmZb55GLDOfSnt8A0LTfbXK77Pb
uF8sxW0vWRkhnWTr3ddmBkihOlb+hIgOWrph/ztw7PYrkC19N8e4iNuN/6YBPkPDth3Ae7IVh+1+
xhoWvvD/NkGL/GfnpzbdckDFZvO1HLx6j19bicKcU7xlimVfmrSb0NzuizcdxvQL1u8b2akAY3sD
gfEFJq96L02235BfcIfyKNURNYmz5k3JVqp17JpPM1k6qckZu0G9V9F602FE3wXTDC6hsELjrkYr
Blp07aPCZuf3BN3jbgcWD1lPpGX3lT84F9nTt763N7XB4rnD7WT2GXkQjIk+erXqt3B8ootUnUi1
gSlE/Z1UbYyI8IHU/atUZ2X67vLNf5Da1GdPjNf5kxGD7/HH4BRGg/KcZq16H/nQiEMfu6ohr54A
+uyRneifS699T+JWvQOsMDzresurEqMqXyXuVTpIO7qIh1KpswdpksJE5SiyITDUnY7haoF7bGYH
z9I9ho72lJvPTVMc3M6tMCys98iYl3f25BR3UQdZbhELLu8UlaLpKheZWXXaxV6P6LgdNY+h5mAF
PllvKISlX1Wr8vboZpYnqcLRAVKvFx+lOSJJafRgCZZuWj/5GzT9QNXkI+7KagtQvEq/gqLOjtDx
nYNO7uOrbRl3uatYr2aYOfdlYgGwWLq1k/prAi155tOm3TOt03AjYstdillL/S0RvAb87v+2rV1k
y1LaX1Wva8d/O15vAcB0dvxYj3PzMCoVcOnCRfoOVJfJl+hXrvrv5jjYH40zog+U68U1Cw0bZeMq
BRE3zF/6yn2WrqORXuvI8P6qm1zduXVs3aelhwFLXaOWgi7sO3SkHwriV/u42LrAhq5qyUvljvH3
TgMgZhlu8+iZXXBRbCc5RmmovqKqUm/k9M78l1p6zY+OvBEwIjNGh3EyTsRsS1R3S+vZs9Ec53V3
ELbU8k2S1QXKuGhUXUvG1Ktdhrv/Yey8lmPlknX7RERgJky4raKcykglL90QWtIS3nuefg9Qd+vv
HftEnBsCV1QJYXJm5je+ztOjmwo4+b82/OyzbC5+16IjofkZjL+rTr4aucv2gL7H03K0SNqstErk
hKUUh5/FZbPuaPGw5dYOf/b0Nf1qitjcqVaPdvv3EKYUR4v28hsZmMom0XIdW6pe7k36fQ943dQn
zRBya8XpeDfi4+J2jVo/cTeqtP7Y8p3Y+QqbR/munUe7jwlJh9zcXh+sJhefaBKBRQqe81x93LRp
LBGp+NOmKsvqEulNtRdG2d+EdmPi7usV2BK0Ej4Wzao8+FBm6gVYLK/z3iJ/eIpDofxV6LT8+aI0
00DF5ebXmPQfgaLIV82qU2jH2vQQWLDBCVH8WyTU9i6doeKq4iXHLonMHemA5NZGCkSPc22SP+NB
ZnlT8MYD+B3xofKl+/gg051EhE0QHvu2+JtCRtbb7tHHmqNu7ruWnmU4xfWj0zAmbLtSu6Vvo6U9
B4cldFfSJbnmeXtdN/CgGuSMNFAT3OK0Nj0uc1JWlABBIJzbGKwL/jX3muydxyxxXrUxUs6icxzO
AfjeKkiqm2WxNSDPZTJqD3rUAabSiMsObUGrW17bzpOPIH1V9oF67srCewqr6U03ff2yLE1zB7jU
zdtlV0eTx1AzvbtlKej8XZMUyb3Ide/Jm6gl5mb9UBhSPnm7wUvlW8SrctcMarOTTe+/5/qu6ivr
vaAjC8ucstr3fp+/YnO37szQvmccecLkIb9UngI830e80XaBtvpZN28IcyrOOOvOSpZhB+xo5CYC
vGaExt/F7tAEphZIv3363aE2KsMtrdbc9lgKXtp5woUxujXeyO6yuGygYJtf6gm3LSyrjzQ78c1+
W9LdgOHoitxdfjHmiQWK92grxjmT5XRPFuC1LcLxfQznRo8GPQccKJB7if4aTf34PlShuR7m9eG8
/r/3t0Eu/e7v2R7HoT1tXfs2wLd/H/93/f/r+P+9//K9etmj3HbERmRmtO4ZsF+LfqyuuhT6zprX
gcuorsuGjMHvz7plF0CR9bWY1/2vz/LmBGelOLtI5524TMxZbemUtbrlykj/tU7FPtrJxPZ3t2Xj
EDnOqqrQG/jFrZI2JoJJNF+DVvX+RnKvux0cGzcdtPx2mQyC/1fePesrrS43ehCrJ79EiMdDalmA
0K6emnmyLFqGguj+Zzkt3Y7hGqzHf29d1v8uLp9Y1sG2O2YhDW2/q36O9Luc8NCbBvu24HR9dNh/
QCRz3mL0TFxURXZwPLSk+iDvR6tzPgwAdGQLnf7WtG0MR2N4K3mihlRfURMjPD7UhbI1dGd6gcjQ
71qOugBPn5FlHZbvCFLa+bqyMc84YTsXr9UodM3HxrziVuesPdE3YuI6YBhbvW6GG70KYHbPhjuL
o86PuY4Z5IhzGXwtG5ZJB6t7Y9NkhRK9kweRiAK4TuNdUxkrVwDRravvHWzE4mmC6WLAjgFCLsWK
EARdTDRUO6VMux2DP7D4xncpmncQI/1LGOEEH7dNdxvWnbZXoyY9eEMiLoGv44mhFNNzEiTfNB2m
33w4wA7+RhECOhbWv1f8ZHbG0PqXMq/raz5PDJXwMMjBJc47GPosRapp2TCb4qIl6OJBJqub3snb
y7L/shsGTxtMI0cM0IDTxLMnOy3zeMl28dUH1oGvWp3cAR3CIMLEGM1o1WGLD1p1Mf023pVIa85x
iqjCGMR0kjadxajjraNM+/CQgzI+OiI0D6Q98htnnPqbtByGg6KGxTE1cox9vC48xbUH4qmX9iku
RrxeK5IkYRt726hpVBwY1GprO/mA0BXoMgCo7o76RLFJItlePWhPcIPpHeSJQzdQ2XUPU4vVD+bO
w2NogkduxaprA5JSfq4+1dSg18GgGs+DbcPyhnv6gvdMtyrDcTh7+FCBoM4StxyDEBIW/DjeTQg+
vGT6E9f2xsOP7JXqdQ3XJpy19lP4QC/pd2ip0x8lNv6Q+EVebvokyn1b36YNL2evF7tuPoId4d9B
H1iBxcPAgMoagXTSYvInpy9Rb8WHQ68BQ8C0P8JGHe4qjNRnGv8EdK06O+bYgkLmDmBkVOzTWgMk
A7xvuETQWgjKh30mlPDRUxx5kRpq2sUIPhAdkjvT6/dd0o+vwmLspGn+o51zp2hjloMNUIfXkAbA
jV/03X75lB7Fh8rotZtMar1LLjG/QREUMVSdO4NNB0MOr1n9rBIjQMRll2XuHyutecuy8n9v+d19
SBc+IV/we5xlXVna6NAo4K1THAMvZtFg5dgo7XOLgeXN4Kkp+ApOSQpvm7xlj9JjXoRo52zGJsfn
cl7UxYhoSZj5YVn0kkpboU6MVpg8IJKzJIOCeaJnAX5PhRiL4+DEJQ4WzC2T332WuWUdTuPsXeu0
KPUZ3Vj/H5+bAEYVCNT/69jL4j++WuIjcCASWv1j3e9Hlu8fwmK6SZPXegyCR5653iqPpHnQPbQV
XWY8qI70dkYfKOsp498snTy6s8p8vywtHxKG89C0qXM2TWUPumi6OG2NpLDJmpdukOXK6KX/0fjK
I4Ii50to2jazeRzAAV/7WqaH7ACUt02jb5IZt9BBoj9lWEW8durmdba7X8dmW5zJcx9VIO5nhALl
OdPKYAvOdFrFQi3PvxuWrQRY/9pPYMmTN3Ktts+0yODcPB9h+ciy4+9iZw1yJfuKmuV/vuR/HVoZ
YvRCuvec0KMKMHP+kt8DLItJr+4pfkU3rt0r8tQOPgZEWIfi+KJ0ARISXd4JSI53iTU/fbWcDgMR
2D/rUPpiqZTYe0mq4CxVjEsiFdT/z+K8Dqfu/hzOk2UdLZjaBl80qiDz1t8Ny37LurJS063ocQVY
FhvLyDYhWBi3jUbS+2X1J0S44ORq9ab5I/K3rhifZcGgvRpr7yGbss6lVay76m0EDVMO6a1tAFWJ
gLidR7Pr9zldtRAcQ3r2sa06mIkDE2R+ivdSDS9ZopbblLHunQprl4wB2evErBQS63n6xK8L1uS8
7ZfYgoBiTkK84yn66tWJ9VmY3o1KItOHhIOuKa5iQumnvGgs8H0kGShotN/D6Jy8LMs/jTr6UARZ
ap6WNNDTNWSaHW5YAtSCCdIzndL+yav6GqY5A4hl6yCD4hikSAGXrRkWnievm+rVsjVKghTPS5hy
y9axsZJLpYj3eD4SFY/sNqnKh2VbJGxyToCWiMnD26JRlUuEkxDzvjmFt8vcMlFT/23S1fLwu2qZ
ww01cCN8fH4+9btVlancRRSiVss6WQfgJu0a3Slw0PXvfr/fo/bpuRa5deNNOvtOEa5UKJEehtgp
KBF5FE+0RDs6dqsdVXRUaNZDbZdMoGKWDctksKEGrZV5n0pRxnL7+xnNUz6LqYBs95/D/GMXU0Zo
yJaD/x6tw6Zj3cmxcH+Ou2z2koiv+Meek6Uoa+ywhGtYDkKw+fBKXyERRMH6jw8uG36+cvmBQap6
W0eI5591xvILfr98dGIuQU+26qEOGvf//Jt+9/7XcbWv1Ifb8PMb5rOwzP3jx84/7uc3LVt+vrQt
0tsIsCtS8Z3Z2Ooxn3dbdvBERZpnmV22LJNxOf3LrLBb0A39H4eK0Flp+y3RBnZqQ32u47BcVxhY
+CFSM7/OPsy8HmHo0dPYqQcr8KaddNq/tOWObgJYUQ0/Oz3GOlJY+FE48MGcvj0ESfNVpZ6zJWY6
2iBMw1IPXc0aZ5St82kpWGRH7UqpeJADmhXg8G2HHGONu5Vdxc+MM/eI8J5E3TmrjtsOrsf4WHkl
zcXtk+YPHAyZH0Ts+NKp9UlG6C9Lup5I6GwSslu50D+CvD8pVD3HHEvEEQRDMRf8coWiQ4zed4+O
mGGqEx9DRbtWTazcqRFD3gI/o7vSOwpiEezl5lX90CGTSuLzzzoNE5fVlPfp4fdTPpk8N61ALuGb
qtwtG9CgfTQTiquy6ZByTg91+VAnor/rCYQaWcFCzxiS9xMtI8DLIn6I/6QUmKzgkIPtQdlKyA7N
sBqQmgqHfkMzuXTagAPYPBkT71r16PjT/Cj93qTrn0lOtniNxmzY6jmssWVdBoFhN+GyRsL03+va
iUACpKm+K3HRy23Tu03nCTgKp5DlXWOBa0oauDgDMczdNE/CxCj29ijH1bLIE8S4i6BRIBiqf1b9
rq8t8RKajXGzrLKVUodLNkzYhdb5Zlm3TAzd0ykTwWxcdvnHBoh5xlj/fPGy2tRz6rtjnh2WL17W
eUG/spzGcJuxomI9/8hlYxir2dG0ABDOq0zS6hcpFbf3g+iaF5scQfBdo2nhlZr59xCW3qHXjDMg
8uQ0YFZ1t0zsCdY/WCtz+7suGbsMEzfI/LGqRAqSRs/A87q9ic3YvCPZb/58tg2tzZR7uB8FTY2L
ls2gzUvwGJrMwt79LOOQVG6rPBFr+nzZHhSmfpyD56i2byeH6KCbSmpFZSvuHCdWbs3w6M8LRhj9
azKY1VtL1vJmFMk8LETvg/sfjRm/+w0xlKNk4tG7HEiquYV3RXiH4V17KfLR/bmipiL06TVuVlCR
69u8Sv2rIEl21aP8ofD84bjstkwIyfQVtkDFfllc9tWgrLtmSef48qllHYqKBElCfGYMN6wd1Xfu
ksxw7uByTzeG0b77XgUlZF6vy7TDSSpaeZGN8n/ZDQLmgcp9cF72IPK7U0PNOIYT118+hs1e8R3r
DrGovMNBrNxogY2XwTDJu2WD1gD3VAuKM8visgFgiriUCQEjzhsK5NigoZRsGOsu5Pkbd+bpd9+A
3ClmZrXcJXoZbe2RjglwlsG1QA3hYs8SbwwJGW0tm9LbGo4BORx+yxXUc3gVTY021IjJHwzkQ20j
wVRo9jJZJsQuE25ZuHnq00C0UfjY4SmYhXgzqc8DPPyvuXkRvt5L1uDlh7eGQ//dbK3iYQ59s8xh
15xSv75pZpVQO7cwLnPLpF8aJecJg1oaJ5eVoGvbnaNT8R4igC/5+Bj8NF7Nfd4qYXf1quoTaZaG
UewsfPidECMjdViW00X10In0RczCo3ZW0lTzT8CbCOWRteiPzBKwGzRIkgJwd2+WiV42w4TBUTXz
N/4zqyfOZxjrMDDqDOzjsrnrJhSiy2wEdgbkfxxR5gCcT9EOyt7PGbNHLEhiOCORbVFCXM7iz2Zg
L8c5K7ODfYLdAQoz5Atio4yGgsSu/Tu24suDFpHk5W7A/ss1tQcfX8ebvO1eJaf1GGIHtm008R6M
wtkMc1dtzGFy58gTJ90sf+/v2V7mlv8ANaxgI3zOlYJL2lFtdbeKfbFvMGq7sYy8OFgMEuIyqlaK
2u56YT0l/NWmOaDQR9Sh8h/mEtAqYnIbIP2kmG5UIWKeRWnZ3HEt53/WMpcCbdiUYEF473baTQ3Z
wi8tCl1GAYkvTobTP04MEmXOm+XUIBSltlaU1CPfT8KtDMxPkQbKxjBPeV8NN3Vg9T8TQ4TDjafP
Zy4d31NNL2+Q/JY3TlYCHV9mM9vptM0yu1ivLnPLJJZeSbeTAw1j7p3PZzuWwigR6BB0/J8XVuHI
7BCmgABmjej8Zy6T5Q/+XWxTA7KMhm+mN2uYprlHcTkd+aI5XWabiYRXlsrR/f3PLNfp7+Iy52g9
9lYIeHl453ACmRhz29/vxGxFsGuFeYzn3vvlOlgm4bzYU+LYTmF9WlYVnom5g28TjSy2Bt3iaGAp
Hf/fLs/vE62ucB81MjRgs2rsZ1a2en+IgXwhkuecznyIUmBjsEyWxSiEQqyFyndFSNkfMYZsVlMt
O1xRlGg4Sjt3DWy6mnwYV36KtW6AP7Wr2iWjGF31duR+vpxkeNSKGaxLPIJvbI7hHFL6kdL5Rk87
dKPxOc3LYAWjjELpVAQni16Ys++1a+rt9aof00uq8YrInNJ0HSirR7Vs1jwyCkroZBaLsj2AG5iH
tpN6RX2v76ceByHLxpNWvjRVk20FRRi62NsOL5ba34YNRpQiWyldSn2ENkGXFy4PjehW6Jq1HrVR
2XhKgy1Mp29h/4Onm54MkRyyoiB/hyVRWIu3si/xLByTLfilcGMi9Mub9hT4lbri5YgyOchzt0aQ
EbQnwK/0k0SUdBWV0qsfkVRBS7UGyhZu+3L2iG4MunBJUVCcXk+F3uNvbNduAaKitsk1dsN3LTkx
dudglcLnp845+WMcrUMMtrwsUuGaYlEaaqSrOxXwrRFBx8c0s+y+Iw9Ftkon1XqYTHvnwbpRimbf
6AEnAQ5dKCzOtAjQite9oC+mf3bsOXWJESTxWP0leXXPzxZNgx0jrUMW7wxlRAis0O/f9sqOiGJa
U398J3gONvaIfr9QrBg2EW069kTsKdDm2ODRaN/kD/czZ9zH9nUAgbSn4qmeaKbFPcPGgUHN+EcX
qHTRzLc+wGDbt1W8tloBcwrVU6B8Nx7eMtVwnq8gPbKacxJMf002rrOaF2XJIFuR3iXX288yhY6k
c4uutb7DrGnsqTcGEsccNRIuCdFTHtc44FroxFBwuwnpBEMgCp9iNVlbzYwUgbW8GvTmxeN94UJ5
XeHLjD9oSgnH5rus0glhQkzdmq6cEaKXeW5LZZv6tXcdIa5Ppf2nSHDV81X/Y+yUbWMzEOy1zp0D
wM4ygiO9clvTCb4UOKyrfMCbWBumV6ckYUECUlP+SiwS4RoZ4cHQyOQ5kXqFuGCvjTFxvaB7HDV7
ixEu7SMBrViKUKm2MkJS4s+41NrtVA6tOwZJsVXs50DJspUZpd6mSjLyM122NS0lP00BB+wbMoOh
pt36Q9SAphwPrfrByD9YO6PsNm31UMdYtVb4dZHP31hO8aY1HXgWAEm2gelx0z3TkWsAO4qCNS6e
6YpoUFtP8FdXDoapq2Yc0lUkg70pFHXVgeyyIvEMSKwUNEmC+UqIj0rVzSLcV2yIoarW7jXDN9k2
vvhO9+H5ZQXUKf+KptdJj4GvJcEnzbmpW+tPWCg+dfRLUnWBltofHZCpc22jGVrbJdc2jK0kZUYT
sOXp36RvQJhYb1FvXvKBon3inITObqnWnw2V6J9nerTpcB1uivrkTS0Gstm4w57Xwl02C/bjH5yz
yVc/xln7rrUYyqvNeCciIv92mnG9OYlArNEp9Ame0BmQyZaeYcCGPtfEuspbgGDRR8dJWlUFpsCK
oRyKgSArEFq5bnace9VNJAl/LAWORrGtUtO74m3YbCjtROuhlE/WkLpG1vIgUMDQJskrHveJqzkU
vOuqCVd1nb7QL4rIsWEMPcQhfkl0b1oVRsKzTyyd0cOmVpJnYP5X0Gn2qn7pLAh0ZRiju+8Pdqh/
5Ur8lYb6Z10amAVWkPlVxlBkuHdZ345bO6VYEGr0stsJfUTB6L9qZEGHFNhfP+YPalReyjlRlY1z
IfavUUusF3p+cECrbN2JFdy7ajMo1ix3Lm67IFqFuUW2ZG7ULf3hkGu8FFJ6hCzgfbBeeGpa/jrS
DlUa3koaMVZFkl/SOP9ODXkoS+ujDhl4DeIusJPUFWqyp1GFfJDX4NfSe+jq7f6mwc3MB1XtlnSg
b1ojgsjTd7FrKbjR60ozrhQzG1zPUD5tyEaB19GIHhobgamU3khrNw7VIzZvlKFTsSMLsDMnMplB
9pQN6lbg6r21A4v+YXpWQpPLTMlfHTWPbrq1H9gzQ+y+MwJo48nzODWJC3/mMaimz3ywXvR8vHbW
Wk+tcmv5w3kCzRlbkOdq/Cc1yzrnYKztvIYzmOtU1ER9iD2PNm1r14eKa4d43b+NYfHu+MmjVbSn
waKnUe2fgybZ1/TgxAPXRNTUW5BsoGm6UwA4kIY2wGhVYrpxwQhcqVyj4v6EKm8m+7LOe5K4I8w4
+NBAA/Cu8M33sRne8aZOVzJRnmobkE0T6m91Gn/24PSMcnhDX/aXtl36Yo3d1IWHVqSPIzLydaLm
90ULvDyEw9TFdFRzPh4EJmK7nDIAPX8GuaN62lGABKZWH/y2veJphIegTX68b+TfWtSgKXjD4rGN
1XsmQP4CUF4posfyUs3ANiUnvcmuMWielTb15kY4zm6wnMNbWgPogzZ0yAezgbcf0yw/0h4R4KOJ
G/sRU4z8gm6YFj4JNl3njiw8MjtkhRvzU02bU6z2ry0/iqHfS0gTBqTP5NmplCNPvgeay4pV20pO
vX/RcKbPTX3XRP1+yL1tva/7bFtzWnhIMPKndjisqO2FxP89KGBZXEKyVPsGPzW1xlhscE5xDuuz
NWLqKdm2D7l7e9v7myRYKMf0p2VD9WK1zUl3mrvWTtb4OVyLxn83U8aNSMiwbuiTN4mmHj5p3q0p
zeDyILD+nLg2qAiAjc8IGyqtJ6IZNrah0mDc7gTjjIPDaDlPL1iPVsQBoUquitulfbEakspTYg8r
ODy3STTUq1JCBFQFDUdG6j/mVvK3aIZqlTZJ75ZOi2MkosMqUA+d6txLgyByDCBnZ353NGqi7KL1
3tuG+25q9a0FzFvW3dkgewc5JXZB3FlKQjW09ECJ0jsFcvcFBiGNTj4pNIPcYdUZnGTJacTyZOKB
rqVuq0sHwb9tr7qoT930oU5hRHWxom51A2ZDXYX3GMA3Hmx7XnBEklfnSx3a9qQBImM0Zu5tr3lU
xAh202nfRQNpfFRC+l7a96p2tn4HUrQO8Sh2YsdNSBFUFDgSGuPdTFW4eQjCShGtS5+MQKuqKRnr
eJ9OnX3AZPJFhsB7eIO3XfGlNcTGY8/tmcPXicKTUHIc5noYihGXSxneazx+XNRJdDXh3zOF5ckP
829MRoOV0FrKSsaTV9sYlWR/NMh19lShktBwBPNCG3/O7Nz65dEiWPSb7NI5FA3xFwF1dUZA9Eys
/WxTtFib/uwVoQ+fo8kIILa74WI7vGqs0Y3tdnYY5G1uYSAV1XBUy5dYL7k7+rVVTeqt2aUDwXgS
r4RNDGYl9G344XdHPrs5mvlMyDIHeG9D/2Tm/UbTzYHACtOMUMJ2sNo7pR+KQ6jEd4ZPQI4nbaab
2c4gM1WWU09AG3Q7RNpGbaUuCaEnK/D/wLeCnRrTsxdoJXcAF43yTdLvI8zjg2cZA87ADdXKS1qA
MQNxL1YJ3bb7yfQrt4aI6fTROprMc9U69Ka2f03lBqvlU4gxa0YSGuAjvXdxsUHKeBd1QmzVrHwD
snDTZhPE53xGNL+XAuPqwdEQ6+fBUyEkkRA9UDZJglWp+sSdeQhmkhb0zN7RtGRiDSn7dWQh7rFG
VCHmR9SCgOz6Ec92S98KY3zUVetURtyBAWc4FphKUJX8a0qvc5MG4nC6CTRrF1rD+zTc0DnzlNCR
usIXpNykGucJK/ELSgzaRibG6xZapWacU/DmiwKZb+5tW0MPedXro6JtLQyPVo6pPIhcbDsAt/ND
Kl/BQUUKNdJAvZvpcrh/xDzYFOMIOvCtC4w/uqWMW0/vgCUjIYVoyPA0ScDbERGaDld/rqAdIDDB
NjFAv0KM34QBjKTY+DasJltZA+l+E2oSz01SiCZ4QV29hraqQ5WTbozL6UpxuEqkqX+QcPmLh3Jx
7GKq1jqF+xGroljX7gH2pS6tMggoDc1V49ycP7AJyRG7uk5h3453woRLqw3DXmqdTRwQFWtQczX0
lOY10kpw1M1RCbna8kqs6qR4ipIMOZJ1AxjTnXLi575xcPUlSbGykmDX4zgOtXO6WLSwF+Jr1JzP
Ip0il0a2gsu0vcqsf5N1/wlJdD+N49rStfd8CE1oyT2IXsQX3lCZ8En6bE0dRC3EQxfLa1vbyDKi
9NzZLQWUUqWQ7bxFZoOjfWo8es19K1RQ3TBEcRDDcUeVnjsE2TkxxUloFreu3+DnRB2jUuVtwaij
y7PeDUL1DsORJ73DFdNps60fjPeBZ3b0AsorBRUMXCIPZvP0ajv3tqXQJKLPLL60GdZNExFgE2CC
r/PdSM/dEYotNuerrmqpNwQ7pcjOWfIENs+h2OntuSbXVREYmyHSGIl1GrvqYbZRdMtY2ze1D7CT
pB+9C3iDOy09J5nc9KX6qiQJpZZW33kDzL3BwwwvAYNWynbtd81nUNJ6bxoH4os6SwgwerkyiSoZ
ffW3anwgkjahDie4VIXOWss7i6/BDyFxlLVHb25WGtratqOvUQavAXXKcWzTtdLBBowcfTzI8SUX
YbLx9F0iKEhn6FDRoPobCx+YXLSvcebPGWpG/l7Ef82xqjUvBGollUamFb86ZRchIh2t+GkYeHub
uHpvi56Qo7MayoQ15eEAk2hHOjCUvwoPj4w4KC6NH2wNjES2zjgci1j/kygIdoMI8vvMGyqbTzqS
niiI51uFHpVVyR2/cRTJ2NDhVur7+pKNWwcK8DiSbqefq3S92IfOliMLLFEiJFS1ohrtX+KRCwnD
r9xLTqpUgJpHBc5CnknpKaz3AYCNFU1LclXl+ldvgJ1KnjRLZjs/196lpuzlNJA/cejmMYqvPAd1
Cq/7C97MBxF1vy314DKBHIbsG8dr3GChEEy3VYCF693A25RbEcFh9kFLDK3f3Tf+lhfPwWI55Bml
YXSedvLZ0YbjWAEjgTOHl7xR3XaV+Mj4Z4FEuYaxo++U2XI5KMZTYqpQ38Os3YYh4zSV2L8o+mfu
UdpAaKqfH4fWpvLHHZ+jCt76gG+DA7ZCT7GmKy4OWLtnhKTeqi89uoe+nOGltI0XctuPMm2JNmlM
NSc6zrCuRjpxTGKHYSqPKM8g4OXepMmWXG9Z0V7zplr6e6nRS5XSM0HC9j7n5K2y3rgqSUzKUBiv
HXVLze87F/efmafi+KfAFI/+ZO21hABd+Jjy8XQiAoC0xxjW1mG3lq1BozEkYRJWd07gX4u/PHg9
Kj89ysoh6K6JYKRmVehpoh5bFKG+BhVGDaOe4wfVPwIgTbb0cN1FsjtRVkDopyQXkfiNyyDw1M/k
1tF40D78zP6Qbf1cq1yYsfmM98WDbmWu8PEpxAIYCjhGsuNNXXG3IOuiQ3xfG+pr25h/FNmRV6bT
rTbwrotUkjER7385hQaKie5Qtpe4hAPOA4A2uBnerL158+DVVvzTBKkQpPYp1q2JxF39WZTDtpTK
c4Il8UoGRr/ucwJv1aSbweNqIYpps9xBKi7UlSmSm9xr/mQCCUXQTkApaX+q2geZiKORWvVaV1pi
qoz2exVA9RApiitmf97W0TZIwbGij/LPIA32gCtuqjDYqrH5FdgVeaqKKiBOqlgphjt9LC6xhaFo
VSaHosMytVWLDV3hH7FW0y6q49BthpsopvAcNfS/eRngYHPDTzi2wa0MM5qE+1OmaPCdLC1YIXr0
euPea5BQeN73lCmPOlZCg5UHj0r8DjMxMyd9rfgq3Vi9fhlhj7lGo33KtjnoTviQ91TWUQB+Nd58
soPkfdS6lzhDV43bAvSrnL857C9j3J/ziPY8z/8ghPjAWDVYybzbmsX43hazLk/lRa6kDh2BUw57
XKfbjth8zlQOO6p4gWuMpGbVUMcAXiebELw7Jo4UcZ2d0gQ7pdy8T+1eUEFX3ia/P6klCGknO+s8
woW0d02e2+u0B3KXNZuwD1/DpBLr79IsPk0j+eMVBb2Wen5NoTU2MuXhYlW4LZkNeLzjlPUbD/94
upzQamvFEZ3Rg650NKej/EVlsR97sIQB3qBRpJLUa7OOq5Ge80kYrkpNFQaXjxYk69fqupmGCKfE
MN5OvjyioPywRPmeTNNtB+eLspp15g55sWJobUrrOllOD6bt7/QqWsu+peFYwS0qmi6Il26g1k67
0jQ2JngD3j8afpTJ2ta5u7pJ7fZ4OkDRpw18sFsg6/xRheHcD5LkjSSfsjKI6LiKs7ORPLcidjFQ
vauC5jXoKIHPl+A0YjFFY4m69S0uFPQTlynxdmTEXz3ZXMjc3nqA8hkloENLSm2DC9ExEelDE+hv
6WAJBnoBYS16KtuB8iQaXoxZ+LC0CvgqSRmSx8We0dgDptqvRRN9Mvp9RAXaHMDm46k8eS66l1ez
OFWF90Z4QD9GQIjikag/KRRyKg2zlXY0442d6nu6jEjrRaNByFD6+EMqp1wWyoWx5suQktudWrnF
Lztzc9PqGdMPzjadQNFMIon3WXXOcoUCAQfY2LHyybh3NaKFEKFn74dJQTeZgqzEJMsfbP+mC3sG
jZATqO0r6yIysS0ezd1Yp9qNklDBKlEiUImQDNTsQEWeoe3G0SkPyOPCVTXiwTRoRnqvjDXQeBnX
u2XxZx0Y+oj7sk48VyLhAMRf6LyrGszGZZrjZTC7Pw2vtgiBcWNgYclhXJfOeMglknRETu8WeWRN
0H8qjVbZ8/dsJ41AtRUemT4g9gxtnqekqncdEXrV8w7rKhKQYfOAv/BH2ySzsou3z6T0B6F1zk56
3xLPzvWYaB/0kf0PX2e23Kiytulb2bGPm2jmoaP/PtAsS7LkUeU6IeyyizkhmeHq+wHXKq9Vu/s/
IUSSIFlGSeb3TjxrKuhusWoG5BynL0qDoWpuMLW3O+3DFy4/GmbYme+/GbHZLCkRuStsA0zPwMRZ
FfxNNsOSK2+ibpqyhcohdODw+c6P0NN/tBX07YFB2G/8PU7MGKRTsao9/eolmH5bm2JQTnJ6u2hC
YAwb+lSH873nPuOfh+2hIFliFMt2iI+jat9nxbmIzXYRp92DCECfU9fdl4VJSdM5Jzpqcsd9L3sL
E/9AXgYrvYsn6MBTMsqGfXkw1aBbVqXBL8IjBR5V2Q35GGIlA9mD4dcrJtcdP2tjL1qTQB2L1dvO
CEITswmYHaqNI4HmFHiiJoaDQ2NQrmOrOJdx+63PpqDFPm63vpH97KKxOtU4bQSUt1WLlbIReDxg
BwN8wDDWXqh+iwbn5AU/9coAky3JQ3NZcBaRKxge44ese/aNCHchlzVaGBjBAon1oq/xcujzful6
MWtnx+oWYKrbOFK1a+IxWuMdy+qWEkufkQ+lRQezofpit+Yta+xHW82uVeama6U0I4gWwTc8RpCw
u/oWNZO6hOjBMDiRDh1ih6gcUqRqllPZc93qiNV1/sf6hLaOCsGQVpJsCTLlLP1ggIVtVNd+HVHy
Zx2lSr8FXMFCBYk7iHtX96zhFHKXXJG6y8S2NRRN7aOWYgioGli+tHkBrYqClVW8J7HE+0V0u3Sg
zqyllrfXzX2d1c1iCACmqpHik+Mkrw1FPp42ubIQkB6qNA/3QdxOE2j9xULisqBaGWB30pcXNcsA
VnTrLZ+gJ/+7pMKy1BKFuWt9rKhZQpMtbwKkgQ2TkTvf5q4UOcXORkV30t626OuWcFSKtScsXNIH
YA97SqxpJBW/aGw68DJuGJwRkm0Z4lLB9G7Rl0lzJ8lMX1XEG02G/Afq8qfAksu0oW7T46ihdZQ1
mUsV+7iVOH7wRAil6S9lE6mnulM3GXPKxeCgnI5GEstN9ewVprE11UZucIjcjzJ2FnYi1qFOYMsY
8HAIArM6dNTbExeCe5z0z7aAZKrWT6Bm/P/FCPWHiqwfVfFNmlNWZ92KT21sE73SbvBiwEVCiuhY
O+CnsqRoXxi9gigWP8jUy9ZjbfAw7qpvWPSshTXNP3OkcWO7txJG0jTKn4U9GjtHz2Ezm/lwY1YT
JlRCpyF+Aw6fk5TMa1PyxNFurM2Q20LpTATYFYVAfmgss2zrOUvLbOlowl9iuSLgcqJ6LeIlkW0C
A6jpJ3lOe94iGfgJG2lpLU3TnPIU5NEy42tt8936Wm3v4iiBwMTPHpnPc2nzF0uLt0RPRCUmsBnW
gGRst71angWxOMmOWH32hyC/UymhcEeJhc9/ZR0mFXbfVclyj/fWimFD0EgL6swsywHrWdtukS/j
oN2ZLNyJF86IWG1MsQUsNvCI2XjtKQ8Jb0Er+6raZn2f6f66jYer0aG6bJ32qfLRekIDKreCIBqG
6PrcRyOdlJ8mKUGUdYK3wrCbleM2NwEYKoVDT8cYJRgom9vFO/7NfEVDfGnVRiF82kUB07rEbgiE
CbKAT6tTodMJG2lI2BTcyZaP3Ro/JFT/xckcaoabXuh7jErykWmFxT1nFtp7H1ivqv6z7cd3rGcI
t8Ao3JKXsbJVnHF86tD+K+ZbnG3q9kZNUVAAGeJeUyEyoe6hdO1tB8Zsk+ITh+26CpUXrzTddaOV
BK5FSX4C+XPW6eiSjmeC6QB7LVWNmQ7rHMS9zFhZ124x9jGXeGIkKx7b+9jwhxvbV8E2WPqYAkqO
E+T9RsELHh7yQ62k6qZ0L3hcMDFUh+e213ZjpVIV7sunugURsbt6qQeiWvadpzFRTEc+fXAKq/ol
tYHIjJ96G11cVvssgnkqtm0P1YjlQNMDQIeewpx9V6IbPwfkkSg5YdaEO626Snkv8/bFCMj1Sv1T
0sCtNJv3zqWgX8SU4GFXPtYUBch78/D9FTbFD+Op9Vkexrg3rBHovCqTei10hkPvEF2QxfGdYha4
51sDt9xY5IscKspKa1nzOZMnflWID9Xo3upWZcZidzuNsWc7mW53efoGd4P0StxPwXtZGetOec9f
FHNXhTHlFyvdhljgQjZcJUq8y1QCnUvfuMjKi2/yinvbkKuAL3kxFB70QEBwTXrWOqy77rZw1wbs
2ZXbm6RtNK/DkJ95wsbMgo2FWSCfK3MBD6TYDPEk2K1ZdxDaBkF+LN5jRFYsFeIHXfX8ZSgpvYa5
FfGKwkka5M1Z2ChzlR/U2rvvSrADfVWxdjJv2wqYbezFD8eZvFlMlkZlBbGu5b+iqeM28MbqHE0b
i+pbBpP2Zm6yU0mUEZWHIrH5a6spgsbvdxn0Rzi5OmMpwequ4uHiX7bDqpCMw36hPcZNFHMfqNcK
e4mVpuvOMjB2rm1bK3P0rkEUmqjcqGnnVdatS5+FTNahg4gXZZ/Lveyrx9Ypxq0eG9G6LdPbHsoY
2DHonFGmcsuPh2Bjt0nwEe7BakHimMIxxqLSx6aC6vDaKKvmti3c+1TwhYoxXWSFVt7WXl2Q4b1x
eei7BZ4sNfAGrmPn0h8o8lNmrMP+rWs0XMQdYPm40Z4NG2ZhUX0vJE4uKLqYCmVrr3TOGYjYqhjN
asmkde0jHWyBWPHMmYI2uo+4HFa+3dbEF94kZdNvMP6GuejfemNwCmzWKizLNolehMtOSajHaN2N
Rv4Ak5z+gyEX8yjHvWhGeSebhDKMHTynA/inyXMpwEG6VIafPfnBsW9ot5FltKtaZMFGSUlGkJr7
07HgaGb1c1+3/sLEBnnpDOrSqQbGZ2N8N3t3VxrEZMc/HZsbdMzSH7JHW6s6NXM/hRAjMQSHziie
ygQyRc3NpVeP6DgOXgnDJ/DDtR+VuHg0+sLxzB+T4oSJOO4klacbS193jjrM6xT8Zd0G9t6D8nOD
UPFJm2LGg0IBbc/5AhzzvUoRW6Ijyim+bnrfxdQmTh89G5xad8gowgvkxs6Hc2uAHlim/xJeYKAw
qiz9blw3OtT9tjwNTZJuoWXsh9Y/ExeC9IVaRKL1UHUcrhkMwzUT1kc59ifTbM7MUrEtDg+JTw/u
TgVCULVJzIa7e5qdgaOc7Tg0mc5WGZUTYyeteq/15KBn/YMyjNqpgQukwwPe5NEuK5ni1p7xoSdG
sxB2dVXyeqTOlfAw4HvTUWZKSE+lGx5qsDRqbq+6WddHjbDYOHSHjVLX3qoa86Vnhtwt0V2KM8My
YKzPyy22Sns4kzzKE1VH3198T23ixPzeIHFa+Qis5jUxk7e6DEfufn3bSf4vZkR4IXnrG3usvgcG
Rcg4nuT0MQiaQcaTnrvB0sSijAoDiK3F19yW7QbiEyPsTVzHT/z/7523sii9VUC9gDItRf/KUxdK
x7LKCj76qr+vdOejSOurO1QPoBD+Uo8VfPIdgrM8HKWkz3LA1Cb2DjiqQmqwbULJJvLAXTTZKFny
q6DOjm8cMEp70/zOXUoBT2xCs0SNPJ+VWroidmff9jbmDzeDMWwdfkEiyLcZA7dvK9+MJvqJuZmg
8iz7ba5Ca0P+HpYfwqmu5ExRjRb5WZobzefJyZiOu7K3y8wW92Pxpicu3PR+3bgRlDrVLMhlQHda
TPEzygDBztfeHf0DQNNdh6N36qGkrYSGNQLU60iqcHq98Ka3Rm0RR+GpyBVSK43saKNWS4TMtvVg
qWtocxazi27ZCHurdX2A21ghiWCR9zoXxmGNn39i3pQsSgMUnaQ7hgivPVkzwm+HIv4IczmZTtV7
Qyj83aRymjZVHKa3LMKmDLShe9bG0DtQ2Vj2FdnjrhVp694Rj2FRXoyGIAhsqvkY0arL4Lq6VMvR
e1snO2EpJIHLl9GgElxlJEc89e6gf2P61xcgVj0gRk+4E8yprayVYt0V53pUtYPI2k0nlGAlEyZl
RbXLhca8lZpwJCL+e71Yu+F4ijIGID+UYq0W9U3gEtweqMQuwDjSPKVae6mCXLn9lvblumwrpgB1
cFE0Jv2dyN8DAD0ZE0bpBUq0Ugb91a7l2VTrXealw7rWmO+mdWJTDzIQC6U4svjdpQ6Mt8I8BAaj
JjmBDnDYTw+OQ25ayNxb74OMlFeKX6Z0n0FQtj0xcGhaDgaL0jBgGtEH+hnByjns1HPUNbA9tH0R
pNlGozxgZ/al172JysN0tJAEKQ5wXYtSv1Z99AjDkukoPlRW3SLUEPatGI0H34jvTcaUjes026Qc
t16h3fg8yRGLLpscgIxoynUcU40ksTOOyoUue2MFjZI9N2CyU8CLqTKq5mi5ozzcDq22ceqaWQnF
Ro/MgkWhpEezL9/9uH1PKrCKeFxo8j6VTcOPBsmfn3/TQ/s96q2Pps3x69dXhpoWW8zvwcsGjBUk
q3Y7fKMkC2BfiJLimXI28vExtJzn2Ol3qm7sZchUVan1I/Y7yD1MODoND0SrcpvF8admKmupFjww
sIZoPXNjSZ6wavdWCmwDkzfTMMlhS/YUde9sh0pcWufX0fdW5TCa27DWnjxyWKX0XsJmYsRH4VHp
IFJAtCMFIuuPVkbuaa5T4M7cJxUXt8bPzxgetTCv2gfZUoupA8SwuWOfEI4RaOcX9xlChoU3DkfR
eKtotEhRoguIydHAJwWY1d1YbnlvWNlrWZFVpqgOXvsQ0tT20TMpLxsesgLLfehqjQmbtWLIBYHG
IwEarvmUENCJ3AR7McsoX4XarBRYqpLU0D7Sz7bmkBmKb2BMzb0p/N30yAMXuI4isRZmKNCmI/Xx
pXUnjerWKnt3CdbIspvQuoUijUva2NVawOnpXJiPfX3QG9DgADilVH7g5EDUI7XVRVfiIAkvVXf4
13bg5WmqsS519pTgGRsjreC5Nm4brXnOVEpguCJNivStgrC78mwmJUwUO9QqEwyIn1SE7YQaDBQH
mP361XfpapumNI+N4+CHUpAMmTBmY2jh5BQ0m/rUFWZ90vKoOVGAGIH1OmUHfaRbVErR77PKLO5j
U0nuWVZPr+eGvEL/iE8Rj03bxwvSDwNtWVpqtf11mI5K366JNZTnuQk6ADiEZb58XSTugphx3O3X
1lgV99Rh5D10sYdCxbxjbjKId72Vnrr77DD1Sgkw3fBpw9XXhSiko9LvdGU/94Ns3d/1kvj66arz
Bm3JLkRQCWzNJ5vbKruqlzDsLGxc/mpLI3epYepznnvg3TXAdokpaFtJdzb79teGtd2da4ru5o92
k7kBVjodgNZf/TVp42JhHsFJ9duv5pRotdsAhtF80bk9zQeip0LrwlpkU+jSv8Rkej5KH+JUXnT1
zbxre3kyZcCN66iPm0evDNKDLqkliqBreHLU7h0ZCMsU+U29FE5/6lQG3/nUofSqZQBZbz/vxqkX
bxE2mKvPCwd+dySrkKLZ9LZliutcon12nd/K9YorqIt5mt+pi4hsHH03oCBB966R2Y7ltLKcdyOU
p6fO058yqfA5VPVsSK16mK+jcSaljFIe5wtZAlKfFJ6/mY/WsbUc4PSiqknzu3ljpbLcJCU/Layy
wnDZ2DleF11WLefDMJrzO94w2pVkMDOKT32yaAxhXQFqfV0nqYae9YDYUqTQN3VtRGdK7OEm7/r0
AgQ/MQeK4g6LOmeVB1F7n2CpuapwVXgYSmkvfdQ3j8y9ymXQ2elzTfWN353VXcMRPzsntZxvorfE
IlWa/LtZFh+EyiKXLMXVbePsR18IZIOx8S5GiOypm/+se2YUGZgKCEe+bNWCgWNUL37PjGZRHqlW
QcnNcKEx7Rj6AdHETHdaeo/5NgQL+QCIOBj1KN/T0rlzYPi/RV384oqwfFVZEzB7q7wXHex2kcTp
sImKgGgUT5N3hMnjq5k6DEFT4PLcFiQFkspRYfLTSnk3H9ACzWGQ8Iv1vDsfKCOKQ3GQKkx3uNRn
vyLo1zYUs9W8W08XyB3dXbe9i6Pe7/cg6zmHPg2OZnUyD5dj6agbxdBwIZ76zNf3wAS3vbTaz486
HxCV32xFBaY1d5mv3ysqPP82BO/PJXw2FOm7sU2IiwQCPZMWlO0aacVEghbhiZ+Zsq6VPn7AxCBa
lppVf89S5Va3ii4AI74bXT/8KTPrFYK3d+1s3SUCuUY22zkpVRVPHhSRGwdH79wNi9eW33+mg4sb
7bfOb79ZOVYuobVGPcA/aEzGO+EU9ktv6/kyCLrx3tOifOPZGXY7WdXewO53t6Q2+2diTauVIRP1
GUZhjGFSeJFqci9GXb81igyjBcPugCbAApsklLfcOABFQZ7cJiydtgZeC6ckMdNtI3FJSQUAV5Z0
wymxjHprCFgFwgT8b0wtO2nNoG9xtglOmqfbW34ozjFJEALkDLj8ym4EpJNtgbR/Z1hxeMdshCmd
5tg/gvQGXwn7vWYdvqjqYLifu0bWqFCV+atr31Z/dDWQOd+rZHxv29pi9G2SB9hT8ZHss23n422K
2zLljLmNgue2lUUXrjviQldFqYL6+d1dplckK8f+uNajsbubN8TLOksDO4nNvKtN/bQWJW5gFNa2
YGgjuDumlo2rT7DXI9l/nhfGFJVd3S9vAMHfR9L8MKqi0g/X/1IXHrY36JRYDbq7nBQVOJYdYmB0
CXcGrsIrSDv9em7rcte/Y3YPRx/HTTAh+s1tTmesugF7pnmvC/3sFouy3bw3Xwh9mreLSc+Dzsw1
5o1lWj7BzfyGvtrgc5ZAuba+b373A/9Y6VjbneemwnMFlm7lLi+JUO/TtF6pege7ggJKvVFik/8d
cZDhGjUiekxlTKhl6dXZ4bEAEWBqpDaZLD/3K1liwEcd97PnvItxPqWmafN1iflAbgX12QZSx3Pa
xQamq86aP6i7uXAvlJQPwY35/2kMLFvdKRol/vnEueO8mQ+gQwUOnk4exwL6eOLZ+2BagMqwNG5b
6j/nIJPQWnAN/E7VsALksfKLXmBUYY3ocfIGwNFwxIfQc+8uChDeeJJ6+tyeOd4Ddh/qgzdNd6VE
FqOEDf1FfsgLXKGsgbRpfxByPbc3ISuirimuoDgO5kQ98aox0GVmETmrhZ1yqBzupsX8sh5ILhV9
i5W5pRzmpjJOODrvf76cW7+Otx7CtTRTfv7RPu/+0WbprrbPZLLuXGqo5F4Nh1Affm1UtbqLGv7W
0YQvnoWO9U2LER+oRVJ8B7R7t8zCflUc8VxrWr03bcPculocrr3MwPUDD/hnM9eAz1B4CN1lPA00
fJnKNLqSeEmoMQMmrAxlXRnDwcVlyx9iYwUrnPFP9LeDlNnHUGDq2VT6t8CqVBikucuKvVNuuutO
11psRVWg+4XaGcHOzwRL6xppl6tnr4WnvZBPrtxjmJ0fhI7NYOSMEBL6ZiOzIr22KiDaoKTaRkHC
9d32l1wgWzfXtgyKG02W6UZFILbPmyB7dodhTzFSvGqdkaN68v1DFrbxvW8GP+e3G3WX/6Ds87OT
Z+2tH4Ay9NMJ0+eAQQmmFcMNFHZgbrGTfIuxJD3NG0P0zUmaDfRay8XiQGGVLiFIngw9MvvF3Act
5/QSmjYaOPPwa/f3JebuWVFcsyzNd1+XTg1owabS1utGIg3o+3GPb4t3O++JBAGa02J7P+/GJSwW
6Kn7zq1uHQDBel9RAYEdpkbLXCrldWjBVWNhyhdnBLeO+rR6zdPsCs2j+0FE86lhPvpRtTaSLBGQ
YJ+Pi9xFJrBQWMhP5WgvQN+S9TBk3MCc5PYZOvEanfJkLpc7Eoc5XSsWEdHS23n360CSKhk5yPAs
W8rd5+hZaYkRNzCkPrp2KL1NVUDx7Xq72odGczPvzZu5izX1m3flpC4yu4B6We3cRb2q7IWLritD
pc4qvcVEQUd8tYqmw3OfUvHVZZpSEy0tiz48Vn+wpFduPk/RtXRZ6oF1/uzM/+lWI1nCKi3nDsEQ
F/n9Hp/nd35WcmfxHhWUgkNf1N1mWcPDvg+STNz705IjUku4Or/b3KqpVwklMKg7WMKhXNEvpeq6
R6nH5REty5U1sfWoIqvCb8y+FJWDpWwMn9zhRjzOBy1c7VfwQIqdWsATrFuj2AoHvmtaG8FT5OfO
umgxR9DjHh0V8k7Cc1qkbn1mP44pLBsvD5SPDfia/yFapqRGWVuPGddaQ5BNjr1lhKsiThEQwRR4
oJq57rnWxbAM62EsfQqnjs4KE5Eda3NM3Q2zjhfzUccA6Rxqxz8Cz2MwGkXpbVHZ5a0DYw0IvYze
pJPdlCK2nkujcNBUBNiBjFl0LRQKCFMH559ngqVWFNXd8A2+yOeZNiPWshgq/QK2RMXdkeljl6JQ
wsAzuot9H98orc6BSFJn2w22foh5RkCHyRoQ7Tg/Mr7V2yFTnVuT72ftJIlxl6fE30Wq4jz2k2UR
frwLKU13WzX+OCyyKYOhcQbtBNSZUrjEdWtqEjD4T8W0+exXl2ZOtoXy64z5SD0MJCR3pk8EIeJ2
MO41jMTm3jaa8KGw8ayIMHpbz7vzhg6mYzf3zOwnFRDGQ18d5jY6aCblQCog3d73GpNk2jY42CIt
T13YZeskS+tnPYp/zP9qzfgZWV34HnOvUkwfCLqYznGxKjqY0zmpQ02hjM3qeTQm+KDzP0zxeY7w
Um2hu9mvc6QNLyVJxQFJlXfQ6sE7AHmCb3U6gISMRbBJeDaUpGFzSMyH/nzJJNhYKU20SXuZNYQU
mOj4SNVdVPz1uDyToz4EmDAsLNVlK6aGr02dRgQAw3p9HBHSrpuexPUq6o1jLvRkHVmxckUkf+64
C9+tqL2YVWdc0S0IYPHqP7r6WXOep65m2F8KL/rV9Y+rmqNKxnouE8qIr3opjCfVL4vHoP3bTtS+
aq2tfx7RvL8d+fOcwiu6bVX6kFBG2ZIsXqk9z1gU/wCiqrmeXyYahgDRtCm8GIdJ96zi23Uok2m9
Nr8UeNAqZKr+s3Xexxm+vBkNStbeoNwIKzggGTG3KVDxDai8cjO3I3yneDo3alnv4os89Qb088Ri
7tXYWmPt5g7V3Dq/nDfStcDKnCZeFDhn/Oo/Hxm04HvjleFhYJy/BPw0dmlPYU7LpLj4QhOX+RWz
0OcaMPXmq733A23nGgD386n/7Avb9FffGu/eBR4HDbbDbnCaNxZGn9xHmbl2ZIZ3Sd2g/Z5ffvWp
BuCOP/vMh23VwqylJVgmgmYYPCqYvx+EqFXq09NLXYHxNb+aN1XAswt6Urj4amt1d5Cnr/3EHpNN
nOFjNp+MxBGnpj+uQ7kSkKaqbIYrF4zsb9dg4uQsxdCr8GsKtFrY9bVedMHIQFwCNRQXmQ4OGnHf
WHmDnv39wK5uMfD7ai0Mw1mBtBqr+cR5g7WyuFS7cuo5N1Qd/DCbKccWnUZG0sx1BG48EYYgF/Mu
UqZ8Wxk4Lc27uolkVEGreZx3Izta8YDUHwtP1y9JZj7OzV2Ed2ttkiEXD2K4VhpQL0sIZz8fVSz1
TJLmeEdQtvlQifHz0l5qNocubgr8lDgJxGNY4yvEenT6WFqKm2BuKcZtR67SVfdJJvnPT2tOn5Zp
WLgBSeqvX592vmTCp80qDJolKv3t7ISe8bjY1HkAL3oyS/90R5/81L92ZRWiRPOg0MxH5wNjnzKy
z/upKl5SLRW7eW/I5IGhEolPqq29mLkussAouuDt1q8q6tnrvnIGqExhtvQxKrjNmQoRneRbwA8l
9llz788THSOEOy3dKdcjulhKFV3gmwUsLbq7hPyLIwbyh0bp3auq8/aD16M68ryLbJOnamoWHjqb
MgFOr5vEvfa1ES8pxEfH+Whtx2RiDMlzoMGerk0idvpOca8lorGNKON+M5+l6x3lyCaObz0l9Z7H
+Di/pau06hGnVxDA6a38OAbILYWynXeHZHgZyZ3Fw6oqHqvAX89v6dVgY9pI8nXTpvqziWosidxT
nRogHqqKuJggqxNJ2c6pkxbYS6zZPrxQ82EYUhO7od+HewUOw9cp4zgODKJY7Fs8Wg0L1UnYPgRh
0z4QtETpMIUc6gfsYnlDgEw3vH710Br/qYuN9DT3J/Wk2hotQst5t5wuOKG407Xmc7oys5Z4inhb
z7C2dTOU516gt2cCANW+VPi1qphkNoYdvId3Tdjm72Q4ZfAEgylrwERtO9YuQv8ufrLs6s0zFPGe
+Dr0F1t+M3RLrmucCY9UI+1TMWqSDCTP+R4rcjV3lS44n96p7v2Ykg03qBFPEqvs7sfCaxfz+9mI
FNPWlq9+AVVRkT2TMSWxDhWiynUe2e4V4sBp7lrH+kvrqmgQdVvjQ1HRmf+G3O/k0mEd9dffkLCG
+vwb8ow51fw3lKiGniIh36DvthtfJuYmVZNxBzkgW+kYezzNu22ZiJUeqvqTWVe/jo5eYPxtV010
uQM0yjaoncFJDCV+VslJX6mDWt5Chu/2UkuqHbbJ+IgqUbpy8M37NgztFQq0+dOtDlWqjB+1ZJjA
hDxGUM7Zo+eXtxX1zLzBcKEzxGuXyXCLX1aG/V3aFUcqc0RGTa/+2G0weSZm2KyXrAPoLWU3oI4g
BtqvM/s21Yy13yvREdjIXabUXddzu3R1uEAIncXRsPJ1XndERgQNZxheRPCL17ufF+j2hmOSqqVN
8XqOox5NEy7otCfjABZPXg6fB9sy1NZl2eJIMB2Yu8xHvVbPDwAIuOjHAFQ4gW3SMrBOJvXNkz1t
5t0w7ezDSLjkvDe3zz20DPwI0MfBmVrESN+nc7ucjKPQyjYhqTfL2YAdpetTgdH/QxRAmKw0eBaz
EbozVk+25yYPwOnhZ3uROstG06vvuG2gNm/fcRvnGQb95S4oTH8XYB20dcNUPCQdIEetqO270alL
DKCbVxXXphU2jtot1qkkoDVptOmlUj2XqvYUlEmHpQ5BWYPwrlZMhkqsOcmxKWRHBogx4No/BBfW
GIixRXCHrLw7Gnpt31nTxtThLVr53RBH9uQo1pygYB7Q/8G1LM2k3Osj04qv/k1VRRu1Zsk2t82n
tSEs/CFqsu28Ox9Qo/ID23rr5qubA5PKqfLsjHjTvkulX53dVll+dcBZhqlZPPz4ukxlOHJbj4j6
5pPmA00T9askDX0kF1xobtNq0RN2HWX7ebfNfXsjogI2hEo2jhdYV5cl3aHzIAHMu9UwhGucatTd
vOsk+VMN3HVBTOU/oFDfVHVjXYshQMDm3Wt9bJ6ALrDgD9Sf0LDUbVwWLGnmtnkTRaI6orlCtkxf
dcyNjT+Wxb5uxQtcYKTnnq+vNNWN77tBWBdTf2uoLSCcIa5ij40ZktfpYF7myb1qRupKBR1az22f
B/zixRh07TDvYaVoXTzxNnefWyJLU/dMWv9+nTjNVVgRtbIunbZFSFpXLwEaqs9rsLiAri3HF8Qv
7rL0QKZjoH9tGoAi/F4fvvZ8/3NvHqt6XC6+jrX/2Pt93jzI/e45nwfm1D3oHVj1NAD+7vn5ftOx
yXDn/3Ge1wewH4NuH3RDckLZmJysxL9vsqHdYceSnL7a51efbbIHMOtgNtD9q1mUjPSLeb8a2x9p
ADGffIaTn1n5aX41byo54Kmipw0BYn8d8DU16v+2bzrRLleD7CbuyKH8vMzXFdpKGdZaPHn3Tdef
N/O1mBS0i3//63/+n//9o/9fwUd+ydMhyMW/UCtecvy0qv/6t639+1/FZ/P+/b/+7cBu9GzPdHVD
VRGRWprN8R+v95EI6K39D6HWoR/3hfdDjXXL/t77PXqFaenVrkpZq08WvO6nAQEar+fFGnUxrz/r
doJSHOrFiz9NmcNpGp1NE2pkZo8epb+bZJ5rC71tecBAr527zBs3k+5SlPB95UKJOo+JCiEB6SaI
E/O2HC3jc5ON2q3J0HoDNsx3jVuSeQsrv9gqWtAsvvrNB8DcCNDMIyyTi4iiqCV2UrjdyRJZf5pf
Gb9fTT1wThFM4+CdhixNTr6u7euoye+KCCqtbw5/2/OEurdCb9j899+85f35zTumYdum61mG6+iG
6/7zm4+sAR5fEDnvJTGuJ1vP8tuuUdNb0i2m16i3K/CNqUWurYFkMmgbPdYh0+ZXc1x62AbKyj8p
gJurzFQtDG/66s6LnBILBdp637agk6ptiKrvr/2iKX/ItGxInwmfJXT9cwQa/qzqz2lSN08Goqn7
BC733Oo2dXzSfCSG826qAar0hoJ5/nSOhfZgHaRViXi/sZ7hWqTL0RHpYT4q8uRv1++Lv11fMdR9
15QILX2N1FPfrzHrqNoT1ef//ov2jP/4om1N5T53TFdD8mWa//yiG1e4TFgD8X/ZO7PeuLF0y/6V
Qr7TzZmHQNcFOsiYQ6FZlvxCyLLEeZ7563uRcqaczsxCVQMX96ETsAUyGGRMHA6/b++1X6mI9PBi
+P6Wb9hPbb5UA5QFxj5oect3/LG4z8Gi1ll2eH9eULc4heGIHgJ9qk6UdfDDxuxwqTm2hGbOD3Zi
1g8vk56nz5OW+v1ZhWG+diXjrtIv7D3MKm3diWZ6bprVWFMPnwiI2cip2u7bVBd3hqdcLctT7nKo
mKsFTk7PPFfgjZ26E9OzV8d3AzXmO84BP20wQX5wI9saQkNnSOCWTsZw1VlWcGr74mKZAxI4Xn1/
vLsi5xkCX1dk3qrTID8ic9FcT/94Cqs2eva+qirplTsxPtnlESqPAHQICPtwuJG98m4cFIWAt45a
kmjmz+JLj5a1HltDfpKh/+8QC5nvs+YYnjM8rLeaICQozI2UwFTW/rOtzqtXGiyEZdf4X787/dXL
6fAlL8Yq9IPmp9n/ustT/v3veZ3fnvP7Nf7rInyp8hqRwL981vY1Pz+nr/XPT/rdlnn17+/OfW6e
fzezzpqwGa/b12q8ea3bpPn1ND4/899d+I/XZSt3Y/H6z1+e4WdRZiWcNXxpfvm+aD7tK6j5fjiI
5hf4vnT+BP/85f9UhFhkz39c5fW5bv75i6TI9icsoopuoPhG0jYfUv3r+yJF/yQUnSoPGiphY0L/
5R8Z+LPgn79o1idZFrIpZJx4eNFt65d/1Dh15kXKJ00VgnQEEGyGrYhffv3w369h77/an1/TFFPj
0/xwVTNkWxioqlFOqRg9MO/8dFVLS4v2cWyS4/g3tvZ/BFtbEzpOJE5Kuogxx5A0ZlccPmYT4nUI
TZGC6FDCpcgbAs2n2JCJuWYSEQcWzGVy+SPBBDmIodRRymat7Ew5V7N8BvZ+/IFIArXXV4SF1X0G
BsNRAM2VFqSXKTBbg4KMA6uLChl0Lp2UleGbSrZbHl6e8PGsvlIfjB7G7sTOu6HdekOxAGt4ltZI
WWes7W9TIOYxIf20mLGeB0xWi9KNNCh3ngDeGzcFbN/lics8KcVwbH9Y9LH1H7aJHmVeqylLKAgp
yozfvzqGrl83urylZRvvr7RMfrzPZcW02BYjONpYitUDuRnK+5SkN+pBMxJCdpfJZfHyh7DhL0KX
6WTNa3z8SX+bNUpp3GV59P6Mj8c/nmvUwH5zhDJziA2lLb752q/4+z69PPzxBy9SDrRlXr48+Kfz
P2xqmQwxq2zQ4Nx9rLJMvW/n50388Lp/mIzsb1rakz368WZ/3lJijqBeOuw7P6z956/0773yx5v+
4XP/sO2P5cvU8ueHxT9MLotCMwKplGgbCwywowqo1R+79zL1l4+9Hxc/L4aYn+1+elDKOZiWQ4dk
2ZZ4rvkI+/hT1HklryXiX2EEV4O5VSFxf6zz8cSfNrssMKfrgLgw+GXsCsnMJ16mlGwOKvpt9qfH
iAwgHcmcV/nD5PLUZdEytfxZNrRs8mPWWBDHy3y6bG6ZNPqGLf/rV1+euPxZXsbQgWm0PYDa+f2o
UEi6x2Wyw78or6N6UrZyb221RC4OuOOLwzjZKTr2NoFMPT+4/BEJjE/nfdHyrOXRhqgl2LgTjoe6
jHpXb6QIxN281iQD+7pdJiFppvnlD5tRTV+GF6bENCT8HELzvEIj4ZeLjhUyw03MAMwdE+XCliqM
u+bwFVrNkzcVzSqlA5kFSPCGqv0aJwC3qmYYYB19G6kzpXS31qlENuVYZPh7RXgEm4l1cYBPTDm8
TQ8QN1+0qcMj3AwAFmMoBF5VWlg7fnuX7x9j1KlAjzN7vJ1J7N18Hgd/BxZ+nv3Lx+rflr4/ZV5j
WfcvZ+06wPT406b/jc1opI9tKTfvli1juuCas7zS++Ty6LIZkc64+uUF/vKdIDE/AJ3Itz++GxS2
KJLHm2K5kskzFtxOh/SwTDXzJ/t47OfnfCz+eM7HY3TNIDx9zP/ZZtWu4vq5rP2xif/sZZbNfrzK
x2aWx+wofkLHlh3oH1YHYlGqgzpfTZep5bFlliv4FdKYcfPxeBfUPdfCebX3yWVRtFxXl3V+2uIy
my5XyGXx+zOXlab5ZZep9+Uf8+/bDHTJHUkqcSegiXgnpbOBoY3K15dgkNJjQOxR3gMcwpPur4a2
H7Y1SischIq9Aczj5iKWEWwTp5DoJq23oPgadwCxxGiHDtdn1M8BdFnuwewtVfNTbdv5rmsUTC9y
58Sx+KLpfuwW4SGuv5iS2BOWnCJAKlUn99QAus3NmGkjAGjAllJdvkQTasWOEcY61M7C9Kcrv/S2
dTEIXJZIDpKwvJMtCftIXj8mIZaIlO7sqLT2Op+Ms0/jw4nUyaHYWdtzEya07bWBMciIA1QludMm
8kxpzbqViRGyLoOX2IO9PPbmTquxHBJwB+cl3qTFUCNETvpNZpHAGJdX9BXeAL+QiD3loMxN88Qt
AtD73sYjHcfPYyLAlYs4g5wz5C4ha4dElT8TPDGc07A4yWNNdwWv12hatx3lsr1Rbmz0iU6ZEwud
2tKw1hsSqro+vDGxUbqmDx7yucvy1A3aPOCXlJWNnocRfpzpMU/CZ6uZtLXSP8n1besXV6VuAH7b
5amcrgtrPs8ZwXaqMCwWI2CIOJRxswvAoK0HKdOaMI1e6yboWspaB1WtVEdrcjR2Iv+Cvh2yEbpn
ToueBoJUu1a1bzTKtEMKVxt8ogV1EiJe2pinLCyfDMMb3FZ4q3a89lP/EKnFMSqGN9TI2UEqSRKn
293yWxTNRmlqb5UE47TysiDckxfjMdSFXjPGh77hpFpCgd+AHXfS1gY4QjHBsUr7JVLyYKXWqjiN
Wgr0viQows7DPcUJ+IrXXgUuoQjDFpJoJVyk2FvFk7e6b1hrDcQm+IPICAt4unwsc+r3Qy+eskCN
Lru2mK7bR3GLA7DbWiHlUaOWXqVg55WIssiVfshtmseonMh1ARVbT9qVBmA+BwtoFBY4y8J2GgPn
twI0pCsCtKZZlTkNVMsViZ2bIEvqfUmy2CrEQeiWorLcAGCVFIZA0Tx/3RtpuYNM9+TH7Rvm3AF9
N8gPWD0dRjCoe7VxaSjHAM0/GQ7nQmvMo/A9qHJJ6AzFN8n0vU1vJwhDkUqUudw6Tasc7Lp4y0r9
ymg9ZVMU7A5rNMP1Wp/CYmvHV2XUdfSwVJDu9QyODhLAOmlhu+SFwe3IuURjFAd6M9N4hN9x8EzK
TTFBi6f+wXaIgoad9gQY6tpszGpdhxOXSrU9LGuMRRC4gTwCJqqvMs8vngSo5FCZMMlam5Tjo47T
aq7QrGqs/S2jfdzYiTii5+9dT6SrWKYmbKv6ocxH5ahG9KL4PD6ZHsrLYMwkil5PYLGOxdWQmdSj
AOhXiY13m8THYUjaa5xKlHrDlGS7BvuAoYTp1UhW+IoYG0AKo7if0FXAdZb9GY7SbCzNV7YleDm1
pX5eRs1tpQViRwxUOpH2Q3pAARozN7ghYwhdwgwkDfCAMN7YDlpyNfTc/nWxPq7z3LgPyB3ZVNO4
63ownIM+raBTKU7jV/W6EM1mirpnnaIN7XV4wzUHPhTQKgcEt0obCFOG5G1bwydCipRV1i3uiVDB
sdJo+skrZ+Ph+IU8nZVJhY/zaZEQ3gb7xazYQNhVxtoHblHr5UYRR1ywwJsq/FcoVcnw4/cGJkXX
P/mcIxNFrp6v8C+Atdbri7K38eF3TbmSAxl7AhqdlawMj03TpbB3+13Bj7tSiXyfOhSDeXARdtPO
jIZbLyuvag9JvWjQgUmltSkU+tMM0iRix5u7HMUL3uy8AhACGbTRtNsOO4c7hfYehwqoR2kYr/oI
X7YWStsu5qQbBEm8aVIA7EU+w2esYtN4arvJUwgHSbMuy+HsaeYjQAXF0WeCbGoD/M+nJ3fM1BuQ
iA8cfRFMmrZY9Tbk64S5BgdR3uvcj8Zh5viTf4xUEmiqWgVVDQdtSFFOcpiiGnlWcmXYgPKhD1ti
iqPwdDt4duxaXSCcscE5FDUWaY/mKfaVO2QDDFHs7iQbX+zEy7aFGuyIIG/hSQGmUqr0ViOsYUXr
Eqx2FpPNK+MZsRvjFu1i1wn12F6SMykdew4wjjRtW0bgk4VtOfRl2lWdAqAYO3VlWEKsffO6mwYU
0AXHZO/VNUwgSd0PxhVF73M5gJspLfa9Pm4x99fxPm4+w4FB7E9CpsfprmniL9wg5M7YQVFsbHuT
ey37h4nUQY+xvzbIh9eMpPcVWfatOtZXsQjXY6RHsMNBP6AJWU3jqB+xrMJXhdzQoix2aHD3jh5G
F9oEtLyx0XbAcmstHVur9zCZY+7og/0AxnYC64iULmlJNxw9IpeNY6fCd+jjdA6BNF/TCvsQlLAQ
w7Cf7TzuBAANqLfZMLfOoRWsE+uomvgf9RI6K2w0EoMCpO+REtKfMdWnUrSKYxOntYIkXq4qPIO7
kcgPbuHzJ4Kg0v3UMSJqzXAjGeb90I0bEDr32TToqwYeF9xH8lSQAgA9mU6lwPcQG/Vd1uqwUDRw
g3SAzkCHekynBrpHJfScWqCCmYja1jJAFDeg/MFEIyvCddwcco4NK/b6DSeSxm26564NkW/qgwu5
7EqbSXfc4Bns0DKRWE22rihfUKsfSdfV420dhQ9eGiWHKZLOgNG+6nAPA2XyD7LAHGrAIdBVco+n
0Tyj20i2eohi2xxP3vxNF0p3zjOLm6WCMx8MGAWlMuj4Sqw0EX4rlBA+sc5AATgaYmVZRxefQ32B
CQJ0sSu2bZTdCQpELefjg+nbm6BW+guIEN3KM9R2rffZuQWttMZfA6lYzm9rRg4lmje3aZorWyur
ld9pJKmoxaVhqg9qRXIiKfYmcANTg4dqRUXtogXFwHDbxsqJJ/GzadeDgSh7Sv1TqHZfi56XkiMB
uCkeHcuwDhVU+pOiBjf6kHTso82mj4JvMweqjw+jOrwlPUHfUDJhofnKvs76wdF0TK6RnrYzc5Ju
w5sGrxXcTpJjstXvhR3gHZKDs9cR5xgISVmVNPNXWRbZcOGxh4Vx5u1LhtBylZ+KYkK6K+uY5Tsn
IRIIga22bwOaqW18snhFZ2phIoZKUrt6SQeptIYN+EhtxzkOJLWNzC6LboTevbQW5vEYZ3Io+OIC
hA9RS/SAYbfHMjCJ+yzNY1nssmQM97Ymu369RxWpHBt7yhjPz8aEATRxTOZmXmhbbh+gRnzBY6td
1sp86kyIrTGHwU3b7iWTyavDH8w37rmTL+64Yyu4rcPvWmxHXze5cUlvBj0TrgQtydfkG7WnG6fJ
2a3Rtt9ofEHvK2RiAILHJLKLlRgC9YRJeg0As93hDgBQS9BJHkTBUbZIxiY9jS7/SujKI+5lmxiL
koDuuDhxHWS4ZQq+bpQY7QzxDRkoFDqNJKDb+hbvuAPehwRlLMMIGb90zfhFMrqNr9HIUrT8JrVF
uAUl5LnIXXdtMhHEpFYF57zJWqFpJfS3Uy8js7pKfC7GAQLuNraiiyLqzkb4rRLquepV87OWYY8N
D4XEeHuIfbhr0esI0NxpEEGtdNsg3MeY2Ee7HNQF0FiR6CuGaNKKDIKAdA6ldcte4eAD6yyBQxyG
a0XtYWV56lkq2EbeEHDve/ShIsnUwPB760ZJqDT0EbhvmWTMpvW36JrWvT9eeFUgbzI/+Qy01d9m
1RSDIjHOKvWK+yY/6ioWLQ4vRgdodd2kp9wxNBMM9+C5HcM72c9NN/P6NxWTu2V3yl4ZuzfTv+/0
NN709fjWp4P2YASQmmKpmAeWg7bG1IfoLq/bC9ONFNXe+ahgpdo/FQ2tU7uV/a2QLv4OM+1UXd3+
HWa6/TvM9O8w0+vm7zDT/8Yw079VBP+OisCybDRLv6nN/qAioIyTvb404Uv7O/HB+2rflQSW8slC
JYAaQNVMDVctcoHvSgJL+2SphiXLmsUgxkKm9puSQFc/UTdWNAvrrGpZi/7gu5JAlz/ZAiGb0Ix3
BYLyn0gJhPWTkkAXlqbZqqyiHbIMWVbl34uHyBAwbTMPO6ojeK4bMg5IuTnpgDXgloOJMJrmsZHe
4kq7EXKHg4fbtXXWDkSGRGBJs3lEE4IJdDqRfeYm/FJuxJ3oRHzwM5ASXfk2tAnCIb1mrGueQyh5
KzncJ7KESzHqbGdssbjaPrYgUKED7lEdxCfpnJlJVS2b7kMb39CoIGIOpOvCZkhdaNYz6od7y1av
kVSTquT35H5XhGldyWtKtcSVFLADGTvTMOdNzjXovt/AzHuOlKxwxjxGQnpP+kTkYLa9tscbgi3u
Kric0pTdVVPwFlTm2TSir21vX+K5uegr7zQ09JZROMUK2YVFw21625qyU3TV4xQUd5QubrjDeKqT
ajvKw7pGC0y9zHrQteCqteK3Dp0/7OjiEcTbW+43GmUPvmbLVK9Nyu+VgVAr43uKfd6zb1WPer4u
YOdrKSkeXr2OuHFqEDGjW9kKA8SjHT0mnbedvRgOIC/G+Nk3rYwQfguspHxtXg0GVpt1z3MoRWd7
sDNTaIkJwcjmeMHgf4CfyK+qxzuh6wRogCuUS94DIRfEDETJTtYz14eDPgSmWHNnvNcH8wuY9Bev
Yj1qO9D+Iih+PWG8GSaHwFPhLC57CpV7WpZfFDoDEQyTTRwk8ioe/L1ZmuFcCrueLHIwC03dzRuO
dA809/xreyBC9eKzP/I9FInGvQhukYjqAtXAAWV8nlzXPkyeEtdoyt2S2aNJR6G9hwTi9h2pWjpF
orDuzy05qJAXUGuBJHC1wuSHn/z7uLaRq1okHNp59lZrkw2LNdvloX8OLXYd/m8bURsgvuaiXG59
hn7YHckHfPES7vGayr6LLLgnIVRHLccVQM08ABFRE/DlBGmE17jBiaVY45XUKS9q9aLEoXSj1oAf
EjsAzVHI5M2T7IX/3PAOeAbjTQVBf2cPh15UNFtq3mtvWPvOs/ZBlznLweLZ9gBDr+NmCdDJJL8V
OLldZdSuU6jYTiXbd+XgfyaQ+hyH/L5kqaSycd2FFPFVxb8umyzcxKNHbB6id5zCfExk9xG1s9GD
0KQmLwOZRkWRdS7hsTc2+bMr/0buW8g7tnUm352IlpIU08R+9Zp1EKY3hUqzgYzHRJffTBjRMHPn
A6+M90kw+OANjDNU2rfBjrWVikhqRa7GZ6PfweVfUeHlSJA/K/Tb2UeHVadIxGNUJ71nF7EAYDtp
ym/lI6edyyWPSl4Lt8nNjt20th0YY499ZJJchwoaU2KXcIiRmWwRTLEti/TkaewOoXZn2RSiMOjs
SOc6TPHXGIR9LEC9lnzXFE3eZMV/0yvFRUFJEfyOZs1GiZUrMmYLR1gcNFVXoKNPK3Q76b7USeEK
UrxDmhWvk4Dlpoi+aopVrzg3ijkA5RHP5bhr+Qkt3bpTKwB1Qm/XLCHviw7UCpJI7CYm51Mt8wiF
DmgKGH1CpE39aJFlQzmz1Faca7cBXlTB2TM2rcjpi6us4AyU1tC4wK9WqyJOv0qcyJyoKfdpwYkl
s1LboaqdqLWxLnyiBVSZICI5MDf0y25aZGPwmMt2h02f+/6CWPe+goFvq/Mxi0GCLrV1xrmCYbqq
nqFfvKlDEjtSnWC3KImZK+HzxrBYcl06CoxaW6B7V3NqfBVo6lor+UB28FDTw1/HVk6dp9foT5E4
mLVE+pY1wE3qnhvKhxkXg5iwBmgwoN3IMj4CBwhX2Gtv0eush0bSHQEpFgpb7spR/KblKSxcGDqb
LjDOvcQv2OlG7WQ+BOsuyyzCNCHD4UbNhRJQCliVFzJYFpAxaEfktK1d28o5vaU97S6/Xftg+0HI
NLoD3H3dKZnsdtTrnF63YbHOSWKXUspPQTrFSS28F1Brjq+gNQiKCM5ncqv1/Fqx8dg3fbqarHja
UBGzt1RkvxbYEVfE7N4BHlYdUws49BJBSKbqU1xid5nPJX6tXo9VDK7Ubm5IZ72Vq/bb0A73lZlA
pW0aThamf2URKDrv5YO9a0hUJXuuA9G67fWeykw9ImuwQCRooG7TntNtpsPR0wgZXC5YRsBPMkm8
0VyqoTXXYAI8G0w2za+veNcuB6CIVpu9BXq6jab2KS/ZDRQl+SZLHIswwGzHV9NtqqtYzDt979U0
c4UtkeAjB0dQNOVxqL2tMRgE+EAz9tq95FObpiJ7JjnkokdM4UX0GmWvU50Sk0pLlAuDI074k/wK
0OMBliGkiGS8njRw6FNWPoUtFZnC52JExgun8kHBlD7zNaeuqrg4JWeppuk8ZdB9rSh9lvv4MwVc
DIMA6AeukzAyC1l+RbMSQf0evtAeQJBHVo9j+s9ggjraciejfwqaPHFBYpL2p4CEqYaGKrXJycaO
wdi2rG01ZGNjAdj5KRaUqq8dKfE5SfkKnI2Cn6W3pLu6mzhViFnP36rXXVuBrB8o4c0nSBO0IpIJ
rsQy2EXMdsdy8FalD6bRw7Dr9C1ZAlHQA/3USfZVzprF75rIzSa1Em21XA45eHCKMeJI5tFXFFKk
lpQtuO4O+bt0N43N4xBP8WEAyYgHgZOtoV/LEjlVihxs7JYrZaBdGE0+j98YNkhGcSv1fJbAvtBq
hYZrTsQvWSQZ7ixoP1KA0Sx+C0npQHIqrSxVOY+T/LjsObY2p+EgwhbSeAgyyVxbg5TDsk/sjZ6Z
8TqeKIFXEgb7zoPyme4IViJP9oxMNmZH0smVGSwiJgLvSp36wG0ieG6B7OHhLAJ8cCP9lOxV9Aph
GvQcNqXsPWM+gt7YBeuAdvXKWlEsf0hzhkqxxDDLnIOhPTQNQCbMoos2UOZu+MqReJk4Xymzf/9T
jnlzrPoOsOpYUUGv1ubQ2QdNqelPFcqOEfhTUJpcJcidqet0GRz3h6oi4Qhk+OdEHojWruet3RiB
9exbRrQRRaHC1q8m5eCjgjq8z8v1lLhZF5kERUzeIciTyyiimN9q8q2YxZPFqNXvosvcmnm50Rr8
TgcEomoPRiu3B1wb7WGZXf7QWGgP3mb06/Zg6l97JW4OlmTVB7Mk68KECE9jUwVynIpLHTfUJq7N
5mCLCoxopJiOpMFzVisBfHiO9FV3ExloQ62fFZzxWzk0jRWYg8DFXUjbLIpbe5vC8Kj1RkPUOr+X
jO/xMKTJvVHRWy6XBWU8R46HeL2V0m8OU6P4B0wrYQmKOlJ8nyPJm/ZhTeZoW8VkeBOi1MjrTPUp
6wMCOFlmcyraoHWqxKOen1JC9DCNS7kqb7VAMw8CDObBJsogMPVhZ+ILq7Ls1jNezSHzbmm+MwCz
uxd4BgTzWnJ3mq6TwDwXJflxWiKMA69C4uWXQvjmnIS0Cv0u2ScI4NZlxQ4jatgKWNklou3mydhS
GeKYCU5R5sIC3UXbUuxUpugWu35/IJBrOCxTCb3XzPKPFi3IYwQAczOo1lMmTRR42Vkp65uPlmzW
m1xVtEMfxNrBlLW5F/nbvAp1dm1mwbe0GdUDIlsrpdc7T+qx7ow0hFxcKhaRGoV6UCSPjOQE5m/a
1yH5aXRtw0HQTUvVU5l3xFJEenHwDaD785zah9xO2QQ3O5isChcnh3Rc/tTz4vfZvnjQcKJtzLyx
1tyoYJ5Pm56OQaOs1R65sWyZ3TGVO+4NLQYBcRb2J9MLoJuqxtwA98/pJCMkwhN0LNPMfJ/ydFQN
COC01fLY8hQSQg7wTA8KYebr5RFtXsnMsGhYVUEvsJYvFM248PqogzMtHYtBrp7iystcYcgmkQkI
Vjq77Y49UKkLnKcnSGgIB/X+Nmxq6UxX+Jj1KiRqrU+OOFaVO6nObFfNTX+7zBpTcNbSoFgDWiPo
qJfVuySMlFM9QWvou4SuJ/rqTWIL321Crf9CisPWGqz4OjZUYn7i4SltrfShaEGpJxkDhDgzGJ7T
J9Favu3AMu9+qC98dwL86GZT5rvxDzebMd+tg5sR+KrYWYStUU340c1G+qI66XnV7iD/ZVsYPPO9
ahiPgjhzcddWjGpoubghEShwwLl6/b+8vq6QHIrLwcJT9/vXt0ddHcHpt7vaGu6NqTxXFoNJbgTJ
qSAJAxUO2KfWDA4eAd//+rVnu9gfPrplKqaqKzYGiJ9emsG/RJ8yawnA4T5xvmGsW/tuSGDk+PpI
1JW8k4Pad5ZX/e5R+f6V/2SZ+Wn2/08HjSrLmF7+uviFG6jyw99baN7X+V75EvIntPM4cSxZVXSh
a/yg3ytfwvhkyjY9ZosCl2kpszXwVw8N9alfPTPyJ82wdHIIcOEohlD/k0KXChH0px2IJFBKWTYn
BxwzeD3nStgPTlBbzcnuygVB7mnxmkclI/V2BS/gzTbMwyDBd4U3fR+m5UnWGIIFQegIyEuHBOb/
SMANYYBExQjw0ukQgwbz5qxFVfZ3vcQ9FPeca6+y1ZVS24FT98q1aElo6xmu+blGlUhob9Uow/fW
rdfJLA+yKdnHSOsgGwWz3SPSzxIKbbfWO5SXg1JtBlLxNhWcTi2OCItJE+DrBqKvqcagrbXinKqP
ZHMiMAM6h04KXU5uXBWShJ4xNiIX7c+FhJBpQ/wnfpAGqZMRRUiYPW2fdCk3sLH6DcwsSbSTRhNw
F8hEB6AlOGe5/kWpAIKb+aSw1CSbRH7Wk+AKRCi6Idwv6Gj244Q8II6A2Be5uOxmijx3qHM00VqM
fU+QuAEGkFEEUQfBbZd2UECR6gk75/Ieihc7lV0SrAO6rR7J3jXRk12JtMyIjJsoJkHIKO7bputP
U3zMs2naE4sKjKXGrp+SZZcUerpGlEcmtd+iFJ+Ca8kcX/WES4FvusRjbGPCMdRs2oaDQrNfz7i5
KIAozFGk2Uodk+vYxPw6kT+SKpPLd3Ul59ODCMh18cbyYLZTRYxR3q2rBvQd/OPCKROFIJOAS40Z
mKC+uEqgFl8NqviWduG5isnO7sj3A54kR1tNDbbGZLzYqrcjluRzRiw3Xdat3xovsUX0mtQUlyMf
C0f8ldU2n71UPxV25oSUYl0zJnAlgmvllIPpMqq4JvIkcaNU3PSNTjSd7CAS26L5Upv2W2HBcGra
z4yLTyPXCaoAAia6Vq+pAK8hZxOJ3uvrkjqGN1ZbaQxfG1C+wiLMLYjjG5UUWm5E0H8T3gEZaaWN
0y7P00OTAQ9Gu+MDYlSJB7HHtRCK7TZJUG1EV++70gcoltS32DodXR5fNON1bDH1DwEBV6TckdKq
y+vY41vHgRtuLKUhuVQv9qPOIeP1yUUh8mijznJE4jrUTW1geBf5eBMF2IzC2gsuWjnaY9lsb9FG
iCYuiaAW6XVffh/Uh8Pd0PnJToqQrM2a3dE3vD03A4+Qhyi9jIa6GupNUpLlJiJJP5IFe9GRLuKE
gEeMqPbdyWIkqPnUozFaIz0I1KMstR48eelQMszZ1i2KYrll9x29+g7efTDnNo5u1vZfFCpofraO
G8zfEcFbVmDmJIXLX8hIwL86KvfRoBHHZFGC0bCF9dN0imCB5Dn77kCRdKt001PQESQWdNUpa/Rx
U3sD8ZQEmje6fpnHoiItsyc8YWh3QKqltcdZakON8prin7xTvkFrs/fNLLxS1MFEyVB2KCq8tT3G
UNEopBxFMVyJLOo3dPY77hJK7mZLbyeZYmswmtz2iiK5cks9X+VGFIFJWTiZok13FC7YjQLC4tHf
FkN5O4wivjRlkEaBnRwqyyiuyQQvWabVbhTFxx5yKboAr9yY1mOMx+1sFC31rmgD1cQ4VYb/Ujcx
4YC5+tBXobnL50jaoMUMVvrtHGxFd0DTIdmLGlJyqpXOmMI9arsSYZovcndQi6ektYyNLoGBSgp3
IGnZmYYXHUbgnUF1DdhctDb7jhwIpSG/bzDxmtMJcerUOi2VI3OS+Dx+3DhSfJQsGhYFPJnpm2dx
S1gqZrcuOvsiajqLtVVKFVFS7XqituIO8F8Vmw8EEVtuyommK+cKtRpvhiYgrRgJkQ+6hdyLBO0c
mG9qONaRsgtazCIoL03cwkQN3Gt4NTbQeraaOUCOHeu9HoRfuICmyHG9m5CSkqpYwzXZ1W4wafYa
hlV16nXknjiQTMhaWfrQZNmzJQ8X0aD3l4rggiJs7yWNUI/DSCFhsAoulOArcdE1pZ8JCDeEGkco
yr1aRw9pJWmbOguPLTs/Wl3E87ZMJTKVi0sQz45qdtm+RyBja4ayA5Q3upSkCa2FXLpRx/YoBj/Z
tHjcN1JJ6FsYPEkCuNcYiUMwyiQAdmW7sm0IWn49PAVWm58Vy3/oxubQ4+VH75iTJRWJWYcrQrdR
pRmsTzaUL18qdnkTIHd0bLPuH3WVuCpuKG663MCDieliqwRzSJRF/UAR1bTX0Brf55J8Jcp0OA6x
gMoEO3Bb2JObRxNVhrAbHoNCueCCVu8ozIYHZMIEGybrMdaVnQR/5Wi2fCNqQPFs8igJdFl9GeR7
1ctizqT4GjIvP4N2fUbTHO7n/MhWa6ono0dcE2QK9ToEUets7E+tXweXnj+eVb+Y1o3RtW5t5F+5
1pifJ0u/H7nraLrhmFDq4GbYvu2yGHGZqD7HU/LSaR6pv6FnuexLu0mQx9e7tjrhI7JTY1vJ1jfM
aBlCbPMxClSb1I7ojJAVM+rBbKZuG2hEdY1kLpx8EFqYyKdj0a61XupuKEkMRGDYlyIoOlezh2gL
hT09YAVwk7SNzwJcCx0h+8CpWmUkMp7lzBYuMjPpTuaAxhjaPEWETm50CkZb8Cxgo8Wo8cVyu6//
X/bOrKlxaM2yv0g3NB5Jj23LM8bGzLwoICGP5uFo1q+vJe69XdUV0RHV7/1CAkkmBss637D32rPj
BH7m6hs5k/PkIhddddUkNkxjEJILFR1JmmDd1UKmcczzqIadKLVdyFV1UDNnYK9l8b3IcCL0TDJZ
0lQlx4npueI0xkzRxTvmLKRIZfWu+1l3by5viMf89FjAGOF2rEo6XTOtCBBW+wpo6VrYKlqbig5f
DxuEjAQablWZ85vxSX8C9E6alJF8pBojylmUy7mUIU/2OgEch1G/lUbqiMtjo4Uzd0tdB3cTNdGr
VC9d9LdpP2iPmFL7Tb8g2Z+ka/q3pD35kaU2o3LzXVlSSJiRIRFtzs16mEj1qoRML0xdsYB4h6KQ
FHKjVRHXMr/oenPf9QnT/mnUjnAzzoYNUki5rTqlpfsZyaRbG9A7VlOaQaFOHmOVnUKZInc1BQsd
yaXp6pWxEVX2QznkH1tZ24Ge4slIFb+MOTE4NGfzVZlEIbaWA79I07pt2/JSsU1moq25bjEsElV3
1AtioiBpBoa775sieoPXZ+xEHturCgfAdliUbGHYkwXv9OOGujLcxzZ1thkyke5IB2Ro0PxJPLjN
0NWrvdmRQZUjXB2I1Oyc4ZwN954hppMO1f5huWSqNHMexv421Fq+qWcky5pol0EJGVIhIYf+Msu1
u5jJkAmAcOqzW2cJ5jZUt1sl5XkE7UiYUbgbKpFh5XS13bQowSMPBfpUFFcAs0HqNQ+EoDXX3ISJ
vlitZyRy+3y2njyre4ICKIk2rpo1bLV6bWNvImGehCvHZ3pbZlBvDRfPTstj2wlRWuumEy6XQPXV
wtc/jWRtEKfClzmWSVJ9lG4wE5pA0j/yqMXqUZnZ3s3rYh0145ssq7spJ67V4k7QDhhLCHDteaHk
rLUkmaATh3TfzYypwsLeVBVHwajnR8MbL2W+bC8m96OfUEHCVN/Nc3KRIN16XL0o+zuLUKLDSOmi
5cmmiH1IKP2nKJuDBiln3U3AVpawxNze1/VLbfhfrmLmXnS7zjQP6eB9hUP5E7Vgq+N33+suE7rj
uafdeCGsvV+Xn33sMPlvdyOhwbHjn6lNL5rOwiAUa6Cll3Ec9ggVA+mS09im2tmiiEAovfIsYuyn
ZjtFw64lPgWQ106b1bbV2h1hAS8OmF2tTMxAtyJcB74fGPO8ty3nZjVMDD3X/QIAGHiyvRub6pEv
JMm3j7aVWT148Iw5aYG8xD89hTeG8+Y1bKyt6qIWr0N4SuthZ7aey288laypQPUGlVO/LF9kVumz
B/dznLD6J8ON1NM7YhRIA7ONx9JQp2aJmY0Nn5lizUlr4XCYxEM5eaRAu387x8dwETvrtFrcNtmq
byNCOrptlcWreoauq6pHiJKvg3qQfrXjin0iBstJSLQwvM2MA6G27B9hXxuLWebyDQkK2hvsNkd/
Po38vdNPCqFy9lKzy1++Lw01i5/mPLic8dokg9J+JNUEF4FREPsWmRtvFOSVDSSSu6QkaV64yQeh
8NHoywuE7KQcH8AQwDE5uXF8ALhGQywLfLDxfmpN1rTlQVojmDu9NBjA+DunJULXjM+53bR/SoQh
YKkR7vov/WgCKDTex6Z5G1RzB4x9NOrPRvXPEOOa9OYSRgVvkLWRM/4hXfIwex+2676GURSuqhwx
fXwrcAs2cLZhE67ifL6LVLWzx2iPHfvLmvRrb5pnoShYoDEBB09QaE/YAMh4xk2406T55sr0TOLG
PjG6Q94/Ml3ddJQ4FPQbr3QsYH9kHRnuximyJ6fP9tGlUhyuc1httRxenKZIxtWKAx1ZtpZE6lHf
VgxeK5ZsDnryUF01aFFNyJWCs4N9PGKC1mXn0Yz+JT861JRuiXKdTu+EVclfi3XpDNBRb5jDeEGa
VxL8juB+VpJbRAfACzvcpjIYvdbyBv6RXwax8rk3PXm4NN0mPgpyIpMW8njHLrRokRJUF72eLsp0
83VWavvWq+9rYtAN2jCBe0tozh2jgdeeTHDsD6tocAquHBx8TfzepfoDS1rY1XnAPP6YOPZNaN1b
k/YnbkJYUJof3bJPtgYth7UgM9d7ftI7csr22AqxAuUfk2uB3PPuHbv+SccnZeTXWs+ZGphHOT+3
erNTLCyp71YEcH+znQ5wll59dMbsMA4kMIJQ9I9lx5XWM9wj2SbBHbPSOVOBV15Jx9pLy0bsknpr
UFZ4/JLfW2aR2dsma94bTb8JL/rU24BAqX3idH/I4NnownrMy+Y0DeWXbjnbSesC1TdPnrmL0uzC
lHeru6RmNrRbeX4ggv6hLNKlYWTS2fw1nPBBEJKt1yvfGz/ctn6R3ODmVLCoEoQckWjy64gyvec+
t591o/n2W+1LttOxIB+rDPUArfodbsVADH+WVaqesOFaLhbpJO9lUn22HsVbZN/nLbS8PHpzwqei
QeJv6WqnWLmOtTzbZXWq+kFbE8sLOZvt1WrKm4fSIvvHmP4SKsNSu9Zfi5H5VOosFXAZVK6BQ8t7
zlNn02j+/UgxUVQsrAmu5Z62llV/36XWpsreSQH9LHhOMDE9Yi/dJL5+N9l4x4hs3QFqXS1209zp
Hrlh4LTRjIBor41fYecU41WkCsVGBP233uvttEtoLKwEKLgfPiZJhMjH2ElzOncOlzbRi053HZF+
FTMPcWaDS0tkasttce/2NcHSNTMErTlp9od7z6Dx4plUIwzHek6fYfHSv8Q1GYBVhrI/7aJvkPzb
urcvcRpiztHswMnGBTLPDTPr94ZXCLi06a3m7prnDcZeH2mCNn7nWfJSRSrZSc/HNpTATCQGZirI
D65T7UlxbMK3q86TMo/YULel4b7MFVf1REhiEZOlPEWH0hAItB6qpGZDYAEwqIr3xlpMPYqmbb7O
SKzInFwNk34jBojlfL2NhXr1SZ2qLVUz+MJDmtsT2ypVrewpJkNhGPaQFpnIzXTE3DiYTui4M4Ed
DO1Oa5sPoxQPRsoK3Lgv4uySkw8oNH1ntMOl6LVLvnCnjGZjpLRGYx046bM9lM+FqE6TS3ielQSs
xcDtF2/+ND8lufFoY6xe1RMgWfL9iNYhEA2X2SpPaIlKZzON6NqWQq8O2TfRBtpi33IzEUkIO7rc
Mc4JJOoG072r8/YtsnbjSBD3aN8ca7gqt3iL8osWF6fE5sSl+9MRPU1Duleskjvrzcg6ymT71HCN
WLrY1gikkki9ISp7qlaRsneSe0Q/umdGj/dAOHjZl81LS3mu4uYDf/iZAphKC4Rk47B5FQ+OQqy0
/F+FPt1FTCmKSYwsK7UHk8Qet/xWyEAS6/fCdwe5p3DiWckUCiz7R6ejlWH3l8RTdlYklczlxvSn
19QYHkgb2nUcFEZxGs1+4+n1j0zZzEOjLFbO/Krq4jxaM+ndWKCt/spih9+bVk2U+EQNkzjljuPd
8nzVXfnei/7FN4mTarL7tl7Ch8hiKjd2XN3MKslXns5MTfxaor+zJYIEb26rZ5+haxD3BZQU2m93
C1NaYXtOWAs2xI5SIxJER+xtwVeD29gIu6Oit8KL1NxHrOtYTsAPJQlGpxHpg1aWj616nBGmtSxX
Mk3jIO2A8Y7NPiUBYG/E24ZJNpwbQUQ2koJtUTGeJKWZS4Dp5lxvGajEa2jM59AY9A2BN05Ag/6Y
2B+NM1zoXCmYkH+RO/OQzQfXLx5LwG9E8M5vqkdQ50LU0aXcOKK4ID95b80SnH6LPdXKybacjmP3
I+tiuYG/AC22AyvDtUXS7m6wABqPuLxoJ1i7k3p7UiFzBSh5BhhGQlZc6Qe2MO87e1gZbQ9lEipf
ybV8zBwadKIv127ce0fbGVYaUo8zU2eqOiL1hlrsXaQcOHipsRLqI6iHf7O2YAbWmvvGn3vAHiHB
Odw/hUFl5BQN6qHIv7b2Enrqc6sDVZyvalr4bVrJcOU7oYk5vpDc1aYDHcDKC/rWh9eetQgIm+Zx
LPH7Aq+PNk6DWYl966qJ5BMdwde8MAnqJlGHrmdkLjNr7SosfpYXof6LCFkwavspEf4VUQvxwLZ1
FYN9aRSEFN/SXmqfBI5GyqdZG692WLyEjlvxtKdoJcdOC6K2tsmVScddlpWYDk2DurlAuZYkaBv9
aCMM5a3ToXkhhnnhLruvJlyAbVyMB8W5pWzx5mgW5Q+tXkwthzZCahu7vjkaTnRVJUh1ux6JIdko
OfRfBH30U+CQS7K7sT/1HiqqGt9tF09bxuztPWHjrh/4UX1QYW89l9kflgyfari3F06P7T6rqosR
KXj7wuUpzMONbkIlJvmaDnlnISO5812HSmjZ4UifZrxAesPQgPCqSAJSLZPPqEIcOZH/4aD+on6r
7EOaGc46yeuDlS1sZpLt2rCc4G134NfBMKz8xiMIPQk/nIHyVMYYqLVGObvIpeccuZSs1DYxevU2
NRQMEmfZlvYiPzll+oi79SfBJk3YWEOyGw8PYCiHmrhGavybe2BRnde8LOkASpjM1jOJXC9lZOrr
2NEem+VKBrKJlmwJMp4Mu0RG7ZkLopAMCsFwo9CRNLlkdHGxqRnZW8jxlHcEXxJIOeYbyMrXJLGe
COR5iaaNtK9qrk5uVVyqwtukeONXTu+AtgqH98nwvuHhCi/fiyyqV6UWLuvXw1xmP4hVgmxx+hs+
v0FHluh9i5dqcEiGdqZDZ9qnqq2/OOLO+jCNa0Onw7XVgN65UefSIMnM+gMnxLSvs1d9EdcGPAKT
OINlLguZ7NKwudFfs/pvsxcskIwOK2Ne+RFR1QYkiop9GGR4pHCatYkpEoik8KpNkbuBHmlAH6xV
y1OQ8wLOfZzQLB1sTdsNo/vU2/17iG44ipGaVim5Vs5BSOM5jAXzOM04cGQ7K66Y+wHDMAK+dm+2
SFiH8Zu2itVVl30SyUxgz8CqiODVlZ4W74bfg3oagkE3bkMSf+tDvpZT/Uh645eppnMSptRaxfhH
H509TnwUGDQlICWZDj3rA6ePr/5o5avV29EBeG3QtKJZgwS8MpLWVi0Duy1XY9RK5rLOyvDoLuo0
OTqciqTE4xs0tS9X6keEnjcH9gRDkFXU4zaO/FfBtHA1i/EnitRDzNRv8G7sUAJ0Vlt94SRNs3qU
Y/ZkknxihCGVR/RQdtnJacPqboDOzIS5p0vENs28utiYsl1XmjhOJfHPqVAHhtPfhIPvkX0f6ZIC
Ny5WyidbthTmue6zT0l9v7ZD52FIh93Yk2KpI4PVjcMohp9MpO9O2L7punNpNdVtojx7RHOXiuR7
Kn5kwkCjoG60ySUVrnNyc+Os+WJjWtqKvHvgNVN3rwwcohOohUyNn4atIw+fXH1lxF1QoXBfi957
bOKFOlN9oi/kzqgT/Mi4nn0MMVpqgJHcT2ui3k8YPcYdII0fLSaPnJ2ims17u4we4tZ993v/ORTZ
bnbQCeUl0jx9oBgB6ABU5+ppSOFy1b7ImpVi0u/qZ5mPl8TtPbzn0V7MAAO7sfxBSELefHHtibKI
jZatrI0gvUUayFQRhB1IVqa9TRSEutsff9/4gM7/+d7vh9ry4X/73H/78L/9s99/8c//L2526WSx
eso9SlHxGCelsdVnfoWqJmYkNADs+SU42YJdASvm+QYHPofIBvPIXN78vvefb/4Hn4PGK7NVyFjE
HeIULLgsj1M0iwBZwL/QZP9JIPsllfmu2x7c+VnpXd+S1wRELdNL/gNvdIG/RDmghrDCWxB7Fn3J
8nDtMffmze+7Ve5CYfh9F5HaJbS9cRt6MTflX7bT7xstDv8FpkIsy8UaAgLK/HanV/UBRhaP9/dh
/vPddPkuvx9XEymxJDXiIFDpmhJOHUdJvE5nDP968/u53w9//8IFnsLz/r//Gqu8OuLPyNacF8O6
tL1SZ2bJJ6viheTRlo0myDs2aODNbJODTYfMRF57fWSdWh9/3/vPN7+fy7VaQ8L65VU9uKLhO4ON
dhCqBLbhpXeeZBznWvHXzPoGySlmeaeN2k08SJT4e2J+aEUZvmU6tzivYVZlDj8pBBu6VN549D1Z
U9anypimwPe1zTRzm7ScIgzyUSlwT0Z4QLV86eNqOip72htK5+ZKGnOqRsRXjjtCX3ffR6cKDMkh
SLe8KkfnVe+n7NjTBCSzQz5XPuHWafoJbKWf7qQ4aBmyfRek3OjZR6St0703zjcvwc1v2mELFAfi
wVR/qSSq930RpvTWq6TBRUPCXUd6Se1zRxUntgwlBBB3Uzr9wUWuuB4bg29jom7VUp7MMs+TrWRz
SU2KYlt6WnNfTnkg8iZn8mHqB23QifU0mvveUeRfoxqZS3GozLk8UIevnkWYZWcd5IosWuu+Ny3r
fmolr35rPIaauMxW9dfN03jDP+nucweMXWGfVRyLHRf2NW5H7+AaVniXmiEVEPBibfwwfMYoXkX2
ntnmoHSo32eWLyjrW5c/E28MmRZM/FZTn/FvpLhT+83nMCKfJs6wuGjNXFxmvEhIale9mvvAY7qY
9Hq6aQXPitOElLh6O29SIuruI9fN73Xtie3SeHZmgDBRlbFSYdxWzFBQegONPf25e86YSJNtyPMe
FzdTgsJjxDbdCbLA9b8WI4KZFdtK1D5OBXOW5JVWCwALRCBDxzlIa1oJ5gD5xqhoN6OcVAtYG6Q4
THfx8kjYPWls5yhvDJ1gytD1OvAQkmelG9u1X+WKk8jHA9Obb5x3+p4x3RMFyEZfnkQ2SihNWKjk
7OT4qqjgyoIuYG1+P/fPv/79Gyd3o2DsSn4xpzneFxX613zIXy3f++7EfFfmC6siKR+hQDJCU/dh
JI6JFj6PI7En46eorR98WE9TLs9pPqGoqE/DaDzFBNSvWtt4KS1E7Zpffbgm2cHGzFS2nm/D3Hen
PLMCWyMvp6VSNMRA3l8Z7zU4L3V2rCxSNQrqvKTego9g9GwBRSASekWqA/mkbv9ql+a+T9smyHSz
WrX4x/wogncVUqe6mn+rJaYlss+RiXs9GxSDoHvOKhj8D0Ms2ScN05Wg7YqB7pH2Fuk9uY5e67wM
4XD2pvR90GzKVBpPZK1XgkGuuqGO2Z7VNmXJ6G9Cp0ZGmTT2yrGqS+6eW9aohLn1Pgp8lcaPVRwG
2RJZ3bt1u7KKtF0x/P4z1BRhbq5/dBVYVYws6K0tkFjGyVvU/OFs/XXo7eCokPwCAukWxtz5p5EE
TEc2a0HtYIhr2Et37TvxVjPL8TSkswe2p3/rhHWz59sccdlAvLp2mpndYV0gjmUM16YJR6IvT+C3
YGNo93rejtwIoSbMdbkmsvQ1rNi8mhGBoWxp98qBUx7yckp7dYMavRmSG3Yn7vhPflswHXaL50nl
gTZZd3VNbF5HKgeelEPVJn9s4zr00cSQnJ1F6bUfBYqPFA7LdnJp/brxp6hK/6DYkFy1MXKDqmOl
ppvmyYADJWS1n2UIuY0+Dw1IQsatbgfQXfdkBexGx7zTEyrKhtBfFmFjYQAHIkh0IE5ybSwBbhZN
jhUbXJTljDRDn9dRPJxLNMxUcVC3ScjO8rTeMKCAAJfXP660v1wX2XTHrlKHDLxTif84kae3jxx0
76qARFbLzz4yzNeOyDfLaY6568pD3I0WMCXt1dDusbyxx0WBYivCxuuFXdYD0I3+Ggb3fVcvKRCz
q09x1ptEExHut8I3aRBpqa9USQOtEc2ckVW/itAPL6VkY+mnCcQeY4q43AgFzQcoKy+FqflMvJZJ
fQUja3GXSZ8Nufz2GlGcXIxCtHwwR6SwysvIOGFlTt6esOR6T7db3FRTPaOY+urt5Cfpvi3bcba9
OYWBmOWe+659JRLRzVE+m4WJXI+On33A+OxV8RRk/uQyO2vb7afuFGTPMl5uhT1vptqHD9KOFyMa
u00NziWoQ3SBxEo6d85npFnz1qGj5Om+VNJw3kPH+Kmj+SLi3DwUQnkb0r3XBRv6lYp8fTMPOq/t
llmhIOVhZOgRTZVko9lp6MdDO4isykcGZHc8ngaeC0lSKyHrh4zWc6OZiuM3ZD+j3AnEVvPH7Iud
1LKZZLvkwB0pOkqjuHfKNt5J3XiMHGpmMy/GNdqefu12NbZhm/otK35GLUWCD/KT1FALwKMrzomD
RKcMoSLa97asUL75GZOxRtnsztB+OZG3cU310U26vxOVemAs6++hqGNkCnGvRLcMiNPKYlOx8XV5
Y2e9ZzLk3UtXk1zRlX6AP4n/c+ryvV9RuHiOlrGSLUmeGoejZXV/RT2/5EPR83+LI7Cgu47E4ZeM
MEe7+ZZj/0R06UChpoJ+gAZNmgQQo5D8Nelta0lc+4KK425Dpji18YrkwS+ljQPg2KVbqMVPyQR4
RVE6kH3abkfd/9ZbNJl9pw3UP/qfsNb4Edxqbxe2t4pbNI55xngipKWORa1v6+KQ8pOBosOsO3kG
ABX5UzQu8jovtQIWY+Yp5tzdpiP7pjTSvHMEhv5M9mFgDDa0rjm0N2Uep3vA9ROrYkvb627TBdKr
AZrB7zm62IHgIDI8bXCGMnJNZH/P9CXbOR06HR2L86au06+s67Sj3RD/0IDTCXD4ZsU2F4kK3JZH
n2pxgvSAcJehfB01Jz798zPLp2e1dAHRk2XxExZ6161DxGEnoWqOKlk147ZT9es/P0RzslO2MezJ
W7e3NNksF5fib5JsLNLo9PselnqEBk6ymbCvHePMR8L5++6sGDjnmcwRvhsvxewCMl++5PcNRvJy
mxTdGx+1e32I0Gjo2amRSCOi5b3Yo3XBCX2YmKfyEiwOOmSmU9U0ZRBrCthQONPat0LU3FREtTG7
yV5BnKYTG+ePKY8Kbls1waYKXGrhJhueoLuKn/6E97o41RrwrsjRXn8/lUYelto8w4rROnZ6GJo8
PtSasxENtBxPNlvUzM3p900/kDo8Vg7OJr/Ds9TANlOCu1eR6McB+9QqYwwSZKPJqArdfTE5O8kz
jh5QQ4ZV8AVJkg9BO8vqlPVdeUJbUq/AgOJxCvMvQyqNoyvdd7F336mR5WI+Lmi0xA5SPW1OyB31
oFNIBfKYy8fRUeLFcoxPlixjHmPyh7aV6wEV6WmgPVkXI4uLBKdZZowMTBb/S2VPFajGqjq1eoei
ozJ3hmWVlBJ+Wp/6Sq8Dpgs+k8euPpngNndlK+/ahOqIQA11KpzGXBuNXO4ukkXI7yfdpAi4pBiC
x8RPVrqrNl5Rc2JMGJ08m9nO7zeMmbjVzrEcrfLUL78EObIw6Jr4XEu/Oyise7+PPWH8dPp9r405
W7uFwdkQy1eEefyA1xfQrfpjSn0++Ox8CZJUu7J3D22pj1u9Hk6RbfurulrCaefu0uY8gFgf30xW
8AvG864qGgBvei+WY/ujFkzAmtrB5C0p5yZTfPKL3s5Dl51Za1eB521LdEJSc1BKeUyTxCix+0js
acMwIpUYgljp8dZ+sG/hQK03+fUujsSH1TcvSY4QWtMb8LRILnt8kxgxGJi7SfL3/9sh/icoEIQb
BEv9390Q/0uln0Xz2fyfiSLLv/m3G8L/h7AdFAumz6kG2xr3wb/cEL79D1wtvsDY4joOKhJ8F/92
Q4h/EFuMe8LwuWX61vKv/u2OsP6hGwZfjQsITomH3eH/IVLENEwe23/11xgG/x2+U8c1DMexHcGj
+K/2iDquTbsyO/vgZJ5HvWczUc0b8u6cl4w8L2a3MThaYUM637qU2ZYhDsJX7+5Y65sOEvheiunR
E/l742cRNZKnAG3WFuxL+ewb1hl0QHyw5m5kPIdaKyKPkUTeTp/QiZl5HyQhZNG+c+E+JOPO1xKI
y03AJslDsgZr2HHncxB5ZIxqubbcbjA2mqZFjHNoravU+PLGxV/c3OlF3ANhYNDXunAKc8PqId+6
f9PeEkz6SGQybdYOSXTJHFT5TQsGrgOvWWFvYgWmO7vcxHVt2IivdaFvuMNc7YJpcaYj2ss/DqqK
nkH5QdqtvSnoasbX/czW3ivna4KDLEibWQ+ah0gM7Z2GGBHjHHRJtkb+nrzPKU6TQ1wm8XXm1U5A
GJZsMxkvTnkhOYZo2aRLqHVyAyAfKng7RwUuu/KncNyfkNB07NUlu1oqboqa4jTMp2meIW8w5V8T
oBiu7o2+GQ4lvlGC9U6Ras5Nz27OTKydm0wvQ24+EpNtBUUevfozDv2xJYVzyrWCp7UFDDn8DbPx
0qrwmiXYDms9hZfcRxq8j0qswans0y62Twt3w6l1/+L6Nso4esUBiR9mfOM1LBlmUHaodZiG21DG
W8Vhug2h8OW1Vm5tv9d35eCc0ftuvVruEt879iULceRRqLWzJCRpfpQ7A0rDCtkh08ApmiB4+0+V
U2DpV0rt4oXvJ6pkPw/FR6mnt7JRB7epPpTHEqjO/fk+1Fw2NC0j3dlX8WHyG5r++gin3V4LgRt/
1ouPWtv7dSWfm2TnIkUwZfEnqdt1F4038qsKb0r2XZEzGnHGj2iZyGXCWA+5zU5cNy5DJw+TwDPc
Cu9NV05HpGbPCMVHkF/Hz6CqQ79CIOIR0JLl/FyG+2mPybvtAS1FUjKyKS0/3R7yrBxYIISeBk5c
09x9Ls1zXgL/JncBLAIyxSpMNyYCcNzocFiJjHnXq/hnNmkyTSg+K6uyEXfR77PjyFDEJ3NLBvuk
gY3I6cxM6RzS8KolEslGPr0lsFfMXOwmsw2Gmr1T20j/5ub93tJ+8Efqt2Z0/vSs2HdpIfeox7/Z
4g1kTE4Rv1DzAWX+I/4la/NSJpBECh71qkN8tdIJphw7cVWptQZoiCuKfGwXgSPLiVNvYxyykrIM
QkjrRkNQG5kDPJPtujatD+iiyaanLESVK7ZGhe1hYT8oh0YAh/NqKG4lov6dmHuxg436EnVJUIjF
pMILOjKzl0q330uCRSOSLSXSTb9qEQwySBjO/EzlkJ6N2LslvOLAtNw5sXkfKtwzJsFe68JnpjEi
07ayQe1Mym/N0w595j7Ymg9gelhPdZfsRxtJO4PClTmzKIn0nMYJjMaEQqmmf99MWfwktahf6Dln
6UOeyAu8DMipR/JV0g5c7fCXZg9BTQYnvcNNMJOqo6nkyK7go8miCJ27OoTvtRgZXALgOdqIfS1y
/PYxRBWW187fsENPYjK7OMmbV6GSSuk1Hm3z6Jrud1aAP80xhm3inC4YB9i6lDZ2K8m209f7A7Iq
4gkUkA1fvv1OsTkDuMzRZa2ADGCNmd33oZhu4whmiRflcKgkYjEcZIwXIbUw/2JVzAVq9eNZmi2p
yaBN1sw9w70L3nKVz0tKRs9WzrSZqeTx+DFM4Ah0GN0gMb/s+Kwc9Z06uAwkaNeZnWNQNlmO3Nw0
djxrCByzbd4lF0Zl2XZCmkPz2ijISolGzDOzsUb3D0mhjhEvFVDGICTUErLbzhPTrpTdU0Zrn32X
OHfXcmC2LL2ruSz1ZmbauNJNlKaZC9Kp6zca6bSnbpA3VnsanjgiimFxrnWH+AHtPOkTgdKkK63j
EWBLZYijC29lNYkmY+TClVGOd3nY0Jzh5Z71iMIOXf92tBJt107TBrukzQWNHN6IynidDRFTgTpn
717oHGZIUqIm3ljhAKS8F4u3AxFrGfMdIpVtzdzUPtlQmXvIxByxJA3Q+DNZH6v3OHa9O6Yh9yO5
AZj5xzeNUAN0vm9ai+cj83QkaAWMWr0AuRQBp3aMVKzi9IJG2j5xM+CmXFjWOjaHnRPSizaCOx6D
AzWmu4TEvU2vxjbILOfFK+VLLTR3gy5fA56fU6o6JBgnYVltY4wNSLHuM2FauyEjn3cQNOSmTD+r
eHhOSjW/zN6+sRcngRVjLkk3vTXsC5TsexMK1bYFyso1s/emjv3bWCNjwprh+EdpNTVIafeMTYAT
UcTH0LP2quBNiiZ1iIcYJxVqUxGBDfNg8Fu01/5Oty1rxfbjDtoMD7WTPLOsFFam5eDS5rbrhpyq
vRPyXcEqcwL1aD1eao/jRYR+GFQzX4gayoValRsQTY5FOj2SIHkRLY9R40aygnut7eGiBL3WqjMk
Bpxu4fQw5eKDsIqFKDIcZhTCJ0fi92KFsVLA1UPFC7mE8W1APjiHibiLp7y9axBSt3pJOxzGwRDX
n2wb8sQ8FSh9JKjbv761EM6mbRlFzXNUsx5i165n9BbIAsugY1iATyO6mHOfnY1TU0hefM5onRmf
IuDpxMGjavJKfqFx5+8ZH/z47et/sHde3Y0z2RX9RZhVyAU/kmAOyqH1giWpu5Fzxq/3BvTNdE/b
nrHf/YJFShBJgUCh6t5z9kmRe64rE+oSHBXKOvraG5KUeI7e2yiwrMyblhBJl4B5/Elz5RpWiQo0
mcZd1rtRRR2mSbHMkNC+0zjheq/F9uAYHxUXIoXo9rVT8ppk9WJntYnlTjARsEzkRnoWnrzNmb2d
khQFeD8YSJpj542YWLAfAKW4cuPHSFGc2Xc5U8Q9GnFCOMeIA2gTRrmxfehaFDVfJ0UXu8AoLjaB
w+z5CGlxzp78oZUxzBRWzDmeRVRq7wYQcbcuuJNmsS8YjxiscD9Fe5t1nzScO02Dt0UrfViHxvgy
hsgl7RrpO+aDWZJbK6tMEBXEFUZaSaMdIpwlkF9Uj8IHvqPZ57F2yuGA5CLcRE0gV0buHaQ9het8
wv4x4XQ/MAuEWyQPg863Ho8KpygCnlWX6q7The25QDLkNiaK3ApPg+sjGG2REoHkKXAK68F7EgfU
mfJqm0zyyn1pQGSMWtlHwMsZyQmaZN6Lhqtkah+7AVedV/fikmBYDiJ722VR7hqoo027RCkB/EPK
GpHhPOeitOOOveRQ0zcja/VY43V2ke2rZgI8SlpnYHzRAdk4WgFRogIPmFlUqPNVlXpjZOohbsLY
wOCAYya4cXpaDXoz8pFKQRZ9sW+86j4IdR89MLHfZEe5JV9CVTeHVtVf6rYZD2pUFJRzvGQjdIup
RG+7SlfaZMc63T5pzJ3pmMji+DLXKUaLzaj7ycGa/abTa8LcZddFs85oqLqLPdlvalp+sPgu3Srz
P8Kp3WDXrVdqJLPdMIcpRAk5qK0PmZAlxzrVup+UItCZZHW+sXUG5bG3LTRMwTxtM5huMtWEzf6t
y3v92v/s9eJ9hLNV5vol1eYydALhKEDXWMKKb+PGcI2oOSJxRf9MsDtTRHks0dY32qquomJb94V9
QGlVsRhqhdsH0z2wjQFLVoV10s6PZj08xh1eyqGA1242BqWdQaJLrAFfV4J+smXH9xQArJWpRA+T
3Zlu1CA1dhqm4KkWvYdC3ECQZrpJWS62nTWVNSwkVCLX2cH+Lm2UdwKNS4fWnWoDteReHCyARXn6
fQocZWV2BXpPKU+sXMXj2B8IUKE6n1XbMK8/mSu9MdNDeo86KId55lgS3amwN9XY1ptmAC6n+eoq
1xDANVZOygFg/ZWGORMFJPlQiI3TDv0EyxYUI+PZH6nyqq11aSFhr/ve+5ysPt8i64fQl+mbDAbL
usbc20jqoR7KQh3aYGdvpYqlBJMsk6+kuTEMAGsTgovKnLXRuXKKuQAPla7dBLRA137UvAB8I12k
i9Bg0ieLlIKIAlgeaWmhwTLB4tVtf0JI6dy1Y3RRAmpKIIw4PSR5O20frvVq2leF/jPRk4euZCi1
1Avx9SwRnc6iZg5qMBY3FP1EaDc7w6vPSHFZxlS63PSadcDHcfZC76DEItzJUn/27YLklrbP58al
WHEPnViFQcs8WdpN5zOX8AUBh9lgrX1KRJsRordvKp96vhMNU9ms7owNeSrFJudE3hqe54Jk2sEj
/IjAB6yoBfh4zbjDmTpzEhY7sPttjMWwDY7GBpO324wB8B0MHXWJo5hJLfdzlWzhgInYOibKSdZ4
rMoMwp+RymjN7fSnlPY1qO1thDttBypuWBej8y00tBdVeM2DYyv3IqOzGhVQoUhcifwnYpW5j4bU
Tn2W7NnI2qS8NwpW8ygrCYVDheH6xQjLrnhXscavrTB2ttZcPoumDMhka+B4iB8ddM0A9qo9EKxH
Ba3gqqjoqhHt0opHZG64MYaMQ0qeSqAGJ9GGCHbSCYepLJ/HkSYvxsZig2HnQ6nNpyKK+Nq1V8dM
IzeIMJnN0yhdRWiCFrRH1eWqRT5uy9hyu8Q6xjGdhLamUxCYxlZHJrzu8m8waTz6raLbav1bHwZY
fRkKwkxKqtPag6RlnAijeKS31gmNUA0L3nslbkUtbYrwGLja2B3QZm4cHKXwIj4zP3iJZGmeqfNc
AAPIFffLQf1Jwt2b33pH2QiabFO5AweH57DuN1qqa0h42jPIixH2F9dw0BvcQ2KVcB46sRMSBUoQ
NO7J5ZmjP8bkrPV1sZ76CP19D+3up9ZjvMr7CY7rXOA3YzgNfT8Hc5frwcIbOHnwDKbG3mbWoG5S
P4IYgX7DQmmM/AQszlAdYw1rX6nifGnlRYQDouRIIWaPIAdTyvvEq7w9Rds1GpOC+gBWjn5s6RW0
YBCShrBmE5BZS42qDrKtLcWj1pf2QerTS2pvcyX2AIMyuOSeSuMdbW7DjMeKCFjGOcF91Mf9WMni
6s3zEt9j3aQn2UU1iRBr5KgynopnfN9PFchQIsGerRLnrW5pn33u84OIc9koz+gAIULVTXCxqGqZ
mn9JsSp1giEqBO0k6P+s/TR6GIKyJ2GQssw6SvyHZE5vbdLx0pSUhppi7DmdhHafTeFrrIn6Xg3S
dBVl/ftk7vo6Kg4wfF8tfVhfQDE9hFPwOMEI4htlAAuNgrQBFFOoQKvp6+HyPEIoTWTXQQmbaF8q
FPoromeXjYrb3+Ka2y3PlqzIUs1ozxtw2ATkhNQWBy/IHBRdk7L1WoF4R6CPQhKLPUE9LCowE0rv
9CUI6xO5a6i97QI1ZCSLW5SMSKJkZTjbxB/QmFp1dzfzLcey/5npJM0EKqlQvhbc1rb23NaV7xay
y/Y6yzu1I0GjYUT+7JVbKzDbjz4pDmVColpXm9mp5tFatFjV0qQf6GHDA0rbgYGpTDiefvWJeAUP
BF1avD+MaKq54UhnG0QKrJq1+Ga+XMEWxONGeRA2+Ash+lvdsy9KbzGHHOMWsmtxAOBLEUgNWdKJ
vV43472n5AOTk00nkuZeMctPhiLyGXTrYsj0GPfJm9X319xXehcHOngA/6rZpyo0nnpdYsUMUWcC
ZEDczKldSFAPCMHXQryFKkN72naCM0QinZXaPdwpzUV8/I3bA9l8zbGMIkS70TRB/zXPXpExo1Ni
Y1cVsDjsRF7jxvrmFEheyOIoi4L2fkFOyAACt88J4EmhhVhqu4tK5B11B1mSrDIKYAX6PaZ6nLTi
tnXQL40dfa7cVqnPevS21WJVlPXVHoW+N5PsYVI2TMnuOlOJadw0qD3s7jXVgzU2Qn/VpylxbX17
gKXlr0oMllmwjm0ixFaynKAVJ9hhB/1q6Np5HJVya3aAynpHR6sM/M1F1VgctX9s9DkXFfHrXz+j
xwd3UR8ykKCEj/ZoOjCEK5+01/DNTf5Nzam0W555ZfqEivEj7KialBjD3CnJ2i/dnhUW+dEQUmOQ
qdcLVy4PYbI1RzFUxTFzkP4jhkUFX74uUaL9kmDKHLIgWZi4kNqgNbh8cmWY+l04sfabbFK6lo/a
oFyb1YyB3IW+vvO7+A3/zl0VMeWXpiyOy+YrqfTXc0AHCGyt4EsBuVzEYzZw3L6uZ21vUE4/5KyM
Gj1y6Ey7lUYubeTEJLh2mDm3BNFd/FqL/hI+stosD418WS5G3aaipXXVHjcJJtZ5yADK9/dXn99b
R1p6GH2Ztieie4joytLd8h+b2D/+ilRdnmeBU21tbcTP0344HZlUAeWTvubbNdtq5wUlenGjpfs+
TAbTKdZjYtUzIrAY8/uj4TQHhJ64l2Zh5iLRXAaU5Wle6ROdYNZN1fwRl49e6ckr/VKbWwy0RIfY
vxYd/Z5+S7OHw7CRNsMv+GWmjVp7R4qgsR3MSKE+uihLhzlmVcF7QZvduadTMaenGvugyLsdczDG
hNRxin0QTZSlyCMd00EBxlFX/TqMxEmEnnFSsQlzjIN+syhpBRxtyK025qFpREwaEEZM4ibvgyyO
tQzMKAaOv2MZsUDM0FUNZCHB8muKi2OBg7b4GpLjAPuNk9XXBv8/XyFiDZSJzEZnUaeHdvE3Uedy
xolQ+TkJVPtjNqeMa+T2eVIk+69LZble5o02JzkzT7fXY90QX1zM2dSLVtbhj1HT10iKZphjjtJi
ndVY46JWZ6IXbkhKOxRjifatMH+kfqsd08S8SioFWzG2HapKNrpd5RuE4IwVdsLTopSc8/pgryOH
5m7u1T71bkabZjqGNVN1Fldz0qa3i4cohBXLSlJtWPUsF+OyKebzeXkU0IbfN+iQsNzGwKtmvatf
QoleNtN8any2VstdVm1z/ehDnTm21pPIouawfA+L7vjrG6GaIzXlU8HAsOus8IMIu/HMUm86Q7Sk
wepHFcqW6WnQyO4zw/RmVKR+EfOmBL/eKhpy6Dp4FiZLumHmWyy/UytlZ0YWwswhN8+Jh1ppQokv
CxZMKIyNsyWpdCVIOJcdSJOix4+tY/mdmvbn2vJ+9kbDmFHSva76cSfirlmhBOyM2RHTQb3E4lkV
WXrtDH0Po77ewxLdql2VM0B5ZnApCaTESwKWqEepex4AXlC9eqC2QAUXeRolbT60qOhxkVI008CF
dglmdZTS8VQxpg8HSGcZ6e25sY0TUId9PKWX1kkoXxDud/FG9KFqcLa0mhoSBbfVFIzxIawipAuW
wHvM6rnvR1yLnOLqhSFTu3RVa7uapKFgxMkZG+e0b0slXmtdAuAUH5AtlW+lb7OaAouq5OkJlxpx
WG3llW4xmHdo3bEYDelbMVLtMUXy2pZTDzqEk0Ht5WdYpbfpTHEY6y7atSVzbHEOJYSVwArPqqkV
p9YJOJhjYbqWWmOeA/xEX3OswrXQ9PT0a2MPmoVlCtJZ5p21DkBTIJ07CrciJ/y4TE6pOq7zdmqY
g6BJaENudWS1uSY0rCPsa+24PDIibaOomrUXIklP+iSTrw2hchSByFck3+7HMNqhG5hwy5y8XuWj
D8rT0NXj8qicny6Pfv0iqAvtOHgkT8d0TNfLL0RgMPsrzNT9td/yKsvOhho+19TXoeXixOgMzTpq
eVQDR58fOraq7EcjcBPFBGdLJOX801+bqs/tr6dZRZxybqYx4aU6U7QB9yMk6pWc5jsJdfKj7xFw
OQiIRz183MpD9caMcKw5OftSoOusmg+KK3P6KQbVtN85vYewZ+SKcQp9w62A76U+mr6uHAU3TmSR
+E2hwh5ThfTOMukt8Mpxf1JHgtYjdBA1+VNr1esPhsa41ihxvjUZBZCbq59mILi865ewSQCGUmCz
mlc9L7m8iPCCm/wYxqxxY+m89MBPcAnhJeWqotzaXjMv+A5OzlsN0LfXel/QekNDjAFiqWEe9Th5
I8QuGnvqGFTSOmR4LtLRz0GU5UbnkCVV/enY9Lxls3EG/TFyXg1kv3BQyBOH5fXELVtD1IN9eeyp
dOXVgy1pfEmLIK+qYZ2N1HVF+EUZhI9olLB5NdJcszzaDHn6ktQR+RXQTDO95SbLiGcGWPfqgqNg
Um7LoltZg91MgIWUcfDYpW8hkQCMazf6CBBQivQm1xTyT1PvyWvmiz3fgM8mtiwrDmo2UB0qmSxM
8NIjO8EslhVXSVlbrSyueq87Si1pTnNZdp7167NeXSloftl7q4xu9dEwXc2esSlJ88GdoccmcJMo
w5E+/u2QD7s+Cl7LkR6bkzw2NE45sWhnWauqzx4rG0+jFxJ5OeWcAYyUO3IOLEIO8QbpHtJWXqyj
uojWiGOEELEucirGSHaqjaiNk82g6JsrU4NkMBXjNUUmv08ea2jEbqdrtxMDIFfwjEvlAtbKhuLt
JC6l531r0MVGYbnJy/QwYFAq0vC9oBNgp8E2z8prktPNQYCrFUePPonlJEAM3aYldbrxsqulglwK
SWgYnO+dnV1LL6Kl0IXvCDc26DvbQu+4o9156PjWca1vCJwgT1bVTwpmZ7Ac2PwBzUMJbqkZyG6n
UvLLI2VlOFCLDO1MIZBUUSkuvUfeaM/0UxcbuhBnyucGoZHJT0Xr9gDynjyz+hyK6SKzxI17H4et
/4w++0G1zp5tfq/0a5yil6L+9zD0FNdoIB/KwYlOI8Z917R0YzURuHrialdPy6Nl0+q+dholY2ka
RCBwkYIDeCAJBd7iFhHCi2Z66NDJUabSHwR01oNVOg8B9BxKrvFW7GRNhm+J+J/Z25JALuZIdAsf
WIJDy6mOdW1Pbpgz6+41NMox6Pt1RIWx7Y2SNRwjb+/H+reAaccqaUAis5xz9XmdSa2CL7OhWnqs
5g3UOspSxRhxddbVJvTta6tEbqhr5bH1ceKoUJxoChFU2M/TtWVj2/ZdnQKaIToBXXE4T+ZGqcNZ
qocPaxJYClMWMfa84ui6Yi89e9wFhTfLCbBaGjDhiM3ml/i56pTczXn1os6bYZmhQUxu1imlZvIT
0dlphMpGEdcKIdPjqjSQYNsZ1zCKswGIguCLp0GHs81cd9mE8zKNHTA2Jrh2Z8L91Q8io6MLf9qf
NwAxq6N40+f5djMpDzLjP8mU+Za37FSlNAwCwM9EWnOokccdWazVmDnnh0NUeIeh2qhx4m1q6b9o
5L3icggrZovm8k99zR5pBhmoYlkX2Xp7GuBKrbQWW6Uyz1D1GlpmZ+T4in89z1TzIHq/2TlNT7f3
19tH8wehsUenm7EFg+MxjVESWiWaU0cRFV42frY8WjZI+M85lz7zo1m2qrf2frCDjZdM33QDhiCt
9GezU8MT9wKVEhxFJhJMadLlSIiztn0VNQ4fvZubhVjFrBakOqXA9ujbUIfG0KQJZKncjeaNP3HB
+gRaZNSGj8sGvvtGekq0b5b/sJ5ycoKZ8lAJAKdKGjplLDUKt2GhP2GXB7Y1JMiD0bNXblEJxum2
IzF9nmuz9mK5EVr+pq4ZUXnID5MZz943zsP/i/X+N2I903SI0vqfxXrr9wRPU5X9M73466/+kuvR
nfobTTYisRwLfhTCvX/I9VTN+JshTNJuHEs1WBL8ghfPsV2q1BxHFdzrdE3ov+R62t9MXZcGpUgp
dRuIyP9Jrsf/87tYT/CxUPBZ0oLBrRPb+QfLuCFjtCjbdrhm8A42ai4Yugbj3OHM2vlF0D3lxpAd
WiOUbhmaTFUQWaAXIdw99NoH5NHpYyoSpLz5uWPUZmqRXUOLPKKAdr6W3aTCUY6wdd5CRRY7tAfd
gTbuvnaKp15CGcuicbhxGmltf/si/qJt/w44N2eV4W+U7/kfM4TD5M02hCE1a1Yp/gZpNrKxiJ2g
7a4+c/Rd76AbaYxPYiRM2tF+ds5tHFkqchDSTamnt5BKzxWWqmsRGD+aANO6M3Q3uYVDTVMT6okt
GQdS66xLBQYQjXt7a8+eJ8egwa0OlLsr6SUXT3rfCRQP92JAWzSz4u00x6er1d3Gi4oOxTj1UUtk
P8mK70+VBVxrJJxGycpZh51FJ73tkcU3dbse7NrejWPsbyh/eyc96HFdKtKtZ14B1TjK9LYRnMA5
QIY9kHWmPFhToe+x/3Rr30cu8q+PqcW5+l+OqWWDi9cc06am9Qc5nSy3QFrO2Fx94kG2XRuE8Djp
yvmN7T92vgCzPI1HZSK2lWD1cJcV0VuT99+l4de70Cm1EzaLbeLRtuq6Vt83edPSJ0YiXka7aqjM
B+7+8T3S8plooD05tFFWlWe+ksDeUS6zesoQXYYSGxSkIUlm6al7Y5noH2la+6vAYkbCxJUJH+Kd
XQKac2WDOrwagxrsoL9ULhcdjnvg3TeoNOgodw2uGQiiKKl79VGfiV3ORFiTlT6D/XU7e5bAcxe9
xGp+M2LHtAvSdcNxapCHmfdxKKd9FDTps0YMutmWZ51u3XK3/LUhkgUszRiFX0j5z+E//B/AQpLR
z7Pfz3H1v168tqELm7McQw4Ohj+UtjYdfiR6SX3NzA9Cg/OTJF2PQ4eeqQJEh4xGC08dbbnL0Bnh
Lq7gbHjZpiTRoyG8F8WWeW0BipxDor91qAZO4zJ5F8//5rz547SxVdtWCRxwNMYYNvNp9dulaIrB
NwoAtVcAGvUxis1LZqXmxoTF6hJM7vybt/uTzy7m93OEJmxDMmu25R+XPuVsnMNVkF/dWlGDGwXX
UxNTVFDIG1Ir1cAxGzPvIaztoeSCWgnUwZaDw8ERGAdbQ9zb91BX/edGFykTjzlezf6IUOklTaiA
y0ioD1Je20HiyjY1/qxLPsEdKTQIArXwrMu/OX5/KKr5h7jWNFMzdMOy5rvJPx9Ach1DcHlpCAhN
f2NdGZxsIhWBiaoVw5Vfrn0rRl1sm92mRl121hmJTtXUatvIKu/DUPNdGMObZs4y0kdGw7rAMjhv
YsP5QcPGPughlyDhiETFkWsHCDBr1jVQbo3e5rlT+e/Qs/bbHhNH5JX9EWdCumZhqB4RyaiEjJSw
kyo7uUI+K7FWRvaLA1N1zTx+VD06VlFrs9BJJMSnBlzKVDMEFPXWL3qJoy4e6Jgka7XBhoa4cWDS
W4AoqNufTU0oulLRTALsZ6BHCtWzJBV+VYzxhNIzqU9envVImZrs+q+Pu/kH6H8+7uREaCo1CCT1
tjFff7+duMJqmTqbHnI9uW5wtqFAN/s7aVavfaAw8HYzA7+SPfKc8XusyuiHnqquFuX9exnbmAdj
w7oJlEgcYjC5OwzN3j0SWqCD875dvR50ZfzeAsg1Yv1A8Sh6i3IivaDyBTdxMOKbxTiJdy1hJEKW
+m6ono0E9d4oJanbVY1EpZts1qHjbVRQCJxiYmJMw1EOfqY+9NosxtYg7wST7HCeimyvmKLcZsZg
7MMM9qyS9fthYtVqWFlyRdi56rzqW4c57IayRvVs2HeVVg8vsjabi1A3//oAa9SE/hwbdNozum0h
M1KJMbeZ6Px+iKl+hKJCH3ZpUlLFSjVRT6zu1JOoKYhAv1F3yWTJ/fKLZTNIDEprZd6nUpSx3P76
G9WjfTMV1Kv+8TK/7WLChJuJe/zhr1framIfOxtr+9frLr/20IwTZv9rz8kC/AMJCDqUhdN8+XOl
r9IDhZvtb3+4/OLrLZcPiHXA2yLUfP76GQInPsGvNx+dmC+D9EhxqAMK1P/d//Rr779eV52T28bj
12f4x0f87cPO//vXZ1r2+XrTtkhvsBOoVUfRp5HilM+7LTsQqiOVryO//GbZjMvhXx4aXLJxeQ24
x+8ov00byvFnRfdOoYrpzGS1XbeXbo5u7yhXbRC6eNsGwdG6Zx773JnTTyo58XZsnkal/9nldH0B
BJ4jY/ophgahwxg+EkL3nswB8kE8fBQETboRrOJ1Tx2IJHsKsKJ48lr7GgFFX7HI8XdTlb1oIdPV
3JwuWSs2YaX6O7T1mI5TjF5ztH2UKRtd81BPIPZZFQ0ATr9kmgC76KppaMnH4a5XuJ37GK9DuphN
b7WU6UJi4BpPWcU21XNpIJf1CI2UYnjoM4bRtuM1QmnnaxH9YHY2rWmKY/kPjyhK1zXSmxdWZFcr
/F5G3bWL7egS6kusZLOFZHOrdtoNqrBxQ24ayLoGG3VqNaNrt8oO5h4eEkeietTz+0BvuSFZ3ZbL
981I3mQKa8McUfGAFVsDBqTIZ5DDFxnxqgMJyacqIl4Md6aCsyuOi3MOjmADlMZZOYb6Og0TaQT6
Mdbtq4/446Q0kAcTiGT4g9p9RSe9zirtbGJW5cfxa4xXOqjBdarJ8D0i4k0zqtYFuQMjrLo4ZSMR
76f3k29wgOtiVzp1sKOHo2TeI14FD1gf9VPRE/TbfeL/hu2WxbtGTVCK04O80Y23mCgM5L46suYC
OYw+kJ5VrQfFyna0BdRTjvZYUxFrjCF+mb1SWqcqsKwjd+xTDEHcBVsQbiNZUVCFFNYRhDtFw2dY
JvepnSkXTTJK5tRnC3vY+qoiDqNd1q4ycIJlktac15zTNm9XWWcehsAHl0jXs/KbvRqZ3N6D8lya
4w7MiHdo6Zwzqs/gMkThtBXgBmm4e92pjZjdpAzFsf2klqiPJrwfK8RhaTJQntPqdmNPgDWkLgYa
ktqhsuHMpUhe15M2/LRBjSTDs2FG36283VKj6CjaRfcZlaazNG0iQMCp5H2Jj7gHMKh1H2T6nSm9
kwEQ3jfc51ddrJ6zMn7oqKxHRe2GRoZIoR81mDp7oshOTWI+DxRZbvrCQJvcokSuu9uqtCq3YaU3
ifwBh7e2bnOw5H5VXBVTazfYi6DWgZO5wLvbdjR0j46nbrooe9Q74Ho0Jdw6L0CyCyMHiQ9xYxzw
1TQGQ2s0JSC+OpwFRYOnuVlPhaBqmdkms25IoWkTr4xenH3KJ0WlJDsxWldTE9XWsqmHykBbObH0
jz0K5SyyPzrFB7NTJXRL4uexRTeA6WncZ5p+HL0x26ANPOJ1MWEwJVykln+HTBZYFD6owHtPLaVx
dSYbWx+9JKt1uvQjqiALqH73SGbHDfmbFLPxoI595q2nidoa4Ry0i4bo2taGtk4Rx6wis36E4dBs
1Uk9KzYlysHmUh4ySArML1cwup+YbG2jyHnqLT/aIkc7q6JOD41WfuMcokWOXGuvU0elKIcAmxAP
JK+lSdoBx28wcf0UBbQFIw/ReKC/Xw0Adqwc6m+Cbhw52gP5Wf6K23a2n1Veaw02j4v36UdfQ5jg
E2auEtonlkMfZoJdYz7SMOumjSGVZyWc02Ys/6WzsaIj7F0XE6mcxrQzw+gyoFdfQ70QDJBkxCAz
Acg3GiczY5xMWBVNkRHdJbR3gRjUtzV2oqgyDi2ieL4AaA6WVeDZx1Gy8hrH2U5kIw5NRMu2id/i
rushymMKsKAvNC8BEp4BfRGNAsCkWAQq12mb62je5qUCV82DRhcVVr3pp0F1A+uumTS50UcWjU3q
nECpz3kQtKZFMmIsEfrOoBBvlyVZdKRFSu2UFmu6JeZDiDgehDoaUdQ0kMKI3cbt9IAcmBloYyDt
0II9sUTZTjXfUASfCZHBIp/pj6Ymz7bHNzw1wUF2WB5GoLYu8RAPWmmD/GloL2j5TK7R37nAwAu3
4VPMwLkeK5iDsVbuAmbVU0zBtugN1R1ifwcpFk8KIWtj1dK5iXgK5v25jMX9HI7+LaMnTQF55gpG
KlIV67Uqh2vA0Fmk045QnHZr22jaczKX29QEBxAkNNCQ2JPYpuwGKsgr6D7jbU7NYSNC59DrKjNo
XX9QlSSggJMzAmhK4JJg+dgqoM7Q0ZUulCd76zTOCTSbuaMwcWtHw8NMFczz4ELC0o82i3+obR0g
sBr25jSla1UdXgVN3pU6k4tDA4FWWNBXiob2AiK3co0etKEPWbExsxerQrU0cZKvOhMFb8WqKTDL
Q5Cea/QgDDDUP41PpG/7cfTUV81UOmyMRn/qfEe5Ip8GVzjvsWyWp/GU+Tfk5Q0nD13uZvmz+e9V
DsynxPOIr3JS7hv6AfsCVfHOj/0Ieo74ubxG3Y8XRCPtS8n9dGukyGB7dKX07/HaT/NrZPKuQ/n7
YUVx6OamGlyHJq/PSasj83Iq5VsHKmh5LZtIKcrwjrzTlCHHHZGkuxaayikKMoEtKXmn31V911L1
ZIV186oYc8qVpuRnyi79RRHB4DrY098UMkOXXTn0kL0I43mIgm5k9dajepum6q6Cjrb6erWOlmKd
fGo2oAjMSOJGZBIWa4DtSKXU8oQYBIAm74uI/kISePA6ttA+BuEH575tzIsfc8soDGd8m/xk06tW
+X2w6fKMbdk+MOU5keobb0avc/Zdp6p3ooWLvOwmjBfdKIyPEVz2Wg+z6mb0B/Vo1k257UUVPpOw
9rzsaeJtjdIAposvweHYg3FKldq/YgRR5igIp1PeMowUeYmTS/phBRFIjx6cCoGENqLitRtLuTNK
TUWPzv9CFO+qEln9gQsGuwlZJjetnTtHCyXNtqNVxwpePi4HSE3KW25X5Uti0jvjOuhPZVxWV9Pu
IzcXWvWe53gh51ctrBAbYZ6b90XsJXsrN7o91PjyngB5vtl5F4fZrgyk9w61Apa9qhhXR7eI/VES
ZVNCgH/2nOBh2dVv/RnXSNmgFHJTFWZ+SjnvrpWeUsm3WuO9SYDpzMdbSPoN2ZR196o31YgigmKv
9o2493IwzcurEUC0LlrpwGHgNcyatnKrjsW5FqWB7GcYEYCm+WdvvJDUpr13HukIZVeJMxiT5qpR
HfzaISPWUzeSjyhsWldRKu/cKST0jnzGtTfq2SfWn6Tq1Y/UwnpmwHm+jEavX7pcDdzlLVJ8ZZxw
ZOQBkZDNdPEscCB9a6VuGY32B3Cor49StVRXG9u5yKYKL7iTapjP9EftWk/OXrdf9mLKZ64b3uua
D4p+XnYQTiTfR+V++TyWV2MpGENxjROjOTu1qbsEX9XvHRLDrw8UIEMhWsC7joUanUUJ3TVrTPlm
82Ute1CHIGFYpuUNg6d5CkYt2jT52LzVYHCWdzGdGaoZqupNwnKavFK72ASMeN9wBH7924gCgbzq
WXDrSzM9pfPQNC/uv1kQg5Z3AYrjzJTy+jb2dXnEGqhtRgKCvmVju13exdMhq2u5tQ+J7WJtUE7H
LsycDScTRlqyppfXaRRTXZW2Fd9BZke6xT13a1lK9Nr5eCnm7ygYKCUgIx/uQJwRkSvhJZtIwF+Y
HpA6xx5EDrcEheXO3VTCntWwsm8jjA+tZufPOdI4c5iG91DGDsoY0hnwoWj3GLHRy8bDOxcPpD6U
zTcyYLYvAkoaUEuGdwHqirqk+ZRoxLIIC1mEFyBGV+vT8oeaGWFloq5x5H5O2pcI6q0ls6fll0UO
RDkcC5JXTYnLEPXJ16tGMcCyXrSPUVVbB7NM4NDE4fhu9UxuyNhuaNxtcbfmBycR5ZNGgW/5+MJq
euQ4qf6f7J3HcuzIlmV/pa3myIZDw6yqBqElVVBccgLjVdDaofzrewE38+XL7Kqy1/OewEIwgqHg
4py9174WYQANKYNeurzMviel23bTW9ea5ikuvQQEFS+/iCo2kXJ4r6aS1QlKr8MA5uqVECUiGHnj
eJ4wG4aTuCQyNh/skJ718kgHb96s7PAe48Qxzv3EWP3rjoA82KyLvnijFPtCa9Re9530ix5bm+Up
UfxNGw/b3pm2ZPAoJ7xJvsMmTfNa/6EqBHj4thYPVRubFyWh8i/vfSTMgTKPei0Lm/2ZGLFB4GN9
r4BAi25SD7Q5upVjYeYeK4jycWLlN0C3779eFcIp5BDlcK+jHrl6Gn2B5Y42UndpCFOsV051lH7K
Hnfs0k9EOcur7bCZbeuW+JVoxjWXBijq2Ciffn06LYEKTVi1jOWBe2eTWvTrWRvRvQwURm+uGLLT
iOv51xdI5q7BRP/hhXW3M82Cn8xYOi9eE7M95QvWxJyTPP/EunAI7pefHV1z68NI9roRfRt7pu5Q
pGhALAjWJksCGRCvUgLrXyGgqI5N4nzQOEVsY9r1tYxCliaFia/bKt1rlTo22YQYbuu+Z1btnnwE
eMfERSg8gDlANyX2g07sSuN3MJb93rtPpHqC9W9dS0z3ulcR08UOlinmqwN9DNMv/C1zcOirt4O1
QWIybWi/fABcoT0jgIzlg1e+lJ5/jFEbrfKgNk9j72ExZQ+IVNS9ugQtr8MZoI7BZCuU0d+0zPqg
jHHIEs9+7QyQ7obR94fOIZQjcjlHgV8jT0USd1IS/k1Qu9WvQ4gWA36Nn85fWnFCKIY2Ybk4zjrU
DmVtM9bR3pthpH/e/ve/W/54OZgznfXX1c6K9mGhzsvDlidYbld9w/9YLv55I8O4DzMQkFmHC4O9
E/rPUwoIeGWhL+o1coSV105XnqvE4qFl2z4tXgsXw30cswOKNEkQgCdf4+gLQnxQsW6ebRoHAQSu
hOpUz4e001nrVjBkpwI+rcCDSM8bTnejaxvbU9gO+Yh2mfPpSn06gniUp7LJ5EpZZbUFrtwxCYzJ
1uvvXQs3x/IH/SwWSxGhn/L5sFxKzzrFqYM5GrcUCIHdRu1J6j9KTeMNRbP4eTkA0CE9w49WdGOM
Hc5pFMQ5yN26/xK3YUnkDRsAjCGti3GG2HoIhubFDZt2v3w8nGUtJAZMdCWh1Ajx2TAkdf+yvDmq
o9UJDwf5eYwcQ6lgtX5NSYI6a+xUdoUbv4iePO22lc8glYFFpjwAlQSfldAh8SVSXGJRarvltuXe
omWJ7pjoO7sp3aALX0cuViQodhsWCiHSlfXywiKEZpty9rSW2czVVYkGW97Zsxx7bnHmrsxWe4jy
oN+WRn9nYV7KO7aWrm9uxSzL8TxUOksifRky8QIV6dcBlIpTkEbQBs0WOcP8+/j17HaDtHi5nqM2
Xyej3aGqk0cRJIeWluFBia7YhgxVtFjguyu61hvHpuSQxASr2crV1k6fEEoom8fOImVKj2ikJl02
7o3WJRkBxBYudTcA10gAaV/52k41w2tskSJa1t6hDH3/xGbRknZ8inSUJVgSUQP1I0XIHqyY7Y1i
hUFwOFWz+EIkxrQVEXHy2hh8G9r2e+KCOfU6Mullbd5ZfVERZefcZwqFvTEOr4tifFGGt1pdnJZL
DT0ISvzaUOxkhPlYku9xKBrzVcW+cw0yxL+d+6CVdXRWRsb6MKm8Y8dDr+1A8GbW+tauqTX26Viu
t4kbo1HClr0ndvLQdg4w0MBwkMum094Wvb81e9HdaTFEPvQpr5KYqzO8rOxctFb1pKY63cRT6Fxt
osd2iUns1dRF9pompLsLIPKfety0p2CUK5/0jlU8BmyNmRrW/qSZe9QExb1HEhsZ5oAkUlbWFWB8
fXoOrSF4SEs/2ZokAGAKzdSThq6LYGCzOjUdNds0SuKTmOhwJDaQ9mwQgqg93BiR5V8Rubs74CUM
J4sDpKvLbN+a6TmZNVbLAUXng9/qgu2scfHmASwCKP1Ph1QTxXookcvprvaNYIkX0sHlmgVYANq5
e3UiDXvjSLOBgoiLKfuka5zybv8BE1LsptF4iGb5l9vabMG95BCZbHS2NSt/zusePVWE86M3RLOH
inshFMo4/XkgLR5dN0YLsiDKr0GUA4crJ8RUjvfr9Q+zPGrsM6yoVR/9UtQvsnpKTuh93Fe/7Mdj
ywl6kjK5j4vM3mXGKE/LTcU/LvUI5+gq2K9qNjlk44jmNRRme4rngzGZ2lZ3yYZL6YlTrXnIBczB
FqQiDNUArVfWzuCc5XfuYkJlNCRGqz/N3gMZKv04eOl0tvPxkuJBXelGwOJo1u3jq+p+HZarcBpd
oIbzPTrlc6ccyuMwv5PlkJuaDa0ewBhhT8FJzYcKgvU2h6C0EnpkrgtV3pW9DkyWUT4KeAnLwZtp
5culhTO+XOLJAADX9PLTRCJem+VXyyVrDP756nKHXpGymjjV4U8bgDm7AlJsPqFlJFg5EY0th7xm
HAtmIdmft3kpUB3yVqy1VqOXC0w8rEQLtytiABECm85LFzpqpstOK29+aDqL1CJTlWs7r0eU8njK
FMY0d8bMCd/LKuwl8AfpulEa9RjbDcRuFaqvyoCgVL5avaJQY+mPgcT8kAe4uAaBZFVOjBfh3IPV
JFLWrJkbpXxWy8FhtQ4PAhb/8kF0s/RPLObs+VexvJ2U9I59wHZdJxbI9EhSi9NPvbOTs92Hm3oC
qdjN49QybHWcnajEcfiSHfNAea2DKWJm2zAaxpNtWSMAkzKgGzAUq3IWvEEPDI8ppii2SAzaucup
ZhR6/vt1v8M1HnTZ0Rjg8elU1dZWbqJr9KtT1xTbzAyYi2dHi+wMjLSZGxa7KOieF5fhYkRZhoPl
0t9uCx1+iL6s6bjyu+gkVukKtQH4b4IKiZrGRlamxYVeIeESuFQxIsOpUXo47sEFS7q7bMaM0npO
i7Te6WPi3Y+OsSMFQ33Sg4Gg4YNH9FOp+DbQkA+1dqnpSV+7EaSOakJuJ5fScVV6MVHxnIK63cWY
Nz/83LjGtFifc7sZz15vorAFhOqPT0Wr/LsCjUFpaj1WLBqCZkRvyaIlDqdGtPsJmPL9UFfAaCTE
nMBzAHchg6q3rTHQpsl6PJDICDAtlPs8daKHfEhzBOJGTt5vTpBRlczbFde+Q/EyPBpUeLc460l5
RIP4CFKObRSWaiSe085QWvGQk/Iw4R5+CDxc+IZP66YhF8Sl+PIFAA1C3noerROwvph304tAJwZL
hKAqx8jSi1uFiu4M5sOeuNDnrE++N9D0r8s1avEsAUsGlQzf2br1bettLCwytFzx0VmaszUtgfrC
yOM3SBTb5XaXvDLIqJE4OsC/X5sclmKZ2E/+UL43eB5g8JjUlGrpHAgTxnKo7OcKB8ObRZ//WOGN
xDhWtG+lUPZmDAuaQvO9HgkuNfle2BzxdrV5CL4tE5F21EvmZhcj/RuW8RPLef9rbZGpR1rBFuJH
utd1GVHK2cX5AOHrjjiJ9n45mG0VI54YAQrV4CRYLIpPgicQD+T2M57qjo0BC4/WzqaHjnY7e4/X
WmreqwkG+VDAlaKR0hEzEBkP4XxpihUmzxg4dWMBhKZVn57a1Joeo6zR1oaNDZtoCvgbUy/5qFss
1FkyrfpER+ZWqeDkKkagrJuaow5k+dAW2Y+86fRVV1TVq9+n9DbilmKbpbQNMLyQZHar37FukCud
ufJrH978tD+Elam/jl58asc0Wifgf59dY8yOxdhDnbVv1JP1u7bVbF4EPoREgBgD6qaQ/Y3yis0M
hzYK4RU8OKZCX7aPTY1PkLyY4IdJMOksZ3VZQbYdOdF19drQ4EBvnd2TQ4XoC7+n4xc4Zg3jOY5M
+Ux6WAbRE0azTI7N2LX3Be/Ccaf8IE1ZXJYzPXY88xzj755odU08hm+Nqa54yoqsu5pGAzCHa4Rj
89R6TefGxZtvhjg4AhXdH7Qxs97cMds3qsy/Dj51tqBPwrs+G9/rsZoutEWpfdume3Q923gEzmg8
Qhq42Al19Fy3YGux61sbNT8yP8nkA9qndYe0AltEA5EzcKZHULfVsY/otgUgj4MSsUgx0dA2ZqRt
0BfmF4Ni5Soa9bVbieirB1tFgyhBX7t7R3flbAjFtE+BH5bPvk/ZAq/5RziXEihVVhcaRN0aCLqz
q1Jbp/UxTd+8zNl6KlLvvt+jiMqiHMyvOceZlO1OsyZ5kzngRRxT8bcxjDceIOYfJGGN6U7rQfaw
PPNAbku4SxS4EECGu9yLAPp2+oK1YF80vgk/NF9qW49pIDIRGJFuvNhB/fvV5V46nDRJbZaKJfmr
N2dkcB4n6wvYYLWvQazs8JVYX+pm/NI3AsWdMfxsbV3d9RHJgb2f3U+IAc5e4rPAtagA2yCn7qla
5munCemVEvqUzOVd3fnm57TvkXhEz1ZAI4AuyXQIdc99UoIosiYp65VlquG52Nt2aP3UZf+1pJn8
VhQTqWHamN9n4ayI9wuo2E1MHweU2JchbnZoE5MXKx7fySJKQEOk3qfReo+1Z9Q/BqekNRNgT1Hl
geIPALo2JfW3shmWy4wSqZ2SozyF7WlyHec5UEO4TVgR7DVXgepxNZBuYz/cx5l4z+JQHS3Vyqul
3I3A+PNaMbLnifXSO85wyznnC9OS97FGyio8B0HeeIwrw/bKbaOnOVCJTp4my7HPVS9vZZ09i9qU
BNepj8woIyBXBvsabC9PrdaKTYPs/BCqqn/jMV/ShuhAWXNiNLSK1zWOhfUkqW9NhDdyjlremypH
CEXtGqOK88Wkw5+TFFyDODTrdp+FEaBqKyCFR48OJqWkA2WmeG0TKXYoemKHmV/LrSbJmIzmOFwz
yNp7usJsGHvQZlZKBh9xge6tmWDntmXhnLIU8o9l45+SKRRFqkdqb2b2NUn16J1s69lPpH2NhEaP
LhnZu4aTtpkYkb+143cLGwt+cxNEi2aV66LpxV2bdK+jRkiGV+b2Jenaj6YRzS0LK/w7c33T8Rr7
03vHKBnuW6BKz4MwsrMvcwF/QSsQ5LcZK9/CfFHK/Uwq4i2jUq4c8K1bFRjhEYcfIY1JkuxbRWHO
K2t57G0TdlHjszuTXranLcIkpofTBakMdYW4dPd0v8qr1fkQMy3tmiDS3tIvrp6qxgTyLUtj/fs3
KI1sg+Xm2clhtXt+CnU2TnaokXGbDlF29Mr5U9HNW53G5lGfU7+rgD6uEJD4ent8itSo3QmJe3S+
ZjsAQZlTYIAWEgmIKqIVza2N7cbmd5IMvze2sHY53/42hOTPNsL9HJDEQlRnKbbGmFLfSUkjo67V
SzsivBBebBF29FJECZEegzchqGznEGcrP09TO0uJ9DN2mj8OTbl3te4HnYyHIQkQFmomS4tYjWeN
BLUsEslLrE3uWUM+tyKk0L+Hv+Dfc1ZOiL8FNkk0Wz9GO4ONEFnqQJsquUEla5rWOzV4pk+hTgia
GfIrbFsqpI6h7khuvRY23ooWC85aBTLapV2mdkZUgz2YN9Nt3slzkBnHYWj9WyY0BDBx/NDhmoOE
BCaUIcotvbtsYFtVze8Q/ZOGZ4wFVj1sk+ElxwZ9pXjh3bXSzdlX9PZrE0X7nBzN1RiI6kjTuNqo
GnBUXPBYadc+EO/8JdWHt5hN1atBRjYJYlingrp6nzuPn3FUk7uTDM52aidWaDkNBN5NdrUqDO6S
+sJJGya5t6viGxXee5nFBuFZoOpTymObqgXD0XkQ9OwBl6902lNh1e2ro1NLD/OIHCtOE2y+4O/i
enxMJ/urXsHFZws/PCKxz88WS3v4ZTPKo2z3sqfAm5rBS4izl0k7i74F84pSGw8OAthtGYPp9B5N
s3ZXTd/3Xz0mFjyZ0ZZ6UYY8SMC57ef+faBtdEN1L1qQbHGIxUx1c36FKkGCMf7toiJNLnZr3iyX
LosTa+re0KAED4iwD6E/BruM3gct/PYzH2gCdU3+kxoNXTXh5sBYWC0ZTvxUk7+wyaykPNheP6wL
kwFbOXZ2tmY+JHY296jpWXloPQGrbeiQiyltUKvYGM2DFVmbyi2zN4CMlFio1xeSKEuKuf5XnclC
j8L8VpG20bitvrF6x7+PDVPuKzfqz1MZh5iFQ2cvQGHdGx29LKd/z0tie/sgz86jK/atL5nD4vCL
DdSbFxyg+tY2pajaa5yY20zHcQI2oy8eDOglUADJdw4EWyHeNi/KfAmlIuu2CB+rJBVbXnq2pYAl
nvCW6U+cwA0APkln1LLY+FnNZZGK419rtlrcpoCZe8AefhTgYNOJITMx3MWd0ZzNWjbnKmaWL5vp
GCLA37PiCFbCNyCvFRmkJ+45N97YnNkr3+FUg58vh5exya512plH1iYw2i2DMl8SmWeWWcxu7Tsp
knhAO7s+66l2zSIjvfPSTDLDWdGVyhe8rUyPLilhp1Yu27OAfiX0XHsIQiWAJXAq46533pqUHmXR
vcpwF2dxfic9MyMMXIkjFtiH5aY8Fchpc2NtVNlEMHX6HAKuee4BYSEv9d/6uHEe4/qtH/dYWaun
JC4pADtkY/Zj2W4rK916JXUSF5hvVHLCVAoDaTMHYrDUye29Qbviw3To+Cal/YHfrH5KZt9wm+fO
1xmAZ5ZheEsnl8gUiY0mjD+SrgfWQZLpzDMY3yS6JOKFwfflVnbUNKu9pQTJZ7Q/Dh5oJwdrbEjp
LzfnXLzixqdBUaqR0RklzCqcvspu3u6aH2MICjIZg+AAnGQ8xXF6mXrWOWXjkQeBs+JTIismzKlA
YucaQDpGhfGDT4LUyvEN44laJegpaDC54xtrFoSUwPg6y9wYULcf2UMUm6EA/OmUTnOwKWDMtYPw
uhziEZyHXYh+44dy3VjSfV4OKaXdyWhWQ5yPbwNG3F2dkNs4e+bDEDifPmj6KYjg3rcB07FVoIAh
KTUF5BfppzQYQOTmEJypVD2QUfsFID5mv7ZnacVQkHRsX73Oy+6KD2NiuEs6cK+WAzW7nR3D1MA0
ZFtkWky5D+OAts+zJPJW+OwEeoKJmKXEXVCRawyLg716nAMIS0sYYO5DEiLdlmxo/FSbTnHXkp1b
NdXZ0IgdikMdDTkJqkeJaK+QQlynlm0mlOGatYmW7BHZ2vwm2beNQ/bYOZa8Jr1/CZ0RlFpXIjLL
aThriFpcF222rOr8pFP49ltOtLQ3Txb8lavr0aOiiOk/ecRT+1n40Zqu/9qVbnXKWI6gES2DVzXa
xe6VTX6BuyUr7hGYbHsypC7RXuhleB9GdfpiR/GmF/pwrY25G5i3Atar5R7hEH4RTUTCSivPGO4I
Ne2cAvqaOBWYMmnI1OE2nsaKYkUSfx2nk0z2g2cEz/UwDc+GImmnSb/Tx5JXjcilR3bAOf09QKlj
oFFeIKkUs09SX92BxqveDibarI4WhC5dQCNufEjLObYc6+5BknjCAoOD06YUx8zxjDMov9gpgAnW
QKiioQWt8pKIMnfQ7edIyvuwsPJP3/BMxF8IUprwVpkqW/ddWr4XVUgDx7V/mLTZnYJImJVps4q3
/X1deMkpt0txpUylX3NaLVfkeHgvG+0ii3pbUJZ6d3uEtbWM4nMZBm+SmvCBDh7lPrbv1Jwf4gYb
U23mz4E0ukcTFL1NWNvRYB2a643+2UF8JzWZnnEndMRtdE2PtudSMqpz81X3TIyik0b5P6V5bTjI
BYBCZLchF5TqvfZ7rLIXt0KmA9lasX1tqx1NbbDBA51kI7i0gsDK3K2uUZpvKVrZpxGsNYTe6RDb
jHQrih6s3vTQ3BlUde7HHo5fK9s3py2t++UmoLHeFvhedbCrkpohs2YWk3zDtEpqYTVQ1URmeZkM
+5tFSWtddtpbXiuy6oDdP8RWOD4Iuwp3PhZAOjcdIiK6yYntofsf9eyVHR/51Q2IzbhLD/Rj3JVE
eHmg+25S+QidS2LU9y4SCOlBTRuwaz1J6hk4GrUXt5M71ULOw5oG8FIz4f128RmBc/Xk2JxMhVZu
DM2yKW1lNEUmipMFRdWDN5MG8TYaGy0rXwyVcfIpaNw4U7akdTDGeuLFieP6EIYY6AdRomWAxENX
DDFiEwfbMlDhFRrh7wcQgv4JTkyeM05VnznQ/PNy0GC+wQaqekouROshx6aMUNY3xP7i0e0Il9Vj
yDxVmDnEYrEPRQABY1CNnvVI1lzkNPIxmQ8zNVGzUCC5wFYlXdWNIBBr0NN3USBtnCbRb51JiZNk
tUKpm7B2+nkAJZwuXJl5UhzoRYtt5tX2uhkr4z6GlbTG7ScPvUbZcBq0Yd9OI+RNKqkYeArvVICl
2om4vnWOS6xdP3lnP4ySDcnLNfzrMl+ptC0vsVaoW5s8W/O4G4JL3/f50DwjDWEj34KxIHv+e+4g
M7EI69xUw1gROotYw/Ha/IBK/eRXswqm+CRFMLxOoDkQg07d/RBzYgb6i9l38hqkSK/S2tCOmgif
JqW5d2PZOc+T5HyPMYr92leTk6bWdKSpUaOBk82HX/fqncg/fsGBmeyWqwhELk6p0IhTIlgRJBad
jFFY95U51chLFUl3dvXFbKX5MAzfh0F0D4oM801fogbqKMFe2UuS++KW2KkmQI6ZX2881CW2FQVv
Cembu3TQ9aMRdw+caHTyDb3fBB16UacJ3L2Yf6oRMTf0dNRp6Gu4TP3cwJ4BUuNyGO+o+tQnSWu1
xBDvQngOupOTGvodjEa5gYbxmoMyXCM0Nt/JrTrkynQegY96iKSOZWk6360wRFfcJePT4NYXVgf+
AXIbctsyTV5oB/p38Swn98zmZDesrT1If09F4KPUpqaXmtEppxzVYOV3gwQtpFl1+2Ia6fEbxfe4
DtnyxO0drHdrxe+iPwoKKicX8oJpGf4TuulkLdLIOixXEXv1Gxdr7oPyxGWsCjRrfWOuU49zxdT0
K2rmckul1FnDRNOvpd5DHh4MRnQyGQ/CDNvb2L0DfoyfDLdtb2Dn9lpovBeOrr/EDh9FqBW/X1pu
03ogKyo3967UkE9iurqRzHqljNK/q4kSVzX1CJtEM9NCQAaGJUOGQIOEGbWjhRhOHxRGb+bQjLe4
hmrcZykGAAfBcjfkzT3ZQzEMYGUSaNHbL5aHWHOaWTK8JRpj5OF+dtJ7gZr+GHOq7yNbUV/U5UOn
sJ/QZmHbLgNHre1o9L7OLlkjcVFoR0CJMx3Nkw7v9Ug1Lni2WrTTBlx/N8rGO1PHbBbF7ewcKLMj
JltwFroITukuM63hkmR9sfFkF3xKO0EbXzlf+sSGdimd74NL5Vd0GcoXAwFWnenaEyVkON6qSN8R
Lr6FNCfPheIpBnbjR0ciTyh9LXxk/ERuD7oQAWpsU6OkVZDVY3RbDtpEHl+ofPdkDHm9Ua6vNvCJ
48tyiDsaHHVkfi4V3AidpdBCSI5d98NgiDzW4YNk9Dqk2tgdEuqv9NN7bxs4tJlNTduWdNqQVwtc
kHENVFOJfI8SC7dVkNPU7WVPPyvV2OBZFLalS/5uolF/sjR779D7OtiUfddpQxuvjny2QHQmD95X
PGj+o6TAtW4zD2pE6bZbhjQgbDYFZdgr9lwerq3BWC3OuP/9F29vu+TsfCsrUFFIyP529T+f8c6X
+b/Pj/nH3/z1Ef95jb81ZVv+lP/jX+1/lHef+Y/273/0l2fmv//+6jaf8vMvV7YLK+Gx+9FMTz/a
LpN/5APNf/mv3vm/fvwrxAWQBjgE/3viwuZH9jl8Nj/+OR7p12N+5y249m+6RcaRcBwbs7HuGP/g
LXCX67mOzaQlLO4AdfBHOpL/mwdz1UaaYtkuwF0e1JadjP7j30zvN8sSwtZ5PpaBBiSGP9797w7t
X1/bf+3YxjT6V7+jhbTMIW3J0oVH4JLu/M1CnyZ9lAjlEyNMQOfGQ9ikRF9jQfFOw9wDj3PUQKE1
kfIHuYeutNY7W7j9xUH0YKtylsok3JPEZ4s8XCcahM+EXmQJvI5cTLc+U6rKVjtYpNgEWhme+wJH
i1f2q4oM281QGpKSWrOG9H7pWnRBWki0ONJvaUvI147TQSgIqaOwFNmIOvpExujtW3dWa075McYe
FDuWfYZQXEQ6iazKm5f45Y+0xJRgtXayo5VLCi5Sk75ov1ijfVdWvC0Bg7jLPiwN3lVgkbI71iT1
TnjV/Mh9nUw9pMwT3DHZcDazU982GLy3QcPQo4K5emLvg9y2b2WSnfWwgVrX2XKNwFmdnSmEsQKE
lnP/2gg7IPjQX3n5ePQ6XYHgR4hutemDEYYf5CeLG/zBOWbhQtMHYoyaxBqFCtmS9FOoSkGMRQ4F
xo1tcwIcbMQqD89Yf1fMjV4BYF0Z9m0YjGo7Wml6C0L3Pa521C7MhgF5kG20bSzxQxXusE7c6o6c
DYE+xl+PE+JnI590eC/xR0cxL9QMqvwNu79cjOsppsjrDNvcB5OQ5zmNRrnjN/QzHUiQNisbZGwi
bxU9uJUj+O53uiGZ5kPYqyPaOqKUz5HDBOmF32GqRqQP5ighI+Ox6WlKpV279v00gncfYenqy9Xu
nhyAOzQDw4ap7OdkoeV2T6rXTTIhSuB9ZIHmFt2IgGKv2zr1um3QflQx+/+k/i7mvZQNjGuTYvlZ
20n+EPGPAAxDF2dPJ7H4gYM2HuFTrCbTRe7dXUVA9Go0Frc+lvE6hvxGWKVcU4Jns5MW/YoeyBHP
16Ph5RfCsS+2/rWp8gcQ9SfI0EwiAWrXJOFLoV3y4TvBcRYT4x1UZXrMTJNKZPpR22QaumV569jb
uJCsXtM5jpv5XmJ2MiNS71N9xitqB4LD+nU8O3OC+7Cr70cz2AYuRLE04J33HRolm1Vqy9q+Iqhz
l/cG9Yta4TLVQ5bW8DJDrdrmdMHph1RsY0jQyDnHSQAeD+VAKKVTu4euQhvpa8N4pJJCIhrmeEHp
Y28WJIa5Nf3DCrUiqNtnqqHg2aSsZ9n6z8R7otB3bglP2Jb+nDKvnWSIPbWDGooz/dY17XDvNPkl
1yFEquqG1E0+oQ+kRkOBgQ36q1nBZxvin8QGBTmtmGywD4GnvJVny/q+dfxDMt3glbfbbBQSaqf3
TIiIm+EHJXtkjR0x3susAtTtV+Uaz/SFgqu7Dc1URyhEvi9+KyqULVz3lKEmbfr4WH1tSEV7sO9o
DYIlNbU70uijHZGO8Qr9mQbXk/zJQLxNw1juQr1/ymOX1jM4qN6llNdNhrdC3FTA6XObZhM4IClJ
0WXx79SP9ZSNFzKPwJGDsl7Vcgq3kVk02yKurH1O6i5CBEanPnvyaoAzeUykWUogSJCa4Pg7qXZW
pN/7vfJ3rGiHuivXxD/fyqhWSESKG6uOepXI/CdmcOKDFOqTKRLf3Pik5WyjhltAukcPml2Hngx+
PPTFg4uheuNPw10/PRpmcpazI8o0I2cNLG/jBfo3vJTIJA20WUZxi0MCH3qD0FW7C5wzxHP3nIy9
IJuXIoyXh9AR0Nhl7GPOxLnnu4EXsBRXlzIrwhmywTT1HeHQBhnUzpzG10RQBnMEnZ3e9vZmKCWo
8/iRzT8oPAElvww85g2iQM+GYYfHqgsprYJ3Y+A3xNiddTHC988KANGIGw6KrE6LnuM6DRJ/za8l
vdgZoIZwio4ZlLkyHWy6BMPIoMM4Ovmx2kCmY80cgDHNzfYni/G57aG0M2gv7RxnLUGjvfGggVY4
F31crVNtjhPKahJQs05fAyHG7ua4CTIIdScTURy0pgQHOumkROTgAVWOOn+kx1P7qEwK883vVLI3
Ldc/T31dHUyUk0TAYD8jkH0bNZazieXsUJ5fRTMflku1+hm5iXtaruRyGA/80H69ygIjOu7iGRAI
WE9BzoTfaaPDXS7WMak38tX20eOGjvlc6jSitC46TAKZUGMZj6OJ/BC1Zj8rAjHGIAucLxWwJk6W
NrUrmdjg+VT/M8drvSunmqRNrB0ZtwZOtkfxodYNGVpoJ60HqlRYr3x1XZB1IXjeo8jCdde54BA1
da1H3fz/C9B/aQEqHHgf/9MK9Px/x3P+esjvC1BCOG2PhGZb91C9kdAJNGT40cr/+DcNmNdvOqhF
DDGWJyzLBnbx+wrU0n/DlKfrrmP4JuKxeRX8xwrU+c33ye704Mg6nnCs/yfgF5XHv5Ox+AemDlVM
ODSTDefvS9A6oLNMbJ9zFkFwNJNMvwww7C4uJ8BJeYoQEEjD+Er2Au8fwKouq0lxHiHyuTNxvHOB
am8VHLzWibPjchsdUWSx873EDNUo9P+4ivaM+RDm1nJnEXxQvGCJNAMTRUbE83LJnC81HX2fvj78
efOf9y23AUvHjvvn3dgv032FArhxCRdYR1497CgobjEOEf8QY8gsxQ5rXR/UGslI2CCIJSYskJly
DeGU5yIWouCUpINMmkq0VQ5DR+PrtIdz/ZmcK8YDSyM2B9QLsb10/B3nJzXKeu+KPrIubBYPiL2t
jcpt/bQc2sAFaullbwLNDyueEfAtGSXekRj15XN0g2KnkS2zFzMA3sgQ6/P/YDz+9epYmR9UlPRt
q8Z7nOws9yPJbloRgjwj/kSLWhYY8b6uivG0HDKbROvCQ+9n4Y/L0P/CiLUR0s/q0+WgKQHhcrlI
Jg9hKbznMg/bTdCjOfrzZSyvRc0vaLn0f9g7jyW5kWRdPxGOQYtt6swSLOpmb2BkswmtNZ7+fuHJ
btTQesbm3PVZMBgRQCJFASHcfyEFn6M/dSQuCMVVt0apa2+F9LHWO5CuQEedgMSlARrpKIZE6ixA
f3N8n/ZkTuOjraEOavk+jFZXAxkphW5NB6NKxwvhLvBMEOKP2JQAzx/j93OAeFY1A8lf9VNiIGzp
JqhNOjEU/Xi8hSEsUbMBXTEoNCpaNmRxYBaf/QD/1nQCOF1Yp8kj9j6/ibQxuAXNmu4sIx3RpLC8
nVWF1UHvWCllOvLimDEZrEOgYQJhtWtoNVUTlEfc0+zbRO5hXzfGt6DyH1Mf6VKImT8Lcyj0CyhW
pCyUFH1VYUbKEiqtciQEIoVDlwI/np+1anGIiOXvwhVkGfYFB5enCkcOlj8Nen1Xy72Cpz75cQgc
0OPODFLsj0JADGikAbVRKN6pRjU0Q9vioOlAu7G0bY+9GfwIyA/scajL98XKWqW+n12Da0RVU51p
d3/O3Rf2O0mHFcOY2iCw9eGtDaf3hLiWfkSj5A+tsxZu0XYmp+yhbauQ1Y1CVg9smQ51rZYINdLr
RchuLFY/hytGHo3SVJefAUGO+qTX9btfvns5GfwKkJDPmHZp2HAiY9wrpHGrCqnJs+kUU/DzMQ3x
o9aH0rkMOGlZY3CF4v69HZv4pBWPLoYBrAP9AOsAdM6J4MCVauZ8Fy4IdK0hmt5IeXb7eGwA4MBn
INZaf3DndOEW84iatSNym6BegYvEoAca0mjJpa3m02yGxQWqIJbpXrjemJlh2rpXU8nirx67d1fA
zWYE7MaHgK1ucjShZrvfi6d4uITtMRwsY5ekcQsBzZnYj+IboyRmbdvU9nnJSCGys3UBmQCl56+F
gvKDiupvZhvkJ22OvkWsazDSDFib9m5yGWE7ZVBSDp2TlAiws6Tq4bkY/H43NtDNTWRqpSZ9/kT4
H1zqH/L0+wq33jQZowGQieI4uuR/Y8U5CImDcE+MeBpZBorIBgBzvyXacP9IWQ45YsS6UY1B0kVE
pd/ZmoE6cv4V2sR0E/XYzAf1j3aCnRbrvqy76uI1DtvTkj+n3Av3qt14ZITc8RIotgbOrL8HZWId
wYjAwApeFhC918FcUTedA2h2PQDJnZmRok6j8TmuGSFMfVhuWWSgy+u/BEZtHuWnVHo4i20+TMnK
xtOJPrrAMQkEJqTkGV/i4KDnLfZPfw+9xDKQpHbT+7gMbR65scJhxmuT8qIbtXbOoumthhsFHI8S
Nlv9lGCCta8TnKJQrsIF1fMW2BJE/PUVRZQW8vzBSdtHzXSnsxsmww0uABF6VbNSdOA90ljFECA3
U/HnEKqRkI6kibjD90aviFDGdY0ZKG+FuzzDnmf9uWSWAVgGFMgU69lDfarAx6J9zsQ7pzl2glKV
wlOd95rZpYRLGTbbqHKgcQHWiJcE6piNZ0OU29UVna7iYVWS84sxFHiXumwENKK2Re9MR7fsI5y0
GDxmTGuvYQGQNVIDSo/33w2/t9UqgpuuM8JG3EUnTPTAtCNH3VsVlHj/bTm1lxZSOpszKCVW2lVX
eCI7kq/MBdKH9TEIbri9sCcZ58EBLyShnauHNeLNacbAwJUIFiPCQm/KfPKuiZs/jaRFL9M0r7dB
G9F8R1sFofjwkHZgp0LLIdybGVff9Agj2dG54ayHtDbHh6AJdhgcZoFJnh3NKjeq0C+Qv0/RIukr
NSliFkJny5tvNliLHpOWLhrezSziU9d+7pMxugzIRmDj0Vv5LegOxLunmxSlX5N4rMtPgyK6oRrJ
pkAtdqQoVc2vi/TqYBbohTqEyfsBXInQneiL/M92nqAL1tOjaSSMX320z0yzxN7PeIfKnAkXefxq
xvDHBlIKdT5+TqLqK3Cv+kxaAjljbWCDuuhgVIyjv3jvizowMNq0MBVfvFuCmWIILy3Hf2wHNY+w
3fR5yfLuyIb0sdWwz6tB+/gB34fI+xmyGxgjp/lcjO6HLARGGWsAdP14QWOmPnY1jwcP425dkqc+
xCTDhDg9+LZ5zuuk3aOV8Amy0WNP9u7iWhYJFutHZ7rP1bI6Vzj5R2L6SAgZyfqpJZu+iwCgW2sK
dr1tPrkjSYUk/+T1c/FcsMZDjh7tzxzjQjBC7My8Z+iNj3pSjSfC7b97FQGUNQUQzPrpOK4Z6KSy
uJBCQXIE4Wu1YrzkpN9PudcDaETqhlC7mge+1lUX7bW6ca7AKcljN0fjMgOFemli92NRLiAPd15c
1G/CZML2o1ezD1pYqJ67hNzAZ5Mpc08sVxF9ysbu4E3KdtkuPiQmsjGY164neOjGp445yR/1H66N
Fk2Qa3/0+FKexpx0d0v8KVzdZbcSJQFG+N0Y+T8J+g8GUhawnscIfd5515eAsFKlUxTMq3ss1uRY
VT0b7I6Hzoge5voaphAfSZUDPdGL3+fO+m1ZJuPtGIPhq83dMPv1Dr5G9LDMhM2q+MF02muwYG8f
eF21czzvjdlZ5dWeFn7eIPzqV87N7lFn9zziDFVBWtd6cZHSRQ6VBApsnfqEoPfV8pd8Pzs6Wl8A
CAnM7+oZdSGXrGHIwuGkOU69W/roo9k0ysIC4EVXggHv/fQKZQiZwtGENupap3y2D/HqJeckLrHH
1E5JkjLlpfGx9FoDlrCTHwq8DogPQTMHp3YKYv0TSA2ASe67yakLLI/8L9lSIA3k2M/4DuHd9+Sa
JPJsK1O6ACAfBrc5wPI+ePVi7HRl9kCk/kvuT09awCcdPwzR28xNCLH2aL/po7Nr4xYQ6BKT3IPH
Unf6Bd3MBC5zBeQIp4oKKxX0rTh9ntFrd5Lud49/U4o/+dIe0ZUlIpl6H2EyYYa6po+9k7Mk7Wro
fyTnrclCdMcc3y4qre4tWIq2pgNjLvjeRS0DIQDLPRT37Aw2Vz9r+oyp3XSZQ/fNqPwhnWGYdnmB
Ijo+dphrNcm5HmbSkxBuQsM553jwsj/xlkMchS/KwzOFLzoV43swz9/RHz/XoDPA3SCWlcO+CKrP
0Vx+i2KcYFc86/bNqgGa5A+zM734W+UR9/XG4YuBH8Q3o3e/jg3+x2yXsc8cfmsDgz2U5wA6KNMT
6rpA14M8Xmp8gSsW2kExF7e6cdkzLWq7Ns5perKZNthiOXWIkqI6YSvkpK2Jy6yyGVFLS+n85fD/
Zx/y9U+BVifzEu97i9VRpHY1lppxDaC27JZVW4rk75o0J2zGfx52WTOeEMd8asMSPuCqPAZUrXf1
+hrBxm4z9wlWqI9pE91SFOqs7dStT2qu27F6+7eHt8sALvx5weV9ho7rq4vrQK6uS0wyQr3pduKr
N9iuM4K5Z7lou1Cl5KPJoYqV8znM++sKQO24Iq+TqjkuUcv4IeySA1QBXRFK2W1LpxTbOVtfhWTT
fzjHGyFMlFr/JXfT6tWlfrleJhuGX64P4qPE3Pmvz1UONbZm9zP/8ZMNgZUAOyjnnyfJS7E9R71x
St/WNr5ix2ryXgw/mk5AgvAr6Ih3bIWrVl3SbJYFy7wQYctE1lpjrcIo2/F7+5+P2X9fRc5HvLnY
90TKJw8TZNbkfDqXNMuoV4Rd1VY4L9NseiPV1QaLjCiZtp8VqXhzX5CmFEmEgcHW1JvxkDOYXrYu
qZG5yfZuN2ML/a8vkNf/U9/d8GG7/HaOHgRvYc6vJ11JBseKuBq35Z+ai1rCUGv++f9y6P9NDt1z
Lfc/RTD3aD21X79Xr3Po99f85Vmg4pS2BZvRsZCbNn2CkX+HMIP/IeGoe0gUmY7Kr28hTAPPAuD1
vFInXqky5f8SwkQN1md0hwNn6MH/JonOx/jXJLrue3j+ohjswUJyAB0p3ebXusxFXOuhRhgfyjPi
QepBmdQjKDsdqd375GlL5cmbpP7Px2b1gAI551FVV9muJ00pKvWY42uLofAUvEAxAlvbAc7FGroH
JsxCPpNBruu6eY9Ab7KXTlnxS1HL+HY/qeVBRWJUjUhyliz6t1NfXW47ZzsstZnZgkX/9AURfpaF
Mrj9fb2tOYkKy9aW2j9+sk7zsA0N5oSR6q/PVRrdZ10N7BojfK2G+k7NFOiAYxMjMwGMNmYF6ZXC
k2lpa2dq9pHmyjxjqAlHXi1duZqOjA9S307cXrydeT9dve2rN/inw7/0RSVTasfcqkQJBzXZbleS
msWcjNADPm1q7p5lxpaqFKnq3JqmzPe2mvqlc1DLgTXovPufcvsr/vJHlWYpf38/MtcDRKMaOk0N
squ1CZkTNmpuqe3Hu2r2kiPSAirUrm7qqqjjfWvU+L+qE6VPavfXyS1tostwMnrjWe7TRfrkMKnq
h8aKIdio1+KA5mM41+OTJe+5nWdO9os7eBN5q7/eQy4lzftF1Qe02MEY2rOIN9iJ6ea7TcwhIbx0
HfKvpfKgWaJW2dGoEFGmChGmkKatJAAgbVX7RClRQI6J24tUe0jGVdTAiYuL8tAz9wLPUNZQqhg6
kqA6f30M2Yfk4vkoJ6t+8fuUmp6FZ7Ns9bPYmIYqRA2nHPOhrU1kBkqMW34xJdKuCjYkhOBVzZI4
kCqkSabh87rUPqLInOFH4MmC0r7cnUBDTe3T/SQeEcLxLqLhIgIJkacMQF9VreTt7BAgATXbHDIJ
BIsgSSFVESiZmnm8OsWLGwUOzA79Sb4OsWfeQqq+M6C8kxfFtEfZDsFi0zOLN5oX7b00dS+pvSCY
v318D8u1g9lA73DVvSsumGLQKk0pxLRValnRPJEI8U/iidl7tbIAXbFZ3Il1LawS4NNLB2WdXwFU
UXOTmrybPmjLZSZznaqIPFlfYnJIcMK6WxqQBh6BMltFA6NEObg6kNUPdYYocJ6Z3g1kjUfkrNbA
LnW4Vt4/lwE8GCEN7tCKpfJePhRexjX50nbPYtK8SJf8haRfauEJVioBlXAllJXlxacatzAsRlQz
V595SStt34bKcl5HcDkJo6uIoSiBlGAm9zrZ6zVtqvEscilyTGo2YG/TzpV0MiIemjKSklowIyC6
E+2PhvDH0bCG7z7qSkTCYhITVoZ5NBtDqtIu1/S94Wf16e7xOwL32ElVDFmlBsw54WaKHkXGwlCx
ZSSeZn4YpXcj9sQR6kg7d+KWdoLoN5GlWZQ2jdS2pr9i9oad2g/pGoboiz/O7jGuBm4JT+Vb/LwI
T1a0Pm2msnHUm+fEJUGS+Z9rO2e8//vL+oDHVc7gry8/47AOKlmrD9s3vH9NMQJzlXtX3RvmFeLF
Zjsr31KaUqvtmoziOCKd34ZnwAXLXrfHZC/fXL6uJ1F1R0rpqJp673qTeRHb2WHGsGUwgT+8ul/l
7qiyLkCkf1HiVGqpfX+C1Q0cKHX12DLOW5dtF8/kCpyTqULmqcUUvxURhqt7zyE3KH+VSqUXG318
EamhSa2qEV9lXyHyQzqeIKhs04YDq7DlY3pECV3lGGUrpArdR+NIa5rxBCo6QavKCg612dcHT93z
rhKqKbwM6eYCriFWrSS6VF9YLiqUlcL8QZhFCjxycCevUDqa4sI+WKtDlE0lFGbUwm9S83y0dHZl
1s7X1nuPCDg6saXv7nGxRJOrKMiNiMBRoFSOxhnKVqB8gCNdpQhFsEZu8HvbbnpsfQOo9jGRdhcm
088bvFV/SCnWxaezWTDzMMVyeFUW1qbKkIiZcK/pRb6DFR/0VcKMx8+3qbdszb51CW3rKJz7RoKg
HckrKaLI+IzAEh4WKrumq2yBFJ5Kp2190qwkyyBVOUcOb03ps9IoRlHWBe3CpWxmaDgV6tL3qvS+
us696pNGQnmF0OUyaqe2ax5NJXMmvoNmN2NR172tTHc8gMuwD7aRWQfkyiOwwii4TGWBDW7NfZar
pSSOjyyMjJJRw1ad96ocZ1B5gzZ1Ska2JZyoctSTCoe0kcanlKp0SoFcJItIVWismpk01J22vUaa
41trIH26vVJ6pbm4as7KzJVAb+eSJ5S2bKq3K8UhMXUzcTBZYYGCurN6j1f7ddlfbxtxab7aiP/7
w4hHMMXLll1OerUbl/a2Z391+JfLpVtswQnS6twP9W075dWnvJ94fwvQdiEwQh/AnpLLq4BxMk0r
0Txph6Y9HqIQR2fpk2JQR7fm6gPNlZOltr1WmsPaxLfc2UnDjjwmVqmCDV6BkqtLabaabqV6792u
s70VM6JObgYjWTkq7ycv+aeTX11xO/zLR5QXv7q++hbSNyeMFH5ykcSmoR5bKSTF+U9N5FaDPRO8
g0oVJ5sjuowbIEBqtoMidugs36WlY9xDsudf0QO/NOXEf9uH+DjadAOIQznPkvWCVLfX3d/lH48P
+H3tG7cBrCefWM2y22eXGvrVDFJS3c6Rr9Za6V9HpL2d4xiRo2ArQT1ZF3DaSFwpx/S/88MTipbr
HkHU4qRl7nvJmo85QWY0sljkFeP4BBHcO3UqaS6ICU+WfNLeintnWxqhctc1mZjUunA7bqnl3v2S
chFpy+F7p7R1MJNIM667yfc0MvZIhdeTDj1igp3WEwzeERLsj00Ltsdv0whROxXrampA0DYSayxu
1bQ32+v03phJayxNdxlt5P8Ho9XvCBLBrA+ylhQIiRmjVL732xaDbQil5MID+xasOgLFqhY3BYo1
qmYno3dmq3/Z3D3vbp8pLJd9gEYPSFs42HvtwTAZtAtZ4qG31dziUmU9JeUdqUlcOtHR1PajCSQV
ItA7E//zU47AF8rxsX9DTWM5j4gb3GZVDAiDXhM4N5J0T9WuRWrF2F3TlDVDq5c60p8UAgPoWjKw
pFG/gZsabiP6C68K6XNZIRwsAwm4ye/Au64IPVSdpd3MDmNkckzO3mjS39bW948AvZmOfTUTS9Gh
jA9B6zMcd76WeKs6al0lP4zUpJADOZp5JEXDEi8udwLrogozj3F390+hjI0Cp0gFPCWIqntVevUy
eQbzHZwkaIhTZMCiOeH7RlBAfz1ZkFfyMjkiNdLJtUI6Vi0p3a2AZP66KQekL2kMoNPB7Bzg14xI
FSHq56Z2yd8XUqH0bQekNqufKpjxthFQmfx9pbYVAjmTv7n0SZMcIuuRrX2vrcPbGOLgKbvvFtT2
QA7Ii+V1yua3B4J3EsCYgFBYG5boEyoZXZlnZYqMZbPXqY5GBDy3U+MEQHCoA/d/dVJukbtKUHAh
jn4OVnROLpAB8MJW8oj4+/ksjgzSeaSXugMbjBjvI6+CPFsPj1JAl917/eCDHplRQo+URKEUQ0Ec
CsyXD0EfUJeMPA0MuZ8DmbThJ8/HGhYwYl/+csut5gAZ+SdWQ1AbW3NYVSp7a0ttQ3ZIsw71/PJ/
wdr/Jlhr2gA+/1O09k2Wf42r4uvraO3PF22IU9syDM8xLQPmkxMA+Pw7XGuBK3UJu3qmbhq2z6G/
OE+eOuIZ2HkaKLl5LpHcvxCn1v+4cDEhSvFG6rX+/yZca6rw7r/4htKBsoBys+VjGBZv96/x2nZU
2RTXaG4ajjS4TZngNAhnKUnrPIw/Te26r3Gm2tfZbB4G7X3mG1DsBgNYe4aLO9DsB+Ic7r7UbBLK
Sqm5wd1dT237GmDgSDASMJxt38o2aq3jYF7jqUweButc6062t8CD7Ke2/4YAVbRblaM4Ftp7CD6I
5RmXIA6yk+0GSPUrBAvO1eMBJWUU0ioUgWrX+VQ7RbZHhR2Yha65ZHZm7ya1rdDs/QxE9LboCYJI
ASgJdaaJbGN5f1EzIU2VgbY8VVr2KciRhq2X6GcRdQDMEU5HqxOAD/wumllRQKRcO/TB/z5ZDkiR
qFOkJleR2oJo0S7Asgo32vRQtD/iblpxyoMnJqgeKXQF7WnX0L04qQkj3DRBrGgm0D1V66tDkXkx
SoIZDrKG119DcOjpuuYPfhHoFU472tuhSeCKho8YsOKRDWUMU6uofNiK1GAzTzIWmxxYA5jQJCP+
hdD/d3hc1g+Jmzw24UgA/blw0ZxsOnTeS2V0A1DhxZz8P7APggTSrKCO9Py3fEUDnIjr774Ppwe3
zbfhlLYHHeFcEtZ++aAEwJi6vYOP8P3g43iOJusJkQ5sy0BFXCq3wBLTQZ+3HbwDduHmEyEP42me
FntB4ibkZ4tc/QSl6KLHS3bVfAvf2C6ad/VgxI/a8sOCyfGEzlx24NM8TR2ahJ790KbW8Bgu+HH1
5rdown8iUUiHUtfNJzzhxr3R9tjDOJX1VLfOClCP/XGSj+8XqCwz2IBHdx4CGPUd/BHNiZ/MseXu
7Nf8NOVBd0Ek5NLVZfFss3zZxQguna0pGlnCZmO/c9ppOdsNTj82QTQfQaGdiQdk6YX2o+USUJ3m
7sGfK+dRz0F0e/6K0jrHWKry62n6sVAUDTnBTUGcEgWBee5bcIoW6wkRUUwZu/jTqJnLCdnPkxxb
1QluUiC4R/4+1teP+Fu1595mt7SgcICHMl9rchN+DwBAgan94a3o7KAsDWnGgKbhKK2roeWZF7Vv
1lesfl3AGK/6pvZLG2fPCXrDiqlYPGhmoF8WDT/SEpWNNqggBvHmxCFUVTq3osRlXVPoPQbA/mcg
EfXIc9ovD1sMMdNLNDVWzz+4ZoQ7LKoNTft2BSw4K9Qg94b5QMBCYirYf5lHdJ5fcgIglsIcsrzQ
ThkwREvhEQeFTAx6gApmw/ILtRBcDv35JVP6tXWKuBV0nt8l+juZy3ipQHgFvcne+45XkGpN1KAF
BHlBIxVA+x+5AlFKFNVUodQp/2o7/OV8BbncguoteMxOATOlK2gBaxoGsE2WqO2RIaEkBDUB6lTw
zkkBPVF1Qe1D0J+BAoJKtIe0+h/ZPI5wqP6Kgi1qaS3xMOmbIfukWe6cOwPNmy70sQEz3Euh4Ki1
AqZi8duAYgu+Wgq0umlSryBaDWwNjvdfckANAPsX1uYqWFXaOdDNebosAXhJ00GmiWmsPQYl1kOz
gtE2yDzt9b7K95YC2d4jg/oWWCJ7c3XDEymJ9dbJMj21iouVTCfdiTA5bfDiAtSL4saCuk7/0VoX
9wYecT6ZVfnBDfnREwULLhRAWFdQYXjs2P5VxD3dnhjdlLggzBcr2HsKZhyVj4DF45MD/hiLCQwe
WMorYDL6QvfovysRjbtoslo7ita7xAGx7wP7noB4BmoYnwWSIjeAYFWk1lXVu56FHLoDrKslxeE6
eCPsEf8Gaj6oySsHsU4yAPi1h21konDZIvlsE6zdWQqwHfUKug2G21RgbsB8Nji67i2LzfDWTJ11
gcu4dF+c7k+JdzeCDJeoNwIGDk9qGXiI3oP3AyXn/kgUsFzOzBXYfFawczk7U1D0UIHSQ9DpKCfU
F38yk4tj9Sekvxqkoa5I4wLzZDgEgAjMHXfwz2b+TjIfv3x3aY7IbBGSQj5lUbkJ+Rm6dNyberhe
pCUFbl0EW2f3MTeXb1NpDCiFuXCriK8Dq1KwfQXgNxWUPwXTn4Pt7zJ1gyI9dliXFYk5MxiOIHiQ
sFC0gPV59iAJuJpx6vpyuPll+zg5SPzmKNqSPJzz4xBgoRpikYaxoD2wRdx5ioogKRBdP9WKpCCp
EB3egq4IDMjaR8cgnZDvnr2BZBEyBCoCKwX7YwYwbBFsMGlQI4K9mwb1NR6BKKtoQIG3OW5j4SVH
RPBC1JVwMbyLLZUjNenr2NlAiu7vqRwZ40TSXGpS3FM6CardUeS1h7jCVF7tF+TpfxX2lbaviCN4
u0DuhUuC6hbIPR0qowSkpeixf8NWIbxJYq+Al+IqgkpZBuiamuMbjezmsbf13+V9JVOzfYytCbNb
O2MGfpJcnIdCuSLLhBl6L8z/qDCvcGlQ8Cl3o8LgS9Fhk3Lo4N7UlR7ZjwbU07PZOz8K1l/HWZF1
TFg7a1nPbIY+aKELYqlUd2YMOQgwHc+SPJv3+LwtdKA+6feSyZsUWaiGODjGxsmcoi95A9eYFyYq
/t8J06ixsodBkY9mlSk3VRATQgSxfqlKFkCObIcNOASK3rQdk1PlhFQRorAYkLQa+r7OZQoZ61Ti
a0u8bc17DceBq4XQ+tCgDH7P/1WZShvL71hj3gDIuanOMEqds8U3Lk3yCbbieqWjhyzxEFxHhbiJ
POVUAghHrLzRnTFgE4HQMYDqSFhekh9Sk8xLmbSE8aQqnds5/9SHOhl5S4Ug2k6WWqGQRgaQo63/
l9fLgS1FMCgsk6a4Q/Lo1XWRIIWrnsKmdUvcg2ZTLdhxHJ0Z0AdgUo3ao85ql7tNoVtTaqNsdeWw
tGWa3Zro5h2KcUW0DPozPGr20JLLkKxGK1tsaWNZhXiQ2oDLVjz+2z3Al626r3btI9v3SW3mpZjV
3n5Ru/xc7fdrtfMPJQggdgmLigyEEiRIVLwAQvxxaC72QjbQrVViUKozot3EazSDmNwvh16dlQzp
hMx7QVRSzioRKCLatXqMPkch4kgUQ2pSQGTqfh7BOWltH6SXXUtTQMgFsiGxECN2q+Ii1TvNbbuK
2TkAiz2cLB4iFbOtBJhpiF/Q/eKve7ZLCjdKrih9c2didOLByibH88tZ8RL7SHCrI/eqvPv9g8ip
0k4asAJ7ad/fcbuUnpaEagO3Lx/gbTBA/P3FfvkU94+9Hd6u/l/0VcUDQuJ6O57YCF3XEFFb9qMJ
1hGIdSPbj9bcRZ+WD+jez/s1QbFwNhqcdPT10E9wAsa1/JQm6CJVQf0pq62RxeyKuUqr22ec4F8w
K6l/Yyv8gyX6196Lm+NKkPAAKrc8VSanG5Ud7aGbI0DfxR+R+tMPQ5qFNxdgtI39D/YF+Oh1HXzz
HGz5qccI1KoSZhq/G9C8aKFLjeMHsL7TYWj0z3ghknk0sIEbvYeoTB+0GPpdapbBHjWF8WQDLl6m
oTvlGhOf6+E6tChPqoxte59ivtf3HcwMhHRHkojnuuz/DN044fGdwn2sj1/Mfk7gWf7mp72382oy
vIs37u22xX3F+B07Gtgdp7GaBxbagKxWV7Ou3uCqaHB1ybrsFmv8bnlnP4CCh7SRJF9ivy+f4/j7
tHzLg/Cc4j+GKj6+mFEZf+5HBNc8K77ayIAhZDffIss6I1j9xqhRo0wilB5he3xHNgRR9ADZzpCI
ROqWp6hl5za0/WfNcxHbwKRKBTAKBOZjXopd5/IuQ2jWyk5OS2QdboS2t5Fbj3PrG7aSbxGKyT6N
xTd9QDKMJdebBQBN0bLWbZAntRL9BV2NZVcR1iavimZoPpXsOOyh3kfu72vgIxpbBt21ynJF3rSj
a2phY8gu+zy3DX9ZV0PM3cv3LTJ0Z3xuvuprFx/mNvrUzUH6kKFFSdp96DH97PnqxnhGP87dzYVz
nFtMz5M6LveG5X9NudNvKTP13saJBOHa5APkhY+hZ4asSLSn1WUBiqrErUT6BtWl8DbpCgpSo4I7
RcZ7f2pttLira1w09rvE9t+TK36eUCNgIsky7qfozdCl5x7azGE1tWNAOAMWfJiDSgjO2tTUuJwM
j6CLwu9w3R7515C5w1aBzEW1jxMGuM6GIrXGDJMJC6xdgy1UlSKWZeegX9F5QGvxihsiwDUPb8hx
Wd4Ei5ZdCy1/rskJoY2I7JURVnu7ds9j08BHhQZjTws3J8xSiIDI9w/B9GKm9t6ObFK2ff/NDEig
YUgzX6f6s2b7DKsjJgtW3R4AdO2dIrJZE/XOk79W5g6DDhKpAJMebHO0zs3ovSv3VrroJy03wnPp
ZL81lvPN6Zx3tq/rv8Gb+1wzRO2XkayX36CNAM+pPZvrND7p+lPS2dDIZnaRtlmRHsGgdod7UBgi
mlgh/ewO/X7KjLduNXQvS/kDYtr7auncB0ZWMD4xY98H77HRg+xdW1dobM02ASzt+2oYn1CoP+Vx
TF4LYzM39TtQjW5/Rm2XRE4GfqEcu+9hnEOltIP3jkcmqHkYUhzpbaxTdyTaul0yzCg6a8ggYFDI
4+bcVqJaNy/wj5OG2ksxokGJWDkIaVS9XWRWsXeYDiGDU0Xq5djnyL0O2FAXHcZcfjyfKid9bkIU
Stwo+73KdOaAYD6g1doil8vI56G2CZM0Q7W3bE/oCX3GngzHdjfN9k5+QQ8RyWUtvOV9doo9Jzj2
jf2Q6V7zFqk/C7OKKTt5Wfd96oPuHDJGIQxUDEeEai61jSps0nfPZTq9RCM8HXRIp8r/MA0ZUSno
cQcwsd8T13xwFgvd4Cn5uqKFBq5P3yP3Hu867q9TGYxPodl+slpn2i36gqoIgJDY/DSO+Y8aYMjO
D1rvgohK6aDTbtdfCVPwnUadX8fIvgThfFnd6oMRwzTvquz7UAEGq9Y4P6c2rlyxbRXvC9dHUTM4
oEs9vOTeY2cVLrrx+btxMcpDZLv2cYr6/NjXSXUKFusAG4fchLHWx2T+ignj77Pf7IN1+thH+Y34
FQTMLn8fJONH9NXJWprYTXbxA24Ib0rT/TbiXYae9z7x0lswutaxwXm+QrP1MOs/JsC6BwCCP3yE
PLJ41AnKeeMJn1uc8WrcELt6fTbUD1T6MQp1UbGLZyRd/MwOj5qh8sxZXR5qq4QcyProMA/Jt3o6
+nnVHJFEPk/odLASbrtdxNbTZ6pCPyOAKW9huGsFyPrWid3ssaf+vpQR6qvJb7aNNLpT2YjQdOO3
oetRgApqngs0k5IY/XtSpwfz99Ej1RrWmYf3wb6uRvSxBvsZdftjqEdQgBZgNYsHKKSN9kGBn/mq
xV9s52ktQnxN8biNpyo5Y3TwBZLRrWI3fGon52FASODZKOOnFmlJhGNguWW5/0y82T+l6BOxRQvK
w0B4GGRv/bbJjQuzcHMM4DWlqO0fzXT9XMVpvWuADkHfNctDzKJxN41oRiZT9hYzWrwSiLFb8fzV
Nm39kPIX6bocWfkVZW/N/NOsXiLMg6APLdNhtheGwk/IRz50X+sYF4tV+9oHCbnUcGj3BrLrV7ar
z0tYmiwL4jcI3z/ZsYFHRv2mKI0Xf237Az7lKBhr83ElkLyP+si4LrhU7OIQ2dLR+tg3aFUOMfMy
AYR3KAF89EIGyCyp9bd1hGMfwGiLMI/2zsag5wg5djeONTonfZHsY2yYd3MK+iwO9PPaY6+LPrnp
QT6bh/URatvLXCnDQ/5kheddFzSY96GNhiGE9ges5mJyqrVzsdv8BJAyCPPsDSu/fh953sc6Q4kc
T18PHceHarS/2ehdGXV7q+wEjSqM3NDVJxYYp/7RxUprFxp6eSFj/IcRzx+Gld8RHcZmn4c4nTGP
KSvRrjgEDSvY0XyHMQzY9PR5xYnY1PDZ0GNvQJ4tjQ5GGiP+Xn7LsUc7OQ2uCHE67gj+opLp+F/D
dAQaaLIEtILuja4sDNGG2I8WxiU+5l9OFf1J+o/YPXSR4HOrle8CUsI7w04WQsL1iw7wp6zOU+nl
NzNNWD7penDMTMiXw/SOXS4TNU9da2iMcDD0pgUkG4rm+h593w9s9t5XZpc9TolxnPKEKBnQXBc/
vlhtQ9bincOu85ChXgrGcX1arPotbnJYVfYgijCZ7lJ4xkZbK71ME4zV2tRvg7El1uyjIRJZ036F
xbhvm+qBkHjc4Ntdth4AMe03zSMC17H32uNyVEGl809Em8qXKAm8N0tywn89+J3hCKk2FvMnUIfB
MR9mLAnwX2x1/RYEzOCJEc3MtOV8HPKEDMx09BbHulbm8g4lqvnFs/TiqCsCOzFw5PlRjyIZULUX
24V9ZgwXMyL0hSn5w9JlPzxnJYfKnHRAi+CPKrW/g3ta8DIYtFPE0mo35fr8ZponPKE/lCwJz2ZV
u0c3H671pMeQGTGvsRgaGBAD/e3Uz48xmrVvVt+5ujax3XwKjiyTtD0SFu2ePewePcDnzAYoXXLZ
XTUSoMSVmiy63iXnsU+wv7Tb62S0CCC5bb5Hpis5e/PBRepz35uJe6rI3DB3fBvcoj6tOaNyYiqx
uC58RPYE3m8Y/0i6p7RE2oz5lWVkeHGK+p3lvvcCw/gQtgANo+n/sXcmy3EjXZZ+lbbaow2Aw+HA
ojYxk8HgIE6SNjBKFDHPgGN4+v4Q+ZulRMmoqn0vkhaKlIgIjNfvPec77c4n4G5NNJGs6y+tpnHe
d/aTY1Pc+0rc5aF8rkRLIId5Z3nEgJd1gfPTmkNyiSB6m+X8qbQNvR5zAcuBPT4tNnsrCGGIVf0h
G49gt3v8pibN5PET2ZWIPUoQ0jivFTaHtZPbtx2DTqIMxu+SSfZGe8QoZT1vGQGpfGYzP+EdYV2A
l3gQRCw7QcTYx2i/9lBtNuRgdbg7TUoY5mIxcuCe9NNi4mkzdNnDlMO1Rbr8KgplAY9XJCpZXrux
YsMEA2LTtvthR3mHUjsAzZrCFpn8Q9m4ctMopoMpyN6DFdTZQv2rthlhl6xynFXSJztmi6fMZctZ
KZGztAnPBnFj9jy0UJ9tIeqRXRhbEU+n/mvPvX8tgHbvo9T90nRJzw0P2mnpKC6m/sUduwdQFXdO
TVe9nvEbA3lbB/O2IXsYP+r4Qm4U3872n3WeAE7H24E5z8WqWbFci6acM3vA1uEc4QSh4ShguLbY
sXLPv0gbY/mWNhFjyU1Q7ZU290Ob68vySKzJNxkrd6UbyClAx4dkeGtmnkpylBjo9Q9nmq9zQCpb
BxIix4xlG+qOLG+m3eCXj8TI2SukY8/pbIFr1D/6fHwk6PiiDJ09Zf0L0bAkRvgUy4XvfjLb4hQZ
40MKYtjNDKIAJYThUk6bYt7J1ERZTqQ2qkQHPr0YT2U4XJZBQPSZerHnAOzYEC62RBvRYsigOSQQ
YEWfzLoC0oyg2K3HY+dcMxoKSbOA6xDN+SNmAvYTiWIcMrGZsumGtQudIGkcO2pS7sI+7Rqz65/m
QpTXrFLsNNCrlrCIVUX0yapoHFBx3Xfmtm9Rj7SynWk8hjantuuQcRG+1gzPdhXkYUzdNRdGZK86
n7t2ID1szmN4peFIz37obRIm66uwY7TgS731DWzwkPJ2m8QIvU9cPYOsyB4lbQHqEAO9LH41ifNa
qVx+Kac1CARQ1WmrNn78TTWSph/nZKvAZo+MqzEPwqwo5nhjWDQT26Z8i+Y6XUfRdIji6ZtVgD2s
NbCHhb7imxoIadT0K1IB09r43If4Mni4XlMjPItO3De2vhWFcYd298YH/EPKZkgrNR++C58Yr47n
Ewv5uhcjuMXoMVSBtapIYBdh6tHH6fCIGxEr5Ci89e3S2mNQp+6LCiqADDa59nMs7B0Rgy13tcmy
12Ph0SnFYm3ZVO/9WLBDAh6RjtlBOgUPOobMbqKJpB5zKkmr9RzrKqXDEEPH5K49vIi6/eL1BpZW
FxhO1cJYGpKnyXqJbOtLmCfk3oDsh3vB07lz1rG22mtgNSozGJSM7skWiggtLA4j7JwVcoqZcf+R
7hMe5trPDhm4mCUlbu30/WM8yeDUgIbwCH7Qtv2t7J0GkZLudwbLeF4NnyZibq3ONAnGTt/8hvm0
URNzoTA1tORBbiNoUKilholvhJMgJ9YIiqraZEZZ7nr5iUTFx3548yO63q71OEhC3zLP+2rIR6Vc
nnJC54tl/BBkrBaZE8FC5A5wTmZrsiReM/y6iCpi3SuAyOBhrCtyz/hLVKp14lA5EGIzlhVqfdKs
DZMchtxrbyODoWCdOtwekls/qjZhb36zwqDZT3yEdWVx5+MzR4IAspqZuUU52vjmaVmjwjkgGyaw
ai5IvhI8j+e+b4yVaxIwYtg2cR+S8tuFJVp5tyCo4y1RNZveDyty0/3HtG3eurx8WzQlMo9vdFFa
K1YqAce4reOnaPC9jR176zTOqM6NzyKOcK23ciIz5ruT5bcyhz9Rz42zyqk79Yxsz67FyWyNx3YC
Izm6RbHBYb+ynvKgX48sBbgZzzD2u+i7ocN4V6eHkdU9zI7qgYfmSVTzHYGl3po4i+U4WSn0xEGT
xIJ4P17rmmCTGTPYysQXZxCgTI4qhAHT/yQG60uZZP4OtzxOhosqceH8C3Uf0YBeec4plUgMsoDh
YBjd0o8bVnJIb5VkfIrMAg75gzslD7GeP41jfBfGMEW76rpr813TXMvU/lLyFQKNg6j+vvAHwsG4
beXM6WVcjTEIj2JWu2VhOgPJ5cKloA3JbUvDFzsgy8zurZWY+32f1G9JpJqVwypB5x02IuPR86dD
hY1J9z5UhlhrIJ98XVm7X51Z39kcLRE425FyMHLuvXl+qJ0xOVhfGCqIjAKRVSnOJp3vupwzhqTL
cu1JMhtJXonN5uus1Fc3x6LJLkak/9a3/lfR99+K4tsAe21VMODIzeCRMdJdbdTr3C3eCIraZ3P1
FkbpfSbLh0ILnAmFn6+sQn3zOZ/35DZ8KSiwF8A+Cd+QwleiK1+ypCEbTN0XMcQ4J6NRMF44RNlk
dnUvMWM0rfmsrPae1IldNDIqLr3gzhvhBqPjeEu99M4Pn2Drgc8wrqIuucCF870ymSo1Cu+q0e+Q
jJCwE0ZkeOiaZNzWrza2VT8b8W01x1/Srv2Rh9cCvem+qiqL3ePBZR9XZR/dBBaCBUOclJZvwKDb
9UKNXuOYvdYAatfM0OgiUWlH1baDWhp0z8JpD1H4uRlD4yLvpjsDAFimTBRo8ac5/v/u6/8ZQNIC
9vmRoG+H+zp+/UXPZ/3zb/6j5/NgQSKSc00hLekumPL/qPk89X9dYbsSId0isuPR8q+aD/M1RBIc
1tAlYUy6SPD+o+azAVLaAv2ah9zPtV3c1P8Lgrn9jh4JuAbLtXDQB0JRFeaCSv/Zex0Oozl7Vdkf
JL3ATU0C5o1Bq/XYVvVNB7yWhQfJdXFupCRKmNa6t2sWb8TKJ9WtU81MZ3uiVroUlHbFalfJpriS
S51BKuTK74v2orP0qZW1h4YO9YYfaW/z0/7+D5X9/xR9flvGRdf+93+9kyNK03Y8TO3A3D3FDrbf
yRHrmhgCDdBwT3hbA9c53qUGxZtBGjXCGhuXEQVD76tXRfPyL9u2FsB7mU1hWVy8/vd/yX827nsS
Dz2iXFCgv+6/RiTaAmLb7RtEJJ4u93UmKBqmaAslfFj1QXhTuVgjUxKXAxH364+/+x+3z2Hzhas4
x5wFFfDz8ZutMa0mEJH75bFNGkS6sQbWlC0SulyFWCXTizoGBw7JB/8rS6i/bP/d+XP+/oJv73B6
495/rwUdAWiiImLnYwol6afRn8KGZouYpLUynQiBjOhAEnskH2gvWxPZx1PZ2VPdFtCESWgm7fjj
j/TnTwQdeLm4LF++2yPdGAWBqLpub5SOu7KSEaqQ5dRXH2/Fegct4ItLm8sFdIFDOBFBBL/u+JZg
XYRDAeT7eanZvJLVIWrBpyqAreF24aUZFsH13PLEs7V16AncuVUNK1JyweyrSjgRkUiue2S9/x9S
xi9hEz9fEMs59+s5KW1UuQBmLZtT0ln20E88BVlrW0QWfbm2fqUlB1zeiL47wl9hWn+IHXPBotFt
/HiH/L7byWi2fZvJuEVm9nsMbRClyeCJst8Dapbgov1szYSt3H68lT/t9UUuTW/CXLi6y///6auZ
HuJSK035auESTOPxNZrSbZmTUG9+vKk/7cWfN/XuALuOiYNdZv3em2LqywwPWZ+8MsOsVkI5DEZF
tImj6fTxVsW7RInzeUVTY4H5uoQ8v78hT7QIvGHggraV2aNl6oqDn5vHLqYqYelL+pd/ExHUd6qq
4aFTTrKdan3g1kCOj6FSwI1SbIfEYNDm2oc0UwGf295pkoI2Xq+ZUozpVS1Hc0VVR91rxG9NKOa9
EdinYBr1GtX1W2u55Kmmt43HsjNMJSJEEpmvPLhj3Z3VG1+dWsaHv3zzZYe+O22F6SgTkLGn7N9O
W4/IJRuWYIdEi3mORbVL4LfApMq3MiJ915mwQAdtbJX2H9rMQbjiTLdDodVmHFlOu8V91gKJMw2q
1V6xGPXKYSMwpW/CWKwKzclia22yMqamo3a89tR8qOju1jXhGLMtrqTtQDRrv8c5CPPQG8xD8Hly
2wSYdw/6MXn++CtbCz369+/Ms2u5WUn+e3epJn7mprPMun1Zq3zb9/NxqJMfY7mMmIfHmeim9dx7
Bo0BiSR0YncY8m0ihNbs4h2EMeMqLF+JRzWuTPML3cFy01TWlyiYgc8y+V/70tq5vSRtonN3ocjU
g98HB9/8lhhe9JiP9HWHpTFr1D0zLu5mnc4n4iVN/F9dfsz9llmMwf8D/Xk3au/OL6vHrr9iAbRy
gAOgFVcnuzOB3Mu1Mx6TOfTXIlKMOgYoLr2+C6vh0dPHdPSbdZn38aZ07k1TPnoyu28SKQ++a9C7
Kfptpz2yCTD/pwgKGsdQu1lVYlPaA89RJ36K13SZq5XXjTtSSh5FQiiv0jeEdOByQkruTcP3qaIR
ZFTFtLVCKvAZ3L5KL23vVmGGzY2DrvoHx6SVgJHvJhziY9o6+W6sHhHBz6vJYd5a6uzSMZGQJnO3
oMtAwmXa+GSVyicY6XvUyO9wsm6l8+CWrVzltfxqWy5xaM5nlSPaxg91kVvI6AMlXOB3/JJG9+iq
6fonkuQFMCBixf0KEVLT3UBM+8tZ9fuNy6MuETa3Yso7pd6VdGMbyl4OXEc9xAcotHtPp8baiseH
YCSthbTudZAhq/j4XP7jViVPXWliC+FB8Oud2W84O/w55bFrPrViuOvL7K1v3GuMII+Nkz6nvvv5
4y3+ofYhSJ4ngeWjX3MBsf+6yTYk5d7IemovB/18gZKD5M/7hvy5bfMiFQoQ3zyanQFKU863H2/8
9wsXuZ69lOfQ3IVw3124YU8gCfM5vq4qP1eNTXYqWXXOnBqMLuxLohaU8WqwlPzLbrZwE727Y7Bh
gkupcwXuoPdHl+WwgYGG/ez06trnCtuKPNdQDabxIi3il5w1A+OGrltl0XzdcvNcwah4cfUTqcHW
3z7N7099Pg1zZw97gKUoiX49BClZzJZbMV0fR6ogc7lthLQwkXwwXPImrsyhJXxdmRr6Z3mTBsEG
sA4xz9HwUDLo3JPevfn4yNh/OjTUwyRjMIhDHP/utKhruii0QhG0CttbZ+QIVosFEN7AUxVOb7pF
P9/WJU0qnAI897LnXJSfJoityBesL+nIEO3QOh0AbgM/SW8h6HXRN3BcN50ZPliJfeqQNV9Tiug9
U5ygC/JTDaYjcoJxC0Ei+MtuPpc1vz4aPQlxeFkRCmxX72va0DEMI4hEu1fO7O9B6oT9tUW487bA
9brKcBmsNdNABokOcqZsTA9z6xDKLZcLP2e11pouLXRKF5cUp3Xaboaq6jYIkemn0xZXQ5YhsEdP
loaBuOgd78G0SxJhXBIcmSYv3b0rf1TdQZZ84dC5CCH+bkZwKiH7qIzhdn18FIlB+P08Z2VsCaFI
8WIF/euZRU6fn0/e0O51CiwZ6QqtUiit8Brm2rrSRNCHMnKwhhnZui8YY5bRWxIbG9L1oq3uHeNA
eU67NQCiyQKQ7A6B2G3WRKcPSfk5H2sY6Mtitotc5A7fDG94bKLMg7tnoc8clvrHFZu8agQ+Jw2W
1mZS6+oUgtAQbgl+n1d01V/mNl84OA6KrqAlIdmkgVS6rx/vjXPV99sJ8NPeeHedMc4anBCxzz4E
9IJzemrW9mw1qDLyARSPx9Az4DE6IFt2LSQyvo3TTCn5iEfi5uPPIv90p6cA5yHNXQjD4btbnzdp
dFQSwbifK+QajjchgEqf+8DfurU1XcWSLhgk7cV/zTDQzKybfCwZz6OG953sMPPBr4KSEDBZ+R1L
VWK1/Zw8sdmYV/lS4yxqTsZo36TNL4nr8gV9ur7wQ/JTgtr1NuyMB37tQ+P15J4qBNaRpqHNzLrY
5l78lhH7ukbQdtMRWbSTufs5r2SDFIcgQjEH4z5lKj4J8yKyuUV5wss35H/4u9Hvc6i6dNaCF9I+
H90+4dle+VvV1c99165FHcVXcS2QMIavnpVkl3/Zt7+f9K4Jht2hBqYfvnSefl7eSBvoB8E87d5z
0heQFSX+ChOQ2ExN//GW/nCTdFnCkq3nKH6ruRzknxZSbZa6RQOHfI9S4y2p6K2q6sCt89YDQoPY
D/lO7kRrPCgPH2/4DyUvvTDbw0DqOK4iIuXXLddB2FcqkNyeC7ntNb6X3hudC5qj3xm/QKL1go2y
mSO4BfpFyaB3m0+s5FEsIkvNyk2lvFdH9vF+rkZ3PUVNAj59F7hMWz/+qH840cEfYpkVguKChe2v
n7SDdmUHidnuiyj0V0N9LNvkRZvZ7WjIdR7Hb60q/9bMOhct7650On7AFS2b1hwphb9u1NdGO8Zk
jDNM7K9NyN7c+zdKxZvZVVehF3SIjUl+NnxxoMvwyQ5w+rWF3hCtEKxE6dyOAu1OFHUa+iyF5hxP
D7E1HEmW+ksJ9Pt6jQPJjJPnPgte8335Ffedlrhb2v3gld3GrBgkk5iKvNBcZgRR8vbx0fjjGcsS
yfMt2m10+n7dMegJU2SjY0vC2mno7BPCxG5jF+41N2cBUw0xgz9D/Tb+dsL+viL3wGZSTDvLATmb
rn++VJLWYsSMHW6fz90zPsI7S7E6DCIsVdHY3LBcIT+L9WeKW2XthnAnEtluIm2wDg9CZg2YataC
Ma/ppZfzDP7i4x3zh1YUH1CxeDS5mD35/q4xTPgVI+xQe8KvX7irkLkHz3uXVu2JdeOPKKY61g56
G5v1mpruKydE5ok6UDWMrLiLvQlCCP5y8Th/Ol5UyBwpVree8/5E7kId2KIwGRn2YbIzcxLGyAi7
yFqkEcASwLt3Pnk2cWjuQpLINxSOFwC0onWfePntlO8LW8b3Yhx/9Ek03PdWeBcFbXuNN9k3xHys
veh65k5zVft1v3EDWeyJdzevC54LOLtOHQJFCOuRf5orHhOFpoSLzYmBtOvr57Y+FRUrhHikw3OB
+PclG+XnuUfXbIhEPdl1+DrX8TbVVoTcKhpPmcVjTTRzdYW0qa2pAT4+jH/YX56PVJCbsaKWtt6d
3xEKlkkWbr3XoVyLOU62UEn1dih6hEa9fIij/s41mreEYenHW7b+UGv5PHUUeeuW6Xnvm9hxYtHu
b1S9xxanDonZO4fYCIAwBiJde6VrXQxNc6nJ+YbMR39TiFoy4Rd/uaH8YQ+wlpKO6S7TiN+eDFWB
nqfyHOJa4ummcXLNCJrReYziba0i62X0Cuua3OGrxLHbv5yuf1pMsnG6uSxiFL38d1UN+pIwYYBf
7zsUZat+AYp55bekCsOrPKztbWz4xTqcgQvqcFdFmBA/Pgh/uMv4Ji0/x7Vcy0Gq+evtjUqp6PxI
Lv7WOV9X/gU5Hui0kV0nub1pzL9+Y5ZCf1hLUlPCaVawdwX38V+3iSS37MPZYps697+VtkrWQ9W5
tyNNm13cNfdZoTPiNGr/wZCeyWkYvAoVRUcFO3UfjoF/mxgvRWJG2z6fkMuhAyFzQoS3vd1dtRZK
/LBEjoGXJSaJVDBRDghZmRq5ok5Or4x0VE8tLaYWj/S9HWEOnDQa+LZJXroRJQks1bs2ywemCCUG
Zddk2VuM8WPRoRhmuB0eiK0Rz6njfNNuJLeDPRZc6b13Cq3lFzlW8JIqY4/h1LJN8xPdHOPBCSgj
1SCfYrT7F7S/glMQZ2D+EBDfSlPjGreDbNUP4o7BRv3YvYnSQ20yavfZE0/9bCU/NH39hsCOpo8f
FCuIu3KQxmloAo1ppGDNTdCT/ylRiFlIVTlGfXw7E0z71BZWTNSV8D8HbUJYqCppEdmOc1P42ROV
TH8BqAnvqm0Sy9pbl13nf2URlJ4qa0yuiFYxVzwhi6cRTYDZhP0mH0i89K1u+hJRt+VTh0C4lJhb
KcmZsxvxKjWzYY2cuLxPYvWd+fH83cRFUHjZF4S4xq6wnfg0qT4+9WP3Wk0tmtV+yGYSdwmsyZGy
sd7Duh6XiE5XXTY3mzglbSexcliUsUZjl4F/ncuKqr7PnjsDfZu1/On8lopmb8lqyTHaq/iaJ3t8
3eHmuZxok5zfsrxKXnYeqSJFTJr58qM0Hf3Pq/N7AYmYrV7gkiOS6lRIRCy1e3V+9e+PIQ/1thro
yXkkROwmImuR5ZTxKcD2cQqdkV5nCM80DNLyCBEE37ZvdOWxVs3X0SVfAX9ihwyDkLHzqxlkxzbL
cCKmOpxvjLKZb3psoWVQ35zfYfI33cRZ4hy8OT0gHLzqikDe/vujLvp1TK1yrXK8OhJ/F0F8LM7b
qRipcSvkY6mIDp3K90PXY8UaiLpZpSyp0N3XTxNHAF+DCrcZKcj3jlfurKmwno2oLI9txFrGoEwm
kMv41FWWgViovtOkn5zKpDBuLQJjZj/u9sFoiI0MZfCAZgLuVEsayvmPOSX+iZiODUjei0YbubEa
VYonpl41w5QZqw71Iq60jTJBVUKfQrvuI0Q3xgy7aR2srdotd4npJndOqZM7Gkx6O05EhmLKp/3u
kiwvzFgf4TOREgFU5imbEnxiZaW2XWEHT24C1atwupzaytu37jg/TY5FCyPU86kwgvnJTnPgepZ/
l5tN85R/zZY3HSwiF2NfcDFUal+zfHkMgU/dY65ZNcqqH+upqcEoEPJazSLZ4phhRMeS+MZtYwHr
gleUrgNrjZUC6LWzho4aKZlEc6Vq9DKqTnHwghJTXocbLcpczm9n5XRBea1HCCyM15q9tKJNznd5
XHqUJFl5ahXJUO+SQlj3Zo4mytC3fVm1W3/ma/s68B91VLgbc/TUXmC7oSnVI3i3hupkTPZMvEu7
a+2j1ZC7w/Q8uOu07r8iKf2s++FozUVx4w5IQsqW86S0sSQYTd6dWqI+UGhGr5Gbo3VyQvKsS7Pe
laEkDqwlsDUpuvx+zvu7yRvdLzmYlW2rq/HCGI32sxyfpFT5k4idragMGsdFQg5EXntf+uiyBqz5
lfkv6WnN3B1a/L+fpcugfXnfFVS5WQWwRI/cVtGDtY+uY0xru7GnQ49at2rm5KmY4q/cSLKvBWHM
WZXeJzicbj0rdZ8QlYowzp/GfujvoCmcoumpcmrrwYMFckPq92PYN8Ej5Nb0OumM7+c/Zej4T0Wb
EWYVlMSgFwZHg97rHQ8ZxG9ucA8BJrifOpLDymh2jhkjUGwxdnMQBR65mebSoUIS/+gHLsSIuBLM
28rpMXNkukVE820cxnxdl0l7j6bYOvlO/KlpdXvfLT+scVHVlwAnw5AMylJL2s6FP6DNRwhGKlxy
n/Rdch8X1QbZ81c/B/VSe6M6DK7/eRRFynrN5Vq08csZjjpYYRp/g94wOsNBG0PPw8dzbgNXsR5H
jUzG7jVjObRcMH33Xt0xphiaessNz72ShldtJXFimzEOp5vQq6eb8ysdUcggRFzL2ViUu4J53tim
tyMY8hs3e/LrMNzlWmLLEKF9NLWwyCWmY6NqNW9cwwUjZPHs9Wt/PvhTro6C/lpaRddqUuUxtNLq
6FQ5Zr028ffDlODskcWOEW17Z8eEYguI0sfa9qpj7jqcpWqObs4Pu9Lh/0bJwEI/MOfr8w/J3MBK
8YKYLehkx6+3XmjZF04QvMxxd4RHkG+T+kdp6O9ugGM1o8/GFzj6QP16yOPI2S0kW2rcxk4XHi0z
DDeysMD3lPmlPc2HhmXESjqoDbW/F6J6jdP0U5oGKE2zaRfO8Q9javYNYmBpDM62aB0+BXWfHttt
qbzDDJyYLLLkqo3a5w4uC76v10RfOTzHWcDgiHW+kOH3yTQmzKVxf0c5vylGJCkqtXnmaxluyJ5c
G7lzRabRsz11tzj/mM5WN5kKl6cuk6XAQUmCGFulz54dHJxZfrftaO/gDhiBSmmSEFPjjZzla/K0
X+duJFocArsRBhStygM1TNryaHbVmlEoOT4h2kbVzw0YlPqSxVByaZXzUz+5t7Wr542VVSjE5wsx
ZXfEBDo9SyaCwS+INyKdaLR2opj3bWxsJ22TmeduZMbIUU0/WHHeVdjxN3hZicyrHDqQ+STYbZSs
kq9VFdTK5NnpTg9XbvWYprWGiCE/JQ62nr4lSMbSILKEpF8b5CSYxd53bwnDimNS7uesuyv84JM7
zfXGGCdr3yZUJiA9lyajWg904+rSu8mS3tvO89BBNM4vuhZ4g3A1s0njJh7Hl3h2d7IEbGU2S9yS
sL4WlXlNq0SvPW9fmPZGzaw9/XZ+jYYY/5i2L+AvWmueSXoN5QQkUdN4u8moT3YKGhNFSLmuK3Fr
NgaZUzJL1tpK1pn92e6966lF+KMlp2qak6Bmp0m7raP6elBYuM3RanaMqhCGQ8LegL+5lgbriKKp
YoChNmnXLrcER/3AblOhPhRvRiFwA8hSQFDxr1M935mtzwrZkjZGD3dL4iTSwKILDyQ3YEYYkQmH
UR2uNGgQvNYMLdz5pCLdX44RxuxZEJk3lEv83CMgU6BTuDjpBL4VtJKxxazaPv/hJcmbwIu4Guai
XvVUFiulsV/mHGNHt0+grr/WVoXAoGlWeFtvYoNhdOiTw0ZwHx5B4FYxUZieV5kIGCQ+6qQ7+t4O
mne1MYeelL8AhJTtvqDiCDFYSRxLrgxXdb+AMywXGxVkrXrqrkQCUSgxx8/SMow9wWs3TaXFJmby
ubLqAXAHz6VKqwtwIc0+QJorQnO+aOv+e8EDMKmm+K6bmhudZFBf4khtiroiCnyYxuP5VRubmyb0
+wsgIifaOc5+wMJ0rCBIHGNSLi/pM0qrqo6Z5xhIQaLjmWVUmwqqUYyvrzTpGXsJguI8bI5eHzao
DFownqWkBX9+s09Efay68AoykrdndlMfLaOho4gme4Ndtz7arG+qVT5U9h4E6UktG6ydqToqV3H3
tKBRp42HM6KhMV5iRT5/9igfi51QyXdGA/GRDOj4CAQGi3JMUKNutM3tKjQ3mZm2R4naG3nfIvto
RkTRsXddpulihwIYG+TfdFgVW2TjhDXqvjz2y05I0fpviEqQTFGM/hhJNR3Iud1HDNvz0R4ucsIU
GAItf4FF4KXXEEon3NYAatUfpgrZyDDgeRLA147nH8wFd6q1/UNjYEuHk3/RdNJBopYTkJhFzP/r
BgIcen68bwGEluVP57dYgl/FhUq2c5MfY7xIxxk7ATy0+asnKZZEj7CMRlS17fGBoFOeIewny16u
27ZcrELFkY9XgG3gmu9ycZF4PPgJmTt2YYMYeHllDdF+llF3SIv+s6eDEm5oRJbu8qOciYZxCuup
wNLK7USq1fl9tN3cKs8vB0nynLDVAVAS8XtpGh3Pr/xoPhixyypocHY424cD+K69amqn5GjUz1HV
jrt//mhEfnbklFpy7FDJi4hVHkCazIgTFMb8mAwZH8fyOQP79c/bXud4q8IFoTeQkoB118G1hRsM
AWDfG5egwb4Bkw8wOibepeh1xn38P5yzSLUnQuRgIxEmUpgDE8+FN6Y4fbKObEgAkNMKNkt6sFjB
be2BhIg5MzaxZ3qnjI7VKRurdJX4ZrWrjcrmIoeSXraq2YXRj9mzgiNNvmabpU2zboqLxK3NnSRJ
ctULj9RFf8bQ7hFxzezBqFmrZqn5fQBwtrYwi+Nd8F8nuyNXICLYk8SwYcA9T+5cBGxuQXF5ZzTX
+eUcO2V75CImtvj8rn/mq+uF6XN+90zsAsyQbEVAq8KYMCyaZnQ4vy8inHxUyvxr0+09geBk+f3n
H+dff35lDnjwEj/1/vm//2znn5/nf1oaVrHOe/It/nnz/I9I6OTj/vvrqgYfmr1EP/z72cbzhz//
nX8+CTkjz9Ke1T8f6d+/GAUYauCoPf8EPkoNeWjlyGM6JGL4jI07v8psYof//eP51fm9d38PKUe2
6/vi8fz++cdwznz599+qsCXPZIxwh/M7wZhjTcvLb2ewlusFJUlDYHrOf/z3x5ywkC7nmqN9fsk9
vb90Fliwl4lLEpiaQ1S30ICHOtg0ZX2lTcM5oaF0iU6U7S7tknw/5hZUilEBOFhmgWMyOWvEcW9j
Yi12IIsI0dz9zoOoWpncnPfEql1AMJ43hOuI226yYJcExXhySTeE8ZftsAEyzG6JTXUqshEGBFZ2
OvzA54kLOcIK7HpguuTG6Jn2xuY3j6XLTUSrg3X2fa6+ULFFm4Yb+aomonTd5gKyv8O9x02zH+3Y
XTfSvkOwguxzxMscwCwo6divDHgiO3NWX311Ky1zV471t2DEjh9MNag122L1H3SPWcKSrieAO9Fu
TLRufBE1s7sHVXJfdIiLirk+sLS6nSexi33QYm0YBKuB5omwiIlvMoKqezgKPmo/4eJjS51xJQaG
wHHpbxpdNGut8madZ/W3+H7Q9V3sBBjdhKB+Cm9FOULEKN86R8KxNkIccPEPraFZRB0LD090EEId
smEwRUrszsGIwoKFHc2iBa3RDA0VUseiFMObRWj6VS6qL2N/05vFpyCth30Tet6GZqR/q3QJaIDI
z9SrX6uwfzC6mtw4c6jWcTEewyR6yRPSwBvFkV1kiT00RgI6t3nd71VZ+MewQZsQUxtZxWAcevuH
WwTWIdKPEfKtT6FFOVPFwZWBPuVoTReTLlEjCfPK/3+UndmO3EqWZX+lUe/MJmkcgcp68HkeYpZe
CA0hzjONRuPX1/LIrKrMfGhUAxeOG1KEFAp3J4/ts/fa4dDQE0w4KpV1ujJbOorA2Vvcni9Z8xvG
zrTuOQJvLDeOFwDmCmA+FilJ84E0jztAffA7Hh5xQlMQQPouR9ay8othdPGuj+ZPPI75xXdguDtd
cCzHiYSqO6q7wHiWlqBF6BY9+qCp2HVIph2nrc9FCnVqdMy9pqsc6enN4Fs4ukgfiyYaWQNGAUl8
AvCb2s+iXW83Pzjd0m7a2TXcLyBtqbcwJSNfZbCWbyTlwtUEG25kvYkhvWWjWIKAq2vO7khgQCNR
B/iN9IUDjaaKNR0XGXvZYzTe8THRqR0yG2A1OHqd9zraAVlLvdAG0HkXAIEsjf2MoR5GauXsSeY0
EF0a7kRlwxycI9lGggQOSiKuqOSbD2QH/q1IVyLrutOAPtQHOLOcMuiWjQsSK1DBx2Q1xSH4mdey
u7bAfaIuW86ufZExCkM/GekuN+uLaeH+GF2LPFiSTMsMUgrEuT7c4n0NYQw738ltQ3dwvASaDPM+
LAAio4y/VvouJsylaSVdiDIcnMj40pgZV8B5W7rZjaJH/YCY5NcKeo2u9LZu5M21i+4RZFyE6Fx7
SczXMXsYSmkRAOWEglAE9gWyoAs3yWG096CcRzUX5sL88fCANQY5XYOfDuc6FP1i/lOxSjbq9JtR
N3+kgtQirZn+4yH2tqWHXaucmw1Ah5K3EV8fToMNPCP5lcBxmSq3XTNy11B0KTxLFIRcgOTtgoD2
CEaWnTS63wmfU7BqMGxz64TX4nST3nV1PcNNTfNVZKvf9NrqO1dAjDCjJAfaTkSgc6APWo0QkufS
2xuc5uBQW8eSs3vskeuHoFWi6pEUN6geKsm17GtLuoxARrjTY3SkTlyt4jBLnodJ/I7cc91c+ow9
jjG64qEEZ7e5tkAO1IKcJvhGq6P15utdpESr9u1kXf244xAXjiU7Sn/rCY0tk0H53D4e1DJLHKS5
avAPgx+SNG67E1Gr/Py3B5tr4yDCP1GbMGCxhFiboWL1twCy4m/9NjmR29cnoo1Ln3WgzwoQcbCt
HsE7eewxzh85UE4rO2B/URJ6JDdHZox3fcDPuO/trdvF+7BDWbHTEj+CUQWE6hTlxT5lMmCdurTd
D5A2FlP1w7Eya9kIUvwqSOzVWz9W3qbAhIW0FS1lEiQb+AQxNleu1obOEIZCtXNMSeh7TvZ+NPJn
lQTiQ7qpQkqs+NV1QN3WupF2vAz6MAXGMBTHVOT1okrSjZfG/S9Vjr9sk2RuzrBTmQTyuqmymBP1
JyixvfbEVufaQwsNFhPV4CdcztuRCfYGu4WQb9wRwOUVaUuBu6abP1I7JhieVu/zkJ2TiKVGrMps
yy4HOmNI0KOU9S5G9drgvOo0PYBcZYtkcNesm+ELNO6S4RbvDn3nxjTbbHNCYHQ5TVn2lmQy1yjJ
OzPkzxRcHq8tPz6dXMHxqk0jIX2ThsqWZW75mz57RfImfBRuZCWu4RyEOGtByfh2St6wURcVwzA1
MVmsVfk4YwWFPlDIvfQNOd2S/jiA86/tIbjmTIBxYXT3TjS/0jzkReeM+XnK+4+8zdItGO1kU8tx
46KarZmT41VaY4zr6JMjJWqdE4dTSB2nS1Wr/EhhGysDLtqrOHbmjerGw5hM9lqj1IOPkum1D7m5
iPEJjgL+OVim3GKZHsYGIof+RqSjfBpZIK2yvHKWflVVyxrJa1M7GNhosD5NeMT3Y5z/VlYMvcHy
nAXvCRY8cMiKIrS3juq4xqJ17Sy44GQFqYBmobZHl9F7VwLT6Dt/OQ5NtDfKecYVNf003FAc2yEL
TzQzULeGpxI3ls2ybQIN6+P7uyAFmKe8aIHjRtmtdTjDRtq+WmE9BQtD1tntTpfYTPmQa+9ADQBD
nC1zJiM/2TuSW91NRE9wBsrnpohXBXjIGx6F6hlvfL4JKhrbLfmtk1Hz4maZPE8JccmgbV+GQDLW
u0m1CKM/9piVH6kc26PZGNPSfHyIM65cDZ6dHwQguX1SoDG0Pj1wk7L+GCmkc1hIHVipsXX9j1L3
MONZDcYP4JLQ9XQNIOwTbxg4EyAluVGW7Wy7VSvfUvOV+G5MIb1T7ouKEVLzB21Do9joNvnuTuO+
ANtyb7wkvrAzvQxTQyl8IXdIUBZ2tOLP4A4j6Icu3jil+Scfrhkm/lOrfiJI9OecMhQ2algrkyo8
ZKV0lq4U9jpLp71p9ZJ3l0l8w5DgP1lmKRww2xJTD7stxk79KAYMR8WShMNLFUfpTkBaXUWMKe6D
/27av9JArl09Clx4kEWdNOKAGw3fbUgHnl3WF9dCLoyAFO3dft6rrNpMKWGlXM8bo0m820gvu6Mf
uWXd7eC1PrmOO1x01pncQaxx09TQ/+OSu2vkAumpRLIVphmeipYZVlUfnU0k2Ua8xFUZ7srG/ukP
ptiHmThPAhlBTGLtKdltzQckk8A6xOOeiKsMnFM5xZ9E6xBEfR8CSzZ766JS28Ksvf1ALccmLgY4
wdKTdMY63HAjXaAnTM5O1BsapkH+dCq7jlx1rdRy72nqutSjl/6ibDIH9DiKiMEKDKOJXnupI5am
6uVu7opoj5VnD4TLXkHtxlbFlUJ13kYgVcGZoni0y1298CL9lrSWexQkFsBzYGVOpjLcVAHglqlP
m2erKNe9h6QM25b2da/M6KmCqRvjd7yGyOME03u9or5nssx+zxVpwvrhjQgfY/IUOMnCxFbdu+Gn
5UTjHk7Qwu2Fuxh0ytBH7/zK5pS9bGiB3MQBt1GzdIy17cizlRt6UwJ5XDzOn8eZ4yx214glgZt+
t5FY904Qfo9VNJ47d20lWXKLJ8IihfziMJolw4WPotJwuuNE2+1MzNpiaquT0geM0+xIsz7HkOt2
DyzjFhMmjnNvgvYL9LDtfQghVZivyLJnWetfutZbYj6ZXs1+GWWd8W5NbGX87p7pNtoYYvqlmRVP
VQ1uHXHtFGTwT2hzqbc8MdGuc96j2gUglkbGd0/9hqDgvVvZr0aX0Tp0J019wRjsO9qQbCzM3NTz
5JxUJGAsp3otq6k/R0NuPY3qpcnhy0TYEs7gn/JLOXAlQcrf5hhO7mUikYfg65/H4uIGnOViyh5Z
hcc9k20/3CMmmD+66PyLkQKqGF3Mq57ANRoYvH4b5AWKqTqIHTNposdD78TDpvNnf8HYGF7ABLH2
OpXa3MVdne86QvMNYfITKwr91Dk0PMwGZw2ZsX5ynY+W5p/71wOy3S7L7c+mhondmwUlTp0PSKvX
hIFi/TJH2XTmfjA+OaNJu1DyXSETo1qPbGgSXGm+EfbnWUYl5wKjW+EG4scqqnstcmsJnkkhDUt2
7HNBW0eB9zloVLBnYmhQ5aLuRtetdDch3sW1Uwm99j2z2sikzE4i6ddDHszHCqF4ndqmAPuA5mka
I+scl3Vz6yZbC5rKPcc3olhSttkUnMiOTocwxrydNuozbVXLzmh21u2jLtHlwFqn8HQBMRCrLUH1
y8SON1aArGgd8yJunis35ae0BIKhT7og/yGqZNO5DeyO1GV+j5JwORhRfEqDCnq/SHfJAznKKLz0
RPPB8p2riFNBn8qycuVBBruKWkOG1B4NjUUk15WEc5polkGW+xMvqrF3kybYThYgrofg+/Vg0JKw
bCZ+ME2dlvdS12vvgVoaeccfshH2ai7N8aDT4FsVxZ8G4c1bIeB0cGraY6aqFzoSipGxatYPpuJK
KyFXdWezOQYJTbo/BqpVtvHWn0Fiuo1Kkf9R7rSe0F6Tx44/ZffsboYs6reDYjps0+Bj7udzIWts
70J1R9qIG5Yi1QfB2IGXRJiuE8P6qR2T+VcX6jBwJt5mVtCuMq+8A1roLuWYTleI8EetLXulSwGu
lqvQtlK5uRohV+AeSt7he0GRGOBzCQMDXxRkjEKZ8hcNisTVjX+E9p/WH8V7WCt8fV7xrTbIh07A
Ir6hqzdA+Zatcrw9B2uPqzeBP5UA1xiE6DZJqV5KK+vONSMFQJCt9AY6SriO7onAoA5s82FMd2Ts
X6oEVEkU2oK6JcXsMQTeJs0Huc9yqrcG2jEv8miW/mcgbcybbeSubFe/OF7p7OUgKe3qMSvYmJBL
0OfLZoCnUgf4BCSGN6w2g0tbohezrp1/ew4uXChSmtMj/C6bSq9tDcKH/QTGd8IgQ1yD/c+KjsAC
QBfYSqt8yDHlYMJD15ptnv0I2lknqwcq6kcbrXuq0MBis/YbmnBbNKAhorCG5KYpcqkTuWzwmW5p
w92NVUPlSIPpPW9WKojZfjZbz6mdP8rckx9Z5Cj9bpSKm2FZ0KdbY1ebxZpiCbWwYbCVXiTPXWl8
m8rpVwxJDt0ylsCD9LRoZsfa14a+QrMIz42RdyerHoIVbqqShSZL1NayNpWw0zX3+8dbF4DQVHYb
MX1koJ5U5h+gGHO9d1o4um3LrZ6eSScE2i4Yp1JNeZqqpt0gSMh7kY3lEkmGWQJ/XaOWQ802t6yz
YJFnyUcrDZRaNH4Oqfh5Gs1RbgouRQfJuzHzbR5p2MXuxrJ6vONGX638CvHLdsNhZ4RAwYa6EttH
Gw/bkIIeM3f4jR5ubgNgQQuC0mqtWLIVef2DNZm31bFA1jKI1jAFrWM7EYvUM4+lC09qEjJ6ahGX
9MS+VpJeOBojiNKpGp5aykHABMfYIaThPA/VD9+GVosNdlwMpbZWbQKuUD7O9QbCGqg3sfsiphkp
qQVA0EsytxkyesvkWPrviREGyItNtW3NZFq1zQyoM5r8DVfDI0/WRK6h42xitgJEjnUgfgdfzzEV
sywm8c4O0HoIJYJ/6sUJlsi8L1V5C/2hPlUVNT5dD0DG95k5Pbh1XITnxRTl4bVI0UFStLU0a93F
1A8vTFAdL1aBWSbp9yKAzOqQ5Wf5Ga/joQu3s1lipwBn09b+yijb7iL9+cViU/ZQpPyDZRflypG1
5kzND041muO/B+FtiKyXNp+HA1c4eOZeTuhG/ZDKtpZZRtFzL5D3krUThcnabhnf4tr6mRRDwZaj
+t1zaN9OTRXBlfuEi5WcsNgFG9/Nfiv3IXXZcbHLiNy7gapXNinCjRNEP227ukbZl26LkK3p1UBH
IvwreVWHhuntYXm6yylk/0K3NyCWoYF86GYMskQLIRxWDtfZ8pM9L4eskvElmjPu2yNiUWBkCAvN
dBbDdzQMyHFp/u6rvR7AIOYWYFLLzXh2ApiADWTANQH+QziLH52fmZvUTPLDBCMYI7+1ttNR0rmR
SQ7oXEqYI+9V9Mfyu/puOq7GDRF066rJsi2tAWD1wmmB5ggcmtNGExIbicXjxlrCgCvUt6Ho0mMM
Jqap/GXctc2pIFmwzLyaDeHMeTjosWEpl76qmnkgLRCDdO78imgOWjn5wLOs3B0U2HHhuRN0qzGE
ghkYPwuCxCaZ1g2SI/eDUQfHSfDPc6YAHGnVDqsygoUYs3IE0pzshI+lC4U2XjltJLY+y5Y88Q5x
Sf2T0la9DwwP+i2y32Z0vpnaCI7tNNAlkap07zsXYFe4jrjiGMY9tlyYEnbIK8CGX6WK7l34kToQ
7Ku3zUzHWM36aXI8FvqibXCRNFz3nSE8fj0Uyv3doK2h/aXtBvEi3bMvukVB45ySTvxkpjR/FZ1z
dyMzuQAeCzZWkoLoURn319FaIwmBvo04/5A44wnuo4KzprdDb0nfs7C+zEoC5UEEy5rHemyIXwbs
rAxMRUbNUblv8744xHR97KvJvQMqnLaPyqHFDJ7/wD9tlSeA5Ap8Hr8GxjXZBe9R0TGcK0FhRe7k
yzI0JuYA8Zr51a6U/Q+bLouXBkloy7oMh8co2kspuxeGKr2fgOzlc1W8VcxIUO0ECDmo8ATB15EP
Oqlokn5ppMpZjjmCKdVRN9YzkL4GOzl0JndROUWcDVuXgHmfcxSYSWFYcXZoARqcsMxtHkb2dTXF
wb1PYOwaU2NutA6/+xjXlib1UmChyR4Q3QJlVg+71q7FcdKxuwg5iw0Z8lsOFgGhQVmbTnCmmWvz
HM4W90G/2ZYxuxidGxnlRKN/9sIcFHLIUYd8Oc9x9HQposLbZKG0107Lu7xvbBSapIrOpTntzMkJ
DwWz9H6kh5fseI/fyS4uyVgYuyne8H1wLjeyJ137FPSMOrmERAYT+N8bO7aKLTRPxB7I+Pu5cTgq
G+eMJtClazrZihLbZj9Ug9oERLxWgUm/0MC5rZ28j4L3yq20NOVDfbKvcFBdy8a4QJgf99LL+0sY
x6APmqQ4K96XiZgs8Gc1ZpMpAoSAF44GrWRw5LIv3PSURzDb9EjVe1cVXK0qM1t+XfiDkdOkb1CX
WQ+2vefecUk1o6LZNrc6zq7CRvSdaUQujGw88mRCfON1uY6bxtw1uTyjyoNjbzvvOfJYTiSd/VxX
zCiRwnw05myGxtT6WWVNdUv9fj3WrfMtQGhZEgXiWyLfsa7aUryZ424YP4dmcF5aYQ43OgBeqh7/
FOdhe5mLuHhzi+Sz9rzxs67R91wdLuYOP6xrcBROZw030RP73p7yc2A72zmcmm/cBis8iHa2zr06
OUgBHzCU2r8kOZ6SKK7L5TTKVWy1xd5glR6l9kufhk9JOfMiMjmd61o0SwLSGstiKS5Dx/0jygb3
OjbzuEwAEdRIedf28aBpECYt2003Z1Kw/JXpvM64xheJeiMnFz7OuGA1VHHTjZh2/dT8KZu8XQb0
RHgc+jEUPai0wPHjCwzbknXDUxVx8kW68Y8uOucqIMyAfA8P1TarZG3E0Gg5WgOw67uUEADZthlq
59zhpc0YavHB1TAUBg51tjLI8YJOt1zrSjrZ2BLbTDZ2h8mNy/13OttdJvJ62Ke1ildD2uXr2c49
ElRJv3PIOj3n5fyn4fVNK0X14oRS7FrO0Yuc9/JsjibsWy4/mZ/jWZ0p1BJpXp/L7mFscQLJanWO
jiVY9SSd0xOBxvxiW6e4Y7ldD6LEQBLehyKur8qraSYbedWRGOqPgRcBlXOq/mL3xd5s62fhGsjP
JHP2Qdcx0Azu0vaZuKwwFq9Usj8h9g+HMYCuTERgoes4esYj/OZQZbEw8zY/thQM3O2eN3xNV9LK
FykKGWremRpxxD+bgO6U2OWJHS1nrGbclaGlN5Kqv3s9fYWCoe3JwjtNXtxfpGmeLa4Zq17W9rp4
3EWMAunWi1Ocd3ibFAsst5hrdEE5PMVGbd7D5NB7W8JWxa8ceWrpTWZ/68dbPRTFiaYt+sS63PrA
mEiAmypBsmCzeue8OKpz1DjBN5ENNdsfbooW8g/Toc92icZ5NEv5o5oyrIte4xxKq//OicA82h33
hBCAuEkc3Fe6Pg74yXlWuDhRI5Hc1CRe6oBZz7ESFJLHQ8CCCuSGvGfcv2/EIO6WSBcejJCDk/W4
iDIrPY469JdDS96oB2vPkVXxquUhHjhvG7NSu0LK7Tjm1r4N3ewpwhjnme3a57q4LMU4Hz0EjJ32
YoUkUx6UQSywCUX81qXIrnEJq5hnvSLB2CJAO3n1vYgYRIB1pPeykva2Zzv6xm4bm94dZc9z8qtd
Yrgr6d8DW/xWPiiX5A1R2HcGsaEziOvXiIXmn1q03AJ99wbY26fBzeRPjQJxYSt0zxXDUDBEeq2h
RK1qWV7qGSI3z7jEKduYZxOtfxHn8nnAoMzPtUrfkxZ5pw3IiyndbRxLC0601tJlCB3LsTlTbtmt
SlyZ7KFCLsKZG9260vsRxF69Tbzx2Tbia5dguJV5NW0jjw6/POKvoZXj7uogOLKnr9kEqwydpIh2
UA8leT093hXpEkXu4MPrED7zPL1bpA1ZlNgezWceKY9oT/pv4/W291uSU/CidV6jTX09ZK7lX+i2
MM/QmFbxymAf9FE4bXcEvM39Na/Mj6EbJSa1JDgKhb1P0kK9LYyxPDcpoOHGdeVrwosbsTd/w0yV
bZEPOVLNsb9v+thahCpsfmpWRDq1zFOSgT5oqBs72GKWHOTARoueVT3o3V8BVqHXHgmHaQCGqO8H
HZ4KNT1p7dUQxqPPCTnoKY2yedNUGBXCL72qwmNaNTTXfclXXteXp0D/8YHewtMUODuBylhLCHcS
JO0jdZBm4tWdVbJMaeU49NEoXlsLWPfXh17D/Q5aHBWYxUiDW40tvKimcq8ViEwCRd+1FOlr0cBd
D+u30Y7iJyUUnossu4cqMa6AD7ZNEr2g6miaGMIEe17o3/MKILH1tYuQU3N4VHiH5D5fkmI+DaHr
I6fk+iWvUdoImR07GMoMrpY4Kp9IVEzR48ccPdoQyphmpxl/WNehOYS42QALyHCTS47QLibs6mEv
n91u2valCsiXFNXF1eQgK8EmF+j1uB4BC27Y7uKodPuaJoLyD1JDsG1tEweDrcSeiZy3BMMGBTEs
+CNtcJlh0l2awzRvaFhE1bdcffYY+KlKUCPznUG5ruUM13HmyNvksf2m2T1QhyWf+Mb+6K4LVzP2
kLXME7WrsKEtuiGPTti+hzVbTRasUeddaRXdBjkt5zI6jjEDb9nLPzydCIRx3/NCkmJTlfnjVmyJ
Gydd58axkr4Y7R5Lw53Ww1QDSX7X1Pi+tLHRvTC/0YNpFAn1BcxHquKMreZhvrgTQtmg/XdJyecr
FluOuDSk3VntWJeZ2kWZ+9mZCIfLBlJ/77zBOn89GCMNhJoMJPoFv8aabNe14bgN0vnIc1UccOtZ
T5F7SKXM700fiWNUTlzTLI41ni9eZut5CA373fpV9PISTJBDE8OOrxBF3icPLGjh+jX5tkRdZder
axnMJxKwUXgAeZNRlIdusKk0I+pM8JU1cWVu+rbrv4gGRzMHQ52JnjbUJrVv0il+ZFSWYI9qxDs+
Keoso+dh5ESSURG6qcXYnZO+uvrOaFw5MGACSkY0njnrjlZsHPqGZx5oyrs3g8h3Rh+Eoj9+42RB
5YNkPEeyi3fTZJUbCniDRVfM1TrEB4pwkjvexFGVjlY7jtpVTXaOtFn3lqCKL1l2/ygcO3md5c0b
knJN8F+t515+js3wpBsrWE1Orc6QKg5jLVzgcfFrHLbmUZaDs3C1Ma+4TwRbZTvj3wKX//efMHn9
FxvzV816Cn7u8C8f/sdLXfLfvz++5r8/55+/4j/OkAnrHsvT//Oztp/15Uf52f/rJ/3Tn8zf/vfv
bvVj+PFPH6y/ysXv8rPTT5+9LIb/Yno+PvN/+5v/5/N/U1EuBPHSf8imPv6Gv3/l45/w1397+Zx+
9P/YT/73r/ivfnLxF2AYD/wo6wPhfGFL/7uf3HsgTW1wEhbL9eCB4mR7OiR//Tfh/QUYlUMIw4Tm
a0JC/R+iqfuXQLjgFSAPBli/TO//h2jKwvFf4syWZbsOmAD0NTiEoBseOeN/YFtAfDLGtq7NvZMx
Hnj9+NyOrH2HuGwApnicGQULgqh5epg7FiEHjUqGq5RhedR8il00J0EBGe1sUJCD7km45Y+uj/Et
mD41lfMmMceX0MF/xOX/3rjBsxqsU0dClToWppUxkRj1nNfc8HDnm3Z/ckX3ozLlynBwkOgW2xpR
NMtfiNQ6WFn9cNmz4wqKjS/797nKXercqlPesOqIWvfeiv7CBT+AjkaxmgwR+41W3Arp9QQuZpwl
1JJNAyxWWJtklJed8St7bPJpgPEXCgtdyQXd9pHwabBZFIVVrmd/Tws0h9/U4jCez1tpybcHpXm2
HuatsNoaBtawEA+VYhGoHumZuVVsodPJ3pqxXjay3JDn/d4G1kZ2zgmlj5JfO9l7Pj+PpVD+eLDo
XBl9+pWLtjzWyuAbsJlomzG2zyVLMNYEGAgfHzlTa5+//s/qOPUVDOABivMFSS8nw5OGWyoxMVLa
Tn8yXWs69obwVhr65gpIrnGt6E65RWKObzUd2kwNM2og2T8skdMqdFvzFs8upbXYVP72oSTHecN6
kZspSWOb4Ebqps6LP/b2ofZp5XbLMTmPdfQeR6RJTPjkGxmnI4NIEF2/HrpAG9fGrp9H8bMEj7Tj
ND3Yi6DwqE0g+XyktmFLNIZfM4lrGRHPMoyizFmKsvEQeXCmP+rE401mW8kRZY4xh5c3O6s8OFHy
4p86Mlx0JjRHd5z8U6jqjoN71KyoHU9uEwvACwPAstQ40BZDgm+8M+1pS7ncLfRM4+zlWj73Ok3Q
tVmlSd8dnqvOde6WeRnDfeJY3StBWB7M71Ago+evD2yXQVfV4813WaKrDPtfGZAhNNIPzq0F9q9x
BnLaZx9zYzYrDSVknfXiY6p7/RKJ4Q3r/PgzU2W7YJ3n3EcSWwc8+9M6iUy1nMg4HDWvad+Ijc/W
M3gBT81lbC2MMAVIeZPB+xDi0XuxPXEJvWy4eKZKVxVaxGTU+nfQlvtYNYxENfV/luEl32rFW7wI
tx173BhTi/eUqDz7DojeYF1YB886cymeM/1kAwAsXATVOGPfIDrT8jzf56ii7j0P3O/BHO8bejp/
jvawjIyJPf2gXkG9zDvchgb5NoE5aK7XHFmIkUa0JpiqE1ugMNEq1Cp+y/PAYZasnfXXjb/kNL0m
/WXSzcXvhsreWhLlLgPmscsbqd/93npH0qpvvSNi1N4+3wfRY23a9+Pv8odhNdFTPqMy0eN1LMox
vPRTiYvAok+vmNLglFh2itbaNy+JJ7duxl9d9JaxbrN5fAmirj94o/0a2s7ZwX7zozRwC3Y4lG61
ZepzkidQZcrJAaFocZJuhH+YAqxBGIqm59pQ0zMc5Z102dkpWDMbMg/Ts0rAZwwpPvqvz8BjRKxj
xBA7AgPDZKzveedPd9cZ1LlK08P//BLPZb5ll3pMPQ8a51Q172Yjyu0c1IRRHh9qzeqLKZvvqoyP
nRqxw1v5NSJBdHdnmb/qGvtFrr57bTCfVZtUL31VXNKqj69fH7GfofErYWrJeU9MegpeuAKxLQdT
cNJpbr6XxL6CznVf9KTkjTKNNzy8JJ294glvenFnbcSWs2cu8rS7NrOiPGOhLM4Gk2mNv2oTxDa1
xgSFUlaGL44tKCtJAx97buSCWPGwrxVR+5mEW9kSExxb3yZU2YQkKPLqXCHvXHn+jAULomTrU8W1
A5f7BuqtfzYqqzxKbpdI5zg7/KahsM4T19gc09/g+K5BYRq/po20vD3RQU1XITkuGRbssR4fruox
oXxetva+6x3/o+BVVSRW/u5QI3f0Z3dc6rIMPlQ4U5LOywtaZyNY6Mf1h1xzy+8+kHuiY5FSgmU1
w5/R4P0ErPba4Ct88wyBlz21SkLjEY4A6m8WTmxE94pdwSJkabOMBt9fBWPr3DrdV8vR5C3cVij8
ktaP1Uiid+c5SfPm1zwp9J6TaUmrS1Q34VXNEp0s9uMD33L26qOSLZJCf9hR2G0sJ06fS07p92DE
dOGYyTOLY67VkYd9uq6Lk50NpxwR6+bkjcHbPJPvWBRxLkIW9QyZvk49nHLHh0zetGn6andUQqcm
/6Kv34WQ7WOdOVXlvI9jk8yB53fzzUUxYesrj3/7tceH8GTrdVOab9FDfwgeD1//pyq+H4VljYNK
jsKKNfuhy4BALaZ4mc8NXUQJnEABiJPNIZcns+u9VQA7g9ic3WD9o76nDMv2VhAVwjD8xzJNaxuO
slkWjiAzFLNvdrzikKLK4Ieg+WPmh8DrJ9iJmIY9XviC2O434Vlqn6cxrgdT7kkTkGMkrWpQM7Ow
Oz86NXAurGrILvaBzrRbaQzl3eAqC/8ktzaG92nNDEQON4Vtac7AEO2+PY55Uyy91HxWERZaK8N0
P4vIA/LdhWT8vhwN33A4cZ4bKVobc7VzVfeTizCE1dYIr7EGn0wm/7318wwdEGRFGy6pQsXI5XJ/
kLkHQE4/p2PRbewxwoY0DPy13WPBBZdR+L98+BczTuVQ56BcE8zk3XS33Dnmf9o/UQqoXuJRaz0T
uMhg3ZAXcPHa428x6T3yPx5+30o3g+GSFXOydodii/nO6T9mmiTMTLrcSAt743tTu8FOEVGrluGm
bn7FtN9i16jejMGdCU7gPhLVQsflIw749p+Enddy48qWbb8IEQkPvBKglShvSnpByBW8zYT9+h7g
7j51bt3T0S8KiiJBigTSrDXnmGZrfOmldlaAiDQRIfCnON5AENI9iKi0T7Ji/HF7ymFtW2JJSR3s
7fIld23oB5Gzb3scnM38A7sJ9hmK1V5Nr3bUfGFeGOBbxVcsNWiZYWidRUia2gb19328kIZj7yhP
A3Qeovfa15Arffc4AlzkD4HfNSs5kGqa6PQ9FmwU3nMS2IUtgyGNv4y8w8VS2veNjxuz+Eqz7tdi
AVwpBoAVRASNaUnIS3FqRwJFFlt/rZV4pGH0UPc+vRf6fC7JkA4GrfklwgXcAB9Bq3CIDO0UD+o2
WjCiEWvD2URMXBwsw90kvcDrgA0bifYwmNpHPkpC78WR9A7ykJwDHZJDzki88YzpyTNMYjG1Bg/C
Gl2TUKjaOEtQxxONyOKhcscnOgZliBouwWHQ0rGkH00Z5MsZ02RH+4BlcHZsDRvmfIZZeyy5sk3n
usWwFlvtc42+UvnM9eYpbdrbNrYo0CXymvVTvmdUcxO6YJM+3RjV6IeFNcqwo0QRYcT1BTCchBQ7
5OfIOXDSuFV0ZbTcWpfdqWCAKeNfdh9VN4U/vLklJLml+qqUaPZSm58E12Oo0CryMZoQbZbrEboG
MgsuRJ/MBTZiLvac+U6fR5AXSIMD5ZFM1fD1dEn/OOeQmgXhRpUnyI01m2pDyBtyjBnPq+ck4RKL
F1GbN7mg+jr5Zrpt7extaZETSmR7SnqEEAGcWnxjYiE3vGBrepPrcXTdfsMeeYPwAY2xl2NkSX5a
i2vE1NovVMvjRhL2GzjPbkmLz9M/M++bGeAu6rqVzpHaILs3lfR+e+X8aTnGtaEoW4iK8leS9nf5
WmCeCydMtfljMD2ymqyfwRl/5rS9tpofiaKBLnx5TYIjElW+cnpGX4mNq3eEnUD42odeO/W1m6x6
NGCOgrloSJt3J+NcZh7Ye4Cz6yQ5s2D+pY/DK+TeB0lgp9f494Ux39U15d25nN6E15/rVp6sVrti
aWRs6g6ghm7CTOMELElbJ+xN7ihsk/XTOLdd7mCTRSJibxxNbGOKd7Un76Iq56KEBkFX3UbNavIb
6H9Nz+6yxnq3RUpQJ054DcloPS31jkLidSytQzuYyVbSdKWYnnXl3TCQ1tZTrkRwgHq/LPFfkG2h
ELh15JpqfQJPYIRq4b1buY9qcll+elhBmw5DsXRutDLbJlkUBSwaPKIaEVeYIwJ06Op7GKF3Hgmj
NV2iCPNzrbnZzhpg6BdS7iAsnft2oNKmdH2PnWB1KInD3NpbqdUfdeX0R8udcBMIzb5hv7+zYiKS
O1olrJbYHwPiXPfVU3K2iHoDV57cuR3RAzUxOrMEuEBmDwFBu8iyvK/4IXv0evORAmFKgdR8jSKm
9lg2WogF+DTYRB2xypJH2+eUqvyexFwUHFarXvXEKq7HzsBRn875jjTIqQuRZCUHXxvPss3Eg1Y8
pSaWPoPSYEibzQr64ZadnxXGM6NJPExz2Pop4hPcBDpmxjUhzd5reE4Zu8GT4LPZ2h61s3zOdoPf
y1BE7lXOt3al8Z9KlRxncwAIK4pbTSPzvbURC4+ePMQCW1Lm4yOzqIw2gma8x9AfmNr07nRuf2Sf
iJowiZA3eeWhs/O3FP3UqUMME1ZSfMOY6bjINeIl/RoTkWnRJCxn9Pmq/SURXKmOBhEbf9p4mLeW
CMavSQYnwrNp825rhhV4ibUclMe+2eHL39CIJYw5de+TmQTniEArzNUPTsmf4o6WrYH0RHYFdsXO
WdOJbqVd3c8RA7xbiLPssfVVWeQB4LtCQhV6dI5xfQNZqZqZcK2IHMaB5lvnp7/sArdlZ4/nsRK/
YcVB6VVpRYe5jLd4cthYx/5O9lZzwurTnPDnF+iX/vX75U4ia17z1QZ7uX8sq+bkyPn/f9zlzxnZ
qOzG2v3lqV3B2Z1SjPjrkJc/iogVoTWJ68shL3eN7RBOcE9AAjHRRmZcXQl3ljhhaoblcY/qGghe
fZNhp1HV+JOschU1i18UPM7pUZLfucqDjrVUt5bqjh5lH9LtyH3unV92OnzmDb7AbP5pzQ4RxUxn
EeeUOY4/S45Sva6TJyaxqzIJWl9NBI+xVrAhPm4Wy/gh+pY9Jb7TRj/XSL+D4XtZandXFMwCGOGu
28YJrbTCLEKlO3AByQXSa3RGTqVO+fpjmPP/vrXQDtsMY0viXe/2BJMg5Fz/ePmRKEXMxGg/t+hr
toMBTzwBfiRUcRhGq2W76kKZwLg4GSTBZjXGKkHrLcRsKSEF9QiDPBwbp8vvDXv8E1GguSrua0yv
IDxQPFWyBplNNWn2kwT4RFFtTZvV2WKUrwVWQaj/ZnVqF+iNVZK9L16C7O9fgBqxUmqM9cfllkP9
j6VUzEU8lfmVNxg5rRwS/ozssSgR1krzRnPtbwNOjino6sUvxRhfyRzPSArWx+6+Ehk94wEjIpEP
fLopHTTr5TWawK2hVae1rzRkyxmpYr2BQX8da+2W1DmMUQIr0LBPp5b9TFgkbHo4N9ikBD40nagm
5xDpyba02OrT1hwaEwUwKQcO7Ctfg6CBxWp0q5t08r+b2TumkqBKlgi2zXK2A43jF/c95gK36k6q
vZ/i/txULbJzxJ4pRQ+hvatoRPyZs8Rvt3YNLrFP3nV0DiaEoDWmEhhdH1FN6RTFBnHnVX4bJg9V
DljG7Mcbf1q9WFiXl2IHL/xq2HloKjY5bjBLZPtyQlvRtzrzvnELCPc2jyfwEzhWiYwcMVu25Qbx
Iv+myxlctcUTmMqNVRenNWfIK54wNrExNKJXHR14pGXsL5B7G7eW2407UajPyCPTr8N0GuLNxnh8
RCeibyyz+U2oUYBh6+TNnrwyVH8i+Al9IVbLAUvSTcPAv5lYtdhefTSqad4UzdAcJbirCRqSRkJF
W0bPhPWKEEPmLQ4EUqua29mil9BZb3MUPdIvokcnkxPepX41GCnZuEFiJwiRPP20kCuAkZz1pcx2
Y12+RriDJjixQZFi6O+S9Kmx9vSY0ZW27AJYcHDq00duuseF5f4G2rSBwIj4HWnNz4nN4G0NGP20
9g2l9pO3oLiiBYqa4suq3RNmXvLP0+wrq0svpHBLZZIob2M8W3nxvuZ2n0zJyVkRYGyNzUE5SRLA
3YEDFiXfCMD6G5wSBwzXGyBRESmR/muWQ72O+v4pSwe2Mv1CjWj81RZpkKniZ3Tkq27N+yxfvhSQ
J3weOaHVhsvIEAH3WB4LrOahLyA4WijmbaE9ey7GYCupoX/2K/3QvhKIxor0oXTFbawBI0JhCEtE
O+rql0VAnaZee+LqTDw9Y98eRWE9YIEibN3Vb0a9J+63TfFCEnoHT+esEYJXt9ltDbmdFfoZpLqO
eH02qaHcyGL4aYnRi7M7U28hYFgNneGyZDXpmLvRYUSzbbUbxuTaB3zy1jf1l+7kR5O4PvI8b6OY
NOH0nmYYYX6oyxvi/XR/ojXOUsTR5WMrxatFEKA9VY+xUYayGJmj86vV7Y5p7rEkQNAiSDBfEwXF
mi2I1ERuSA5+Syw/QXBofUZI52HKzWhH7fqJLO5HFL+/EcLtjaX93RBiKAgzLAg1BAJ7Pa0ph3X1
uaTTZ8SgQJTYb8+HXds3p5lwxDlr3nvCEhmnQrmmJzY1tf9Br8vdCAfezREFp1Ce3ro1d9HHSyI9
/RH9lgWug6vruRbj/ZoX2qy5jXJNcBzXLEeXqpk3TVC9nmm0ebt4rk/VulSNmuq30ohSu+RCEhDZ
MQX0BEZaa3KkIEISAuEOFgoWNLaCxL2cmfp2VNvuC33aaNCqmMIaIik5g99M/aZn9YYnFp0F/oYp
RnayPDgWi7KFSjHyMo+gSweTEF1AhN2pdjup8iRtZDy+dU4xDG1S031sM7yfHf5Fcwyp+HpUp/W3
USDrImYzJvoZlPEaPUGDd2wRK7trKmddEPMj0CAFxprZWSDeYcGz1NP9+hH3RHv6hU/0DCNC7iCb
WsM/1xTQec0DrfgXkrds0dfwdvQ6a24omLNnY9LPaH/mzQoM6daMUaza9tEmdpSMs2FNIbVS8kht
W/uFkvrNJKiUrZUfgoh86WKUUeMzPFudp6W3lwtJFZz6zW8WH89l6tbbGDtypqCetx6MrhbS24w4
PNdIToUrwP6j0zazmF7dNV3VWHNWNQJXqUgxTZLZbhCPRWn0mvYYx0I7anLGMKOTYrnmtya9+Ixw
Seh5cpeO+mfhegzyfnsX62S/riLauUZZSHgnOIeMCva63a6RXIk1O9ZZU2ShtN3w7R+HqiKgMqYc
ok2r2hgdW5/zD8aefZiZOwIcu10Y2c82eaGTTXKtqz+TEyaCYfzNGvelLx7tfqh36eyhLiS7iHOr
2OCEmTe0nZhXUk8Lwe/FrCPnU7Sm57Lp+22Pjti2o7fLp/mBtBG+2p7M3aa3mFAN47Nc83jleMrW
fF67759HAnvLNbl3acnwVZI0X4l6qgBbUThstP2R5N0eeUFvsS6VFJ+Et6FBTtNtAf3QAuEsDFqH
FdrV1NDfFv2jXGOFacFgCid1019HyFa+adPw4Zge9Ncx2TrloF97BevQwiOOkFMFPzjuA8ZRFU5r
rvGAbyAwDAtI+4KdUEk3aF09oO21c3qSvzub2OphzUqmwB1TaSOnoFGJDqshvnPXbOV0TVm2YvKW
VeLtxgIMZUYUc7dmMiPv33WENC9i3puj+upbzyLXeJm55uJbt/DvpUGVVJmPqp1eG9O/GWJ6GQVR
0FRsbVGhO0/QaJUaJUonSZlnmdBSgqRTAqXTNVmabd7vxVlQJA3sWenzBfOaQ61Qc2xGoqmpr/vH
KP2kbO9yCWFGsOC0mcYbLFGmbOKtJ4IArdLli0tyxIlNMMS6+7BxJPj6xKhfEgs5puINDIlAzYUT
FLN5v9XLOr4GSRz2a862viZuGwPZ2+hO96014IPS/S+WN8/xwi5XLhqUPSQTHhHeU6K+SiK9CVRj
7boaRCLdYQMZ7cSa/437/0X32T/18nYqEXhHV25MPWmuRwiwiRn2A41g2fubosuf3UvKeMhiqbdu
3DV/fBAEUCF51K+TNZ08W3PKBVRFyiBkl9NhQ64qP6zFIb8EKhsa5nO15p1ba/K5wj66WUBkeXxL
RDjt6dqwwZI+tqPpSeTN2Y0Z89Y8dS0nWZ1EjQ/LoJ1E5LqClEnb8sdrxJ6+ymtOTM1m1Mvnaczn
XdoKqvCwNm2nOVZronutz7C05U+ltfZOk+bOos6vNy94FNyNkwLzh+b82VxB6RpO6OD3WrNPiJB3
ytxgZeL99BK/JSHz9Zo2r2nrCFBatKCx6q6J9CVZopthKLEiwWmFo03cleG/OhOfeBcPH1U/Y2JT
W18n616ZPXTpekVJuit0+SmJxo8LUHVW3tasPLXHNvzWle68j1QfI93t3mVBfUtPYbsnhIVsdagc
+qzf2jQK0esjSoXAQ5kqP2vw9YYpAebAOZnTTdkaEVM6S/bmIF2fJk7nsAQtvEOzSNbo9hSWxDDs
HOd7tAQ7GBd2RA9ViwBUB2+croeDzL5bWmaIjbInt2DbbFAJgHGFEc6hCMgrG3QEwoE2Vwhj9d2O
khT/EAtjERlbCDg4U7vlJcbtxdiDI3X0xpQYNG8OezF99S532aVx5/Uog73pFNN5CSmMce/0oOx+
2cLhJh+wvhp8eWg6f8ER6KlA17vVpqdtGkMDel0vD7P0o3CGNxA2baUwnCDKG1OxigpYTNqvkWve
W1NcBFFKldBDkuO71duKNPD7F0T6VZjU5EAXUBGvzG5PynK7swwi4RBeNYYbDgwwp3Ipbhgedilt
fecmIqA5oPNkHjJXw6CIBnEXmYO56ycmmcbpZuYf/Sdl80eEAhOtb+9AkzBkb7SxLI75PF8noxwP
ZbHAU8AYOPpMcVkFxsCa7+ueZk82JmfNpNuAU+UIuYEeXSGOcaEvB9xiXwb5goFrLPh4ZLTX+jy0
MzPdVZIlgtVNOw/KHROM6nDAsCFfpPYL4eQpbaN8h7VOYrLCsg1jIKagYhI8t7XmzDgNxUDAeY6b
d6h9uZvV/GkgnjjDmwnpnhWhKB/SeFqCVnPPEXpGmrRcGLFAVJ7l11WUPkb9yMLD453NyO9ay/Y2
tGoPaZLvshWirrr+gX3sDgmyv9UzOrUD4O0TMej7JT1Jo7qzkZCzevX6jeYVD+MQ+6+Aq6nhIGTT
vqnObRfl7IsBjefMNGP58jYySJ9D8J/ueT2Mbg2j5tAzUpe04wEV7cyh+hRZArwNrNOSuIyxmqlA
SPJxxdmNXRknptAHQj6Og1uRl6N6fG9WDWTPYb2JQtcJeBbFNvcL/U91sHtgWiMW663OHEVUnrEF
cULTgYrPSD8ydjERaLG86hvtts27q8R1n71Z0HOPipwQ4sDuCjyBjX2I6zg5si250sAf0T+gHII0
4pi3RoDkaAkyQV5Ev1ybLsQtmjsboeRdidZ6r3BAQewcmB3aNHAHmEg9MSl80wsi8OTR9CozaOOK
SHE4QfdeFNNK1Mzn1q8fhoQE1b5N2HIiIU2jdrdYC+Afmo7HQces2PmrlM1vdkKWKoyq5a7QbiwC
O/ecd2cz15AYVig/pu7GWAbqEuzhEO+Qr24v2kebZM/eLwr6cP1eRms+YjxmNx/bTmD4TD3ixxyH
iUVB8ZJDkl5rQXQc+g/B5stpUAghb7gfBrCRfs43uZiQ7wGGwwR1AJvTjX4F2UT7rYIWsTQt4hbs
43NzP8yxQaYm5Moc7ANGM8ejjuTdJIBPdlKw2jOqBI1/gcM9x1mZ2YigzJzSWv+Woh7aQz6ZOM0j
ChVnoSVvVAfZiaguDhxsHVBQEWl7Feb0ZEvnw7pBZxuMPcRXzzm4ZWkEJc1lLQA/K0NlUMlmur0a
aNIFjRw+nRqdvG21VWgOoD7YVOuV/q1Lr8VLhyS5NIW3Lf3+XO69CIpylxwirZLseVn/5v2w94u6
ZXW4nfuULRVF+dasDHwrTRWyp/MDP7eirZ4zYtvkXnYDhW/b8ZmfwUfckJTnMmeXgLiBW+TgEwKk
JgfLlb9jPaPMlf+2ajIUG74Rb3BgV7TpqUcSwzywcxPrc07HW9/WTgYgAIypPCodnlWdPcIxLfjK
slO0jM8z/40xqPc5/VD2islBh7JNgNEmjlsBmayKbT0LTvVhXL+m7EGZJVwo9D+63t9Fvh9WfGts
98tH+G4Kx25S7IfajZFc59/GijYRTv0URdMB2cRbT/t9I3MGIr+VHwtoGFbSwl3cQ4Erb+PW9W8a
VS/LsGMo5/Wp2m5IaXpx9eksZw9/40y5bhxKEQBTDqBefTizaTByYmkzxHfkVKxoWfuvTOynwVmF
oc6uzsa7eW5vwK05GxRIQPLjHtJvRUxZbRBxlcvvXB9zNp+sgAvhtvd9awFdtf1tCQmodbXoVOjG
o1IH5NRw+hI8TgVAPRpT3Y5iBd8NSmSrxo+aI2ENCBwMLSoaIMnKd3JW1LZepyUvmRj34aswjwd9
gXy7HOQW+OTGnthPNg429rqUP7TianYfCK/iiiYSdbpq9nHn6ebJIYyiHml2UdHELztwwnFoRoZM
gie5ctyWSoflP2pJYSO+kN9Iu9hEFTB5DWdW+9k0JWoeB+80Lp0aiJfQ9ZdFaN9dDPtLNvWxA+Pz
4F17T8DFqysZe7AJM4cqZ/zomD9Okcm7Olvu474FOJ5iUcbYhWWXS4Qdl8w79HZ4pGdnmQPRnqOl
HM61kh0250YEqReLTQseP2hl/UqUh/jlSPuhM+3P2s5/xVAW91Y2gyUMuCIebAqsexOfE+y6pKWT
w4KzrpR9dkoGyBz+LGWmLhQw/Ejh845T85rLBfZH49QnYbeftRzaUwlBsY/6O9WYioGBJWbdU/Bp
Oq3bdqoBkQRKViGRnGUTb1tgW6R53iBFz4+Ed8y3uptdkzfcnaK0E0dnEbcUDqhmZ8u+q8OsZTAW
CTgEZemSfckotooKfSDzvAziUbLAHuV1nWbRd1LSYpvaZps5/l7DKLSP6C+FwtC2fTuNIcURjA0R
AL+YOQsqEBd3doMv4VGvI/PBIhTIH0EDA5x8xNxrHiZRxZtZQYW1HX1flTBGaeyfdM8/a64RhaCe
n3GKPtnWsOzySGBXrUYdV4T3kTWUHWe8H7u5tGke5vjEdOjwllq2ugWbPsfzDeuOarYv0hd9ITki
8tQHgccorhlpKkcDENFRIYsAP+TmJAO9sNCsYfmB5+zLIzoQSDTOe4GkIiiB4+/ovUPZS2kDcWtm
DhN3si1BBY06AvPiY7Bb/VYnvWEsPyNh5y94KO9TkFJ24WxVU2oUY4eaqvQ2b4FuJeNDwamAolZ1
oXbZ/Wph5DrfqlOvWtv729SpdpGblLRMDXvfMi+Lpvt2YiImGt+V7AOb2xHzIuKY01g3sFfb+Mg4
RWu/Sl7HDORVbiLtK/1oP607zu/UU9UN2P+3pmZeLilXpxohtoXMTyUn9cH0rJNAmXQ0W9bWYz31
YQeNl+XTHC/vJpvhyaXtSn73VpDZQG/mF9SXdOvn6k0aHR5ASngBK+SfsWtg5EpCiH2lZOinFO3a
igVyP8751nV3pcb5uoy9RHRL9LjoeLMGvAi8YR3vP6MN4V41DDYuBnyqw+JVsLoP3WF4wumrMBNR
JrZqKIN9rZ7K1Fc7JZ2ZmpNNUEfSzxuXwWnI8uhEIhSsRZk8E4ZVBkZtoZ01zAE43woUTxj50JIQ
aWLOH50qf6t8ahBKuXd1J6y94y/2rqDvECBcecnx+IEIrl76kc/NMvuFSB7iLERLjddYpgDcy5MY
huXQhqUeAhTjnjaSNjEieXRM/HjiH7WSK7+cSq5yuzxdblFPQaz5f99nsHvP8fj+z5Pn9Qh/DtOw
FAqcNlHVlb7mP14eeHlM0zoI7S6/U8f35uDPK0Y5wCvWSLyDdE740+UJ/3bzz/H/+YvNYGN4x//1
XfzzJv95ReY7vKz/fk9sRVnoAj8rYGKanB/rP3N59X/eyOXVjMSpy8OfFwagwRLi8tA2d5bun8/v
n4Nf7v1zlMst4U4d1wMn6dEf3mPH6k8kyNXHCuT2UelTzTCTNqfLrQjtwz+3/tznLQB6gY/9z2My
RFZU1f71yMuteB2p/9yHbz2Yosw6XO7/5wiXv/7z5D+v9ed5fx3G1lZZjx4DOHCoo2/TlaZAQ+z2
zxtpDY0OxOVY/3YT70Untn+OVnVVvDMm+zm/YJyHXMw7rxdA5gEyX35kK9M5WX/8dd+fXy+3sIxe
4yH1d3/df3n+5b7LQf78inmJaJCkUpRbeLE/f/jzYn/uuzykoJBFBX599F/Hutz312Euv/qqbTe6
tOH+9/Re/vVv/PPvXn6/HKrqG6ASfx3mnwf9p8NenkNIwMmXPSSY2lEnWbEs0y0NYMP6qxultNHW
H3/9KiZlEq37//55FLtsIWzJXysuovvvJ12eefnx132ihnpD3ocd/HmFv17mz3P/eqn/9Djdj3hP
f46FvrA9daflcvflCVYz0gP866D/9ve/XuTy699/1vyyOcxZv/2PH8F/el//8TCXB/55r5fHXO5L
UJBtR9f86VMwK+h8kRHqtNA21ahofeil2am7GFzT7p/hYjRfNFviqj4nRvN8GQ1qSngnfJX10TIJ
12QGp/pQbgmO0SgpsmWDhbFOYvmWC+5D4TrY0/3trmZkSED/uUW1rrPYYoPGH/TcJrW3uTFySmfC
K59E1GEhTrJ9Pg1PbU9alKPhMAU8SRtRov7rHWAi0XAr9fpskz9EO5E1syxnHO/DN+ksECrQE2Bd
Zu9BH5YaYLvKdWegm7DkK0NE+1IX334xPemNn++SFlEEecCIi4iBm/Uo3Rolq6Q4x4gHDrNLBRjT
pUmuHVRQ53jtw9RYCce5vCl1tAA0sfFFOpVxJVgK00VvtuBJovum7Y+TmN0N6Cdxb3mOcVhIkTAd
tquT+8rShK0NDDgk7Cx0wBnHu1StKzF64EPJVp/PNKzZq7DTu7UMnWhZfda2kabo5VKPwdSC0H95
Nq3iCH3pjEoXVLW03sCWnep6LnYsoNKtvVqJ6T8nMR2pLKHsxo69DmV1nJP+mqoEewwyzjaaqGUY
Z/pGmHQBImWlu7Hls7OVeYi8JHmK6SEujUHmSeTJcEU9SW8meGz6DV+/PHuD/0ZPnfbo4F/Hc56B
bOE4aw4D6RHTnt7ZtTEI7K1gAzZzl7y2w+8Mi2kgBCuCabG9fbRsIEWogzJof2udB2vP4ZO2KKc3
kgwc1sYvrCWnnWxFHRRKfrvpXRnTtEcXyHMdSsl7U5vnB0OL18Q8jZV5sQRulL/LAWYP7XvAQBoF
gqYH6uQt+ri3ME57aDS2hsU/HqNrPOTe/ZT63cGTvOlpQfMZYwU4iYovutmZiesH9CBNoF8ebu6C
a0kZ7OwT7TfJ60vYTef1DDIyR5FKsPzQwmaZLGkPtNa70tzopjb6r5aowMDg8guQAQ6baUYqlySk
xloCECRkpWvaFCOGT39jSTkRm1HuTAtb95IL9M5qpilS0ltE+fIapTlifgf8ZoXwai513jCv5aAk
CysFRqKfhvnU9TY6Om0HPDC6n3W1WVrvk4gGUhFF/DEP2k55oD5GnXWZbp6pJyRXSYWVy0++tVX5
Wk8Jde1p+eW3s0B9ctC1H9evEJ+kJmwIHaCEn4n7RUVeYJI6FCXD00pASiBw9h6r71qj8poPZFJp
+Vfe6v1uAfIcUniEQuVhSeWCtjMQih0Yg9AaKmohWn29cEkHoxopiuv6bTxRnSjpvvbiw24JhfZn
d9j23aPM22fE9EXgU6nE1Pqmq+GGHhqRt6baFWp4qUVEVrbMqIxHkGdQwbPf0CeglDFOcTXT7sjc
5GBbGrkkrf7gZNYLZJfWwrZWFOyRZNmKENbIyfT0eCtwp+omgsuimF8JnPmI4pasmbT+zpZfkC1G
ZGrJlyCNPpTGs9cmzzBJqqsqVfpuvPL1nXAG/0NNvRdSrpoIoQ0y7Isrg+w3rnvQbM5bNto36DJf
B7CslsHDSn08mwL9nVos6I5IWlQjryP0IZSmZqLEE2eTLlVymD+dYQ9j7In0kHcd5ngo1HxnZUA6
ejyDDpVETBKM3SuVqx0qRFJrRk8HLZtzIujqHnUcAdN8SJuuQQiDzeLYTFiwsGkBw2OPmMBqwjh/
ncj6ymx2XWlH96hRsFdHoAfWFrIzYbkndhDLGhWHovg1xiTM6T4OadlRjpCyfG1sHWCNmkPygtIw
zkfSvlYgWg4cTqCy30qtIJrPuB+mtTj9OsB2CFpSQByJICI1vmst/y5T40u2JlUOAFu9IL2nJ8aw
GnuWa2WUB6mOkMYr6Golc/xLR6Uwleg6oVQ8iqy9AXsalNV8Ddr5x5QUrICZyAA4gC+x3glldNtJ
c6hrigaCK33Xmpw2MHLsW+MJ4jiTAnFoubMy+DLKo8qJg0w/dnTVXeliHirqmzKnsGW6x7YlaQgk
Yj1Zd4m3oshEcUh0twXGCni4HyP0H954UnTWY6ciJ4dZd9ubGbp2SOgh2XHUcTQ1o28guDEytS+v
pcEXDRPsU5POwIhGyYUdN3VPlr7sXQXJqLYAhS/jOU+q52oSkCMKhOgJ8pC5Ld5Sm9NMq3/5os5O
Azhi2PBN+4AG+Km0i5d5UUVodfIJ9PZXPTmvBtSegdJw6bQ7J57OCzy+nIIrCQRWqDsOlHVkNLWk
k1rTlHEsECARCpXU2Y+ktlGG3KdvdO3f/bh4cpoezIm9ycSIwLU4SKt4yyfOiUzJndGzNjCH62RB
RDTjcxMdRa28Me5SqKFmx/VJCKZdHNh1oz4s6PWlo4PEvp4Drs33WU3vsaQn6BZIQj0gBCql41vm
X6ObPpvt9Da0y09Gk3aIzT34jWNvlU/0V+nIifqhwVXapxrd8ZwgSD6PR2tBkFIvKQnbOljMEsOr
5ccf0pPHuMeWQ3VzW3kl0g/l/khLLqFiht1AE0/JlqT9JJBbaAC020qAMVo9Qqq6z2PoyTrCiC2m
qD2e/ONbSSQrBTLvWE+06TGpxYE2g5BPUuZmzbhqYWneDBGCdss1DquOum2iatO4+ZWyv0SJ8UiM
v+Ao9kfRvKaAgDZiLl78Trti5HtMyWMHAuuuhJkbvWGZYBvwrsbDVEc7eZCUkCUfC4MEUokUy9Vm
pE34nsw0Bnu3uUm9Vb2g5FbI2Qkn/zqv68eiN1EzGBUmFa7e0Yt+imI61floQ3ntXlGFXBu+uuvh
9bn9eN+o+N0uEROAeKiCbCzeXN9Hf4DZM5ALRS3Toja8cG7klnA2DGKvbQelsVbT1jMFYRr93urn
BYIzW8ryBm8AahvMQHhmuFz6V0dRllsKbyKZpCadjQIJLh8+TQs9p1nGT7VT/DSrcaWE3I30un9O
KcQfuoSuCoIeF9cCHgN051U8XCHdAjXRR+/YYEKGXGPnlC0JUsPZ7Pyzqps8JIbU0QqAWC2tdVND
V4CFuoRXx2oBEpa52BT5TT5kl4/RdXEQlKiswt5w/Y3Ew06dhc5q+YieuuGcQ8yEhnpjA196UMNW
RY56YoJjJXnvf4up769BhQdS1fbBi9STZs3s5vz+Hc3vZp6JMNLH/r2TPpnmHl2NlRHsI5krKNIQ
5ATwrG5DZPNcPCzCWjSBbUz7jF4fgtQyP5TL4B2J+X11WdQDCEQq36ADZ208j1ye9cBkmF5b+LGG
eLyd/IzTpU0fdIafEFQR+tMop03YXsdp/duVKeVxnXZ5bj5H0iO6tPrUJ1Qpy3+xdx670Svodn0V
447NBnMY3AlD5VwqpQmhyJwzn96LOm34ArYHnhsNVJd0fqUqhi/svTYhJpOESciPzBXr3mMXVHud
YjFgyNZbwYkSxI5r7ShHyTO19rOpL9CsgJSaWR6/mEqxbDH78WRa3Gr0yU3M7iMoI+7m+lUIYsbj
eoV0G+g0QE+9Znar9RnbJj1NbNWkBtMJMomD6LdfWWq71wqJvAFtFGxpHB5aMXiSrIF5y0AhRwZ9
sN5dsKGy7BWSi8JsnJ3rJyMxkNQJrU01s8Wcw36NLldp2G9LZv5AQfRJp1w5WlIhewUI5hgcNMKv
7MsfUZFsfX3hI4btvlRPWSmqjhUiJk4zCtFZCxDcJSbhRLEDivBYd9ZTJnQ/rHYUSz1Eow95cSI2
AoElViOv7YNL3KsqIpLqbazjXZfPt1lhONOX75VK0MkIbgoRVfgoVSSjY+k/zAEBbSUG1J2Y8tHK
YgA30XKIIAQQp7BegfOqT3aUax9xRyZiP0yOGujySlWmJ1nEvBRzBoa8wokaganXhB8NQQnZXWST
ZV4oQaPSx/d53LH3ecBWEu0sG4gNlXid1EE9BWN2nLAyL00SVJ+pOTaJ9iLAGIA2zkPfv5LcJkgr
XRxZA2jCXS1UqIy0Y1ykyJwVTXyg07O5eHcH3yuThAuboOwBQr/1ofIp61DIfbm/i5PvTS1BiVOQ
EhlTUxFqFkc/mFnLozAhEiBMKKgUbhZI+opE+VWWNF997H5Yav9dN+2o0mRnksVrhLreDivDTWCx
2ILFUWJo8odmmj8R+yWsgsVWkYlSnWSLzYN0qzQL6ZRkISpWsM4lhbZ8gQcRvnURYG1GM2ExLk+O
hCjSkCCgBeh5HQmEDxKx9jWWqm3tQ3tFoFgViP6atHzEaX4MRX1HhJs7g8hzhxa0O+bhytZh0QxS
7NpFM58YBbyW6veEJKnMZtipBWIypemuRj68Gc3wFWXtZmaprcvSO/pOzS2VIYHFW9n+WGPrmwHs
Nhw8pXrvE+PasQy1pzg79jiWBHaUdhFbb7GG/gT905Pf3jpVZBFK626TWJGy6vNdlkpHgimAgLH5
TIKWsOsRo4ZonEu6jh6wBMB38WKpw0PuhYdodZCxw+mGw613QRtcM5+c2D72t7Rar6Z1M5m1IzLJ
DLjoi2GhjSmwKTB1A18S8b4wrLUdsjG7r7s1AfDoh3A9p48KB+hOJMGIY9KpATt5ZHnRifUI3vAb
5J4g60yedwSRIXJv8PkF0exZILTl3PCGSnwVUjKCaiBh/kg6z+ivip6E86AyOiRV7VdYNe6kKVvq
CzzhFBgD0HyqSrqv4SwmWyppbQti1An7CKpo0ev8GN2j3hfwfViveaWgwTPj78kIX8M29MhOh8rc
dwrZbzKiq+mlUKPU8wksB0Ni5/2Sm4mrRY9Z7anda5KzYffZdrp+zLtmkbfEDWHA7Shh4TQ2/LN4
EV/pyWMklNfWCgSt5UDJ0eutY5lNabMEALBjWDu1+C594MlJWJ7aIFwpiRZheh33UOw/AUFs/DDu
aNrQI1ftVzRMjwQV20ooLIIPOeM9SzDoDS1OpWFoTvm0sghNnqYoQOvZVmy+SF4SCj9wwE+T8l7a
MSY7N/WZhUTRd+GnB9FA00QLptHWa6U9R80mHIvWNqmz7bqQvwcFU0f6kNhdrxG+gR0UNsY8Mj8h
kTUhaLdgB7QyivQ7TrH6Dv2wquTwNAcIVSsenGbZ34szkDRrY1xG7qaciiecyh+R7K9krf8FyXKC
693Djm6OEHC9rDeeLWncT7WAkqOiiy+U+tzXKroytn8G26uEMBRhGYWH5XRINbH1UmKfwGLRp7Fs
tssShiPuZc7YEpHLoOpeHZCDlVh2NneBC3x6K6XiAw8qiYds/55VGe0IONRrG35b40tlKi/oZ56M
jNTcDuqKhs7CaXyCChF1oEhCS2nQLVDwcm6i2S2qdbWkSLyJuoz/Q3kes07gBa1vBS8eQ0HlKqTJ
5Laq8trD/ZACcnRntFq8M1ZwwELwFMz6Rlp0b2oQNpTCNhWAzpHF2yGjOas6oEttgeuxly9WGFzL
Hy68foCYr1IOY9hfCesEtUlmmB0PFRIC8TUE52hPMlkg6fA0olNYTWF0iY3+oFjoyMCBnlTWsAvg
7zBg8x4n5S59IKX+MHAuNyIHZqI9G6F+l/XcxZ9/DK15nbRYUEjdaWrOFlJCEY1sGkV87VrtUzCQ
hPB3bTFVrXDjMoyJuf8bc0ROiQwutTsllX5suACQu505dSu9+UvzagrBYa7RakjFIZH1mcFd81VW
46IVeE478o6ZkMKXBqgjihpiEZ+jhSqmywtrM5NhjrIk3RV++5mr/bUMO3LryPoDwX43UhVKnd44
LCmoqZDam2ws+cUEwVWz+IcCQGIpI7e2GhdfYRZuYi3Z1XiLxUT7Ds2aORUphK6aAtwao7U8ladE
T0ZIqum27Ef8JCJQ/kL7SKRmV8tsYi0t8uIE/23cKp+hn1/riNQ98JhdeDagITQzeRgC9BtwuKEd
gb8YlJvfCrgz/N85F57kxbOGY+dJSN57NA7aLBMELZbUXDLazqx0lVb6Mrp2K1vRHSJOsC3y5Bvo
Ni92mL5PUv+S5FhVcgWncQNr1oyGJbvtWMTRHQvFByXEh7jInI2CCKRyeu/KYACTz41cyCxQynOh
OrNsIG/u/iaV43rkkukqE6NZMZJ3qNaZJoTvFpagZad6yNKA+FLtlpmDahui8DYHA9w0axda+VHm
Eg4UZd0SHcjiWkZV03pgn1+jBU33W2nll6akn35Z+hTwxTUTKhsJGxcXHXeMj/lDr/ZzPng+tled
iV6aSOVeSTMYjDjxDDQkJA5upgELUyj5L3GMKlbrIL/Mg7GPZlVhTY2YXiiCtV7lgyM67TxCGobi
vYJ5uE+L/ENXq3ek4+c+800v4jjlDHnB7WB4QkdabnGMOjNYAwx0jKELPJKfHSWeT4Kf7/K0n9eA
kj2tg/TDLU/w4FebMmcXKsqe/D8U5oueejSx2C1/VKlYt9FgeAOmia6cio6jOD8qwCTJmQvT4lKH
7WvYo31dDsF5qmTif00cGToHCrP8E3a/NRPxV58QJya3Z7/xRboEeeDqJHlaTLKxmt3bUH7LRsKk
ijakrB3KtWnNHpBsbox5dEe9wH1YZCjD8Ljc0I3d2yl7LVsSWIzkaTDbdmvgByEt3HchCLxq5aEu
/TfKg24bhpQoPoP6g2CqXo2OykFsn4Bikje1oDLWiyeFkqEKiEURDoUBFple82XMmO3OnbEiH5uc
ZU0nh6FFiIOhhsm4miabvD7mBclaId8AhpXwRd9rT13/RNCRuRln4VTSlW+DLGGIaQa7PhpoGgWS
CkisIJUa0X1JnvHUZNJOSNEyV3MVsIkwaNTMUCRrSQKtbVVbDaY10gmI/DjAspswNWhqIHOQA8KH
/3zOzzYx5yXrmyVAhvy8vJS5V7UabXxWrEk3doHsv5pqdGTxA7TTwFNVWdO2MLIEx4HxrjNHljBQ
24bSCRv+ntUsUah2pPfVmZQ5tDbPc1o3654KvR64h/U1A8iovZdj8dG1IKAinbvPLAxbVeqtteED
ypyAvaSshirmxnNDCHuMYxPpa/omdFOLhYnSXh+kH9zAnDRU2JnvfyoxIEVGRKYLVUm1sMiHIhKs
WueyZFY7nCPL8FxAtGluDN/4Ci0Z84tqk+aDqhssqQIQWFSZWLWW/GIlpw4pAh7hY7X8uGjZwCi6
VCEQfR8s89lUIWKY+UbFf+P0Uwx8WL9l5ZmcJkCH6XDPAxzuGJm2daky0jTOeBjt2jC/65EgZjWA
5KWl13hZHVhCxthwrPeqGAy4IBTOCCtfokXbXdeje6yCikCmCckaQjdOa2Wb9+qPJWp0b/BT0ImT
5cAklIgMWzLKhiNLIahpwngHQupcx/3rmDWUQ2OMrVHJfodobo5t0q4DxtuiRqesBOSmcVCyH1Dw
BobiazQZRyv4XQDFe7FevAg0nCWxNFwe43s2PPsKtpTepEcLA+SxBdbvsS1QCRcoMyzCBwDxQcpP
x3UcidJLYnG1TlogdQkjFmhQ2hpwr9oxfdF79USP/aSL2UuTmaknAIR2ewkERUBeZ2bK62iRwsUo
MnkTSfszxI3K5JAhFTpNxp4Yf2fCDXmP5VKodrOgn0YtSdYog/gqea+wC1uJpv4xY0gkFoXNQ89y
pQ/4KtjcNEIjPZygQFjKU9NJdF3y/Ll/klJS5UWlwlkM6ceG/A/54pvEyUtt5UCFp8VdRIbnVla3
bUYgyxSwmGqg3yO7ST46hnzcbQpyMgldaNIi3AZxvxTQ8pum439lWhms+df1hUAKFisy8rZl9eS/
V0xYMC4J1K7tAeMApkEMlUEKTY9i5OqDeQEyx7CzEwVr3Z96YUHQZF3pWblWU/Oz9tB74pC6iolf
NHcD+zIOGJjGCQyO2kU8B/yuTrprlbEEauCuOtpQ7JnLHwMNrkLH3GZMkSMPjDWppcpt3GOhoZta
h5UKdqCLxGPL2h1HKRcxgxhxoNrHXBXPVqkqa1XsqlU/Fdu5ijFokBkSyipIvoCbA2GDzX5g3p6Y
WBriZHwmrQMWRvtga8b7n8/A5pjI+lET79KCsTp9a4bxVd/XCpxRUQFGW+XRoTXYn1Y1Q/tSGYV9
zVEMAwxYYIvckwbi1bJyL9eW+rNotf3cb7WEK2kaFc+5PisbPGfkh6vFtFObZSdUQ0DvJOKeBiOp
qWtTzS46xmpqyGEhDKq8Z9+YEZVJyMeka88Z2Qa4xCCym6qTAxG2taHEN8sp2pTmckqe05EfkUyc
wkpaa46qqgoquuqAv/YF/i9/pNTqUPYSNDSc9m42Ptc6fzE51CZRzxjMxkDnssZKRjf7F80iyWDG
8G0ylNwHRGswQuGIYtHNu+KFCSFnCkgEz+dnS+W0UiouodJSZRExh6fQRAkeB/1GpXEHQpsJntyp
+ZplsRJq+cpChhmGPT+v+hB1tb1lsu/18fQCjuFQ9kYPNSEu0FNircgnVkQzAIExIrmxF37VTOAV
0ILPUtE71zC7XcAOlcGhJVskakyMzfXyW16y0nEnXPrFqWv65nMa9uYGn1LvBVVZ2i0aVFeuqk2X
7+ucI1nzcU1xIkFmKY/qRPRhMeby1pBxdlJWaBxzail9j4H2Icq//Th/d3l1tcrY07TqMje6uGsi
jOWN/4F2j69WZR1D95MPWYpUIi6ZKRWPLgz9aWDHrOOfisOeyCnhzapVE6lCLf7DkmfzZ3jpbH6R
2stOh7WXgzKWWmOmFgEvHNDXruWCa2U2TonLbXsbk9++AyDPboPWR807itmgGMkrFIhPiO6tkIqr
2rzIqkBhKE7P/QigqhGZCo/1g6gofa0P+O4CMlhHyPwUiunMbx+AyG3fUp0VmfIr99HFpNunCeau
2PfjiyrTDnT41ezQEqjZN3WhheegwJVAIBuTl9kdGvS8Rf8GPAJNt39MuqS31e57MBnolzEj+D4Q
nlqGAqTcWXYg54S5x8qj92kP47TNSNMZPgRa9zo0piWvS91mcKcFtQRCo0G3MWaipgqL+TUxvK0N
NY7hf5n/iMrw2fYiFYs+bCSuPeskL2B9pp84yn2+FnOJYNIZy0Z94y+KOarwFdWllq5DBYznXLmE
XmwyEbZQ7SuXqrHiXYEu2VEq+Eh4AafS2nMc5Y4E8t0L22E4lViz1Bohywg6KySwdirO3GFjqmDF
xlQSwUTN0YGUq4mMjAPOMqb+VlxexLn8Jj1wRasQ32WR+BYg6ypmJvDyYcXgBANdd851J8qEL2bt
w7sQbNi+ImMX1FPfsGabx/zLMOCDGiqtUd2cqsWZExM5ug6g2p2j5YFMy1MmWMbu71P4VL56jclD
SZwBtwLzCXDBuMkQiNsJEggGRESRChZkwbqf3LLiOuyX0lPcRTHHgfjSlOHgSrJMfo6yMcl4dtXZ
egmiEKhMzUy7AMjt1T6NTDbM1EJ2PRbVthqbp94o57WMAcnrgSmR2xKwO2Y7BwukWnPy4CI2sSgR
/8iulk0cJRzXWB2VPZ1XUnhKDUW6L81bmvOC5jN+1VKqT63VlnYSgaTk6xHACy3rjYrMy9qH9D8z
ZsRR+Dl0EkxSg7V83EnPil6Ry9a8l1VOqvuIwboAXVYb54yNmIuFHTkxynm/FFY9K1YpFRq3AFoW
Y9ry9R5reLFL6m5cZRkh3JF/Akp2DHR6FdoydLAlvFghYR4joYe2ypIiZ/zhkguMzTAvklJfqy5h
DKND4pjYf6rclwjypBPAm+n3l9jHNR5pSu+2eRashBT8WyWZv4bW4z1sn8cWpZlaU24YEwrbBis+
GPhv0oY2tQKdNf41dA7QOUu/qhGShmi01H6kSxB/E+wHpXzUCWKKloNLbp7GpNlbNQoffJoeOvOH
lMA1IFT6S+1rfPKKBFpuCZQjFe4gB6Wdsn/x+kDfWkh+dmU8PsjtJualFNi2k9KUGOo33IB1FwoO
TpF0NZKG5w5x+gQhgr2pgZMfGTkavOncK2wPNNV/Cy8oULiqOP4we53cukJfHwGPpcSmdgTX++ey
YUFsMItIpBGpjsH3xAb1kuXaTz2PRxW8AVWqG/rhHkNybnN0CgiCmlWi4tNKluqMPcpZJzmbcrbB
sNkT9aG1WwliUpeNd2GapWOHFkguCV4qog1cCo3iXfmREwWcMawIgkRm5lwJNwNeN7lysgrRU22G
+5ZdGjO3D1lt2wP6T6725rQS2tZyGzjKlhpytETXtIDLF3CtL+p1Q8ac3qfcygEke6lUvqd6hLVu
xK4kCz+B1n2QbvTZQlTm6JfXQ8X7okaDgw8qWelzA66WISSxjZ4gxGzQFPx8cgESRMXFxoSBja3G
y9yjWUb4xBV2F7fxg/f/ZnzW+CXdgHkBY1qG/o0l4jukrdKCn7EZb41s/JRp+2JOzZ0tBBTSmMQ2
wSAP2cJdRmoVLYe0qHfYowp4rnUVvJFIurVNvhsxGILI1tkACl9W0qfkQ+mvcnRiyzaLhHeEL6TK
wjEot/2o7/t6NynT2uAMylHvZVy4fV14Vbrot5ZxYsOyHtcFoObBxz1f/+RG82KVAdPovDhX6kry
uXNyTV8CDjeZ2h9HgBJ4ZweWJx5prkjqRJV4WArVqjRST1tsLlx8vg35h4Wm6YWzdRyRpLm5pH6l
WXDFLBzuYAjtRm3+M5QfSwBhFO7ZQQcUmORVtm4nTfSQzZFFy+Cny/W1NIzBoWlLgrSa6oYPzBO1
gtM/UXc1TWnQVgJGedADmUUmWBpgJIt/QohrmBbarZIvKRPgFFWdKQ7lLU2YHnjCNGCBCK09kw0i
dQmUMzWSskcjfwrL+qJ0ijsCdeDXiNwBH61rMi13amZ+OsBcu2Jd7kQTDD1DSQ6xXl0DWLckIJZs
rEaWGGNGatOUrqtWAFBSnttZlKA29wT7CODVEoqystmQF0/dykw4yiHvtGPumeF8jOBXO35Y5Z5Y
trvAjLd+ICJUR3EkAWD04Ne8RDSL6YjfpW8oAdoADhxFPwCI74CFXhUDVrACIXKFSf7Q2+qsii3B
NOnktRL1btriDqGuFpw8LWBtD5c2UD5LdR8oXDXHaDBYh/1aaBwKVYNY2Vs/xtR+MPxSK/OZDcp6
zAN2JcleoSkNA8qIMZDPRjyewwFJ9dCh9pC2ZZBmK4nxgJ7pF1JMFykP5WhZiTu4MqDNavmlGeHd
VAxMiaBAO9THjpXrp3xW7r4S31SuKSvT6NZJPa+tUtr53MlVM3a6ggWZDjIpJqtYwQIXY5GQq1Fx
kVHykRlQ7JToYhp4xmKbbaMCVHUvrYy2pSph2GgtiZOlkB7Usf724/47adhVxLMtVbe06jpOmgkr
TPGK7v47GrWfri88H9K5IqblWhRG9mUTIMOKrl0PPxnJsrDHQMbwTCDsdX4KNeM5NsaNKCtbTJmV
K7TyIRqEBS+LRqfjhqg1eG0Pv2ipvUosuWE0JChY6kqruMOKwyeS9UuafKrKAjhISBtNr1jCiHVq
i5eZ7JUa9AFWJ+lhFTVqJOst7HCds+k8CGASbIR2HcLZkcBg847XigF3Zj7Euj90fnH+Q/n//9SD
p6kku+AD3VnuRk1bR1/tf80wkFRDUv5eqn/yIf631IPt90dY/B++4t+pB5Ik/UvkDVQwECqirquE
DvzP1APJ+JdMRoKmyhauQrIV/p15oFr/EjFpi2QaUDFYskQQQUN/SxyCKv3LsjQQ7LKi0WIaovL/
knlgUGT+x38ri3QKinz7/Z//odGViorI72WZiqRKiiny378+blEeNP/5H9J/TyS/6uhc9ZM0xf2G
6t8ZwghLlbyMxEqsXIzPQmASfw9lBF5DD8KbLhgNHssIc/bf078HSO5wQZkOOV2l1bu/h1kIm924
PPx9WIxIh+wcQVs6yMTO10yJ/h66gKAvfGb//vCfzxGyvoY9s88THPI2od4MEJeHv2dyM/JJtTZJ
ATZ85j9jXVJXGVwd/p76YBacoQdKpXIyVToOK6HOvArl0d7QzA37jwvWrdHDWHEarSFaWwSzgeJS
DacxSr6NamGFweI7cMPOaPKW/OsRCbOVxSulBePG3UtcbGlbislPLmsNkUBVvwsX680E5nxHHIzE
zrK5CBqfQkje7ehbNWTKVXmbAkYogsHvFMTmo5ss+mhUKyim0SBw/wRxCpBCM8vdOFugmv+eNnXD
UzkVUbZKI/m/Qr35+z2FxZjz9wxZq7H121WVBvPu70Gaq3ANB/889hjeonraBLGfUY1zrxyDXRX4
0WaUey8tSZAHDY5rkDnIPqQLxRFvbGWUIqU/lICtWeKoxrhVA/VOZUbzB3WpXWws3eKlkgauZMK4
qOdTM9/9rwfsisV/+XBa3CtuPsTX0URbTCQQvcHyIOIf+OeZQczOP89wo+ubFF4Z7Wu++/vN/x6M
5cO/zwmMqeQxU3U7hnpj//0+bRz3TOTXsrBJ7zMNHhoth37fDpBOXZWD1CD2sauHrN1Z74zfUClV
hEOWU7TMtVZ4DZBZw+sgnH5Fv+MIMNMcc/rAVFwJ9woAXtfdeGZ1awte73OfMxhxG301ieeW5Oeh
Wfn6voH4KR1BMuavya/kzjZbzWPI+o58PQXH6baHnECqYTOflfGusvLWVibh7gzoGAm63KDK0JXa
XQh/y6n2I3NpkVrRRr+5mfrt/Ck+UL0sfDbcRDeKCJAFFlZCBDsGuiwAf46oryzZRYE5JwdDJa/X
BR+j5p7+E1+YGPgVt1WE03R8zI3t/J7flXilPzM3ksflZau4dePko1Ud3Ujd0aLEGX8rvnNrwzAt
JZEJyzHVreHUwam0PsvvzEMn35/7p+iqPwsWlYrXHtp7j3ANv5AbIPRDDYiV3fIS+TiZWCjtaF9c
yVhtbny+fAPY7X1wQ7TLPVGXI9M6u3zr6GeZKzLgYwo+uiRox6ojesns4CHADK3bY7+eoguCVhi5
0w/LuqH+ihkM0mXQ6SbbonLmL5HBcntjAMKr27K+1JktOOIHukoLi2XqNScipVgbjkRZyTu2x91N
Gff5RX4oL9CHJY1riI2yGN5Fc1VEhqhOefd3BIOy5YJJaSKTWemcm7cSMExhl4iQ0dIATxG99K4T
omy3L/mn8cifLS89Y7LQB8/oqA7ekAEZGyB3LB3Rx80+6lVKKuivBCJ9GVArkgdei2OKVftCGgz0
CHDB5pNyEF6JW+GP4bBVP9Sf8YmZYrDXd6SKogqk3UYd4/aym35DIg44Hfx1/JWx7SakOnazo6xw
pdioz8l+qMCu2N01IZzkUD2PF/l9Ycy+1hFkJoeDrWfieeJN7X4ByQPRMBZyv8cBpaUrsCmwESpj
z3jB1J3gvd570VbUveJJj2w28gZJFG6H2DHzJK+9qiCmf4lVdXo2BtRynuEkO/3X+gqflH3zo36T
FPwRfVtXrjtT4+l3akpELjJCi4efbkb4HIMrFvvy0ijrEVPPi++iirR2pBwPcMRwZJzzjb/tz1MO
ct+BND7NNlG3H1nhFekGnMIMJJg8+++qWQ1Ac93v/khv0B9LMhtfSPONmNCt+qPl6t5C9vOUhC2d
7b9Sz8deehzgwDH53rdu/VQd23kfkXUKqsvamL/5vJqeISaxi1ba10Z549qBzBRh1ah/qxmK/Buw
f57UBzHeyh/4dopdxCnFLZdvNxb8sl79JsHD3sTfLatlsoztZFPcYJXzmoNkeAIS/Fn8kPJGn2kS
nLgayKzkEgWe5nV6aIeALRynwTrw1O2wGvn7e0d7RDC8nWHFchFE+3sfr+ZteYnbjQS7HEM/KwKY
Rf5JFLflk7/D45+3m/QifCGK5P0dBI+3nnOPdj50+YFkiPBzxkP37M9b5gIiStyBucSKbrWG/lcj
e4P1ttc6BumbnBsd1x1plz7FHJTMowUv+AB+Bv1Oqj1G2QrDoniT+J5+5fS+Zsf4k6GjBfEZ57x2
NkgBmJUfU07Q+NghY/fxtegfcXWE3AJLgZgkYcW38UsGVw6bYUN4/yvlxxXTxPpLumPhPi40w+mS
TKQiuMHzwAi0eF70UGW9KWpUzKuCZlV6nkp8T9dmPAOqD9lypW4QOot3M/N8dU+UYpb+ZPEGjI8i
2fJ1fEXMCgKaP9u4z3e/f5cBRHCR5eytGKYbK/YrqKVS2FwxXjk9u/A9VLoZcfQYb3GxWCIvY9pe
e2DDtmiNeWcQVr2H/Qs5qBkkEEZvv+mW/yGAWZEIIY0rrv/imtpsF36RsCTZT4KnXoP0NVGP8gno
CI61+ThsHf+13tFAAvausMGtUoJmc+KLv3r9EJNYm22xfkbdCjORnKF8WcEClEJc4SgYPak99sOa
X69eZIVulG3x9iVIRs/8slK3bV3yqAL7UeXbsVixnEAB01wNWEaIKZI3a6fs4pu+nzbqSTnPZ4Ss
O45oRoV74ZXJYcUlJkEoTI4BABccPDaxdbS4obTKlVPZgOiJPcnf9NEpl+8yOFENJ4zj31JveII/
6iqrZe1ECvsKz0YePUftKRkPg3qckI/ucy9ZPbcEiaSu9i2FX8yWfHmDclhRoCjjmXDMmvJrYCYH
PDna6zcYxVGz90Wn+mzRV6DHQE8akvasOUmxIT4dHYQZcPtcD4RKFKtOO0r9plddMz3qvsO/lwkO
Sq954gXIEAWn5ui6cSF6LN9qsLNzSIgp1a1tbcsf9N31Q7io1VoiuZFbL4NG00abHsO7usqxw9MQ
Tuq0bhOPTHC5YfWGIMRN9LWgukBgK7plZW8lzwa5kzKZXzgS7ehLfSmP1hs5TPmVz0712t+H+xGp
BJWGY75UwFC98ibve1I2DuPa/FRfClc8pADAXKw+yB5/BcOtT4G11Vf1uu1cmKSutVa8/L29Cuv+
OnvLfGLXbZvzsFfeqs11UZD+1O/jCTiFeUbdxv+He3WT4zB2Q3IahmPmJq/iJvKfQG8wZzH3vEbI
vhmxor5HRQSQw3dlylWLXmGbk4SUPLNfaIHAOZ3s5Yk7wA9ci5/Wm/iCdL9nhP7AdNNfs1WauM19
2lMr8Vusqdm1ad0hgQntdJce2Q/EV3WfXqeX4aV+8Przw6JuX16Zs9Unbhwg7J1i2zwNT4QjcsSW
LsmQiFUXKszOeJYe809IEAvDzvw4P+odbcBAEgPnoOwFX92l/FBXKOUjRDnkOEB+x0vr20ayCW/d
NrgLT8Y3Bw5MtIfYvliRoz1Lylpa+FMOTYQuvpjzneR6bHr9h0Q/85zyzUqmUpu6vw3EVRZrjQXL
3lBWEkLlZOX39qF2OEhFltlACfP3+Noy/2bb3XnppgPQglk5uUW6B+pI7+0GEGy2ahEVfrAHLhRb
+vCa6lx8c59GMYE3R3lm4BKui+/ZE9btCTFYDxDVf9BVVef2IX4SmmG9QhPCKJivUJsZoCObY4mV
YF5lA9Xtpb/VtxotS+T0N6VYWwCnQUHZDJbNPcILGTPJqronX/zxkJCHMz9g0jljAJ/uqovcO+zv
UdiSm94bJ1l0BZhJ+MrODOj4p4XuldImv6ktWUYMujzgJRzw8fvUOP4JwdILv1E3DZzMTh6ce6wP
OYDUFW2T9atRnkNbypxSJd13XUd3o/wcs033XYGpHV7TGu+Dywx9XlFNSOdhy2ueEWlzGOaFf9cS
Q26HZl7btTKrLm2ZudO62Nwpw1RB/tvGhWTu/h6MMLd2zJppLQlNUNJ+14dWh66v+/ezv8/9PQQo
aXeWqFJhmMgVGQM1+7LTHQVjkluT2w0JMKmo9mmXd2FU0vEtz4YF7vD3LINEs8zK+C8p9sk1aJf9
CA4GJejyD0dNaRHL/N++Wi3LzkUuRR2pbQwC9qpEeK3qANczq368LUXpCgsPolt+oLyQIiKFl9qK
Grza0y7v2ccsoNDGhz1uEVUFTXx5qixqkCmFGSdfdC63rcuAK/gpfiJ5n3D6H2nREHVj/oNEVa+1
ep2R2tK7kYEpB8+Di82TspkuZfgxtyyjN4oKTm5nAmz/1CXbPCyoyNYWTiKdBDbAN407BUvLQyGv
mpigdZtm8tijeB8dIV5Z+ppvquqn7tjb0Gvv+l05ThLoqb0AtcxAVczGxct+8pfpIngttSjJJfwM
6s8Xtn7+IXSCY/cmv/0Pos5juXEsiaJfhAh4syUMQS+Soihxg5AreMLbr58D9WI2Ez2qkooCnsm8
eQ0N0rzjtz8mDiN3wW59fWWdp8jpPPWjO1QPus5wcE3ViWYHok5uAlSvCEjp7xXZ1x/hVnyRHvq1
/RImJ/xtkYozAv0ooN55ZOHw7tEJZRq6/ZX82/8k5MkjUbxoX6ajnfEZxXUljS7aMaN7+3p6zw2F
h5TZ5b7dL3osduE/gVjA99SffiNPejDxQDtwVh2dR2eupmPyQ1FMpzfodvDR/BaPCvFag883rnxr
acfDq34pLhnOfeBxBBGd2k1+q2F5OohwQeVh5mh7FBvcf2fMuQA2qYcPuYsZL0prj9ddtitU/2j6
fe0M3n0YiIk8TszHkN8RZUniEGz3nyFZdZg3I/M5tYkPpQI3YhS9rWMVLuZifBM/ar5UTvMe4CwA
W9lpUfu2TAwzm9H44IV7ViWsj+cXrmP0VP0dyF5EangX3G+SBzjH4n3watixnW70zUzu9QGG3OQ2
HkbjPnFFBDKhOfiSeQU//NRKsXHFevrtzmps6wswX4Dw6JI8lvp84SJcKki2ROPBseJ+v9A/K2QM
uNIO0l15TU4huYQkfs8OwqTE5L02zGUvItJ8RPAYLP6UfnbHsl/iVnsCaqNV8DIu8luhriRH3YY7
1Q3PpMlDTB7W1SWiNIw9lhGOvHxJx2FyraDcVGzrIG5kfNT87pactMIx7tVW2pkkOp6KR3RFUaig
rPghROQc9K6R2OGN+RQ8N96L5fZfmEFBHovuqMXEFx1rhR/0ypAqJEg6rGB1hR9kTkl9lTe1P955
G9Xa8kqoxSvzQ8bb61ZKbn6ge+mWItCPH4yOLBoBmMwdugJlI10ozs9l7jaElDBJLpwMQB7Jkk84
kKahyfVVCbxrhZQUKZ+uXjrgJy7OnAHpSpDO5PEF1yJyk0/jQDuQm/+gDyjCAZqVQO/+TfFHe6qv
y80ClkkrsHGsBDU6lOoPMQAjiG0asn+ojvo9faQY2sNj3gf95+KvoWIFhvifDwGF114m2Fyljdd9
al85/oM27NoZdDLxDBli/PWZvWp3T3wbN+UpBmbC8VPymTigtB5CvIpJaIOVt1Luzw8S50NiUkm2
Eh2mfOOXhI32jgTRBW9p7OaxrKKH+QuKgJXZlYXxJ3CwAYB44d0ZVEB4p/nWmBesove5XY3YID6U
2dG+mumcZ0f8eZmIJu/dL0dc9FFijY4lRUattutfmqPAZFpw+nsp+0nNIcnnApzY6OdBd0C5kpfh
AZ0FKAMtNDjWpN1TZP4ICypX/M1qt3lMRJjy0IYD+tiZ6xvPRiy8/zXgX2TPQph/mFui0tV8LQD7
hPF2OFg002gLyWrwUPCrB4bB+dvsdOvkZDB/hWp5zx/WZdKQW2Px70gSvnfnLH1F7Pq8h4UdpXZf
r0PyeMYFZuEI1ZPjGHD3Ag6F+0Dw5CuSN8xCLriJLo0DoAM4ATTRao8O/6XY9n5wRRbB64QfdQbW
skcETJVd/6RnNkmoXMmPVrsDDDTF9PJpnUdbK/Y4oRWnucFAPxsgaT6jxumWn6EXVQfEH6Be3ESB
9kLyDxubK6f+MlzjCIIW7xRkC8x2VtOhPOkvxERZeGCjtrCfe5iSnM76VvEUh9W0/LhzXF54j9Ww
mW7LSZHY5BKGy5YT7t0hM88x6VycsOT5ll/cGg3OPwnHDdkaHSfvrrilh+HFeKgYWuMe7Yi/o+pD
Ae/SnfDVob5WMPvypwhPPRgqfhZjZraCvjVaLwFVDOPoknqRGKffv+fNi1Fd8dxzCJgfDsxHjOIw
g9B29NnBujw1pacxMx5tDh8LwxSKkMLP8f6TXWwv0Y471bTFNhwIy/xd+KcDQ9S1kL3ryY4bilOU
hQWX2pBoNVft63CRf1te85Xtpusw992FVQinSUBd5xHvIQ8u/6CKUt3ATRDzak5I+LGr6Aifkd4f
0hWOaDhEfyJ5hTMSvDcsxvfpMRzYaRzYxBZh06MgAJIOWXITtR32ZNmm3ihOiWcuArdnsaFD5Vlh
30q1MBju7LNr0XQla5WEueWgV+hv+ew8b/WKuzD7gugwBBhoBB4EyxtPJ8vdckaAYqfmGl2JmZ86
VuNP7NIee1rqYUKR5q4uvWLXZtQ+Ih2lcevOFgeHE+S6/M6cLEgseXeHecUSQ/ib+9pXRp1CjqFE
OvQhKv3QeEnj7YQsq6Gr5NrGEwheR2DHBZ4D2O/joGcvCwVWlOWRn8Mcu2m41oYD1wZZwqgEFeja
EAyPHL+rwdXfkGnAdzHlXYb6mPnPL5EWJFg3Pd3lUbxxKQIKdnRJP8W5QQqyTrxYe+GlKHf1Fp7D
m/qDg6Rx7Hc9mXB3FNyYtq5C3zpJC/brSN/JC9E58HyLTZ6u2aP4drLwijW4SKCvxFvBxkyA4vju
4ZfaC6erluGQ3YL6XCCd1yfpa+pdgMn5a+RRUM6d21fS9ch9Q+dBTp0TnBsOkgWOTukWiw1jY2+4
NDd9m3+mF9HVH1XhkNZAc1//AfrdsJHusD3+IdsNZ1vyIpuxznMjjN9l4RN76ON3DF+VZXnjkpwh
eV95sEG37N3ml1qcWTYMyBqrxPIgfHKlp1sMCrfmoXyH/RP+gwk81d5s3tp2WCVoE0W8lcHvQsMO
tilAGF9SF2AV9jI6RTwnjvT8DwMLk4hqT8aIsHQq5KG3wQ3fcnYABd7AxeflT8h6dr7DJVj/F3EC
4yrPj9FWYKRUamSo4YuxHffyP05d7Ari2RZO4Y5VRorzj4phIAJPZ2QlrMr9dG4NN/hFcckJrkO8
AAdKtjPDj+FXcaZt8lJdQp/V+s2HxM24afeApWV54iVX22CjUrqttfQg07Y/zLfqqLrjjnAXD/Jf
Q1wbnvMBoE73j2uZIODsVb5Remm7lKZkm+2lkzbj92rzp3A7HYpzhCt0Vb4seRkDssIZtaXMwEU8
xMCkpO/xWujyxZ7Wrv+yvticzNz7O4tFhtPq8PxWzQFi/PZ5Yvc2t/E+JQ4byuHx/Tyy13lfX5sb
h2ICfgJ+8xpTJrjyRv2Yv4g9aNaIIbFveXAvaeop647R9M1FQ/kf7JVHgCZc35nfVCcCXmzPNfGQ
0SWnfHglBxNA54rFz4iGj+W2l18x7cruvd/9kqxKU3ZKD+NZfIe/VWyyeZXvnzvVcEdkGXThGPlD
xoHaRbG/gUF+CF8QS0f+6Kqn4kkFrrnJm+wRk7kq9rGr+JZHXPdu9MfL8C6tzT3UTjzIhSMaBZYu
fGCq+GQVebyNehXIFFIu1QWMMOlLozy5ckZCN8fhIvuSCIDsfcr3kFzZBXM2ycKgG+Pko5os3bpC
FLlSn3a8xwpsDUyA6WPs0EwjkATUV0ySSjwThLezC/SVXi24qbXOMcXAtunaQQXbmcpKf9r8Aylx
5cjNLUc+zbbpdwZMplvJwZqCRYE2bDtKZJwyJJcCEX7Nt4SHW/sYXnusM8k2eh9t3eGlUzFj7aDR
HJ7o+ihML4ViSw/N1TfFjY5vx0BgQ2Nh3Egpsg4Z+U8ExKNGIVVjaTWaD5ihIYd+6BPdsvDnPgN/
eB//EWdPbBeqk3eh9brv9i0gUROhwRl5GqJNzKe1N3MnfgFcabDS76SUSuvoMr4NtYuaDOgCayEq
JD4VaD6a4VL0W+yAZ8zxMGFiAAC4yQt3SXPvIhd+YMMYD9MDnKb2rUiDD5zywOtP3IP7TNcJk3LX
WJvX6j0EUWIERTFuTC4hRrDK24uKkI/fKN4M7/FwXfQFWFqydMDm9yDp3z5kexChC6+N3BK7zwDe
CA1bmfh1ApFzjPgzCOdPaxv/lDeGHkFI9OhaY8Qm+fGLMh+kzGlYFnbY2ZV5a7p12XgzK582OCNh
xC+Z7OFzkzrCWvVRoYtYrGIszmh1bX5jxm2H71g4wMeeQaaXVJNVXDt4mo0XaYJ+SKWxYhfQw8+X
6ZQdW9xt2TAv5veAqwJbgg2FvWnmpgdO7Yxuh37vZ/JUNjWzxZfqGJK3scIczCu3OZuHUpmLJDxo
Lk4/n92b9tXuEwzkcidEmYjb+3L8pv+KaYX76YdJFktIshvtQ7NtdhEpPxzgymuytl6b7WDjamNP
D/UfUlmGHXO8zEYju8OBCtMsDBY26SUQXmbafgyPSAUItrX4Ms9HfmLUbcf34LkbSblBMc5rA/nv
1nhUm+kWnc6irQfumeG1rzIUAviRYd2w3Fk36Uuc7afpS9aaoaUSrgMDspojmOu5eVdRpM+LDJAx
ERKcDt+TNQ7sfzNR5GadjY61ukDah+XFv2q9EyPH1BRqbDE6jUDqAQnqjvlJcRwccYuoMQHeDFsK
AuaFNH4Ovr3C9/MD2tZTwPlr+7TOmraOszfNr6+S5U0mBcwq+UZps1xZDiYkny3oOfHvopMyDc5O
DDgGC1Ca6adP41K5EMiNY4IwbyUewgc844Lq3pXJ1vV5e1TAKfprZ5aWTzBjCH+WkTDjxL+Kco/r
zO0O0SnRDk2/MdyaC9Egm8QO1xzZR35dKuPknWo5L/dPxE1z4VOjWZ/GLSdb9y39CXWXpZ7vU9ty
zQ+QAGM1cRg9gJny87gPj4xP29ekJ0nHwdunf6WHZ6BofdRkJACYJPcqJSyNo4HfwBV+h2/zg0tO
1pzlQup9i2LjgQyU65sbDokTh2t/HY7qb36uKHE2xnehrypyTuCqboJgj9mMvtbeFTL76AQxU0Nq
5DHrHwleebp4JKO7Z9EuZzUvn7L31alqj2ky8zIDvcuq/eYChdH5M90K0xUkCn8eKQbN4huZpieB
40hmMjVT21TDylLcRICb7BT0Yew01rWwim6x11xTRDKSC6kZMV30yEq7eilvReEbAv7kINsESoDZ
oUrZkEcLt5JAlKCgduagoNjgo3jdVwrOs9aBdzCNALmilWgO0+G5gdPqAx2xFqjsSqe/gctOMZTx
VXo1XrAp007ylutRfVO82mvu+BCUgl8QMX2TJcKkwG338cJGBpbCWYda7Bq+zVc8PzrlgQ9Nywdk
DMEoCyPAZTBnEFuoYYGK8TQfTd/gfzDX7gAhJXroR91ttrg5dsgY3mPIBsmtWj5r/DkSZUKIBGYO
/qSu++mFgTkDI8iOOilEDkVcDznfVfcMT+c3kAuXMdY7QYn6jaDwTX6qXrMLl7pVMzMQnGSt/DAw
SuhH65WyYeBAfJ6fXkX1lGyHkw6JGKOs3+Au3id6XwrvTfXxXCdb2VmoyysF3dqqfYD/l9uCQG/J
lnf14+kGrrBpb/GVXwf7QcllyqFsok0MwYDjWrOjQ3gaD8+1jEkMoNIyoYsjON2sYIqv+pWtOb6y
yDjw5MrTrsq7ycF9GhEtbqzWVuR9X3zg2K+84ebUtuthJAzCQz+Ii76BnB/s5vep7OpFiLvKmZVx
RfPsKXdyv5n8iP6qZebiYSBAZEiFf3VKuvs2MVH6HqTQiYxNRySQ4XYqXFpmGR4ssjzwMHtkigDj
l/nDKK/Nzibh00rvWUkpY+x64UiCGlLSacvoi6eH2HZ5vJojYnNhMI9eKR/1b3zNv8an/fxlIHzm
x7Nilr+1xQ8Ea5yCRune7OrfGhkjeY3DytgnOOuszIu55J8SHvE3WQLaqlaMAHv8/EH9Xnk7/I5I
WpGZDnd5h6jqoJ+gCdnizrwwO4Sqa/xoiYvZFPNu22BQSCJIsoOm/Tl9pxJ7cJX8Y86xaY/1uGoh
1CbrYXgLu6OkuKTWYdj4PIfvfbUqQHaNg7EWmY2I1LYqg8713DlYmFFuIPk18RmWVtNXfKepCHJk
hA5MiIbhiYtRL/sUSs+XuStDOzqXtww+qidsOB1EPBPw2dxbhTcPfkWAhss2IPxKoQZWX8Jf6TIx
b/5Gb9Ta0CJu2e9i1YIeMXHkO/8e7Oa7DGZ1aO4IXm+MFAWnuAof+mUkXNGXNrK2RiD13VCi/BBt
+gZwp92EcIM7yZrZ4s2Y1hwZzbXeRuNKvYdXDgU0YRDRNNUtu6VJOZqHwWfOUOq2lazY/5hNvEjr
4Tt9aRm+CS+dSAjbqrwpHypDnviaqU55M79QJGuAP7vuleEJDjg8z3qN+BrDI8luz/VZ/FJ36QnP
Mrm2Gwacf3yU8W1+1Gsi4hm1NgAN4KJXhswaDsIu7Df5XcbhC6kxEOhVBGy2zRMjHwyc8v3nJ211
CsLgj+uUGuzXGFbtrQIUstFSnPiM8VXlwLsmt/kKN+BJVcsJDoW+25CwNLE7vyy+x9r/y3ig1j5b
h9j5OR3cBWaj1zxA/fHK4BbelJv9Tlfdi87NbqmQRy5eiAArKCQ3AMtde8xP+lFweKXJo2Rj7WKv
vpRna6O9YHT2Mq7VL4WB4bCCFrKTfQ2Jmtu+x3e2brSFv3/OjliqtaTvEcvpwnsBlqfsPDvS5rlG
GyN7ApQOw4eHB8wCMH9BoiuXyy/R3dtHf9T5bRnf/iyQLQT9PVPK2Yl2ZDhNPGfa9Wj1vKl+doGa
v9f+VREKB2pOPPLiarGE+wGLiWDtN+uOJFhGPhAOacE8RLrLENHYzmdF3ugnSsy0esUHaJdzfHL1
VHvWZbnNbkRbGJ/6F1/rkEf9ckSwUKQP9M8Zlf29PsiORMUWUxE5lfwytGQ6rJBsPWFY4YYKLEq8
QbhW6GwrG9iZgHSWiPhan+F9Cozc6Khz0PJPqvdSee0pkmZXkjFNti30m9/Vnp8EWdZUUAjb9dtw
RY/Pz4mfyyTY3Km7IHK0z+41f00IBl0xvC66lQCyDRHz2h6EbfrabWBRIa1myk/XeJH3WCoMGyr1
kqOPj8iNSYMY+eadETZygOdB+gDX/V2cJvbh23O/UMTQTo+PYNpYp+oz2rC1ZvDUdzghzG2IyetW
2V7guoc+55bWCVvRCj7cW/2++GoO2JA4nNvje8V0F3RqS9gizKK9fgYVaAHgH9x0r2m6Nc8Qy87Q
XM/tR3UnYYg6mtSlT05sXGYTu1dYPsqJG4SbRifqZqUuqi+AcNQGkOoPYWVPZ6ps40Wa7DGySQrp
6vP02ly1l2FXr7N0ExPERWX7Vq85YE6d6gk76zULN/pRhEDCzQz8MX8L8RrfqG2wSzCTgrzmwXkE
ZqHqnSJbMdfTGh792nyvDWd8Y9ZdvyVv1o2mtDVB/FfWDV2NSfnlhk63fUd9if+qQV0LYsxXCeQE
vWcg/g/PJ+s9eaVhwKdEC9cZTZNbvdTHhJqDtoYsq4akKiplN/9pP+lUsc5MjtYjuOI1xpEo1mjT
nUj0cTqgngyG3bM8JqKvf+vfqbzi0Il4iHuSCrXUZ4wev9NTde/qxDjE1RlciSeDYje305fhB7lH
cU3851FhYxKQ+SlgI+fmyikP8ZXGUp3FhTg8GXxx2reDbz0vcXYesIiOvMU/i8L0t2L+d6eGQOlD
mYGWGLQJbOUWfo8pSXfAHDbbh9WYmW5e+DgvV5I9puuuxv2FJepwNVXAaRJsWZ9VVhegy8xdAa+Y
NaFUhBB1KHbt2s4e/KyJsoqvc7T0rq5vjY9ccsv18BU/Nw0WpL6+Q5YbjUtDjS5WxRsLz19hqWhC
8hS5rKPlAg6vk9/+jmt5F7OD+mW2oL02d9yg5tCPij2qW7zZItUpFL/IDtgiQKPi5CP2ooDEZ9C0
2dL3tI32pKXE81LC0t2AW4Z2U7kRdxWC/vOf2QuSwZOxMRmb9r6iQEPdc08zlvZCDpzQHwgRnR1l
3FaQIPSt3HlUJHzgPHuXAiij5UpAmZf0m46AUi4VhhHU1vLy+CvZTU8lUcnCrh/PbXHBpEfOD5jK
KwVEdhuS4Sy84cYx9C/PaWsy7WIGWTCY2I5YWGZfk75V8f4iS9QErnn6lCXUZYslEW7MvF7AEEp2
ym7ZNWOPs5LXgYPcMO4tAVt+N51sefKx/NN1B9pd9q5erBfoSR2BOxiyM7AufIHIFeZRpScVn6G6
aZCZjHA43jiYY8LcbvpX//I32Cd8vN7+f87/938lhVMdXxLhPy7A39+LzHBBR2r4cHwDZqYkuuZ1
MKzR1m7+vjYRB4eCx3jpg9zamGR85h3AWNKwE4jDYOo0E1gXhwOxAst/GSWM+mGStE1V701BpVf8
+9LfH8ozcXNNC7T99zVpfvLH1vIdf/8fQblnoqlZtyoU+zyR8Ucd4x9pWLj2f19DcV5uqxSq/d//
TA3Sg7//+v8f/P29/77FVDs8AoS4x5NHZbz195fyzFQ48ZYf9PdX27CgMUnkdNtrWX0KeyKQ6MaJ
nuqmjnB1PqykxwQLD03hBSEBUHCA5KRtUZyjxdefbnxLu+lQh9N5DEidCBFpIcRVtJP+jE9ZFn3i
uXJRVOFTFvvWUzMVe0rGG3E64YGZuDX7tQtO43NU1lGBHVOZvQcCYdQGHmteBp8uDXEnnltc7vME
QVQBgmA9GTViGOtMmG452LrR0pgGbXIHTzRTErLl0/e8L4ZNH1Ofojjh6tO5N3UU0Kuy6RBL4z6Z
xcNnIRbyTg2gRTWhP2Hrw1vZJE+ekSYSIyeZGmsQaHR4yVtZ2lka0wcUEz+myCzeVLwSx+cpbRyz
nh6oQnBZnCk4uh535ABKmhBSGGUxI8sYfieyKLchIIhMN2iNzcBFSNwU7as4bjABee8JZixgpy5C
koDxQIfs2BdRdxL+1Hk8EEyeihDluoZhFurDbqXFkLwQlEOm63vUy/JvI0Jn1glkfDaSN8/MyxF7
i7Y8Gz9Jrn0+LfCMLNYCm7wsRzNgJowm3Jca+CaBTYFrFS0GamEHTycOPEEszRUGCE861lMeQbaD
EDg9f8zxmbgDmsQxvhAy2zawxeqeNiCZQodw3sHRquXbIyvbxdFbXPfPS1CkEJ4i+SyJXByaok17
g2BeYqdI/xabbMnL/honX3sKWLVwBk7Ydzk8crcZobhLcTa7cd69B2JUbsr8n5jAfAhqCOvGmA2r
OdW2FrOAHtFDLIE54LSWHBPcCLp2OWsybPgq1BbSMSmrxV7ahLQwEyVmpMaD0MZ2LQf6l4UgcpIz
QClTgnksat4UQ69N+Y1CFWwTdd54zDW0d1kR+FpkUvSy1TaGQsBvj+sm8cCwuSMLPJiZoqIXbxUr
0cUuBRyy2qCIghyZcpjho/CvHqJ6VxKHMM9gIiYxyKhh2R/BEBGQOi8+rBm1q/HgCCz/qXn4k+g1
0FrG3ZZKQFQyS5awDE+uhH4/m9PWwKwVWItqQE0Icja5C8pFTN8yIKpVfXH10DkM5OxTq3Kgrjp5
N2KyRBczNdcor2JKS9ALJBqgP4SQD24YJlxtiWJdOzUE9iOz0ak5ypIy107k3Avy8BKwkPDOAYyQ
Q9IKCMl1cffTvec/NPRYDaec3KqsOFZXUZHHebzWLUbdRMJD/Q9HAhzwt6kg3RayCs9QfMKez8T1
bAcaFyq+mIU3afqOrK4f7PWLFSnXIVZjoODhEKm+KUPxn+tk38UUKnlD1fcs0/MQfsbNuJVUeF8i
JAOO2NBXNdPGBQcRRDr85EuoYxqH7xHWjqvCyNDHyikxd6hc4zqd14sHikdeBdsEpmrYPwH/61mN
aYDTez3Pb2r6QsYiTkHMEMd0gvzcsYKj2lxlAiBWweAztgQnR6t/xrqgPRUyLUw6fouG+DGOvOtC
syb0wakLLfurKejtt0GEdlKelJOpAjkKKqY0Enf1HwVoYuCSiJBt8yccXK2+jLmgfmCnuZIVZpUG
WHAY9V6mCtuBIkIedS6cxmy3aR8/ss5MXER0GFJH5H8NM1NrwjmbMUSWEMASiSf8USRcGLsk2xUK
Y+KkonJoJUV0ehxjvacwnWScCGTdwFoS6+hVUCu4d2dPyO9ghsZYEEyB8YvXzTXyGyM6PaVQPopy
917L3a2o2ScdBkXtKNLGG+ATUdhEGBfTgGoM7WdNXCGNB2ynmzMGvBhkjfNNFoKLsBhA1kRAbOEi
Vvj2RBr1RWIxJLf2AUdkYb6LKTBlkCcM8FEoSMnU+s04uPik3qxxkSvo3aM1o2AjGpTDg/5FANzv
1JKnp40DuWoiGDyWw7ohO2kAtUSW88hB/iadugKquSUVqWOq9Eukj61lOdTXpEGeY3wNsMey3tSC
jI06A6dgm8GUa0aIIuaMSD9cmH52E6LvYeI8PBN9k5lYx8M3fIrI47mN3sTuQprHW1Nclo+4JXiO
RRXpwlqZ8JBNFI11kr3FlhJ50RNXADlmRlM/p4ExDhwPyQIZMVu2YoYtmGd1FNNYxa96XeigQIt2
QxCMPUdh4PW9dkoJSl4ZmlpgmzFvOikqXb3JznmeT/6TMc9gNmtDlWeCX2aIDfOAW0c+BRDtMzBG
Y9K8PG0QiPBDRjoc8qulvD4h5MQQMWl6sv1oKxoKcTXmnVqoopElwF0RSpwGasDlEpNwnOnBvuRA
ZAjRavdMBDTIzf3c4oeqVrAniqFpYS7Nfln2WLmMJZrskFxRXDDIUkPal4Sg/CWxrqs+MENviapN
hThmgkYLA/FkgLIQmqCGylSnnlGfFayd3UgTGRKONPaJCurR6PR+PTcs1jSAXwZhLqOcMcMU4GLD
HKmmvid4sinX4RMKn6FrxwnfYXit1tQziyXgFXaoSq5BwbtBJ+2mwpKLY2iJj40hZOrMiwMI8nUk
3yUTdFlgfbstgFqRTDFNonCzssYkIhHj0yWxpGqxM5SfyZtQhT5mGUTMdM0ADk8zIpIE24WIXp5N
gm6JyySvjTue1/Jbrh4nZfGTMkpf6AAwJzFFsdUWPzxxWnbTuuumNrxPnfkdYChJCgzeMl2P71a4
UUbmAbIeDzsNW6GVbtHU9zkoVG2Ze+uZf2oByce9yBS/SF7GyDS2ytzdJlYgi5WyhuquxIACZSvQ
K5PGJBANO6f2gsdFvk3B/CnX1fc8Z5AlQGJLDCIr2hgMC5V7BhtN+sEZ+K2oKwn/JdEdh2kfB5A+
e/oXR+txaCsldU3wOz6EzWU2jE2MTYcUQ2qQpWptViFQIQF/jhLqD6UZKrqvxTB3BMQSnscSM3Zc
3BGMMTwoc1I6BEk4dXx+p8Uq/VhM9TEgC3gazcjHp5EPjUG1elZb0Q8xZFzlMp6wFbEx/ZJULjZM
tgnhWI9jg2tCPGMXNrxU+IOsn0q0xoiaezCCxV8kFTKkuEOsuLRAAj5cEbVA0y9eINYxHCT8mDvQ
lzopsPTpLU8sGdJnUeI81QNBmYmth4xXNR0hoyj904b22xRb/lr4Ag162lHfLYZVN2KEzE21t8ZW
vc6yju5WWpU5krSZ4mQ9v0VJrHoowGffkrZlzDBHDVi10qzt8V1jmIK5hWTAFTLkehNroPRjI1f0
OS9lmCO4nZCS4qdimO0EtzaP7Hk24F0Nh9HilhiY/TSVLpGsAxty6N4URUk2WZa/QEQY5RrBJYT6
SuJVx+2ouCIJqk/UvqveqIzNZFQ7dVTDC9mWZBxHNp6HcPsUVffUqn0YVjnsc8vaTRbtiqWV6358
PLH2L2Oc8Ep4+YbJCGiK6aONeyRp1zYbSfnls/KYEtiExLlQQKavU2h+xVqv+cqkWF7zbC8Svvf7
XOUoe07ph5YKvylBBNDTJdzi+02klR91BcVYyJv3XI6Za4jFkShtDRLwuB3YuU6uE5zQtjyFWBNo
SjCxrJSrmONFFPensATbk9YVwU+eSUaF1VI5Vc95P2jRjzHkeLWGX5hYU/ink4bvAzdtWxLkbEjH
PBLUlYDbueKpWDxfqhJQjTCE5fC3qjN5uyDBcdGsy4XZmxAfZhmVYOMHWXUINrW5B8QIqT0bFCKV
Nr2pY45Y0YxbxMeN5FpatavE3C0a8wNLd7JtMmGdSmBHuOzCFGoA34iEeKmRFryKDM2GuMFkNSHm
RhngTQ6psdYg5qc7vZdpoeV+pyvcH3ixIjJ55vzXBHdODJXaMWL4aZpSY1kPVaOOVQ6Yb3Ge8eEl
sSGPzm2FBnpAUhZJE1bkGuLQoY+hKU5h4hEEU0EiT69BpMdO1jGr5W0UdocLa5+JjSvlTIzoosHz
zcX4u+43iqC/SIuJhYiJkDhtBXgTY854yGRIodClQmHOZ5dLC5+BYcNOti4Nrq+ZF03dgrjBFWTz
wHEqc8eKBvLN5XUU1IyVp6g9gynchIzMbzzufCXgBQpSDQYydo+0w2lUxyaOal4gakPcBxPTWlHL
YUECN06QpTX9jIl3tJW08yAyEEumtyTsfCKLgQ4iKSNzS+CBsdll002GuyYJqh0F0uLetuhlmzfE
3eNOLuFbnQjctoigIPiUxFwYsVq0VvTx3PcSnXdNMYPFCVBoZR4VHew1FMLDHCzFMoEC1L1PCDnN
gXWeO9iZMN+1vrCnr0Gjkp0k4GgVygd+cbymGxo2jIbQsPfV0RCTR6rgqtloPKEu5/DDEshRjfQi
j7DHe6WFWjLxfMXlvQfwSRUp2MmBld0xQgRmFNpd0i46xZywhmzC2D2v8MBrNWZ9InOX0QKb5lWq
LYMNLa2zw7jgfA3+unX01Y3atp5aYobNhtVhqox16hCVD5RWk7YinBSG1jNq20ExNlFyKTJoDGGE
w74Ip6IGHCB+G0YCc/VRbR3RQNv/HHi6JeCMF3YQdtqYgbdQ0FzoeAqh1B5rn1sAAXStwNOFj6hX
+nCICsMrLW1YoAw03jKkOJzfO1cfFQirs/zcdDX8uk6dn3Tbqj0osMnFoDSx2YoBohk9F6qOqKr+
N3H0alY07fOOILpkqgmlaWAfDZYWOMQVDscmjXxSbg+zKKe7pwnvb5zxdOmI+i3rAO4giYRaEpzT
GvK1MON2uox3MA6H+J83b3qG0bMoOvpwn8NQ3GII8kYiBmSuvsEjiQhsgpywB1cFcjXGkZH7U8t3
RHIhlMLRNJ8m1nUueIqGrmF6UzIdKapI/G5SwqxquA5CVv0wF6I3PqPAoQu+Q80oxVr+nqtrJGN/
tJz6Bi8UgSlGvkc5jtEGK/G5gNhRyjAMy6nymzRzKkkIrmKNQmRmLswvlknZPdMVr583uAlT3yvx
jrIQb8dyhmwxrJ8YPnJQ/kRzVdkGESvMuQaJHZA7QaMKq7ol0C2RM1t7moWrx+RqJKb1+pw0NqHO
QjUYFmKeAxDKYYM4y/ie/8feeSw3rmXb9lduvPZDBbzpkiBBglaGch2EKFHw3uPr3wDz1MlTp+6L
itu/jUTSShQIYO+91pxjhiGaEITvbS2y2tH7dxxUDV9iVe1HjT82QFFdFhkIxzKizyE0wcOoX03/
EYtDQU1q4VtEShu9/CGC5gn6uXs0vhk9K5dErz9kkWVdsa499Y1wJwQNSuKKDTqPpA0+G5GiUAQz
IMqB+MkQk9KIJmVdlm+cchSYPAm/iKi+V0rbL6ClInkiWxKZu3hV9P5pquhpNPoxrnKkALWJnE9C
QNbH3wGM9vOEVF8GOjvm8zpWYwknMYcren8PtHFNJkq8GBKJtLjQfNIqGiI9zauR4pevhLALcwmu
NTaqukOqGRdD9jQp4tUspODK2uZbgzWbSvpzZmlUNZX6m/HtPZ1j3LXGZ5Z1ysu22lDO1AZ/WBME
9K6KMIrUbdszoIZE/2zrlrIal4Z9OjMcM3z7jWyHSlo6ms8kxoDVUCn9mqGL1oSau0YPJjWTuqsn
E4AioxTPPWYno1eRs1F3mwDA/Ro8+axpkT4Tz7pkU4R/hXBILlY0n7zhGA7JuynVvTPpab0vB9Wk
3yVINjFROYKc8rPrVWdeZkDI0ybAr+q0syxCEyPmLflUZetO8g5c6EjSli3SEgvCtUVTei6skrVh
OghIPTHFae0bg1f4EA/NuNRM68k0fAvQsIfqv6wvJqxEfSQeDQojttRceVIbrn9Qzio7gY0Fpk1w
0KjKBfYnz4SBFYvUeAaufeS1VVBHOn2dVuDL8kzfGCgPlMRoHU9gEmri5FS8jKtQKuJHYJYkhhC6
mLqnXcAVxWzUraCSdi/4BdnvkbVRmFu4fq6S9iJYpxAK5iRi6uxlZVhbIM25AuN4STMm8iRR6JG2
9koR4G9Dz9LKmqNy7RGepFz4l6wIS7S9sZ0aNV0H71XJIJJNCiL9jn5GEH1WRW6cTcrRrBrGhd4R
loH4LsXqh+dFHVdaIfxkauv0ukl0ziScjLaCSIa0Pa/QSvSFAsYLJcZUUKwvPabdc9U+F9N87UNS
W/SBb2x6bzyaJJgsPIMeqeaNTORKJgeGgKLYI9iHVAmuGBL1K3+qZKSsg7A02vbd94WXKDc0O9FZ
JQdF9iaPU7qRtXjneZDVxx77oQKgl9V5Y6cjPn6h50KaSxSblfpcCSYoBh8EmuEH2rr+aIV2V9Uj
3aSpx9ShV/AK6rZmsAJe2ZGoNDMza1sLM3r7E+WIgRFuGUnkqUWyaKxKmb0qDOKX3mqPSp1q75aA
xsqMio9IHz7FRjjKlb5nrD33fLMvhae5gwjzL8hqFCs152A651llbwOr4o1XwZERUDNk+7jHyB8h
fYeSDdEGWxYDybBgPcL4rJdfiU8WWyiZyIvze4r5f3szGKuHvpkNVXNm+mBpeXS6v9wv5zx0kYL3
gvnMaLPwz3CHzi+aN7/vpvcM9fv9Xzfvb/9vn//99qmr+Fy/7xsmHcbekYT+h18Z4JFQyOCeN/db
942QE2xZdZhUf9+937o/dn/294v/9tjf7t5f50GbKbovqfJWY4xV+B6K/Ctt/Z7o/uvm/dH7/UkZ
gD8IKbQP2cqfWJ/MGVxsOLpw3P6+L0zeP++rs88WH034ZqSTtoknYWkJYi0vVUqZbhI3E3+l0GxV
L10kxWhuoFRCyzHpnqZdqbmBGGjunJlqW2R6MV/jblNOfzwRzy8xdJXOg6Bsfr/h/rL7XVjjCO56
wl/nd4aaqrqDbM5UWTFW8S/D7bm/7v7MfZOTI0xtuRQeo1DBuK1nGLqiP9/dyJq2zeWvUZU1BMNW
h7tVRysQQhHbMXGAsjXTioySZr6XMBaXBd1fNWqemogGTVeN1fIeYH3fyPd8cKCdE/rGCYUI1Bkj
b74HAa1FZmpUPyPY8zEDuFrRMQvqmnYhwbYxsLHN77Dy7H6Az5Cp+2PpPd+9NapqUxGAkUsd9ob7
M5CrpQkCbXZLeqryv9/3K259bHVYs9ji/hKZXvjCTB4Ruh1/TvgrVv3+vl+/5f5jf73mnrA+NHRS
pD7DFfrnh4r//GT3V9+fuL/41/v+v0///gmFGdWO1dbb36/9y+/MQ3MDqXiXSEyAYWZx+TNTQAoa
wOTAt556FeGiLOGzg+G4jyk9g5OCntGZRIulQkjpEiSqVG6M0qMrAPzeiMdsqwcRwRptT1cppo/f
+JsO1HbUJFuiYORFmYPyArFie5bw2VXij64GqduVNOIr8pAItcjxuQUaq2xIBYKuUxOjZ0nEDNnL
mTJAgIFB1Fm149H7EHRKATN8bx1bz0zA8mPcc0mzCOltJFGEXx17duF3xCDVNOu7rEL4abIWUQeg
BjUMjyy9dX4orKoCDRRzAbuNxzORmcAVVC7MmZ4/N6A7nTKADCKhpOioktlMuul3z7zVMFF9kMrS
k2xkJ6a3MLwTESFCGG0ShmAC86Rq0WQweCTWZaJH9mk547fz9pxIOYNZ6LXHQaKx1NLBlBTadO2s
Bk98y+0IMCcRC9NWJKAlJs5p4tQCimOgVYb7QZj1wiyE6pzTW/SiU+CRd5BOFhIaqfnW/NhcTRGR
T7Il7fKgb5GfkoYS1h5wUAwgomG9xsgqyREmddcnT9dvUfRkNcV74bMF97uusvoqGus4IcqbyTwd
/Tgm8ZbFNskTaKgD/LoealCZ5tpO1T4MTfmU4xbzbE0xTR2ljaajHQ9yhAH5qYuRGxpJ+YrLIF1Y
ZNauqsb3F6VJnVSKQ40hsAaTPwcOC2o+bEuDtYNPDzZuwmpn9MKRPkHVNc+lyLxYYmXaZDBMxjpc
0gw+9rG07xVTQz/WRqvGzA9Co5TrXvNOgqxeM4LR0e8HsIZNvGeJLCyEqAUZmGGMib3sh5iUXeIR
w535pXAIMmpoDGcwhUKBfZLIRx/KiCJ2c34a5YASCcxY+PIyi6U3sVFueixsMh9zBW89UA7ghAmm
M5Tdp06vhjO1R5nAi1WsoQDTNYNwMXg0JcUQl1jsEddUHG8lk1VQZgk7w3uK1U57aBL5R5Nx8YfJ
xWeCgqM+Q7ervne1CC6lmV6DjeBLLBMmOdqo8azr1ZsvmoHzwq8XVmbJWq/JMfEpbbIqIq5qSipN
NFeYsyrkfRDteqwzQ7RpY8mrPDa+/K4KXnLKW55nFXbQh+uyB9zmUddde6nninG4pZh5kYkk2Jbs
IcFSBEqduXaR8mZPZCUaOJOLqJr22OpUbUNurrlpCu9QB2HlqioRddC8XUoCBxET1lB372VSfYgF
nyAtEMGm3kORS+c6GFj6sb87Mjo0poJKO35LsS4cqhCfgFxTwhMCCTUNOqw4RAYead5bECKqnuZY
0yFImXTiAW4C75BPRHSJnB/QI4QvlmsoKsRtZmHw9dudisKux9hTVyCVuJyvlR4aXyGkPpratLym
OmWDGkKirejA9yDaLiVKe4hfYM0ak9o/pU2FyjBCKMO+RcDcBMKROT0APwnR7ZjBpQ79s9EyJvu0
hVRCMteDIn2YkSWihsnQX8rxZVTD1qljluFSYGjHLvC+GkporaSBxJCRdw0tn6tso3PYFOADJwX3
rNdydg9dhyxmXFgdlSnNRzRFMM9amwZ5VRhN/9zmPW3L/rmsaxFtaXCTFUIES4oF60ZD8ztIssQc
nh9KlxiNSzs7EXvLWlZ4ppM6beCdRPJK6E58RNmWa69BMUrpQx3q0slgVNLGRwk7jPku8/sGdB5q
UoQcziQI2qqPMFVAA0pjlMZ6raVbWQEspAnBCbJoj0ZrJiHQvVt7kdlsG188lRO6MJpVl3ZKMDV1
D31dT0vZpPYxFhL2QtFX3d5svyJIqRTasu8hAknYV4QJF534IohlzV4HEi1okDLLZtyJmomxjRSn
Lmop4ecKBR7FmDGgGWaLcngaGhk9uBpSLRbsSS6mXYO4JtF8skkRmXHkGnlHvm9BpGmVpnvqpCdB
vAvQQ3VFhglhmKVROW2D/r8fptgdK75oa6qPhNEBpyk6kkmF4d2I0YAkw0B2kDS5fUFjJTWxcRHB
gGk4t7biEL/3CF6NYSAHgma6qEeHdhLQR49YLXQZC5NYKUtfQwo/duO+raLELddjnz4khcQ1NbM+
i6ymmN9g8dWrl9gUQzQzxZNOUyubQiiiOiNzKhjf+nyq6jItHMJHqp4TiJods71puHpieezFsQCa
w18f4XiXRCzZpN9AHA6eJavWJKS65FKhy0lLhAhQQPlxqdvrwO1oM2ODmh+7PzGZsPFKQ33O68bf
WYFGmhpkw6gSW7edCTb9vJH6GDOFn10CIQjcIK0sd1SHt0AAVFFnyuhKzPaQl7CpBM1faSlygggd
1C4uM2lbWpMtz9VDr5adYV4DiAbrgpJ1pFnnkiPOkM/7Rv7z1v3ur484v6EOQxpzq/sDXSMznRvm
T272Evl2CZAfoxdtE285usjXdCC2Nxszh+kjaQj9GDeuKROcTE8VSEBO/o0NhBsASWU5GUzEtHpX
fLT/koXO8z6lv29Uk0NBnjf3u4FgUkFnwWaT59y6sffhq+0w/fpQSl2D52/G+iGYj3ACsvGVRDH5
JpwtLC5ZRJQy6JJ83txv/e2xzrQYN3UMRpVMpnE0r5wEoaBG5Cst6stYO/pty4Ium7/L35t6nqO2
oeYvRTrOsL1pdpICCZn1jkj1Y581SyY6A1EZbjdvIkNDynS/H8481qmkGmMlykYXuhhdvdEVKF4g
s6bVY9eYoPgNiEXmvJkShLwCGW7LXuxnUhWwWLctcJ1VuXYIiKNwEIHJ7tjminu/VYmC7Ba9nlPM
oBTrz4zYUlHmuZjGkoN7989wv6WzvrV1FQlXQPyNVkpuU5uSi469C3Rvq5UzbT9G9OsXASb4RFLH
baA80hbJXZIKSyeITKBs9fvUM89jrZcuaRuUfIW5aHu+gGXHqBW3kCXFrZWIbAPGUMIeUB8YMpfK
GZ0M65LIa2gBEG8SD5pCgaC0oFs31qq8VAii3dHHPBcEeTpSanA4WSx5V00o/PQz8Pa+aedbUu8h
pp8UCkP/xOQapO/ZVUJBpCLve5eR8Yf/jgENqldhIcSNQhTObKivbglUkJyB/qg7zZv7/r/fVSgp
JinFHHa3D0Bv/g6Yuf2xsQYYKiZageVE9LFrJCyI5EBBVNo7eYvipWTCa80g4d8H4P3uGOEpz0cy
+trafFKU/r0o8NR106yVjKaoXgficFWwx3PdN7b9UOz+L4kCdaA2wnCUgRFO1pbiDvBNn5GXmjXw
ydjJ41W8MnCHiR/Td8ACIqJMuEJeDc9xZT2XV+GZICywaIhUUWrPc0GYyxET4iWOJmMfXKZ38GLf
A4HmC+8SPKdoPRxjhHC6TH+AKM4n5eBQ9qSDWOBLohUwLhR1RRMEujUBN6gEmrdsBo6BIIEbj7UM
nnTVA3pdt6ID1THoNuLjdGq+cu6OyAYXKmIIEEf0AN9lTl/JRpjTvPGrdHpxyL+qhfiIGY0mYYob
HOGNvg+vEqsY7KkWb5qQM+A3FnZ4p5poxcy5GhwcIbK6DrQvxDDgbQtAo8/S+wMAq1V4bmnHLbAZ
I7R4FqiUCmts59EMmjL345d/lveo0wAXrPDHQiRIaL1+FwxnyVJ/0r+1o/wkfCiu90Q9nrke+Tm4
pGX2WLBnzsBlRX6PXseT9z3gDX/tYWCTSLeXwq2Kgb9d9ly0dRaSaxXEPV0s5OR74LNTwaJ7kb9x
HOCAn+hO0DXaJ7voiuOyWGbeSlLXpKGrcJQS9BYYewE8tMKiDGlhLZHHAYrqz8zEuG4gibce9qgt
nOHqlwvt8WY162ZEKr8f8XmbJYPhRi03lvEkJM5fcO3nX6zz/yK995yHWQPUXDbhuTMv/M1AN0VN
ZDqhGSbSVEnTdJ7/CwOdIFhyVhQJo6boEl9jVKv4R9jlm/hKcNYjlNME3cJa9M6hYY+pQ1nR2JuH
6YsjhHktGr1kZruMui2tK49p05a0PBwPke8E5tbLzjA7+wKGqq0IjmARGGQyb3BkJH9vEE1QBr5M
P9D91uk6fYfCccADuileuofoMX0uXhoqDkvZrm5EsG3Mt+RTxeBC1FziMvajwxQ5YDHWbxRnpCPh
GA9czNAabJDNYKdGPo1vX8HYNDoEbqg2ZwfJdjbK0knFHdW8kC+4goAiF3u9Iy97fau6b/2ZYLN6
FfxgTMDQYPzggNKmpb5jlWYDTHuProghxW/q1shf+ycaC88lXzpWG1jFPMNZDa+BVLENUrIthllv
rz1wyDa0Hx8Rm5WvSCzMY74mlWmNV5facML+c5FEvRshk+xNckWrvxYelBcomGtr5d+mq46xW3HC
Z8K2qqP8ZiqrcN9uxU3gqEd8oepHXSyxT62w3jcPYAARPKevOWQRXC8om1bInTFHcp4auAGu0WoZ
bjMNXOuCM2w8zQiAZ0Vc3gCThaSLLRCpLEN7A8wS2Ccd7AAD4a6djRc7fArg1FfSI81KKWCms6dE
Dl18pjdw2CLjO442swxbKDcQGbb8if5aOUvfabotN8MnS3A+KgO4o7nl+7iz3llXOszc1szNNwKO
IXsGLRzftQ+UhChEV27kmKv/cOTPcP9/O/B1WSQc1NAtS1b/9cAHZF+j6JL7o2x2RzxLgT1fYzi8
LoZFLgYK00UIresD2wzKJoxGFxxJ9Uz8nrXK/+HDEITwbx9GUlUUz6JK9sHfz0Itaga9srr+GMrU
CvnXiNsgW43sIhBtOGwYP2x8dnMaEn2wU9GcfBq42Cwv+EfC/827uGVN2Iz/Me/CFM2/fHP/nneR
UN7Lw/pfIy/ub/oj8sI0/qFauqIQXyHqMrEWf+RdWNI/NFHXdB42dUtSRa6z/0y8kOeneFyVdEPl
ADD+z3/9kXih6P+wdMMweYsu33/i/yTxQjOlv13tmZnLhmJxxbdUylxM2f71oA/1UI0SqQ4Af11q
8u63ozdDz2o0MW+jWiGdS1WZniOLSJaHBA8jp6M4I5prNQ6/9aH4mcpGmDXHJWJKvAY+iOA+tM5j
3aUuDT6LJSUSSoGVECqVvSnXsH7DFpKevyukSHsR6fNJX77SG09Dqe0nYQDYoBnTY19PSJhTLvBU
Iryz1o6IMYCwpmVCuFEJC6yqRrrIEzEcSo14Onnr86JkwsX8ppPJCY3FVVYljtRHr9YI9z82fRi+
ScE0VlPLlS9Si0WMzjUrRGBRaNq+jpIXc/SnnahsjSyT1wOtwEaGzYgE6K3XXWHORx+zrDrLabYc
NcXCozZtU4/hh64vaAGFq7c/wI5I2pleUivnhkxgYCsAGz30nNrYZY6PDTS2oupVHLAn5QPtfjR7
oqMUdBpbTWEdD9dkMqKViTD7eN80urxFXTSuYhEZB5AgK5H79dgyPMTUrsAXRMoqjRhWIbFi3w2F
RxVN7lHj99UV0Xma1O+KChZIOLL+k0jHtHQtR3dPHgDd0QJuBonCBRSYMZukTayOt6oft6Kl9Kuk
ZipgJrmj58NJnVvFCXx7ZDbDuUo6YxH1wnLocpogncDKPcLNHqNDpipguRP1ndCnTATcpyjq57Sf
AZEDsJ+MRmPI8n8d6JgLlT4nOcA6sZSRq0wBjERrN82poagaYaR5igi2mUy+QWbHWpS+hoF/Monp
tHO/AOJsvIlwkeK+Vh+I0IQOqDZzwY4gRl3m4p0Z5oenBT0AbdLf26QAT2+EpMkz9UzxuLiK1YPS
0YsEO6hQH2IiUhu0SnaG2acZQriBbQOjaNCTXxv+NEJck6cuTCissCCuq5y6fXHy5eydHixhFh68
RpnQCMGkr9t7xSYtzXBjhjRGlYC5Tya3+TnvmAgYNZJgDepOjUtoiGNMoaL0aOgVpo+pIZcOaIQi
h4cYIV7tKxJWCvoKjUBhzBj9I626rRDHgGGU3LzGTK/oZu3TQq8hV1PvQ7DlM47bSilvMTFEN90M
DuSXXVXyIkl6Z0ou4OI5lRWe1hL9EIW90Z5ESBMN9c1lq4eeLQ6IRXXLzYiho4scrYaWulHXSF9m
6oNioessxholyyHZEMCJ4I5wbFuxyDqYAEX4u6Fe5mouLXsv6TDRQEUPuykmGJeKnhpV65j42r0p
xQ2+wQDiLjiE0Y/pEKOfsjq3J7phmuQvrYqfSQgSYGqCE58qkeJVYb5GHbO0MvfiZaCaWzMKQDSV
E1MeKYPVxOx7LPKz2APVysjjHPIQbHJMMYPYr4U/GoaDyJSe4apEkCuFKTD5EAVdyvceC6eAtDy7
GPtLl88R4BUWYKHmT9RDWOkEL+iyAuJR6q+ykr/IFLKQkTUb1uaIKlX8p7owzIbOsiY/vjoqIFbK
xA1QGasaHKk+Ru9LlyldBua1Ct4NVR/WNz2FUd7L3xlKILxNC/XcNBnZvUW/jOvybTQnUhfMDovv
FOdrlCoFEV7BsOjqjOUT3QQto5QvZslP6fdPFPZKVBF2WrIYL1m+mt4AsrgdKD6xaGmV4JogQWPn
xdcqKbd+gQxBbvofug+hLcb5V5MAQUXehfytGih7MR1SEBEuuhIl5RRmTmsZyD5SCHc5K9UokJCd
eE+pn/x0ncK71JFahgQCcsqrczZNjtCX58R6DkxWaoE2vVqqgGSY8Pexkjclx9tIZKde1JcwKT+y
ITwTDI8WXSfJVBdgVhUT0QGe2X6kqBtdsuhJtiOLUOmQ8XUUMVamDOSCMLtwyMg+CibRzjq3AWSb
srJqq+I7uwU9uWNBMrjyKB71RuNEHpRdlJoHmXCfIEULrKKWjAKNYLykw4JY4LIzRIrluqm8yl7y
kSReSJ7O+F2E4rbox/exoL5ddsqbHxcApMvwdRClYxC0BIy/FWIfA/j3SchRsWWnITr8MjTAwOn1
awh2mej3npUmXgCC0sKFUk9PU9b9oLgtkaMvFc970CQRWa6M7Ev+yacgn0veBKw0UX6yat8gk2Ki
sBLAtzTf5ESP9rlBz4pz3VoPATAptKQn0TqaDcZvXUYjLBAK0hXVNxLGYZlFUbVq+F2Lpl2FMsLH
LjQ/wzA8dBLFcclD48615SJU9ZPcM7J6UXNTtWpnVhHtLkNYD5Z/8jXXK6n7FUQBguHWQO0L06bP
KnAJsukBtBN36NR4jvOjiFPAUSMfMvwJa+1Tbed6RaheSrmRiRioV6nVyds6pZFlvUWi+jj6pXpo
AzCdBHq7oxA+cekxa356rZcA8Rk30GDvMmu6jEYODADneD3qJ6s3PzWhe9FFvGqKejMZgdZyAneV
2iC9H1STI7ZxRbCLeKxsQZa2iU5NtKbpwTQi37bRqxGymiSjwV9lpUGisiG/p15XHPl40JyU0bYM
Bg5EAntDwV+JNgVtyXwN79vxonJi2JgDGj/95lSdtkLQMxaroHX4isdUZipTGo5V9aRRQOdgtrSj
v83Kv8tuvZJsrZLFbRt2yDp18a32NMKOUHD6hfpVDg9eqej2pOO/bVMWBCGzKL/Wgl1rUOybdGNf
tCRCa4T3BKdxUlla+CKYJoVLVyTd2pShtMC2BUNVkYJVEdI+VltjGZTpVbaSU6MpB8SQV7nRPvz6
ZehQ04aSk0ECRtkPt9p89uINzfBLhwlv1c60V91gwQ/QXGzWMfMPksIPRpW5FNI+pxH3azmcrUR9
lEr/QA3yWy71bQ08VW4oapJX0WrFqzSywNU5xMQSwUQpbDga14U4BQ6OkM6h05JhgjevWfvTBBDZ
8pp1UdpXcy5u/jV47hh/oYZyAtLdbck33uqMvp6vfWO2AlHoGbcQIl7fCeTWdOAHI+o/iWa9U1/2
aJ+yx2gnFVWhbXpN8OliZ+cxaYyl4BkfYVbsMmUOF2+bg19odGhiy1yyl3KqpPIpwPZcM/XjgF3K
3XUCE0xT78Go/KvfNRc9ElxznleKpeJCpFSwVUgc1iG5BGXAyhpyC38TWjpMK1Mkq0uJBO+cK3gu
gJMSgnWYvglFDGOtRaGIKdLc5GQvS0BfPUxMQz/taG0/0YAHDeyLl0aaexspl5YhFZ/bkThFU9/G
/QyNGF6nFJIZk1NvY+LOBWcm05CkHjfpGrjbxnKo/sNls3ryumOLb5WVAGAcnfmtKSIYgMrpBdJr
UgnIuDuoheQAD3HnNKr8YcXNIfKFqxGYjxpJbOgIQa33c3F2Qsoxg+wLjEJ1bm6m+EmOCQZRdO1Z
qrJi2ZP84nX1Qa4jyWkSvn4a1JtMBfMec6FTQ/hgIYpCHYsV1LOoBwZFoSOqfYdDJiQHYh5kxIgw
PkFHpF/2oCjuNzWzJUAFXwLqH542faH845n7/bAsA9tssU3dX33f3J+Q2fewPOef9ntzf+b3XUMm
WkUaw83fHv/Lr7+/+P7B/vaaOI52itxmDm2+RlrdX8cIi2vifpPrPt7S37+q1KSNqfQBk3WSgfL2
KTcgDN9/8H0jWSKsofkv/L2hpfbXuy2mF7fE/et5I+Uv8zO9/477q9R/femvx1RXZJ6Ky4bSfa3S
pWjnzZS2uOzCGfLiiRR27g/eX3PfaBXdFeob6bLWn/NggvH8r+//fbeLKYi2DUKjklBdsqD+fKGU
62TxsofuIry7vi4o6UZIc+/g/pjRDaTEJmit4yH01jU9p1+JEfewiCAd6O7cb7aCf87AkaStU/bE
iR5q9choNWkH1hNRdMH8oIOCWHgrRmoXAMXw3j8oTxSiTjlJ4ctux8yFNvsldTJvWbxOr8xIAdDn
X+jJ8BgtmUm74bMEnRtbnbnHUxnRcWAVtAQIdItO1hEW4ATkeiiMh+TZPCvDtPiiTkmQQDWS+b5I
l3TWxUUHC6pftzfOX9Yq8O1kSCUfaM9IjNNhA2zCT3KSsdOIqaMTQ+EChuFm85UR0wNQZcRwaOfd
B3RJCqEBQ4utXOuDB4dqWTvKK5cS3AdrkrCQBC28l+I53uE9JGIL1CL+OWr85P3hlmRIOyQO5ibp
GaFdQAMGR4260imdkVZxTk7mGXBhWC5ip2nXIs4Zn8VscErd/NFv1vnjzKMDvoPkdZ/hf8CBvpXl
N2jCAzoTc4TqfmArGQsT1NgN//Sk05Pgx3TDlnWP7oZO6lDcr4UNZXuWrHgpoXFVsct1lBA+VC0K
0QU507qWbANG9aX67MEYeB4eI/EifJ4RaDWePW00aP+75Cn94AKdnMOFtMmXCcl/5QNBhwsUxPi3
TZsu0kJmkrugk/Fprd8M6wSqB/yHBzURfiVmmdaGediI5HaA55NRmoHIW7LEtHGmRJ/QQzbVanxT
T8Xqi4Wpv7cOTW+PbyQvCx+08vfATLWHV6CnJyDFe4qnAxVgRD+qYrM8XCTe8gy3sNqY9hnjEg8v
VOyt/I3EbSzVs/dtbskCtJH9gnM0t9B8Hf0cHvSt/p1d+Z8Ep1v1ivP3Gl6wK3rfQrtuXlWM0NHC
O/srGj4Lpl/sAGC6NcdVgDXWJZNKt2/iOXsFYXFmVMwJn9gKK7zjLEbt8MN7/7Iu5tk8oyCbRZar
QSXD2bXwEsrgIM8UkUglM9bow5OFQxuFYrm/yi9EaXw0wnItxrZif+THk//4piEqpvG33BmwP06k
6SUkQWkbHcg6JWsi62XQ3DbgnSX9V0d6HHHSX6imH2/K42PYbYXlrQF3ei0g4uV2dAqhaC0BrLeX
58gGay7tJkIkF/Nc5GEInATDgp1yLmVLqjl1DwozhvRZEp3+kJ3Ij94XuAMWxIpceoR4O7INSodY
u4E9lR8SeyAJbA1dt6GY9IE66Z+PUtBY+y7AjQ6ORPZI5oOIaEGJbOhIC9+dgNxf+LnRqXTKG14f
jmXCUpCSZb09LIuXes8KRcbQ7VBnodZDUCMH29ch2g/ryu7WGEpC4lqqE1pThUvIeDIPA8RzYr42
CNCWwfqmEk0Byw6scAgFevXrSLnFS8daJqxRF8ZoV69fsVNt6Es8U/Nh/CZMgJicdJlC1bNHSBEH
4YjfR1jQzqNqN5/OfJkcZTvM5D6RGsQH3rYST/cXupf0vLJTkR08f2tQ43D9dCe62hctq4GMkekB
c5+3acEN65uh3IbH4OzDfzWW+WFY+B8USehNvNI4WNAh+whXsYuGMHRZ5+QPTJjYc7mD0LBLH9Zo
kYwrItl4JR6mbRDs1jlpXODpjh95cZYf2p8MhMJ4qoQ1yZHlBg64ju7FYq/l1rL8rI/hI+1XbIxw
5aoP+TumcyS9MNOllFV2q9ChPjnZUgGDFYYuATnTHp6opX5239oceHQoMbURnbT4wKAOtfknFE+R
srjSU9TpXUKd1sp1fCEW5hVmOeRjW5j9VdkWwyqVqGYRnABPEzNAkPstdyphydwKc8It07YTZFca
5eYiXAGtPXCw5A57ZeW7CCbHS/DWPvROZ5zYO9MOYO0ynjMXTNuYFqyN5AzO1xrlIz+fIx0Pl9q9
5weJrwhi6Fvc2RkARcw6i9TlLMSPANJq2nOOhCsxe1Q2UOcuEhntMJX2Dbqpx4h6DUB49P7YxdHg
O/ATBr76/oYXaAH+npgO5cpgyRBIvPwOJxYXBwzd+QcgCngd/op9UDr+A4FGyXq4jsxU0e2RlsPw
h719/u4p1eSfqTsR2gKqRvxWwJRwoByCdbdR52OvoIHVvhBW4s1fe8gUL5IfKVwmzx/EZQJlergn
254e+YjiDSbvop//6AOXnsHbhsGG820b0T3bkm3p29CIN/Bt7//8nuxYmjo7f7WuL4M4Jy1hvV7F
R3SfS+8hO8PPvpBsGqgbZH/sCVIG+nwJNWPQneRLhOdt3ib1pDHZJQ+AT4D2FsEeE3Cgt9g+8RjH
y0hwYPv2l/TGyMBl5BVEw0zIwTdEE/LEcc7w5rnlQlyhAd5wWEXf5o8O5BsBcsUYteYQqjlXSocB
as1Iyh84LIjiIOsIBymMq6t8Q6/E5TyxvoyU0NalR32Otmj0hF170k6hu1UZiNaIY0mwctm6eumQ
nboA54EGBx4x8bQisWUP0za8aS3Us7qgxX8sUJuhTQueLRQEHAPH+JmF97V5FS+cqLfAJo/Ad5Vd
+UFI0pKLJ9cMVPy4Oq/Grodu6y/W/q79f5SdV5Lr2plmp9ITgBredFTogYQhaJJkkmlfEOkOvPcY
fS2kpFJJDxXVETfOTaYhgY1tfru+j1WGlWXwGn4E78KBLuFD6ALOZAS3g8sRuy/bC0R9ovLZRf4I
DyRUJyIgyFo7vxuTzeZkT4ZLR1n2fIEVQkPOhgZbkmUPPJz2CXIOQwj+c32IMP2538RGGpS15A1E
jdCpMNdie4fdce0F2XQUMnxQHr2w16HU56LblNDov6V45UCl4hanQVjp+5hDS/lOxQUGz1p3ke/m
/KIO2QHtB1tAaiGz9eAIq1lGiA6VnP5mmF413ug7gTlLIYTohzxaPfE19ZCQ1n2EDrX98Ux9K+wO
tuiRDYZGaFkgrNHbdOAhA1HikStUDmz69+YcuYl1qXaG4wUu0Sw7cClJ3DLLHxU7pibFGa8T6gDn
sP5EBC7/qoV7k4Xb6VvBm5QV6yRQ7iXuKTMU0OEzwovUV1Q15Q6dREuJ3gJzOUfpgcZsikGow9h1
xkdG3SP2Hop+Eg1Jy12tMkf0qcTmuCJMNRk3QpxacCR3rMKd8ITiS7438xZoOaV2MuWV5lr/G5yC
nTWgzUIkgfKmPduOtEMW4ZyQet8pn+xtnCcY0hJQfrY2ln/Pk8uvtF02lou5Uj/R5ltPBMZ8DFUW
3pmdJ6KLat//ABp/otmcTuiKjQOuN4IlJIHYPB5b1dYea/ry2Lc10PpYkM7XchgC0jGrdFSb2pLm
DauiibMga8zS5rhC0wSLu0MlEhTetrkt1a5y1R/1R6h2AHd/Rk8xMSPeqjPr3HhJnc4XEeLziZjI
IH64nmVDdGWTP0rAcSgT7RyCxA28NslLGyLQm4kQdEhrHXvFFh3imF2MFQ+bjzoVKpOwd2RIGOQi
iASRrC98mdUqT/tJPRNSWTJqiV3hMUgeQqQGT+m78Rogtqk+TIPL8A3ftAr+bTzY+ygC61NH5Zo9
zoSq9Bnt7CzgeKBphuIKpgvhR3H0a5V2AwZuS11QKjgs/z59BlecuKznGUIE91Jv7uq408KjRjXD
Vj/Ne9EZehRfjmV6mQ60hCGKitxKvc8zmnF+BPWYxE5e2O+xuBUkR8QsQjUKQMUGvRbO51fquvqH
5jI/gaoaZVcsHwd0v2ArpjZBFfGpjXcQCHquQMdI8xX9pLS3WXgOpjcz3pYQj7EZIMC+d+IGi/Cl
I8KMCU4bZLuVqVeiNcFyDaQzawcDY/bC/oyBuhyoXmHOa2cCjQYqC6sIGnouNho+9SlYR4+pVD5l
NyG9k9TZzzXwHB+ZKU6C8ZK5CPvAV29xwqjJrmxpN1S7Jr/q0X6CXRjcswSMAi7ctrAnkm4w/NnN
0Bdf9WrKz7XmWMzoD3Az5dJLZ8yZVfAPKXvwSj/mD1LCdMejCJzMrmV4teqmUGKy8h4BR4kEt0Lt
KdiKlaMyNGeStCFIIYO9bYtYgwLBIQUlvDPyQx2Cx7Wn/g9+AsQE80YshCZzQo2UFZCjA4Y7agS/
7SKxxQrWqBtYDkLB8JQmenwNG5b+eZ1+aNiAfiksj3RMmtvaVxU9Jn5h7CRXp1glOc6A8zHCOEc0
m0zPfA0R1Y2OhKNR5oafkdJWTmsi7ILHPIUigUMigPcQhy02Iv8lGY2Y2No8gOUTaxCpLx1tGM7l
Or0gloPMEzT5gcbu9ID8j6F+mMaloUpd3HNkSzIchM/xXSW29VnRfYYv88OpJGvbHxmcIMp5/U68
oIdB8usIjIvdK+RR7Yl8o48OG4E2jcQdFZdjmtQxZBU13s3Yy8KT5na5i8a7DjXvpZGcPPoOKN76
4Uiifq/04+nORbPnUOOtVPuQWAhHEQYTe92SXSfAtHeOB86nTXdm3SCNSQrbPSN7hf1aEw93sTu6
G9BwdnQk6B/Cj/SjO75Xfrl5r74VZOa+qBjT6ancdt+Vyg6OKB7Sch8xG9N84iG8GNg0TNFnwgLt
prngy+7iU35NYG8SYycyi3v3IdyQap9uOoP0odjDedKd5AuzCzE8jjHjeK/gzds0qtRPpt98Di/s
pYWNNhdzT2IST43XoiDukE0ii4yVyr/FOT+le25o09203Ro8gNnorgcvUffPRHDZbvD0UjRoimo3
Pk7ffbPFpInlAX3hHX33GsEIZnXt5O37xKysYC26lkzcw3Qmuj6Yme06oEQleEW1nOrH5jEln3uB
YDye1oNkurG2+CQ8d69+Yhsrr73HgoMdcAb7YLJnHYsbi5cVmbnkyokXsKdP7EEbGfNp3KFUTRLc
l44A2phl8w/V+990UlD7g6RZYNMLirSTSyzqj/gkXVnufEqO03Dp6MD6pjIp/4mv+dU4lJ7hYN7p
p9/rCYdz8iU6yxGJtNVtxsivEDs8B/25SN4WY9+i7zXie9N/iCaHmTyUhBAwi9eEaf+kYFBZL8kr
PrnhIsSn7eQfAkzCZ+oE+ZdR2f1VdrB02CALZIxtnkMxXZha3RlPVXrBvNS33RsQNTreFPcs+jxx
w2vOxEp+1dSW2F3V7bBoGRzao+Ot9EXgKG5bbFGC1WT0swDHhd5t01073ShJetffWnTwSPCx/1Hg
ecJo0qz7jwER1pGfptHFaR8UUFk2YBdPsqlFLX3cDDFFNv7c6Oc4/wPg5oUP70bXYkZzHNdrWUjS
OWutaeiId8EtqU/jqNaQNQkRQH0cUfd00Ytoog3WrKpcACGKbzqxD/0C2qz9YQL5gcc9yFAdtmxZ
qPAs/mCnH82xkTfVHTCJ8LXKoSvbnMKFwaHN4YJW8qxuAyIvtR0eUQR7qb8ggBzHe3QIXpqnkQMT
pxN2Gg3R5ia6bmE93RrjhYppaMEf0x7oAuHETe7a5WwDvYFNjnSdzWFf053wEfxB2M060h8mVRBq
N2l8G9NNrdusxFK/x5ZtQDEejtXwOn5wnvEx77mnYQt1by/VnxypPo14Ez6bKvypWpKq2/Q9u91L
pFCO7RVrpH9HNa4vt7J8WKHMSLSWOyouCDN22LFEB9qfud1E1Ktt6FxbQCH+KAfPesQ2P+QOHiZ5
UbsnhimvUq4uD1JMH8KHefSRFZrlA2WRyXKkVER2cSY4nosbtkD+Ls/e3SAbxkxFCmJ16DDC1n0a
lWbiIGuw4yeBYe0imnOaU4/vivJBYA5NvkBCoz2JC7FmJzm2acvkzo2nKnBG9QI+qHoh5lsBTmHj
wQ4120P+bHbnqXnkqZ9EEsD9IR241bPVYAlknyUHQU0MLgkr6oYPuXEU51cidIVOL8UxKGgs+uQ/
IjIWJTjr/x6U4AAylnb9J8u4Tu1BX+1QPb4A6Nkhfnan0deMvrPcHoQDn9ET8feCP8WZWf9FbMRS
vWmHBouJCEtgs6Ed8fHX+AjEgF0ADJmNlXZOVNQejeBAn5+Cd0W7/xtxOkx4KMkvWLx4SwQsqz3i
ddTUk+7Z1E9BR/h82710L/xvjbjttBfrsS4e4VUf6LXX33phh+P1wLxHcyX1BnpPnO5lYPtZKgcz
jF3jjKdhFh/iCD4MDcKCG7Cn7MSOyscQvsZrYzFH7OqYv5Dyd4m70uToW0WPwek+cS4pcaSEpz8j
h7cGdOUDyozIgeF8vggPHEOlzaaqU3FC4gcjCtmhcJcTtfFkBGIgoQ7utFsH5J0rakc2UhJhdH6u
XjQnItVhQJTo+vzdAfMT2+0NX726Qe79Fbn8ZLSGF2wttjWqhQHkrbOPTQ+7NHjrn6IvXBfsYmK5
bJA02lSusZOTA47F4Qf8XvAWqzdMzISgHzmhlvzjJ7vb9JpL3sDv6FCkDpT0I9dNX96NoAZLa1XQ
yfw2PEGa6cedxCn9ItFT9ymRxAZDSmgmkNzU83HtN1NMrYgnqqiKilQV44UdUsPaJHd6+eIUye5z
i+LEA4Mc12jPOKFKM4TTn8Yn1Zn30Diwq10WmfLZ3aglOxLwqInWYICab1j34FT5kug/rhAmhUTM
ChsBKb70OcRXpKrDwRiRlJ2UnPtVTg5a+B/kC7GoUn1LyJ1us9GB3FN7mCVURgBeG4gq/YzaC02x
VFqF+8R/FW7ERNkyvDTaE1LisnhASL+MPyHhnD8rtbSmbLp00WnCrELnjhGlMCXFRUr3OEnB2zye
lJfinDqcbW8Mm5i8BNhZ+N8mEZoUSgXi1Z8TKrkxwGKfrWHFLT1Nn7wT2woEMeJSnPBjf86onrrr
OLVbEyRIeVQ+Vfkgs8Eh4EtV7LTOwPQZWUocm+CUpGdD83izrAUi+yAzMvgWN2U33PJnMsnQftF6
foYY/87vV+ERYkv3CY3DusGvYhGTZXeoszsxwYk0mRw+ZUVE0WFA2LsQDCXYg6O+uiPUboyOZW5A
f6JAKqbPWvOCWiqpNpKh+K/pnd8lsFNjXICO1yAyejyNQSO55EyEhHCrkZ40LhA1+IK/G+GI2tOO
DhA8iZFhajzeyip8xBFL7YXsDDrf1lsp/OmojoHGSYQp3hNrn/T3wnL1cFepPpZzqxxy7UVg6+ea
BdQ8G28Od1njTeK8Tp549TzYsnGtVw1Le2RWFuR+HZ6DChDlvAy4bU4kQGyyOdqzG4YJ2A3ltwad
q+daeWe+UCTmM/F0nm5NgLRex4b77ZQnPpCdjPGo2FKmOz/NkRjR7EJ2iCbyNS5X+SROW1W6Jwh2
qdBwUiRpt2X0XU3fDGo/vvHnfM7qrgCD2IDiws5SDgwrd8R90cSNNOoMWErZcUkS+XpSYPx4obxm
zecYw4WzkBFnvFTamy03oeuNkn38KwiCtgGFqifYg19c8RQJUb4zO3lPgGWce7QzleIrd50RbKzT
Z8L+vODyiawjChdAvnYzmbg1OyUnHy61BB+SbKaGgBxRzbXrmLwcHdf5lVZ/LEceKuc8owpDQCCg
QVU5K56MN6UtMGbpQADQITvMLfp4rQASPZTD9RGxKzCVAo0d7iq0N1p+vPrdQqPDRWvMpT5hKHei
8EclbH8yQXUSQxtc4iSEKnsT2Idjmo4uvTJXeEnIFXmu1Ur4/WQ+ga57LgFZT2Ia6oY7Y07inlTK
qo7KXs2Fcq8zFUGw8FN04n2Gn4/n4C/Q4dszrPw9mfH1gSJNihYsczlesbjcDpNecbgqFhE/4Vd4
HKM3RaSG19vmblGK5tIAGDJ0DAHXCCeB+19AuIWr3jZ/xPUyCdaHBEqpR+IuIoXEA8QHRXRyTd+I
c3sM9jgboFnZjLhNpoPZ2/NpfOeDhxtZAgGPyeVzuR3+W9obb6gT5tEeeDzEhVO8ZlVFAvnMqtBU
nyWfK4dO83uyAhpUYJLAok39Gw+RN1sXRrxlodYaMnck6+7GQcX/MV0eLAuEz+AXeezcIbe5QoDs
QffqayijJUB0yFmQQaNMcs0fUAaK9WsD3kRzWrJ2ebVdAnciq2vZ0l3PDgRPhJRgwo05z4cHVD0L
lHI6s3FJui0Kc4CKuJ+RqYQ9uDOWI4+B36WfdJ2LFKYQfgZVgnNK6SsRd8wd5iplnU/jj9YAgVoV
h7kKfo/HIJnwU2gAhyC7aVZ9cddSnviDSDyO1pF8HfODRznRnZF7teTxSeTcowyDe49aMe+TO9Zh
XFefgdvHVXHZy5HEBssirbZdf2CSdZf+kQRp2CDwaING7+40ThL1qDrwpJgtVOl4pNhgWaPEW9hK
9EEzMVfHOtYiB8tx6l2aU0RrW+USTSz+42LZbCdWfx26t4QysZYeVvqE1RMlbaLsQmlq5RNE1mhx
aXotRZ/UODJwVIylkhNqrqi98Iy5zCG4s/aM9sZLbnet4ELfJ95hlwfSzhg2jWBLA/OWNNc6sHQE
U6IjOzhPVDguqImvw79B3r1w4FozJ836SZ38v40wBdtCt6OmkvEBSo8vnDbbEfjU8+RT68adzciF
Eg2Geq1CRfRYcMWaddo2F2ThTCjANsSJMt1Jss0spKYAYLQsOAwYmu2oA/LoGKiVMUz7z+JmFHwy
sOxAvG40Z3WkCqfiuhPKxCFr7RlTiIAs5b8tyBb64MYlJvfN/fFcmZYBeTt1jU+O2cH6rK8B94Tj
xGSM9wwsbh6XxP2vBUEGxUXbSHcCgvmbsFx9U+ojYxhg+dOyHPj4dRIMhDK3gIlM2NQ0VAWeSpQT
r2xD5kJG18miLZmQ2qYf5s1o1VuP3XMLwTmHHjk+xvori9E6RF9UqeaP63yFOoqTavqg35PifYWP
cuSluBkbFa+tHO+pRdP/UZyAnwovIjWev8vOVF19WEcaxgs7GVE+GtEbD9NCaSmFsyvmWAGO1gMX
gErLOuA6jIhthQj9c4TvwF5OeRcZRqqn7JlFMR8G5UpJf30nzkYlh2WCsEQ5oSBCdDWywGMZrOtH
RT2U+kK7ovzuQqd02R/5Bo+6rg8N7MHBtkicU8PyEDwzoqJ8orIrIXIv26yAkj0EIdZ2p2v0P+wa
83Od18qVZ0mgVSQhStqzpvmLQD2QJgFFos7pW5eCSyK57EAFYVLKuXJrHbd5Nvfsw7Jssfvj4oPW
pL4fVoeFBKCdDztN9fLOTkOH7blU90xD7gIwJQ60gKHOAm0c5GmQlsYiTXwreuhCCsDdUGTxOF3i
0UrBSqMi00z8cvwQvqhYYRtTf2qwqBBhH/PSaRlTzBvrFVJ21drUIK4zCQAfashre9NWPMGzbxme
5aCED2T2wvowRIe5gM/8CmNlzXoRSoicCElgVmizZ6+SCTl160HDWkRmRf0gjGCRpvGqesfE5FEw
Zan4JyRVxKhnsgI1Yn0YWQaQWvgRTxxGsM6Y7STxRvPAj9jaV5sDrZar8MlrMwLBDCvtrnMLFVSh
LSd5IXLa74X0MSNnNq93wW+WKA/yUrcrpBAojIRYRbG1gQw9pJXtuu4Faj/fiIjw8UZrs/J4ZzJO
nNsZx+m2lJmNJP3ndQNZz+yMSJrPTkKB8oKAGXLmBIO0K8uS4vSgfa7Z6JHyGvYyb0XzfQx96IsJ
Tw4kUK4s3Q69MNoVFgdA6cQNUezAqgD7ttS2Dj+829NbslkGHhg1MP1B0XbhuBNmVyR0HtoVjYkk
YuC0DAfgzgRyGG6huAZYXGwsv5sRi7W6ZG/MGZYUV8ZOtMBT5Qp+t3M2I3YOHlFIZ3Hm89DYeXKK
VnQQMaSXKNSy2w8KQtigOO8EzefXQe/hN2MvAxCiZi3fltKZbayPT41JnTG2OVDQLWYDH8ancvYR
LOMlY4hxxmoRJ3zUCxkczSJsvyYZeKz8VR7SmEPN+MmSOOxoyUkmQJHqM2Qe8pmrvcdbYYKkHltI
tkCVX6EJSUp0eGD2hyM0OZ81QzwtUz4eqQkgJYMlxt0bX2zyF2KjOOv4q+vxTeUJ4U8qi+CBrmUG
XUvVn0+lBcFkDueGCBPw5wUFeEEyXXMCdLhtodFAtWfz0Cwk38KaPnWl7iYGc30tNAXZokHTE96e
Dbaul3bfN7VMlXCChaSPD4uZ0URZdMZeg/0SKgmqLimVnAjCxF6lq8gKTMoewJOyt1bVCzGhiKpQ
c5+Gtfeko40i72Z5nwIYB7WR+uIYkegWaGqJ9Qbh6iYFy47OwT7sgxCss4wQWjEq4nYAb8JkJ3DW
6NIIZwT1p1gXXGnhiUC3ehr1MduGQWvQWDGteDlVAWxwr1UTR2oFMZgrdMFYtO8mDz/GgEOmUjid
oyX3esNJsGvC0IRNQNH0Zuws4EWGdJtMpFTRQvr7nwe6PrtBap5/v9WkSo6RI95+3zpHMGM3Ebkp
1ragQp66fd7q3X6sY4asH46xTBFl+l//yOFCIebv6y4yKAaVKzA7NQu3Uat6H6bRP/5RWk/TSo6S
ca4xN8THf/5Coidf5qz36H0VJIHWf5phxdj/8/XvVwMITegfuT+vjIr4l1Hx+2UmlhQ0wglOoNos
B6GmslNImxlFnKmh+8lgjcTU+9tdgPbT79WaAhWhTZ12SPWtX/5+829/uP41lZ385J/frNLAHxp8
sA7q7bZBrQfaAxfx+w+AZnCFv5fz++XvN7WqfrFEMomTQrdSmIugylROOuDvf/9nXF/+2/d+f/r7
PRlVaSXRY08xwK+jkOIWQ1hT6lIjhA78zYhCgR2gfm5EuQXlFxnARGgvCNvRFgdN28o6VebWsU9M
HXloo/RakJJISYoLxWKauYa3EyIDxfQHSFKD5xd8gt7IsAjqfRlYnTPWGomRhZq2hBBaYgAzqIYi
PBerPKOiLrh+ayNd1BLzBF2HSd7S2bQKM4H7grDbr9yb8VJ1HMiDqCGYnlXUNM+4RBnip2s3oamm
sGsRmbAm8zNvb41GQFBrpOIukgqBGQ8WNUfh26wT1MEqEiEESdRGv86ydIHnVXqKSuFrPQabbsI8
mak59LQGegaMCx2XgPhcObtKBNY3VjnSyqF/bKmrrIhamSkqf1Xe+5DmxVhSSMI1tR1MPVlDE18L
Av2uzUbiUJXqWDT3OfnESIczbd5wRRsARHZjHNMQaPyc1t9TL3BAg+oHAT6i5U4yPRFSsvUcQvQe
GluyChEScHiFaEuQx0Y6HSgPgzqY9jgQH7VElK1GKkJyCQ8DovdzKXY+9fSxDv69TPCfS8OIfWmh
BqkkymwSINRHmHmosLwPJYPW1KNK5PVZsfAdiglrUwTuRbOiPeR0tE3v9AcC9zAGKv6VTaREr/UM
SCLqoxC2aql6WQm5gQiQJqXablKQrqsyjMeoIAHTE6zSA/JRC7EdMUY9tteTkJamvjjltXxDpMHW
aYXwTUKIlHrRQWtQeWTB5QDz1wyC4YnR+Fb2XLEgpBQFCuax7ybtQeTsMnrExSe09NSYYs8qSt+M
DmtU1D6txNKOYc8Bl2s0mlZx+CLpeIbUMSOiKqP2Gg0TGoRFcbCUgUYJxLwGQyvtTFrNe6kMnHAs
shPtYGM5DlAaBuVUyNV1GXsqpEj00oKyHCRDe61lhVKCQfCqPoaDM6KqZKLxGIbXsTi3im69xGsI
UXMsyHWHfAIoHpcdSsYaSLqqPGhCczIMbdylSCfooSa541hTq8Li3daCce2lmHMvRvc6C814nUT4
ObExEM0xvotqGeH609uWqOp3DXJeCEGDdTr2iDAUBUpVBsUMCC1BbhIPkYHiHeQnO1nQNCkNFLel
pH9D04Qs0NKlbiJx/s7qtxEa425saOyj7eNBGVJ5r0AmDcsM638OPjQFQUQhHRFUD2FR3/PacAdV
so5NVR/pp+kO9K2A2pP+KHNLA01F4IwjgFwDBUnoAWmalHhCMgD7p/Mol+q9uDx2Os2zLXS2fUFx
BG1+vjkYVLHJM05SlaxyPXq7p0MKfdFA+4YNnHt5qXuBlHESNO3T2BTvo57R0tZL3qJkD+tMp1PX
Eh1NyGREzOZPM60QXoojx4xoeRtpUaml1puwv1VrJyjSbowBgok6rTaFRa1Hs4zwczhHrG6I7SWg
2RsJWLhvWk0ZiFHTAVtrhi/02FuaDENdDo19jgIOXT7BbKd9hFJ42PqSKCz+qBTzVY2iXVJpB6ZI
/pkF8slEH0ruyukJUQTP6Glz00cya2NL2DBq3tR22qlmJxyWmDINsIk0gE0LUAizfZrFbPIVUTnW
PBpCjlR/hxF6zr3yo434N3RcgfqwsIokaX6YyO+OAN5gdWnLWVOVl8aSWiIfS+w3ILoJLRKIAtGP
T0gTll5B7RKaYfJLCbWZMiKLDEEGOrddKrTpiLV+m+l/3c+hOnpxAKB3lotiv2DI6Fm5anwp175O
7oFk1S6bcerLyZMeluJDF1RHK1yUg0w+S09j+d7NA0kdSrHaBgAIQmrTbH2DJoJmNsZ/5giFNlmJ
nko7pOXUL813IV6Go1WVp6CeMw8GREz3gPgBRg1vPiCfZVbNUazQHEmlCF2uAT+PTMacSSdJWNg2
zWF0hdSIHCmvnpml26oWKriEHe75APlLsLTMiVuBLGCo3VQUULJF0x1aSn+SKTgmraxQTptn26XC
7CzHGC4i3m6WknapVdJAZirphz4Y7h0akX5Ihw6JhzVEQu9w2CTxKU5rVzXyP60h0R8gIfMD3CYM
xnEVAEmB58gvXR6OTqRqkzcOFXBwY/BrbeaoVWXd1UbcIwM5ylzMnqVBoUajna+CEZIUU1AZztG8
s8qyoPERvT15AgVYs7X06iC7oyj3RzRELvDn3qayOzd5S4wgnRSQc8MRQnHodXE0EIMekaOe23Ni
bBm80hPkHHGgLjRsQ9eQfUxnSlwEJK8COfDlachwLYRm32k0JLU6QYW6k7M77T/ncZ6O4MAehESH
rr/kdEFg0NcVYCqNZkmEs4igJELxXSAgmSWag/2ufgQivc9M9sdClQiVG6YfY6Hv0NtY9RP7I9zv
R4k25LBo0PITzYICbhtNp2RXDe2TteJZB+ig6GPibC2h+RUvWJul2VMqoxOnauTQ10VCmmlhaD76
fbPlphPOoTRQatJFVJqWHbE5s2bNiFLvqUZJlXkynOh6nNLiD437m56x+KiW17oZzG0Yg9EvBu5f
p+NlWaz4NEdnU8upbejfoNxRzDrjDciHeUkOXd1MxwYYOHXD36GmY5iHTfccCY8jqpF2arU1vMTh
OwbuerPILIll3IMTMM1TGA5fYWsEnuArWrVD0gAuVzcRBlhKv84x6VMpP0QNwkha2n5J3eA1MuZG
bRIEb8zlFcXEVVQDv2+eWcbvRts6arh0jiYNpJulgCNoSR+k6TQrcXTsK1KoZqK4o2SRIDRwcnDD
oSfi8K6gWUh4MIci462JLX+U+zcOnEcdGDCiJRAlEO1lnTpwzrRjhd7kJC0d3eZrjEksb5MVl35C
HdycTdykTIOvRoBesVTSg61C/7MO3bU+aqggngGr1ifABIT1wZFbRAjMaEBWZqrOigQ4K7VIvU40
4qQR2JcxWQL2pvTTLIPk2AQ91UFJ6um6Rsh10iA8jCI6xYYdyTY+knaQJoCwxiy9QAI9L/2on6Ss
eaZtnXPSpHozoSFdltlyppng3lxYl1TnUQKKoKpJVkD5ROQ5xbGydelKxKzLckgzHfo8i1icCrVN
iIB3xOr0SnOysN0nw1A/t5QtuhX5degOj7reEL5QKx5ZhkE3iGTpawkhoqVB6TDOQI0nPe4wgEb0
jzQfYKfsq5YFvRcEZA+gZzW+iZwZ7XDHNa28ljZsyoF5mZsZWlup9j5D8kHzuDmMNBkTtJTeG7U+
5yszs1+WbrsuHj2dwWCGDK6mq2tNLiapkLuFPs0u0EKNfmzMCIGdKUOkYSyJgwSJ+l5i+zpKLv7k
DUzJSRzBaoLtPMTwpC0WaSWHbGMKE3wVycnGXvKDIUe2soQlr7NNFiOdFopJr2zQ3lEdM08ohiK7
LJe7Ml7bECj4LCRNOkzB8iCKg7STgUPs8KeVcVmtAkrX0xBRE3WhnJGCMBzqvZQ26bWPrcSLepLr
CC40u7I0gIzps3IUgxQA36ATNYsD5NknXx9pPzKNHqcPGsI+y4aI8yolJgVEUZUWBfPEM5VspvV7
Dp9NCLbbJQXznZTSa/iaGbTgJxj1tm4s6bGFmUsTXMGZJ4vBw2yka78A6ZNAy55EkbiIrkrSpTJp
hlUxbRCWR/Foak065RVYEKoRupQBJl4VLMhMduWBPsafejbivbWUMZETpAn0yl8EGM95l43uUkr7
oKFy2zJaMPmE0YqQmxXN8NwpPNxVIKgWFxxDDezXaIqUkc3UZggJgqpl0b4KAgg8RR4sbJak8ZuZ
cnS8CEJOMVX/3dLtF/pf2u5BkIfwZIrJWVZH4Y67q3B2fi1NW2/V9jDoMREbk1xjLzyWhQHdDEfB
6MlqigHHd9aRRS+MB5whu0iVrzGNdOqa0T1M1Lwg7QCePe9eh2B6Juyg4T6Z7HJauyuNpqaBwqqO
Qa+MJCQyP8W53xtVw95SR/uWTL/QiIGX1ulATySPk5ZmT1jyYoN83+qFigNuuULhZEjOsMd0LjIq
QyWF7hNpzH0j75SLOg7+QHhkQAXtFM0Cpe1ogzwwP9lOE2UBS4ysFXYa5rYufMt0FhxMKX6dYo5V
MWI1MltY0JiwqxRZ4TZS6baUvbYS2+isI5hZharJLzRvpTIqYD+bd3HUwILFMUu0qsjkLK9SLD5F
CanCZSAtb1rgf+WMVH8wo2QoFPV7FAPdVqaQJCW15m1F+X9Uk/2IogG3K08fpli5CcY4eKI1G+Q9
UIn6HEPKr+eoolRDAMbdKehvNNE1W+bnZZlpIbMIAPdl/lC07dMSFTshC8Nbpr20w/A1JRZFtBGu
ZEWYAywpimIysVu5FfftlNMdQgUJ+H/qFcz9YKanqDkqkvjeLCAZcsU6GNAGUG/TTWpvh8fWyodr
Ko4/ykgbiYloHkAFS9u0Rpre0Ll71cfnqiy170W9FXF6zacGLG2xkAZKpjXpTCaotQi3pupp4kCC
adv9GWpr2HUWuTy4NQMn/WJ5EJRAk0lUNMJv+RAWMgsSaO4BrWpboIbPkdIXNqzB7RPEUwkTJYdq
iL/iMvuujLAmqltfGinojwW1lAOnqrGY31YrSqhIqeQju+X5ozel6UHsBVQkGCS4FaVXKwF1AA4s
fPkiNcPOSHN8mrFzC3bwbS9Nx2FAEU4OFQz+6LTk0OWswSB1US27CbrGdppn2g56wBGx7ufyGnNZ
GxPHhiDG3FUExPsa5NyCMSVXZ3p8SV2gc0TtrPpaWNaPkgulm/TtZ6HzxOU4qLx50c9KJhGRTgy3
FbCKDHy7yqSVRhXoBuyLmhZ9CsYnFRKIRd8WT53lo0Z2OxnUeqQaoYIhktmwaRUQ0jl4GKzqOyZN
2XX5Hy0ABtnr9KAiLSiw0wSW+CHklBNJIQTIOSOPHJOME1TglG3zWUh0QSFMMLd16Tdqyfaq4soF
Q/TSt+3rNCzLOdMuVk6nMTT6zIP5UVC7CFRJELCYW2LpFu8hZO21SxuUPse23/zSy/7v1/T/wh9I
Qr+cx/av/8Hrr7KaAVRE3b+9/Ou9zPnvP9a/+a/f+de/+Osp/mrKtvzT/Y+/5f2UDx/5T/vvv/Qv
78yn//3qVrjav7xwfhFt1/6nmR9/2j7rfq+C+1h/83/7w//zvwW9mfL/CHorvuOP4uPfOG/r3/yD
86b+xbBURQOAaxEB1024cX9HvZnmX0QYfqoqSqam/e1H/0C9SX8xNMsQRaIhkqqrJtDBf6DejL8Y
/MACHmeZlgyP8/8H9YYFufIL/xvfENSbIpm8naUpMvapzAX+d7BnL0OxX6JJAPHmLGrvoWC2FirG
+TmYoxS9VXGbYUA8tAk2oJ4QM1ZnEhCzRDpUTWRbmVQP32akDAApMhQTdXomMi8n+oWD+9G1OVyk
VP7UDXhTaiFdG11W90Maf9RGFBEBiqie5DA5lCXBxSzvqSfNqWQadeoKWJ/OUpIkrdmO/W567Xrg
KSJ9dFWvDId5DFGPkRs7zWugogYbnJKXRysrWAbzcByQ5aRvhCq+zBT/k73zWG5ky7Lsr7TV3NNc
i0FPADgcWlJP3BgM0rXW/vW1Ll51RmZadln1vM2exSNBggBcXHHO3msfDeB59FURLlZV/IvEONh0
0N6XzUi2ns/kXbbdTYJOWjt6s7AiFkd+hsSuIxSg1TR76augcUNy4ybD+iikMVxPGWr7sk731KMW
/AoevGDwpAAZY9crOPEat64LTBA6gWOm8R6n2ZKCe+kmc/nTUwNX1rRZ0n1XUC3ivndWakj5LM4s
j3mXgFWJtimpUhzikbYtsV6UqhQ3pcAGoBdPclFmW7n/DDvnGwg+jjfrkKVIPnPlLAep6lWMDuD8
qxejyldlmZDf2obwC8b2pMfdoe7IGo+i8EIUFyKZQv8V6GF7DnUT9FhiVpsikO/SPQsVVmMNRCqN
5My6zbudHSouJRDn5PijfK26n7g9O6oavA7QQVYZxPOVZqlfnW5ZkNO7JV0ohk0nmk86PIVstm5T
RHdvynTzXKXXBEaT1Ssx4puUMW3GhdbAUdlmrXSTNGj2VZH8Niu65/2MMsIhFoUC8hB4kZXdih6z
T6goM+oJNqgxOKSVYmnXxkZCCuWIabJMv/zCSYF3lx4MHHKphwHQkiU1RCFLzxF4FCevtWsY4lPo
+gxmyBTkrOV40zlN8ealIId4q+JRod6grLRiaLa+RUlJNcuDMtau0/jU9LWKkDM0N6oxDftJHoIT
pTXH7fypw0Bp3oekKF+ZHif8ZXYadKsyLXS2T9Aw+kCfEVSl7Wom5WxmIU6xdUIw2w2bVopekrK4
k1ydU4XHmqo2zVpKLZxMMhQ805nUpZLk1ZoZUDZ0pM+a1IGa17E0hPPJhKU66ONThybO8Zk950Cd
tjHhvnYnyatJlbyGSR6sXnW2KPEuxxxPdZfR+lYt60DA+BpUDOloWTqsBjkLD5HcfEazyRw1Yd8a
Yog23Ycas+2f0HXYEcaSpC1vkh0Yh7S6WkNsn5IYjVYcp7DBe4LWe+s7CaJ4O2Q9cRxsLhTdwjLZ
Br8kxPxJM4WeM2df8OtOoSZNXk7Apcr5Rg4ZMtLA+9EM9mQyLYAcvWlSgjlQaMFqSmyyW9Wptw+k
NxideZlyGauvXpC2Q+DgeoiWQ0unFkjlWzxV+7izccOhC+rs+StPbR0ChnkEKo5YciTtfQjaa2d0
34kckOOjtihCogmOkzRiQGWH3dI+SYF23qqjxuHSyY3DMNfBVdKI5qEepTanQAEyFkynturBxSb0
CDIAAhbBVmEB7M4qxe7BCGyXsvymb+OjpIEY08wScEtPhoCME7hUCgRrGWzvbjgoXB3bMR83iNqx
RAUmte4cOkVuTcuexD3CzykIg2XSU4Z2AtqlRcuGtle0m1xa78Rs+LTesv0gvaZqFwGqSF4lneoR
y5OenDgCDecEZqJTBQx/cC4TvJvOSKNJbnPGCBPPmey8hcNouIQalmxIettjifoZVOqpj0IWmEkB
N7O00KyQPxEmoC6G6FspiuHqODkAtdl+ynrJX+tSa98LpPcBLS0PQvvFn7vbGGEaC0yAXErdDjuH
cVxheYZEPWZtRkHFsX8CJUJPpHbPZStKP9G33Y6tRwDEohyMyo2l0fBivXubM+TPs/lGdf1YyOmN
ItStlavfug3XOOqzdm0N9sFPmfKiqWt303gmGGJtKzJt9HJkjS+VPbLJEXd+5wWzTAeBdkgpn4Ym
Ks+dYj3noTIfbQXc9Vwi1tCq91zWqagr0kFLgGMnxfw5VnHpzUr4rc3FeIitH3ZKoDecbS7BC7dN
bTuVipvHSne1tBTH4XzW/Hi+6T5jqJr4bkdiCkchnjb1DByzaiIwAINxjp3JWBgWfkxCy2mU1EAP
G8orZCwsR9y4AchOlWzVs0kyvTYalIvSjuJhJxEXIM/VobHnT1/PRVRm8mJa8nBySgPaHxVQoxzL
WzayVE5s3G86owGdLhougUE0b34d1BDZecNal7C8YpHXBAM1cvldOrl8qBOV0Z/IWXZK+Lxrs95N
OAXsTI2P9MJhjNhq5xkddYcUJk4MX25tGtq0VHyn2Gvy8GvW6IGRx/aimbXb6c6vnrKv21a24Vmx
SjeONHhcLflFMsydEjDfRs78O+m7XzHp74jb8S1XxFbtGZR2caAxj2ch6bTGfYqdcSX5MrJSOlrL
blYgr7TVk5ywxGHNDrlEA1SnoKsZ6eCv1HwG4S0csG16KTPmQmlqRCtVxiOuPIUk/hAzznDWlmN8
rAXDzpTM7VhnqFHicFqWiYA0x0CFRuVHHevSs0vzaLUkuVNWXU00WsF6louEDI4TKPdZmTaJFlB8
LE1WX5pseXHHRBqECUb31qbfnNPEm96aGtIm4V4A9YKExCoEsKyf9mz4L2QNY3ebe/3Ugl7bWr36
6Vd0qkyrs45BL4cLvZEUj9wVgkD19rcSGOOhohWxMtIMdRWfJH4qKqck2K7+PdIIXRdK8Wzq1Udb
ajTnGqaRQNdMrOm7qWjTe9TWeAb1m63QIiR06JWduo4CGQbelGL+6XOdKhm9aVJZJVeV5l9RA6tQ
ifMTORjoeg18K0qkv6itotJNwcSernunfikvsi95hZ0hYQJ9toLEoa/tFhhO3KduF8AqkIv5Kxxo
/Kis9PDFdsj5MJWWFrHBaUnARJlUXjnhEcpm5V0imZhFXM3AlgSom1JMFRN1XiealtwoJPgh4Z4V
XI2FVOKR6WU4m7hXC4xVTBHdtjeiYUmmLSOtDLxHYg1SzPGLrVWQP7JjKDn3KGmpWUdtT4F0cvVq
gFHT7LPYnnftFGE1mZHYjGwqHUoQDPQjODZ0MMOaZKB1rygYLaVYXde0uHE8sAq0wKS0iHa2rU+6
c1aeSEuhGEKKx8Qqf2GQ/QfPCTjz3g+NyhslGQFGflctlC5jbuO21WrkGdaE6MVRZWCjhErj6sW9
mklKQUOrRo7V+U+RHj5FPkWEqa97erIiLsPWa+IaCgysth91O1P8YxSoYNYoRf7r+8eDrLGVbVLf
tEEEYNS6XWKTZDDluTFSUz6vVES01gx9RL42jFBCxI/zqJXXRkdcUqeXO2aRavf46t99++8eG3vo
+k6CRu7x3LROa4TAZrn8v/6Vx+/5lYLP3hy7FIU4QRN/fttIMpiJf75vWcOvyKhFfvbnJ//w5Z83
FZjaTB4cgal/ni0B51wEQUF8ns1i6q+/+z/9lEoAvcUgDWbJLfAxVSZgkb8fpb8+weNPJSVe30yT
nL9e+PFYUecosqzERiMGis2hnVW1hbZ5QNesWsNQ9/hBIa6Ax1dNSg0fvdX0Dz9AqkHCi7jKUgI7
l0rbisL5zCUVPuLhaxHP8/jHj3PYYwmYbVLGdmKo+4d/Ho852hjSyUrURZbHs9d26UYVGLdOZEUm
KZamluwz1ugqYeNyXhFul6XPqjihRCghlRXJPU42ZjtZ5LE+vvqXx3TdxmzUd95ksW7Zq5WReyCt
d/pE3O9glOAoRHypKe6dvzJM5Zrdb0g0N68hqnERJuAiIFRdvM6ffx5xqAX17H94rDCpvSM/oxxP
HtMjjTWYewkLb3J4BLn+ebzvR2c9FeRtxyRJdVbJjpvq1vLxJCc0b6GS40E0dAdoeFBRf3/8RLPg
sql9vXm84VIc68dX//KtOk3detb3XNGHh+xPvIO0acEXCfnWH+HWH3FXCBmdjAfU9WYzVbtayNUe
GrTHt389xnWHZ2DhJdvLtJ53RIksLnHNhYYMVF+/ys7CS+l8NOGtdod1csgX1vF13BFDsJ3W1YqI
YK8HtUq2cbckgfky716HtUdzZmHSq3bLlJrbwSESZd76d69PdtmBuGzPv9eucQVouD6AFF7CVFjS
TfLmXbNCSOe+ixc7MDiDHrkk9eo1tpcHAZZ6za3Vqy2tzfP0xQPdiheEM3A3KHMUvxXoJsmdG9vL
Dq/+vU0pH0DM6uAjLYHybVkFX3lvWAF5cY+/zRD2Q7UcH7Cym5ekXiz6YUU/qqhXpXPPZujSHAtK
lny64S2qjnp+5rCgPWxmMi2/ODwT9IB53jrGW8o6mq7/OXcG3JWI/tVd1UDWddFjydKaQJkeq8RE
ZNzFpH8AOGne0iVkkXPitf1j2gZuykp9uAxrTomCL5aGd3xIkw1C0/4Hdhw1C0uk7i1lPNYD9E4v
OXS2x9sAtVZPdAcWeLGZFBCw8bFIsCZarSPXJnD5gm8dfV3OZNYsx5AKwaLNXP0cIp4d9rQhM1I8
KGSXS9M52myYv+jkqQgmBrbDG+WDUDgeJbW+HPCCrerkPrTQC6B5N7soXVv5icW/eLHxpNDZShfF
26yvY4Rx3ZJXh+ormatoawYYp8h/WsnnmXntSBvbiTBCstzolvnkmkhHqFfTr7Pv9rna2vY5JYDG
H13+p78Wruox3qlXQTWiU5eu5tZLXqYJIJp2xpxULsEy0t245UdVWfbHcCfxSSFcLfB3Q35CAWj/
kgE5oXKnYeQRHH9Jwd4Mq/67Cpf5B0cnm178G6PiwlGxoH927rwOn/pVlCynX5vmSV67IyPrARZE
fWxFcfy7LDBlbLOlBugn/ZVnx3hA7ZC8oJSrkTMk1VG+dQsAbSt54fwQmAhTg/M1L0/lMcTEfcqf
0/IgbX90bpxqeO+3I4AMdWNBB9oajBilD0Bo5IruQ4Rf5BpmmoaolkCunfYz/mi8c1KI4k8RTGOQ
2WNt6desYre7Q2mEVb2sX5R4a7cesUUlPld60i9meXWEmLV8UjIvqK5N/s7T23oBnZDjoZ8BboNS
56wr7LGB/SGmSwGjn7keOWXd8nXeyV8eP+zeqJV8KPEGejSb9xRmucuFlM6b/MfB2IP8+aaUgPfO
vDZ0c5ui4A+nv8STyn1DgI5y1csjF1cQrkJLvCTd0dm+5/MxfOHD8Se5IUJOrNXcWpAU0EpgfWrY
Z6BmgpSkKd2TKwc9gK0K0uK9LqGOuU/qj4RnvO0+uZKbekt+pCMdwuDIRZmCyKcrpa95EDAub2Zv
N7v0cZQEUcV+rsonp/zqtN+IoHDmAPLeFvVWxpNGYate8yej+CDVv2Cw6vwBg4iwep2ph57FfQ+e
Nlc8ZZg2Svep+ZdeYwmI5be6JhOQh/Gjyt9lGW1ccVHLo32flV2FyF/ijAykbXF/Kzlq9HjbsxeH
usmfCIvfr0jBixdkDkHNQmzFvUctkGhi7slkbS847x35ZEv9y1YWEwTmbTdfnA/7zBkmjZHj2i8/
o6V9bhenKLwZ3vTFHQwCmuGJ24RhYag39FCtTeacB9391K5YJzCRIIoEW0mipOLxFafD8vpd74qx
mzH2nUuJ1/CUXffFuDqyKRJdEUbd/MfgG5e3cshfqDNN9PuWyOn5pIHzWYKdvEvfZJVz9XDaUMh+
yevSxblZb/SENfmJJv3dPONMewxNJI9qFAwyV9txEfJOxt30BnrlxDGg7kYVw5v1t05ZmYHrn6f1
oC6CJ0bO6MCJA9LJ0bK6Z96Czi8b1rJ30RORYbae1unEizP6MJSO3Gsdgg+mRX+j7BRPzBx6sIIW
uATuTVLZC4MlLR5xoVLli2n28hksz44OJvkNzKRc9dKz3nr5j/RRMLlL637HyaKMo55NBcejm23h
IfL8LP541+/S8RsdifzFoetWvItJWXEncTuKPx+/Uklh2DWiLQJk7mB+ylD9eHkt8yRrWRyscvlp
fZCJsJCerSvuhjcsnx/WlemP82h5HKDwc/jiCw+tUS1mERwACDboDTIPM7HLnGgxE+p4cQjSkp77
kDPFtaHll1LlikRCBfBiPV9nziiXFu8V1tEyO7Cx53Ig9I3TgY/AYymZkL9LpJP89cmVx3RhLVEs
76oD85d95iw5V+76mZm4Wc9L0OnXjL/HfOC9Wh9sww4lfzgcgPKtGBQ0Tz5LR+lZ2XGS+O81fhmX
XxwE8y68qKSEMJFwxPmSz8/H4uJnCu134j419qWLWD5fKFemFxLdjOIlfVHvnMbiwPTs360jFBJk
l4xRnhMzZHGsrCOzn3HlLsOjH8B0DfO9yvlbqoErTRtecfaYyvDPYhn1BodrhouFPSnPZKikzrpm
FG3e3nkya5SMS9rJ9gyVwTafN9GBE8/gk74wDCo77jz6JQc+GWPAG5O7cUTUutA++DTIHZhDObLQ
61ySWXgp6+O9bg4RE+oH/1DxnLC5rIInLvtsOwUuoluJC5rIMHGCNPIhPnNj3zBPbltXxyYqLlZ6
PrwBy+MIZ/VKg98knjWKi5Q8Ci6z9Ie3xeTPS7AVnzddvSn9S/PFbe1bHmcFmj1T9oQCC68Z4+oR
d1i0ZRUlHXjmBPnTvourVHdTxVO50A+aDNoNffRpZLGgrwFr/VCLt1ntBTcLBiR93PFO/SCk8No9
CxkgY2r1QV7lwjCGC4egOESXeIIM5nXoxWHgYlLLCVHYipo+V32LLZRISlwicCssOr7dUbohbYWV
yiE2QFc5zYHiR0+tJGwafq/u1npv7tMw2syYALNta61pagHGLptLjRHHfCppH6QqpmBlaRw/7Tub
9AXyZ4aGUQxyKmib5UBeivV8maq3HFYxhPIPQZ6UqQYsA8BbiQRQAy5z224tfz6Ig6/kjyXaOhru
r2lGZXHNsql0mVbtfo+0XDmY2ZkhyqIsMXyNO+DYTiSKAOWSjsg70+nAnxkifJ2xcKkeSBxx/XXh
HMvixTiS3QJaJaUhoni+T3DiyRldvReXAbnjJRQKXuk5aBRQ7uAq1tN0YWUuD1AfjiGXKytiHdyh
DNaHwZ+VK+fnFhwJEdKQ5GXfNnv9F6ZW6zlmR8kFHLga9ymYu3PFmkZcYIeKcYS1/hfXrBA7Lfje
yjajsxouqD6b955MR1b+xkKRvdRYE3NCqN0WOzSDebeJdbRPa+ZAVO6hfWr59jraJ0VeJsOid1am
5nqexyDX1jfpuQa+Q7rxG+MVV8CIR4ya9rjunCMJjrytqDySIg/01yvQNDIKMKwgg6QARkqOiS1c
rFbGpYwN1tNkV5Kfhn7PG2bHwbXlhTgr2O8wvQqgs1ou7Cdkz9QdWaQzYzTdRjlBs2dtkLJOYSE8
MEEtteM44fRbZYfma2x+AA+b0pXuHhI89OLGTn1SPqoVN6Xl+VDsSL+p9ygCbJbGDMg4LzGd+FTZ
U3m8VFSksfNsrF8OkU+NHr5XKkCvzwA8NFuZyLmnMdjYl8TjiQFbVKICbnO951DY2+wDEuBo7XRj
RdxH2C3CdgnkN0Xnfo6uksva0jW4uDYsbGuXC7CtUzZPB5kFiXZs3ltud4jnNpFWi/ZmkuJJDw4c
/hLVzAnH/he3XBG73MQxYnfyQLHoiRRGMPwtCzkHp+KWytcIpoZ600Q9HtQE1aGv9odpyto7uYv9
SCKIacHJDXWvTY5FvAoIm1WW2XE4Unyk2dlc5Wg5ZzDNF9WOTgvdk3AtU0Bk6ZJJS5IbZOJCTRcl
d+2atMQGyrXmFihQN0BbHGsatSdbu8jvlSQuoZFbmdyo7rfthItLJcFSWGcQ23kgvIAWyruXgU63
gdX9DUscvrxRO0oVuPjdxM77pRgWxmnK19hmdUZ+kM/j22hgrW6XzUru8Lh+o4NcTO+dsVRKL8aQ
xk/oHhF0ka9lqN7dtQ3PiEloqPNRcD+V+SZg9WyurMI15TUiqacbKcjr8PRYmKjs2sCFQZFHsHNz
DC/7Dp6nCxOegxIq2usyFPunAkkPIcc9dQFm3QylcZcfYo1liAfr7HdAkf7WAX3e50yDYO6ggzsQ
m59IYCyF174LtWJVmOlOji3oY+1As+dq3BoKw/oqxhvdcieBBmuqD4vxp/og2olzzc4phGHIGnbh
1Evj5l9RY2m/UaNlL/6HLjFkEP8ATuWO1C5fGDenIxv2F1r9Pt+WlTfQjARQudCI+XKOyod/cG5t
pSwL8lS4LPtNjCld++A06/028mz14LeML+OO8YdLAYA8S1WJfJNNZR2M9lTTaK/3U3+NjEswPM3p
m967RTh5Yfiu8Qao6C6gwGR6hU0L0cFBAW1zTr9mbdVd8/fho0rZygvyMaPkHv8p2ZTTCiiLs2sO
zMoAmHuSRn/x//CcntXn9kIjBmMzuAqK0WZ/hlSL7MEnHntYjowXsSsdMxVOt1tRaUN48MmIQUxe
TMAQJCBKtA2aZBcg0AGygDfthJIPzbv/Ma/Hg3EIGd1AlQcKIyFKQ5YHn7Z3DDbzE4gcLFMOwZEB
R6Tf4vEJzA/UCzjMIdDs0D+yVma/t5zDT2xIF5kC4arc6sviw1kra8ZMJnO3egnsFYnRzxRZXJXS
sHzUDXYYO0jD4KkApuDLo9NO4Y4+qrNG41qyv9qEa4U1CjQTaVGnOAME2HsfsKB3ztJ+P2Vb2hjm
NdjDhn5Wu00Fk8rDD2VQmDszmurvyXHcw97QNsB+tA029BsRFlByQ4YzXD4LcnHOyoqKN6NCwq+N
hyKn1/kJ35eshHxZv+VbOCUxDKjKk0X8gie0c7vS04lKRUtYXe7+CbDFwTpLlBQW1rlwi708LcY7
emPJDVmFqofsZ2R7B3B7NT5FLuZATAnzm/kefHTPSPPkcAfzGI/4htHnyMkCkwZMDwZ3JWh/5aty
g8VfwD47Feq+sN0afBsZLiAJ4aUBpkJYH61pbQ3SpkYIHLDY8oojjBUxJmI7Z8w/lRB8t5bbvMWv
jKIQ74ha9PAXtNo2ihm/9wUYYkvAy7vqo4yezGjFXazcKv0ylSJHYda3tvLDqsuuyXNfyDWeLQzq
bP7Jv6MaKi/e2Tox/bFCkHqxickKRB81dAZawuL/BTBDiUXRKj7YLpYYNwB5s4VykzBm7sNxkVJX
4b0E2wyYvI0lDt7OsjsMbxYSBNa09mt2AHVv2Fi0J69+RaNQwLNLEYKTCFBKe5pZ7Kpo6dBqsxEG
EUS56K66vZqOKqZeGjNITs2FDB2i3ebdRh2Fg35QuFvjZ5ab7NCntwQXPAHMOIpcyyGF4kqpX97m
Ys+OksSNeBFAjdKaaoZ0nNafXAUqxElmAY+2zRR/AElKl/ihTuFm+E3rj10TvD6LvskieE579p4W
lDWyHpBYLKKXzgJPstGPBUw3MXoHz4D8GK/W41vyE712pPEtCsrvK+XLoHqycjYkcfhgFSaQwYdk
+gDWBW5DQzHBOA6kmY8DFfUawP5eMMahLmDFcVAqUPWQYhZqc6AcoFJGCd1qkW5pM6EPonyAAogV
AqM8ig4YnvFbeQet1HjQt42NvWWRf58rQF3QMoQvZe2Xn8UVjiKmeDPZC8TYvHJO4Rn8GPHn6avN
XDWgVsUoufB/x7niJtvM7g6NZmhkjpOLuCJA7h1FIpUiTexewpde8To86ZCMb5iMIHdMTvVevlBS
/WrjKystycv0S9euAv3kFDuloSQMHaKYNwwdyc7pFz6ouH47nJRXG77dgsAFtvdQ/Dig/b19Nd9D
RlFa4mDWcdMCURo3QXxJOtRrgO3ZuX9zBNgF/mQntfg24Li1+kG7jawnni0A4/0x+VTZ95J3wSWC
ihcyeLb0a5cmQUF7+bX8Vf4qvpyjsavZ2VPXOCMXQC2gVfeUG7oDa7kYXZYq3zGGEYDI0QWI4J6r
I9og/bY94zyWV4Kwo127k5Uf/9ASuFG+lq5YlZ39p1zbBMT1wsDTFsqIjN7/rhoIQaYYDJiSUnCc
6rMdtYvvdkEIzLwJQOBmFnHSruQS+MEWXZwWtoxe/6uFnQ91EM7MJqTpth837WZEi0De87InOQPu
Psvbo3MC6AbctTgl1hsII3sNrw6F6QLxxv3mnIIP+lUhGQLyu3ynxvbySQPIFKPtS/jKEgr9MDi5
JakaFWEf2GrB8UGBY9jvAc/iMqUuftYYyZOFQ/GTXACVfTxUKuN1/K1S+P3QbsWzvwUrZr1Gu/GJ
K/G7ii89KtwqftGDnXV70iU+21e1JJ9kYQmcO4QE6ZTsMA0yI3Mp+Beg3AAlvR52oyBkIllcnJNw
A1Fald+A+S3JaMU9Cr5avbaDv0mGbes8WYV0aKXgEogGUPBI/nl8OWgJgIF6Yg0pA4gOBsLg5RZY
/yA6TVMnWQi8elofAx2gx2NOFe1LdDxeIlpY4TTntEaFqkutKUnG8wDQ++8/ycRXf77VA/yvsfzU
yjmsGNGdezz/8c/jV1sdWwWjvhGitqwYB/75+YlaK9tg2EUy+IFWxE49/gnEt4/H/FJkWoW28emg
GXJNtsPCT/znV//lmY8fGCLX6c+vFDXo3TRp7oZhI/6rQ5dG7QZDYkWaH/8Ej9ysx5cGDXvFfXxp
P2KpLMzHUN9Apv791/u/v80/jzmBCNj68/3jd7K0BvM9Bet/efzPt399FWYhDAnxV//8JNFDUtQb
pqY/P7C1lhd5fF8MrMuUsnRWj6f8w8s/PjaKUAByIiIsISvMVrmns9LpXZRRFL9EDVdEi/UlFvKa
mNW4rzaGYYVrOvuyp2oktWb0vKKY2tWsPSmP0LLh3gDy6kSYWaLpWwkXzwpN96KG4tq2TO0mCWhR
IOHdbYmbIhnNar0pR0fZypTRJLA8HZR7rR6WGi0LR4IWHoqgtUkiaxMtb45DDLRTFNtenykKFeNe
X/cYhuQaWUHiW85GM5DJhslrKoLdzAYfIElvA4lv5UPrk/TAW/TxWXMU4WWI77gm95nP8kwmOI78
uFgBo+kAAWdtCYA7zt6CgHUKVY6BzZthO1upAbZTwNYMhxSofU0OHHl1GEPWugIYTyPJbv4k53pn
dYAOjFja6Vn9XEbSp0z+XW6AGg9+DT2BwVrOvpkBh7S8+RGbl+APkwqi9Ewy9awO3bs5U9QhbW8U
sXsj+XtIzTCf1CUwmgR1JDsAuq/MIlDxggCxXqlT0MHpLh3D9DSQ8De1I5a9Uv2NkuQoBxbpnEhY
VVIBx+RLUXbBkH7lIjIQNxOLABEjmHU/YW7/oo2c7zuZoMFCRA6GIntQ2szkylGEYjvdqsh02/zV
Iq1QaRWYGtMOMck2y+izzP6B9OAbfvvLhAU7IvUQQgqBhHSEaqjXpCJmJBLVg8lajOHer1E16upz
53i9/WSKUMUCx1hnkHhk2vuAmifZixymXw2iP4VMRkWNf+msttLRGRezAoBZXw4lVY+MY6aR6ljG
Hdh6Yh7HWWe1xxwPiFHEQE7kQbYiGFKqiYgMZwJSWlJbJxEf6YggyXK8ViJYchYJkyRNAn15y8qa
OqjTUU0ljdIilVIJ8MOFnbQfyKsc9SLH+W95o4iyNADN22RbzjoLS2xjE56N+HeRLXXVkldBNjyX
NrPr1BqCntOM2z4h5gg9EExAEPhSTZifnJanqJHf5xKSXKXa0qrX2E9m6svYKcW2yeYPvIoMKaqC
VqYh6dcCuY428J29Pt0nqHrke1oReHeHxE+uJFdR2hefJNCWRFCfrvQsIkJneXwex37fkx1am0Bm
7T4LyF07TlZwt8J8lykapGOH8oc2qLfxpRZxpKkIJo3pZZZqC1Mt0p81EV5aGepn9SVrzk+VZGSb
FhyuseqZZKe9aij+eqj44840MXkRotkaMBWkirzU0NgpmPFn2V+j8PVPiF/3DgGryiNplc1DWprP
qMlrhJiob6cqOM698WnmyBfGgnU0HbE5cyoYPFCMrKn4HUNGmHytOydyYRM4cUL8fFaqhPVHjTNY
D/wfXxviw9C9GQrDHMm7OyM1TVfR6G6HkwJOqXbgWWc/NQ7D1hmYxW37Wos4WticMum0Oim1qJ3J
twpEnpgPojUmy9bE8hp17C4ydQDgjKKXjjXNjtQGW1u+pEoGpdOYT6UkvYQiLLeibR6ZDlhPiYoM
ebqEttOrBN3YdfHHNCivfYj8S63bwJMldsxRaGBOIKG3TcAM+CIgogG8bitAnIHCaKT6ZiHxvhE5
v8V3X5e//ZY+j0EDMttpIhK40iNSSSzYH6QFdyYMBVUECFsiSriI6biIcGGHlOFCxA0bInhYYuyB
4IITErnkJSSd2Cib5yofThzz01yrm4oF7djFdE0l+TWwKXolzpOPvyoTucdleYl0oFlSzsRQW7O8
8LPoRx/vWjHCVNdMzBFFeFF1LUEanFKRl0E4OoJZgMJ0KRk9ii6TyGA9wYrXp19SYYOpn9sf3aS8
VYn8ZnKcE+HaarXwl13P8RZp8Li3SH2eGL9TEQNdJrj7GZMmq703XfTT4vi8KADC6jlAra472L3F
LIjsoVhnNlHTUUqudNxUb4mIoW7Io9YuGpUQ8kcXQfZtZKq6/G3qtAuq8D1tf5lQmZa6DASgmGQY
eHg/Eerv1Owq+TXZJVVzQl0tVKUU1JUCMp3q10QzEDbgt9mLFHa/DDzKMO9Eq0vU6nQS0LI0JeaC
IG7ACc+RiOaW6E0i+1SJxIWNQt+TrO7VQH5VCg1rtGCuiJjvHF7BIIK/y5YiiI22dyQTXBPh4Ehx
wR37A+QvZ1pEOukHIko8H9UGTbXxKtcyK3YROF6K6HGzTp7kWf0qMM8WTbcDFDGKqPLSYPUkwsst
BR9XLALNNZLNp5bdZyjCzgsRe96LAPRcF1HopA9qO6kjKNin3STTZgh8csVLMtSBz/jHgJIj4e3Z
ytKmLyelOiU3lIwyMtilnoJ+Yp+yrvBXYd85vFv6JLmIbkclRqG9JHyuIU6p16GomQ0lAFvdyT6m
TSUax1XkY5KtFZI20Am6TVd+KYm5+f+Wsocx7Wkqv//3f3z+zqKcfldbR1/tP9vDHNv6by1lQA7/
zRP+y0/myH9TDMtSsIRplvF3L5lj/s3UVVMxVUtxLNU0zP/4X//HS6b9zZBNxbZ0zXaEleyPl0yX
/wa8xoFnhS9NB9tg/r94yRSMbf/sJZMdct0R+qqa7sjISTXtn71kU9a2fW5F9q7SklcmawQi2Jma
XFp2lUPkmY8yVp3oaEoUKyJUsGFpUJue1E9AgpErCbwJoCCcFwBPSvsjFAAUbRU3SfQcYWtn4fyD
uC3aTIKYYtHNAaCiQ1LpBFLFEnAVMpmB+tnavpTrQ9QzynfDs1/L1ChyQhewpj2psqxdJwsNTcOY
Vw75LgqiCBWvNOAN8rl3Bvuul9CR6hZDSoIcIqjtQ1BT7xCIGEPAYjQhnDd8vV0HteZKhQX5UwE/
lScgE9PUfA2dWD4XKjFkqQYCMQ7mk2Epq9hk/+qXunatcvPbMuFHNWH/HRkt9ePaOEROO251eDdM
+cHaShuavz4ybL3QpL2uT5tuaN+HSAOxD4KgR3q/NAbQobkyPifs7f+TvTNZjhvZtuyvlNUct9C5
AxjUhNEHG5EUSZGawESKRN854IADX18Lke+m7rvP7FnVvAaJjAhRYjQIx/Fz9l679fxb19fVuxfJ
a/Juj0mzzA8mru2To4cT/v2OxbIgLqVx80MM3hNUhr1PRiafCrpPuGJ+SjTxrBLfJmigmZ9vushk
25ExnjeL7Fq1AcQXyH24z+blGkje0S9P80CAzAUwJI7RChyCosEkEARRmM7vcoUSzSueKFhBRbjC
7/wVXWRgGBlYRj5Mo9nNNE4pFPtlStMtFr+7FYDUryikeIUiTRc80khHbl6RSeRKDStCSa8wJWd5
1CtcqScUayUaOSLMD2UWXAN5dF2IOJGB4Byg92QD4H95HhVwPA3XtaVucmNFN1R9e/lSDMQaLZG5
LQ1SiaVM3zHPjVvl2md/RUPBx7nzRQMTQmTmmDWfaHAYbiVcMgrGSgc71291AGwqW7FTI/wpp44F
GbaAfmBw0WoHRp17qkZWtzq9BDFuGZu/cYRw1WDRD3yuiXYS/3YApR291S9QrDCsYsViDSsgq7WC
B7Eis8a12y9WjFYox584nMyx9IfbIlkadkR4P5ppOGGAPokgia4XJoAkMYVNE/9o5m+AmpIHmR89
RltOimei4AQ7dA6xaG34KixvuZ5VyMYZ0g1o3Qe1YsFGtk03ufPlK7IiUkvHO1Gz7VZWzMizZkIe
wNeQzsSOjHqH9rN9XfktKXGRgiY60PXEzrTxC+lTV1WSdviHZXqw9mP1lszDRPVIvubaMjkzGXGj
AOOHG0OMaenkZ13MWTczjamgjg3ORLljfZtWjFoFTy1c9aOpTSvS3uoRw3zpA15zyOkJpZyOdST3
kq0fzlUMoH7I6N5JAF8UqLuGuRdHMXR7EyDIkyOgN01AXjaVCSKP4nUofaTTI2UJeLj5Z8YAFcwd
HS0262pi4XLmGQ5yZ1+5jNVEz+WzizlrwA07i8iOU44+Ia0YVLguKXlN/1C6y5cfA58HHZZkNOdh
/G0zYX+GEkIP+e1E7GI+i+fuaPLqg+dN1HARnNoGREWNipcAYNArQdMwXyQoDtwQYYl9CsfozdBl
L+Le2vUV7LxxAfBup88Vi/aVnAemrSWjyHLAM6Z6mpuPqmGmtcSQrYU0xZ31mJBiGtR1dnLb8pvf
T2ABhPwY03TZlBD6drHsCExZqW5zod0TqEdgnCWET5mT6otpJioL8scwZ9YD8qS1sT/JFVHsf5MR
dNwcStUGyyaJKXEBlIKk+qiDWjNUr+2iij0Xqm5T5RkbCLwHfke6jIu4pGwWuA/zb5HAdjUFbkuw
YvsKN/J2luqnNJw/vuFVdgMCJyykP6pP2HrloajVclLIKPEXAFRt5psog5+hs/qjMYDLUcXf4axn
Wu0M1tYeGa+jEslSnnIzTgwQVYM/q3IZo7iCcCPrc6HI3mcm7Yi1sVHETJ9ABGCRmQgKY+YlL1xz
92C67hcVIeMcnDWubb7J85Q1qa7ewWY8W3Z87Ux4WBJSrmTiIm6wxh+d0egJYCI6OeHRylkz0hii
lH3yHVjEYzfWYr8YmMqeL4rdqDvmCenINBOL1wx9EIcIs5agt91vqEvHl9kL47POaY30bmC20yzR
y7XApeLer+7sgNROzwXM4/c9SNwAG0jjL/dxoQayd7obJyaixAjmF9AS5nsQS3jxZmg9GcOsodFM
G5MgOoc+owNwMwNdexgNboRGP+hg1gIOcQ+pS6YNSYmwnE508qqtHYU0a3tUYHW6mnn7fDiP9G/l
yI4Px2O3HSWTzxbzThZPXBNCQ4qGVT6Hc1hurLEDIIOiK0z6dBeweb7qZzNutY0iWrqQr4aF900t
zuozbco7mAosvvGwn6S6zXR7U8nEv/YUip2EqYkEsrkVpsm/EQqPUMu7W9poOrvAUbDGM/fOKjon
2XGMA6Tq1uDAIKcNwpW9Oxtwwn7L3IyqBXcO9jGDmpcr8goUatKHzA5QIvj1trCAdwdDdaRRPJEM
w24pVEF0cDTagNICkF7TX8EcOJxEygU4w30AEYwTIWR/nLrhrW5996i+WxkdptTzmF5nyVMcpKCL
4RAdZNyOmyldMxU0YzpaJ6WQzo2IO1pJeS5uwSsRPtfuu9YyN6AiARGN4qSLRuzkhL2HZ1l96zPK
gIhwXouWfVJa38MsTU4Ep2NQsCSeMb2UN1h+D3QXEvxheH8706EpXBvhFzMDFqpcfx+QPwRJ6x6T
JXAWBK4KpXACBD9uJejqdFhwBMHA1Sr87Q4zjRv3dOHh/gHf+qsRIcA7GNim3pX9+N0ghzqHGotj
B8+Rs4wYwNaVZMkCvkJO4A5n2Xo/84LebF7TxvRaAitYxI42rWph6/l8OSyldshyiH4V1YQ4Vowf
1hKvQOHVC2JX66ddkjYPF645V2LRx1VWIw1OMD9NULNmEUMdXdQ4y+B8DX3IHAMKnofqNeA6UAj2
w9a6/06seYdF5n2gBicQDSHM5Ukamol8HeWwaWLo90YLNoljwUC7f1aVpPnZ26hy1HNcrJxKXXbn
UITt2UGPljczvej1XtKGN7j6GFh6nIhzprvz5ZaLBO6vW5e7l0MFcN5rMzrPzqTOl0P/963Z9awT
kiw1xhniKUwlTfToxTaMrzguTiPrSQ3chSFiAao5Ry3bCLxuA/Xr3vHb+8vTnZCeHVJ0JBdu8gXH
fDl4E36pqz/3ZZIGqA7kD7OOSPx1kDG2SVkf4/VrbzKFPI29DNdWNZ5og6pDv9qB/FHx2OVm7/P2
FsAg4edhnrGdH87ooP1fTTc0ui0EjuvNUpDA2S2A8y8faxF6xBkIjc3pr+PlAcdv7heJnhOY81uy
wrI5P5kErbf+HLwIdPbF1OTb1VaCXkFEzkDHxdF49kZsamI9XO6qufi0sXLv/jxUtBhD/EhTZ630
5st7IS5vy+W96l1xIyDT7N2nWg3LORXKP8cL8+xwyYmByNz0+nLo11t9+NVpoO/pRJxcYaMkKhL2
KE3dkZtAvFxIsXO88LX/HKKVuW1DOd4X0fJcWa11btPUOpfTes5lfD87uqaLpRGIrwdQpGpny/6z
tJfJ3ixTtxxSfDsX91C8AqEvh4t76K9btY97l7aHvzPW8HaBXV8OgVOzXIZEWlI4svbRdGBVR32U
d7xSmem7WKnkALaMvjwN2scomOb95Q/H9cvudajMh86QRXNhaevVFWY3GGz/mJPU6lW6OJScOWQu
e7k/DslLFk7J/vKhXD6Lywc1rkBvWQffew/8HmljKfZCfFtB5sAiXlHV/3b+9hNogxb2CWN07JKX
HwnoE1E2n1zdMQy9nMiGVQMl59wRuEBBEF7eEK7j//FWXd4lrPMjQrlcpye2E3+9BZdXeXm9Pqi/
859XzrJNaKNKTxWUsHZUoOts73dThjSKTY2yb3AeHHbEgQ/4UrhqZZ0zJbcX/61fWVLuiB13IJ93
bp6tWmfQaAHkucuCrC4cPiE3hSGSVlNO86sC8rYrwwQ5QV0y7SKCdgsZtbj9czCrjjBwsuseUV/k
A6GVC+1OZCl2QLKfm4nHMaXTiISys7o7N4nvlWTvZqVc6H19TnIHRIErT37vPzZD8x0/MFdMJu3+
4kIaoXh3KrTwUX1rxtu8rj+cwHmxE2ItS4v22TRlPyr7JU/RSJRh+5qM9asbxMSQe3wFnCq/U2ld
QngwDzZqsqYjsNWgKoFpwZgAn74cPVAV7DwV1TuG536vg4GR1sKwKSn1cYpnSp9gfMpbt70GSnk7
eFN4TMr0uXPmAMcEcR9+seZUZgGEW66viQ3aOAzqg+PB3pgNiKbwKffAqdOIuA7fLfoEu7kiD1yH
06PQcKzncDyD6L8t1YdxSeR4bEum+nFqoXetiptUmHc2JPSuLevO0szMXb/K8VazWw9pTBZVxYQw
hoyXKItPTBHaKr7V5f0cFr9pRhOMOKcsoGXyq9cUK9ZMo9/WxU0oTLgxwXgUefsYqhMsiEPnEjLo
hARai2a4LwIYcanBsOpXJZl71a1uQJms6E/bvMQBY7shkbczRcagFF8Jh7koo4aUmnkbtO1zCBfQ
8XAqMnVWm7DAfjA02NzXgfavXoxPvQx/jrwJS4riQE9ERERSfFdlcQ4r+7ErB4R1s7dr1fJRuOyp
x5w07HzqH3wyRnOJsBY4JBaNEmmN8bb4fJ/nOEbVFhHdV4lPpTy11R6ANDclt6TX96CJd2nDhMlc
D1AQ+cJ/9WvWWTRE6RaMReEacdPlsAoEOWM69TdOlxEUIJA7tHb/WLWEGKDJzemL0vp7X9ziEcwC
VLJC3pYzGsuwqG9onB9hHZ+Har4uGGgVI3FAo28+au3cYVR9XlTwvXCit0jqeMOofrM0izjZHvpV
WNH3ZYtY1mYSWUzTFTXpQUn92jTVI8/yyhlpOicO09waZQqA/nJvvBrOHDM7OiWrGGul62fL1uJj
SNC9lz6FY7GzyfwiJN4bZYBqHAm5j4Ba+GjEvSq6z0z/uswxnocYWTWUMZWkMRmmiP5diRIoDMnf
VoSPDKZAYJ512QHq3BvpEczKnYZLAdah6TNo+mAfhwwl0m78ZaPVU7ald8Jl3DgsLAdSEw4flMO9
7kPwSSsCZBUiJNTKVpldy9p56sOarB9M8QASqm3uKrCYiukZ71pHncx0sRqna0ho85ZhyXGGAYof
eTDMRe3uEBKXofP6q+xEthll+xr6xAC1Y7RrHOdzQMMIXQWcOyUWJMi4xyUTlRvdYqdJRpRTfoou
I3ucixROejUypRoPXoEXva2IdbYLybgnsECdd9aN7SY3qU3WZDLZ+T0Wa0T2yjv0Am1tqkABM6+j
G4/qsoRESIv/i8oCpbseuw3f0cBNnLOpXpiFPbAvXm4cH6dRVFFZS/3l6QijF8nd/JO/jFD2YVH2
G0ETDZZR/1oHTPtBYBB3CvZAe7/9UgW7JV8MyS8T2fZIcX0MNl6IMQ4EaQw4hckvaWR5dwUhHraV
zVgkiOtnYJb3fU03tiqYW9uD75wpYF+4aiCqi2kEzvUNLCC2amQrEGv6iJ7gXdoeHknEL3CJLHk3
kI5uR2sWpsUAP6swlQ3jcSxGNH4pbYGB9KM4Dr9g/aAVl47YAPIiAS7IiGQRDqPM9rWnY33DsrbN
DJ+mSNQXbY95r9ZEFr9oj3Ycf+9Yg8511H2l5cS8KubyWanPlC4KxsevMJ+brVXfhDaI18QvH+DW
kKw7Siw+lU34GvnnHQRDnwYCC9m+uli9h1c9hp9c0kmzN0wGcVmfnYrw4/x3IeS8m2Dg3siJa2NO
TaZ9D7pj2NO92uc9ARkllzS+SL3EP2xoeBFeCtcFLd5oJeeKDKQwundGDTzDYpWhqsWbY08uyyDc
/26x3gOtBMbIEEXRinRR2aMqRHUna3IkZCWZNOop2PCbnDK4L9lYb4awBdTiT+Ry+zulb5vYEMvl
/1QmqKkz9XRoKnG0l08wxyQNO9E+auDfeMgBNiFPrRkQ3Ln0z5kq6XPXpG+N3QH3QZjd4XMfgfd7
CzTtWACLTqps2QHVxKqcEbLme9+g/5Nm2iEyKxD5NrYDi8OVj32OiHoKi/zYiaPnddONJcmaisSt
xS5sK30kkrX/VBfAGeu8CGiWsqAleryPUXZoReJ3FkODr8zdnIz+rcdZTWrCYcmn+cb3JsHly9V7
QkeRAG0NkLSMVWJjSUSUTsnAfGmSH5nYVUOP+UQjkWv1lS+cx4RTn0QQAOt7EUwfhVc8Nfq2h/dy
NTJJ2JY6jTajdtkzRbBxKpLHMgkCH8Mrg6/sfh4P0JrtM20yXIA23jP4AthxlXzIAFmmFWGOpf+j
oL99RSYAtIT1EIyk+RQ1Rp+6fQJz98SYkRn7VTAg8CdrZNNqIs/oBWdkWMa7OSu4+CdflYnb63jy
7UMQuyPeELkuhgY8f3nLZW5TpDq6Y85IxJKpv+fjezZcx24ndgMlERLNWJDD5T0rmLJBi8pkCIpf
UYzwk1mEOs7l+LY45p26aeck5U8bw8SE8OwhzputN1K3qOzBK3k+fTD9NilpJgnc8ir00RWuwgn/
lxAz8kHwM2yUT4vN9iobyk+wbo9Nh0xw6Ekj9vL31vXfFzoexPQBuzU+W801oC0MrVs3G3OknMBU
jEbgzmfCMlwgdYMselaWlnycqY9qsNlMSAquaJk+etBDNqiqdqLydoMTnWIJEMUllIXg6LWVNFUv
ynGbnQ76lmamd5JeRRS90NezgUCYSv9b4KzB8WFuXTVVBOc4azDFlPAAC9Q17AaGq2AE5WFU0d2k
MiICrCIVOEj7fSZ+1eNYb237o2sHki35HKs2dfdaYuNq7ejX1NaIVjClrPFrYNv4iqN/Xxvm2plv
gu5uWmhaRKp5qqDWs7+aIQs4Xo/Hq7SJrk7a4Xy5b3fJQKuJXddLCb31rC59hGrNwbnc/3PI2pTl
QrDSW3VwNjMekdQhpqSh8b+d13/BsvkF2WXPFnK+4fw6q/UX1aZ+YCZi9hQ8/Ib1oT+HEXkXJj0g
xs36S3MjiC8cfVAuNtyfpXoLaWUAZ4hA/gUgTs2sx3M91Myo63ARmzwbua40KxpmSBAhaqYO52k9
8ARuEB0Rzrg+bsu33PXnU1bJ6expM9HJoRBcZuFsp6RRZ0b+moEbk5HL3UAOoNaaFiHw2trI1iZH
andVe0TMeJUQuXRi3IWLpl6wfq4NEYSJbMIvtJG/D+Vgk2ThLliT1o29v+7kTew9EmBEpZaVT2Jy
1V6YeDpfDmDlzXlB6JkTPXWM141zTqgVrS0Ol1t/Hmvs6R4sLGOzAHdGve7Ak3hGgCHRXv11/8+D
tQIVIUp0ePnERwt2XhWyPVqCzdFi2pSre8ywSIkcRq8ahnO5trO6OkS50OWYH8gIQOvFdItEgRZz
TkA8yJredbnlr3cvt9afQAk1HL0IL0Q/+AqKyn3oBavfS695uWQenW3X4SVK5W8o2NxzJV333K63
xrxLTgGTz7EPoWkXk0/k0AS7LCCO6/JYnrByXm45iNGubE3EX1/rT8fzzK4WHdWElWIMjkfoP937
5c7lYR9o3KngE0PmitdxPai/b/3bXQrenogPXF+X52c1xuOU3To9L9heo8cuh8vD8zDEJ9M86H7B
AME2ocB0nt85fspdAIsuxC8OBUUC4BrPQYnBc/TnxTnL9XC5eznIbsCvoR6LlisxnEN9Jq7p8vv/
5Umsb5IMRYAxbX0elz8B8wh0gpI5nQqiIcInv1O4eeZ2o9M2Yc911XT2jyphs7IEiE+zFBhDDkhO
zAGuBQMlGVeEp1r/Dn0W6ryGlrY10s3u4+HGcaGlmTD/VZjynRqI6Lh5AlJFDoDTZCjZ6+dm4Cwp
4PWlDcyKpbA1kx5tg13l7TI1CMR4XsPpGB6OWV/tHBoVe2/2rwd2NIOpxaEY+ecUsblfYPPZbx6W
mMQoVyVkGl4pHjmpzHlunPHTKnkFcgxJ8MyRfs9o55mUcuaOwTlZAWTBCDHUwoXTSYTy/1808n8l
GkG3Yf93opFrcMb6o5j/k3Dkr7/0TxCx848oiDhZolXn4f6RjoTRP0TgBhThHqEGvvCcv6UjXvQP
x3cj0JK2J6Xr2NEfDLH8hw9/2IvgEzvSdv7fpCMegOT/DCF2bbQroUBAwvLourzYf4UQe9JLKV7j
5DwZ0l7XU6zoWlAbEi5x08a3cZSc2Zarcxn4T1ULhGUJ6/Rom4fMAupqTYToDvSOI0XRbpNEQBJQ
Y7AD0WtkuoF8wqv87dDSnCmZtKZF/r2wBrGjSQRdRg7bMiYxZ4qy+DR106dy95mjF3Q6/+uf8On/
gGj/j1pXkI/qof/f/9NFv/ZfXifvlADtxVjCd+x/hy1Dhp1F4YbyFDOeWp1TgM2LChk9Wvt4bRci
VeZCGpE4E62N1sThsaQJfcZp/XYslvJYO/ZLHXvnRdjtAcVtxdc8hzKpoqtUxjuad/qsI+dZDkG/
IQzje23Z7z4k2PvLAaSfvJKRsXdxBHcTLoFxp1NGykUZtN1mqPN6B/iwavbzUkzXVtmcZrrCR7YP
HfkBjLrs2IUB1KOBMZn/q/Do26tijhhbqqfLci/XC0A0MIaoAGz9vcb3w2Sjbm6C02I9/Hk4CtSq
S00oqAZv20c4mKBF0vtdD2k2YIl0IgrhdQxyOYxrPeDF8YPJGoc4iYFBMYln+b6Jvbfm2Abu59jg
cJp9GmiXa2mC1b6xs2iXrxfVVPOe1RH53qBF7XNrEetVS6rspqhrOH6hoD5hY5SIcvlw/GqmeH0o
C1OclykN91lVPspyjM9tU8FykV67E0XDBX+9uwx29C+Hy2NWGzBcm4NjW9XpIfP6e7P+VM/pt+6z
cauluLJKasym9Gi/uviRA4cfvmqKOYHcAg9DY/brmNedL7fmhQtX/4OZ4rgfHJxHUjDdTGqStsvu
2CZkeJLXmY7nOKIeITRn2E4Wo3SCLOTG95YIDWX3yy0Yg13qz0slOnvOgz3w0EImdsWV8yaSgbpy
0xFw/npoJVMfL2my69FCBaSbnoqy1S+Xhy6HJDH8YbVYoMu8h8Ve+5olKRPny6ENv5y1dV/WTMkT
/2dbIHZs2GsLTiqkxQGaGcyjKRoALLCCEOwEqBSJvpkX6d3YedeqUSvHrCFD0P0Zyjebju7O0JPB
/vDP+rfNUK0jZXlpLJqRMMvy09D6XM8zsCRtzRRroSwer6d1/pQEbE6bcR1u9dFLJPNqH9c5WQ7s
fYZqkScm05BC50SSzZM9JbnysJOV7BrvERtlOMGK21JX2aGLki1MhfDoRoIoKOZgQU6/xSoN+wI7
4ldTT0aAa4f5YA3lTWlbCks8PB1LIXGr45/a185+iUM0pjiLyEWiJPbWUZ6xKa2dDt8wBOqHSxlL
oBDNWkuanWx+8PeD06XQWSRhQkpoQ1B6id9rRkKd0t3II76i1Ygf2G4wILjdPtQAE/wIerHsr4uu
ybZuO7yobPiFXN5iInk0S0hIDRGxtQ7Gaz2lJe6G7nvSzuM1E35mye3emurnrlpCuOLISC+1Jgzk
rV+FO5FM0ZUs2zdvSr29yzwu6EQP3CUF3md5eLR4iziLI4wyDiue09UvNMWqvSnK5TQmHw0OhHO3
Hkp83ZM9nwqxtJuobPrNZaHkgtkd/WrEZwTjcjHVQx/oYFuxu7vyfUhhVf2kyh5tQErTc2gIrSiI
SdsMxgjgHsxNPdQtVu/N54YYo1OUPKdrsi0pV9dyKL6iBBP/DI2wiInbcMfPnMC7aUnyfejmN0xP
U1qY0Wsa+JuaxLk9tPUXdj3NKZ1adjUxMuIwIDZcpPE5zCyU6bkEhu9h3GR4dE47y6WhVzxNCXyI
znuu3fK8zKF1GHR31+hu7cLGn3Pw3U/qn0ieu10LDW09zeeS6Wam+oMEAlnbttx1ZUJgYQTViiRN
dkPr/LhX8tWSC88Sw10e+APng4Zf0KM/1ymDLkwwLs3efdK7L3FmqSPrxGPgvfQOlfZYEgpF0iWl
3lI+jgVaGxc6zuLiJ+XJ7Fo2nbuBUKorC1EbKRxHWgw2ueR2sF06Le4cZGE+BiQ0UHazneF68eFM
gtjMjG3LBpj2rrQ8onSjhSbEjC4+UMPJR8d5XXuPpfHNtpb2bZV6bz4aLLp3UJY/5QzaILRg7vc5
9Soc1Mipxa0E0DFXukN3DtK4CEe8rvwNbx6CO8cj9dvL0NrFxbJQ0sL3b4ivwT7V7lHNoOksXFzg
c/Ru8obIoSJ+WBKl0eAB9Y3E+I0EFDDExalDYr/PZbkT6ySQ8N76iC7pqCBHDe18zCv8w04U4xcv
i22TdT9cJ8ViG0EA96DxqYzyJR3Ve6AAaniJB/vAWEBcrHzYER6ysJ+VK8sbdcc070KSfVZ5jHNs
4uXWKDpIpPqoLSC73htp47e92S1WxHq0IJodsnUSArutjMhhizSmrwXocDNbzwGKp6ultqwH2a9/
nsu7pnLPbrtsQhhtlvyI44T/t8gQexf9n+TnnaFNKOWz+RiQqauLVYIh3H4TAGvQqPQgDdRvmU1l
Rog6X+Yr2Xgk0oTx/STd7rtsy1s/AHlPvx0Ji692yoMYxFK294bmm3Fl9Vwj7XSLHzJit1xI9lyZ
S+bgqNT90sDCbopzuow22nx8LOj/pgA61GL0g22r8mBp8kT1+FMM4iUrGVthawhw5HFaOn6Bimtw
EN1HC3kMkA0zPe2agY+fCGEP46LU+45Gvm8zqOhA8d90VGw/yuabSB9jfHjfpiR8I3JCbful0jv0
JAXtJ5TXr2VEYrmPaJS9uOcf3Jm9chAGr7kbMZ/ReM7TSjr3c1+691U6Hfwmfk0zBIttOz11Ezt5
Ok9fJWKGZs6weYf2Pgf4CXmy09t5pfuWjpiBx9TylLcYgfov+i8MAOrkCjT2YQgFXk/t7eqaWeCS
+c2vpgdzhqEp5xqTR0fTMHMRRYyAp+yRxViUwDpGwJAkw00QdVxCnny3co+yrQgu6G5DpsLouboI
8t4pnBxQRREWDjuZfs4QHaZwfgkhC4ZGg5PQ1lbJnvNULIi02uA6QCRDv+N3H8Ls65f61ReYtVuo
FtJvbocSVROZyDXd5BCiSeHNuyhI5a8AzyQUlCU5Nq5PljazaPpwYDpR57UB2WSUf5iq0Y5UgoPV
quoWfEg3MBtT1XsYhQDHqN3z/jcf+vfGI0hJpOlVVFb3KzyE8Kt637s5ntDIX6XZz/2lzktyeFzO
1sw1NL1ofl9WGolTpIdaePuO+QvSsIdgwW5YB86xqm2H1EfMt4WJviVxjYOf0HFtcjYMIZjFegw3
KEs+Mas7XSIfFhPKra7dWyucbkOJ4LwZmGgNabR3Y41HkWzYtHiFgn1lBfkvOeCkT30Pkc2wJzgP
nZj0aZJX/T25vJj2p0RgidIogltbH2ILukGM6DBzURipSzY8sk1XNT+G+fdcA/xPank3d5EiAQRB
Zq67Z9c1L8YEr3Ubf29c+NbRgDucZtE+WCpFuPRLW4P2MqByvTk+IHukXY8di6nGJlAnsLzY2b2a
oCun2no9Kc+rOfpq8kV4RaGf8XUa9mJ2893kGLoH5KOh6DkmfMr7OizrfYENJ+nWDAxwVEL0195S
vnRdexd4/i5OXCCQJCPtkPXc+HWCFKp262uHpmoahZ+N/jX17jPXm4MX0aOQQn+1Lsmgi+F8zWBB
9MsCeG2xvgjMIA27Qtc9Mf2wIJNGTXJtFQ8LZfYjJgTKQiW3dbY8Om72mKsqvpJ2MmxT8bHUb9h3
KpwvlEFMNzgPp5tEtI8pFA6rtJ/JwEMwF9ZgWEts723+o7NBjMkRJ1QSLqc6xw4+x/jihwqXAVqY
K7qbc0q81egs11z324eYdElx6hKMjExI3ieneFQg3Q9V6bGTE9ktavx5Lwp57w7+tJumjnW481yW
lPpMW5f5UXIyZDwcFxnp/RSQzLZ0hTl0LaE5hcBJGDuExiA/p+mHfLeASTWXQHFi6DVbz3aabZaM
+L+jDu1szlttU0gmYf7clc2DJ0hjVc79VFCPK16zgIV88EmqixQUEklWpIVJdunGTZzQoUQ4p8/4
pLBWZZBXeqzIYPkNGgKC0XNn16b9a9Ak3wye/5hAjA71AlFrvGhT+aTysBYO5ACiFo5++l7r3pJL
i64KHDQKISwU32rTvbhVwjQdK9hGJYKVnNYAV8xPbR1nLyq2LXaNgx5Jr2tBxke2b9jZWY9pTGi7
6ebwYEWq2i9B2W6U8p+Kbn1LWQtlmG36uEXLYpib1z3d/2KVq9TyW2N5GfRUamLdq7tQI2U1Gguz
m7m/ElSFO89xv9UkzTP9d8j9Ec8kJt3aKvyIk+khYCq2kSWrhF+i9S6Kj9wJxHbMxJvwASPYKTKX
iFDVxEFoV1PvolchorgmmAeak0dmYgsnp/Rls2dvxlTEH+9YHJeEyjFx4O1kw11Ze5SC9Bct86Xn
DDsIc53EdV4iVPpIH846nT7aoWyR2x5xtmaHaBIxUXDJZjcQyc3AaS1KmCFC0Co/0I3fENr20SB8
9jRbxKZskm2jT3oVP0XIvnibom+u410HOj85zddU9jMxt9QcdJJxQZ28BCJxVUnUC2XzIWJyRgs5
31vMjekAiJ3TozBLxQquI69SmkXg+TT0UN1sS8Ajwged+aAG0QxkeXbyXFB1qY2EM45Q8dK0QtlW
rLlzFZhDTxQZAUrFYRjS4TAauqXoyh/Qpz7XXhbih8S0VjBfq9tPTwL+YC+Cwdzd2Xs/mH+OpodG
lQd86aefpQ6/Z8oBCFDcuTkKWfDiNMmbKGbS+DOggrcnJOW1CXCQxNZr2S9HxsDfiN6pN77qvvMP
Uzbh7tn1YfFq99OOjIdoQyKQ2dohRd7QFOl+GAxunOEtK6f6VCW4wGfL3fE1rtnqUkMnN7II0HrH
8yrUTu40ezmmhkw067LZtimW7DwnrtwGJtGQpIRLGpPoyOZSljPAIxLcEfoEWxG1I5icMN82RhN+
ubRPdlLne+TUcGFzyCgpWrCSFNH1v+pUggkEXVIUMM/bYj+INzqInK4m2wwz9BlNQTLr5ZTa6WtD
Ks9VZDXXeHRDYOFXZVuC+zYNkYuGrwNlgYbgxpy/rQK+/usbiXP3R3gztgtvRiBR+BCCLNy4R0YF
dVH0hiXAk1dW5P70FzDNcYE6a2pasl6gDTB1+iKQ5XuLrT4tPy16AZ2hnY6mFWOjL+6FHRE3Mg6g
R8WCB5YxPrX9S94EaGTj58hjnm8i8HsUkRtPxcj/m//D3nntVo6sWfpVBn09PCCDQRMN9M32Vls+
zQ2hdPTe8+nnC+WZRpX6dFXP/QAFIVUpKSnuTfI3a30reMAdDEcDE6dDWwRWNYOz7f9g9YvW8VEN
CkUJu4+5pNwYC3dtJkzni7QNVrEO25AZIb3dwRRDiaphnHg4fo8JodmUAtCS9FBNtamgl+c5EU7T
hLKV8xaMJhcbLuugDQL2nHJm7gbKw6wm5OC1i6q/t6EoJLa3Hp0oRJ+vthViMlRS1Tcl+IWNKH4k
MBsy2MAMX1XJOSIHdD8HEeMTwQMpeSVW8zUbrHQ/qfpSjcb3cWx5xnZfY3R4MTk8SAGujYOlaL5y
Dxl64wljN87/OH+ew1tF6O2Ud9i0B8WXjQfRB3fNFDCwgzOOYvarTvUadks6j78oLSKjfmRhhcPG
mVgi1gvRKpNJjoOvcOiT0a3OzbjsZpsTSJX/MlkF8jc0Cj4PSp56cpW4vHZNCOK74ya6IEWCg4Dm
rwYr4Jdo/MfgF3XVQIrW/Fh3QXjI0gAyvCLagODtvmkPrSovQlLNg7qYDspaXlCNPsGruHW+NDeR
G/3E8LV3S/TA4+w8Oln9KiP5kOCwdfrX0pG31nTJukI2Q03hTdlZeulTZ3O1DFT9US4eoZ6CzmB9
nwcIoEKYQUhSmwVINWwmkQVfArobo48ZVU1nB7tjHOHLb0a6FhOxrp0f+7I/KKO7mfpas8ufdVN8
Kj16iWWi4xq676TcWbDjEAvQld93fVttB9U9N4V4Cawnw5X4UErjV9vNVx8/GO/FXq5590xE5qG2
CZvpO5lyB4/ktPVgoR5pjDeSP1hyt8bElWF/o2BbjzHqoL4NP9dufMRI6dFEsyjqhvi+BaWRuL8E
oeWsc5mVWeFbZKv7gI5Tr87dQv4yjPyp1L+zMXYvLtDFvOdG7iOWR64JwpZXau0laFdEVurlJXgu
UEbRiNGYXBk5HckaLe8q8zqFsTjaSXVMKVPXReMHu4agtB1a/5CEdXeXVfG4mxoGZ8z36UAyHZAy
k5TS6siUTIenzFSSOkzFAc8lYuJVIh20EurEFXoFHcDCqO/VCIhkySg5VjFb4KaGheii4CCTB6hF
hR8C6555C4tqja+QhAxZbhwd/OKTADORBOPpSBhfh8NMOiYm0IExGckx2NaJbNNhMimpMtg/o0Ms
CJqZzPYcQJJYUWIzwlzG7zliL7iR6dYv4XBVI725m/sNI4KE6pW03u5ulPVrurN00A2YELEzY0m+
MhWNMZjueqqyuzqFs2CTlJPpyBx0nSDgdIyOpQN1/AEEcoykVi3ppzZBhWC0j3WQocIBcfA04SaY
JhcPBaQZPX064PH/Wnb5CwKFchdBgpDUumvjIXOjq1UhaZqLhiTebpguoH5+dFGo1jKW1r6cMZJj
7vWuAUU+tRaJVrmajkGSyTu58Eao/RmUgVzOCqgtoRbJldRBfMDYfsTMM4Q7aE5uUaQDjFIdZeTp
UCP2/BD07HBcBwuRR80h0wFIsY5CWiwQNz3hSD4mDnPE3dqnFakicOzRl6quIIxtZlCJ1Tjl97YZ
2kI66HUAU6CjmNQiBVAAXL99sFlkhmkBD80qH5L72SBuIgin5xEN+abUMU9Mx0lfxsPGPc4nppnv
q0Yg2AVi2cUl5Iww2GmTkx2ldIhUDNUVd82p0vFSVMncvmYdOeU13+J8+lExlmGL7Jy8KrvPCpai
wzJUuyowia7ClbgNEu9bQ0xZ6/nBa+Hbd17Yf5uY/ZxrbLsgHux2N42GDorVGJOBJJPATlZ+0xKe
RY3kEqxyYhL/hukF3r+YekKagAa3fv4zmR2UvORhroRPRyAD2GBGlT0Q9iSvbsp8jvH1Lk2sbM+v
cuimrHocGy5uDITHeKjHO9OIXgmvjk9+Nb11SV1fmgJsph+iR5M6QszTWWI6VCwiXWzGgiZD4sZM
a2V34BFMEWE0xDG9spMBVeBs3+IavXQBPoir1psOvQdjD6UlZkGMPkki58e5vBkDYVCJWfUPcWFu
zQaKitvVG8c8RoV0jkXzqwkN5GYq+DHWxKkl5Kpp/AU7O+PimUN89vzPNjuRfZtS4ntGvVz71nkZ
hV3eVHVX2GKDhJ06PN+bJuuEPEyH7ViyakJdiUBkaLhCb7WfdacgI8qTxemF0Wy7s3VYXEtqnNfP
j+GcPKK3vnakyuEaWiH+/ZzquLl65BX16EGxcmMoi3/WOpquIqOOdjk4oYscFhaUOsQOVBaOCFr6
CWkWnp++RBmGdtNY+kdJCh6jo3HPrRC6CFj3QkflOWTmBTo8T+gYvZY8vZhcvY4eCZ0Sj3gSJl9H
Hb5XckliGXojY9wH6U7IWayj+mJTAVIpny30GCBu0EFnHY8/HfAXBnQcZiofFh3+R1c3sARDhhDE
8aeKLcEunD+FS3ruQoaoS+V96S0bHSAxDAjKqe2IGRx72ENUEL0OIAx1FGFMJmGCPooeCPq/hQhd
ACE7DuMFM7bH+DIx1pUPOSYKYKanabRtBLJM1FvXiUAER0ci+jhq1rGOSSRl3t9ACzmUJChWXR1u
mmy8G8XCNVnfOScDic8qCWoUzzqEUYdXVteUtcRjS0aj8hiBu7qbjNJpswAwApjn+diy2p/S4Dij
BBTekMAmNeUVgZncDCRC5iRDpjoi0g7KM3LUz2gxAW0HzFewa5VG6nBPbKODJGnS0ZGT1HfYmHUM
pWcRSJnoaMoIwzCizyUkhNIjhyI3oeuUxBN47OysXs7M69K7gMBLmqtoT44bRlj1NlW4F0RVCkaJ
KGh1XqbX/MzGAfJeDDvVFAqiliGB7eG5yG15Qdv5mKY0eKlO4uTSu/lEc4YgZYcWv95s+J/qfHgr
ozG6pGy7Nyph2ykI9dPZlYPO/Jx1+qfRmQPz8vKW0jZv6zbY+5Frbmzgy4PdzUeQJuWKAO8VL970
7DlfU4JGY504yvqtP1k6hZRHidCppJ7OJ7V1UmmYs5a28V8YOsW003mmGcGmPQGnFUGnSieeMljM
NkPFTSBnPJP0em6/+DgaW5jLacC63p2KdPOFrLjyUzRIvrvtt42J7Dvu8/COgN3x3HXghxuNOhtd
nvQjwPO0vOTacrvEZQtuqrY2Ih4fx5QExvQZaeCyTVCXuyPUcix/064zI8JFLEM8EBS4dWf1kmay
PeBSE0DfIxOFarkXwmRzY8bfKRuWTedDZhVkz6Y6hDbWcbSxDqatdERtQlYtGDiKex1fi9BYu2Qd
LEtk24ZoRnEZGI8EwHqcFwJwPR2Fi8KdYSO0oSZ7WHLp3pa4EvD0vUeHHN35PVCXhpCbNqFBkrBd
6QloZRTqkw7iDQSRvGl3a/pfgQ7qXQSRva0B18EOOg4bQmgKf6cXPW+3h9KDNDRgOu8CxnJjaLe3
3rS+5fOcbePUuLX90K+p+C+GDhAedJRwTaYwfvCNKQkZbmCNojMV+5H84YIc4kZ4l2yIGG+TT0ym
hAeGw+RqqmRtb0OS57xSki5PDdhbo9wTKAwB28cO6+sIZAt4CHQ7tel0PLLUQck+icn9p4T05KLp
KZG7bJ019hfllMUP281PTr4ln6W8JpEHONfu995i1fvG4PZSEdO8kNeM/zXaLSQ4xyQ5O8MI1XfC
nSC4XeQoaNbGYrqboUTh1MQAosfxsQy4/XSAxElGbNdzi04Ck/c3qG4pplELp3KyXFOjZQyvA6dj
kqcdjI67BAtS36f4RGgcWG9MEMhC45hV/XC2yLDudZh1P31udLi1qWOuyfndEvRsXlIdgZ3nzPVw
QRMVIf3uDLIuoiXF/uPNxldGxvI05suDO6bzZhiXb1QbEJWbt6wnervD+A56DhqtjuWm78YwS1J3
KonsljPh3baub1wSfMy2ibfVmHh3LuPyYOaBlwBwu03Bgjdh6Paw8gX8H3Zr3xMNBPIwpyNXNBiJ
0X5YGhuk4Ad5cIQQMrNtcJN2VxXZY9wu94gphxvmeiDLHi9nUi/fWFdePQSNPxfPPNLj8TALt2SN
zxsKnPZxnqMLFspN5Tjet6RFBND7RISYZXiHWpJnHx42WkZrm6T2zmRUdOWpAWV66W4A1Hn5LC5p
UpSamH9TcK9oTX/DkMBZ5aInQCdidOLFhr3Nal+7uqsDW3eWxoKpdoFzgjkP3Cir+KKS4gbqA7SF
wFDcEa81WemTZ55QxmeX9w+GkeQXxwvoLAaxiSreCy0aDorYlq1kSsyIYkKAjaM/NSXNfJyLmM2R
D7YBYJrIvGHnVe7XGOcZxsXFvldmzV2TvSKqATYRbW2eu8n5HHbFWWURSIkovBVOkn/KM15rTDas
SQHEhZ2DjkRvOi32VZj/xEvanez51rAihFFGwTUrwmZKBvj85BJqoUvmZVw/2/0MPrpSxoZJXd6r
k9Ey9PIdosMdF6A4ecmAMIw16hNvZXvpdJ8SlGhPhFU45XRz/azcp2SNLMoetzVlIEXcz6lY2Fsy
xxxRgW9txfbABTgCiYNMiMoiMSSaKVBIE1xJazyjS1n2itAAKAjJXWj4j2ixmVovg0GZrBjcdZLh
l9uh7pmGcUdOTSuIn2urlHgqVxzJ3q7v3j+YXrKNcQUMjk2IWyVnhv6Rua+QNdOJNhJdWNKQR8rY
fh5IM0Mqv64jG+a9H9z1ZmvjoOrJ5UOfnNqMXG2wF+sCae7K90hDc2x1sYlmWIqiucdBpIvlU+lS
O00dG5A5PPhFIXYWeoI5XM54n1/D2nEuIorDPZt2zE9m9uY7EmV6VuFFgGIH5UOJjRiTTyWLzTkj
Ja4exGWauDGVVX00XhOJdoMc1WHH3Hk8xIC+VsImJ7dahmifWRObN/JWwonKOxwHJPRqWB5t8mFh
N9uXsE896BHLd3+leiFfK5uytiKPoagQkrp9fkk6H4oOrw85xfvYzfMT6Lv7kB6hEX69VTbkadis
xsGZql92Gv/watPf1XiEt5XXyK0Tzx4TFMklsJTkG/NuKoXzLcsVQhscr6sC+ZlpeJe2QYpShGCG
Uhd3U8x0CbR1ny/hU8LiMcEVQFnMnTF7ASU03iH+ElighBPCJbTp6AqfTBjqAQTceg2rgXQgQis9
LCRuCB7mtG7z5FAJXvSWbgHIAQu1uOFb+tDficnddUt437MgY3w3t+Se18gDC2yWPMXugG0C2u/b
c7gIfJk8EnpziDZNxAyl6hpJUbfJbF/sjdnLcAdNHCnYBpHPkJWAHheUBwab3V1TPoZxsOxUHMuD
iRVwY8zFF9d/ti1WQ+aQXkrMCqugYLrBXF0lR8cu8q95Jui2mQGpbn6k5Q+OXcI2xlIIHJpAQLBr
mkfPN+mV2iPTFjTRycg5E85pLBWjeNYR9MhIkVNzvi1RpkgEeijbgk5pik4Rcr69kjYT7rEd2ILS
9Lro/cBSLiDE1llizhsr6764qW8cTPDNQR8btxq7Otki3HeXnLGZ6btQQqroeXBxKvnV8iCnNibS
JUCFWWIH6B1g9/miznkfBwc98p6qJN7HnfyhZnr7TBWHYSytfSGbE2K1+QRF/DW1kmxHAz+flP7w
/iepoQ2dGwFfXcwBTxYcR2br7SbVXu33D+9qDKQJA3Qac2IJHaExauwEe7fQtnw6DhY+cUnBGtFP
oQ4rIACjBcdKov/q/e/fP7RTHe46w3/h0HWUFq/oSQFrIMegvY/0Z+//i7T1XT2o8ZBoaVsM2D3S
3nqZLSypuGdox223o+okZ5LYECPStno+oClEAJI4Jn0YuL53I8W7r+L9wysmlvnka/UZcb/PXtNj
OBtcgBf6fykF7uj/a6n/R1pqJXy4dP8p3N28dW//C/l03M13bznoPkyNcRu/FX+m8P3+rv8rpvb/
4aNXVlwqv7l56HzHn233H/9mKPkPU/qC/9BNW7+V1v8k8dn2P1D8ClO5Ppw+Bb7qP+XUgh+okKzB
7hMKtbWy/p9IfB91xgjObClsaTke+myApBrU9/3tMS5CdMnW/47nZuxL3uukBw20IVGryHeYn+uF
gc/M7tMVrrEtIu72MwkOzpSPmKtQcACtMiPGJVEqdrPHU0e5uMdRpOyL+jp1vQPbNX/hQqVoG61N
iRiL/W2n7ZG+D7qvtimhomNuscuRVI6MvU+uaL5kss7JVARyBL6m3vQNy9bmk39ro5oMoqbF+ZYT
lFV+ztx42RWJPSA8tGBqI3ACusWKLPAuixr7HaRibjmQtdMaM7nfm3u/KBXCbw6izt/qTPYHVzbP
Td0St8KkfF2aOIkG8qepNcQ+ZBLFeIAhQmH0PzvcCscezRWZXoSh9TZLLQMCRY7fHaDAW5XzA5pq
xp005zuEFSWQp3o6W37DQvxUKX+8gYk/sFo34fXY5EgM3BjcCT3Ml8hqqo3yoFHLxDXYZwh7l2pv
B/Yudz1aNkFs9EZKuiRBWsxCCibIZIj7y6FHye2HXstNSH6dU8f+Td/8Pv17+LP8F1J064MQnTeI
lEjQHd4lvOcYYP35DZLMfjOUQ1UdwUY8m51F/J7+kPkQxB0XT104ww2FlHMzew5KggtaYu+fJ/MP
V9e/OBZMBH/U/r8firJNW0owlJ5l+n8+FGFYDP1xMB9Ho6FbroovuHRkcwAPcR+K/MVQxc9YZn93
Bj6wKvU/6yHy83wL24El7A9nYMHLt7SRmx2xJjMzASzBG1v3MhGpV10nmv1skIecoPlcVQ0hMUY7
FnuQgVjZEPAzn3396/MgMFp8PBGeVJ5puVywvmni0fjjRZuYoh3zos2OMuJEoB+W61Zh7ZnHbj+V
pb0yeqTyLiPsrZuk57HIFjSoyOSSBUWyDQgJ1e3PYarU2nUX8gnLbP/+o9wAmbQNgbcNkqe/Pmhb
H1SZzWFZHH/8x78576fRwQLiS8uXLnTnPx90yBUQUz1x0KqBO9/Ohy7xkcwPBhKvBKKz6Tnxxh7r
L67FPKkOuQ7jgIUbCNGSUd+P2p0LtD0dZYNREgIVgGirX7LA3sJ9oXzHRM1wd53VybeuBGGdiTY9
DTgmeLTO30DK3DFC4USI+MdkTB2GAPB2TiQeqVwJG8zU89/8xvqN8eE3BjzIb8pmQklIrH/+jacU
KEiemqA+O+CkBvVfU8f0LuNL5C/iYit/qwoEM6aQyQkdk7nGDhUQ4OvCwdfde2XTwA5DznyPcZPZ
ODQ0NjZ4wI9iUs8Duzna6zvgeGh1Km4CqkLWWmTBm6osBlJ9nZ6c1DJ3hdO/1eW0HBqD9UBJ/k0d
eOs4lIipgr+7Xng4ffi1HdP0PU+anuKj9+F6yazWQ2NrI6dv1HOp+pFTvtyaIPsGB7Lf178K3PiF
sIztRF0NlMxB9Ln12pAiuEVSjACiY0G4zhkM3v3NS/Kvjs2yHIGDyAdw+9E+1NQAkLsGqX89H8wm
9U5LVn4u2ZJs6tZ9BpgJv85wtu+PA1igDt0omo6QjsfOCIccSaOkK1hVvfjaeiA/lzndgjt54G0J
bWGofWLFcOFZS/PLkaZP3M7zouaTQwqw79zXodUcDDGa2xJR2YbJ932LlGRjhDHCwyo/IWn5GsvA
vf71r23911uYg2rCsuB7u8pjJP3ndyIz3jEO3So5Li4ATiYq99DWFVyBDsbrAmaiJmuu6PZjR4cR
8MkyI2Sy6ugxyWV+KKDQrf7mkD48VyROdFNSjZqUMo5latjwH+9hMjZGa4hI6Y4CxbVqLjczcuW+
yUncwrt1jDo/PYSDeRbKdzad19zFHtOFNrf+7kj0ZfiHy/T9SByLXYL0PRPf/4f3a8La1WgMLtMu
DgA2/GgjvGTa10I4xjiuQbcxII/C08LwkQZyU5ZRdejyCiTwCH7G7ryXzBdMKtDi7BzhbEsgAX99
tmxta/svx2i7cJl58nE30WfzD2Va72bI9MuJW0nr3Cl87vjhU2ZG5ash/PYror0lNPOzB/r0UEXf
vGGBOTwK886JySZU8gd+WhJsK8gVKnmaLMQqDXmXiZ/fCyMLN0HMBrtUstj6Sz7AqzNe+p6A6nIW
LYRbqj0fspThVX979j88FvTZt5TPM91ywVGbH6/IYbbSuMaadTTlDA21Q2VZD/M59kmf7VrwiXaH
VE+wS+iA7qA4A4gY2DMD3LZksOjhIS8AOifG31wzzodqQx+Y4CnrurZPn07IyJ9P+UDTXC4BoOYx
UXuvYy7ZkkfAs35+dkzENVOC7yNOl0c/sC19AiMWUzEgFQSFglHJgjdv1bDT3bQTelwHvmdZ2USo
i9k6LBkRxczxXW/MbiarlJ034LAbYt9a+aj7YU/1z7Ye0/RLYryVeUXbP7QssLsfUyqBpi5WTwQg
4Wh4q8fSyR96eB27uWRghZCMMZyAWKPKsblEfvcjwGx1Tvv+rhApA/eB17FL4XFU3RvwuOskTpxq
lO9RdlDEEPcqVHsjXRBelmgSghh+XsCBPPz129r7FzcBlFe0Rx4dkjLdD25OytVghBNjHCTlx2GE
15fVIKyXhV886x333s6Hh0DBOvGDoUB27Wc77IXVzrUQ6Vqh2LPutuFQTs4RrPnGiXKW9XB956Gs
4O8XP0tb1js0MZ+CTLUHrmd/HSq4KoIyExvnGBNfLxkepYFiTFXdIKjJL1XwjOkP2b64YMXPds2i
PidhRKBrI6C0FEFwnElePy2tpOwA0ZZBu6B20veH6QwsD4bH+GtsPZAXo0O0psTt5Jrop0a0F4Jr
+S1qmbrAVMPzQL9gA9MMWxUeupSGPzYY7IRBwxqx7g6WD8ekconUG9G/OiFLpgIsM0dMkkgDtcoo
k5NcJnbvjvrd+v/31f+H5yUXgW/y/jfp3KhV3Y8vkKmKrmwzzhKWcPDHRXtLAYQzXCXNewYOmzjd
thyZgdQ+u1ws5M9uxozd88uHyLGYnHuCfQdhv3YKUZntRbf967fQ+935z3dG3+Q5Tr0hfD5+bApi
Q/AmMlpmuLoWrsfhKQ9CyJMmz3YER0QNgbMDZbQbg3LZgRfNYEKUX+eYMtmbbRJm0aDLxWP9v9CA
/c3RMS/4cN/2Tc/zBa2Dgwtae7P/eN+e/dZp5YRQ1W+E3Mes1Ndhj5g08YguElW4RtU3nw3Zzeci
j21WZod8Scjoe3/oRWyt//qA7N8d/YcTZqOUgbpEK8WhfahKs6bC6AXT7TDZmdg4dps+5pNmJvjH
YiiMz/zVDlF4cQF1H+3z6qfKRPVml18YIJoMye3me89c0TCi/DDC7jrL8iflTH8OvJGgA0SMuyi2
7wFLTdsxqv0dxjaua7ClyM0Q/g1Munt8UUPUbQcIWveNB6oayXd15KW8JlP7o6zK5OomZXVoOxjD
gp12G2Kk9TiTuygM/fWiBnsPNuBbk0TRZXJQh6RlA1A6oQp2iFa0E+++p8I4RYrjHNintdL/boI3
Am0hm+ok7Ukd6iI89xk/CiVwu3PQZK4SM3xU7uIfWXuPCD60Ro1olVOVBERplcu0j4b2Fy93S+zc
gGVx9n/YDZSXLIONPpC/1GmZW4El6WDaJtgi3zmXYWxtvEgmz8L/wsmOrnYxPgamDHbeiOIy7NJ0
7dJA85DzyeiusPwGWTjC08t2IM3kURXNJoY5LDa+qJozD9SvwBSWB3tCiuQxknAWUsPzMXJATzK5
QHMS760y++JZxnQmdCUiZxD8Fm0TyZuD/JIz86bWgxevvE2Fku6KJWU6k88IMounLwxOIkBLQJrQ
y4NoT6yb+3kR7AXFvomG+djl4hfOb/HYZ8mbt8wjc6DZ2Ps4mNl16GeI6+9ZkcvNZ26Cd7llkL6b
OMd27IK7TG/pu4JRbDKNvJL+sBMqEegmQOs0UQBIxlMjtvypXkuGoveVyDEmSPCvAnUZ3Y3Yd4Kr
eil647jIBBYYUQQw3LzX0GItO1fFXTtOSH1cEhBrk3UsooIvfrdk6yQsynem08Yd/e+RRBiHGzK9
MAPSBlMi13Jm6c+0zSBAWYnwnTPOcRJydgHo23VUlN3RbcYfo4fOKjRcC3FIhRcZ/++mRQHJ8IKA
25Z8cA/p4YRvXxEzIxeMHhRVpJkv/WaorW7V0jVvBwyTSBvcs1Sw2OOxxbDYenshm6uZZBGiFACa
IkmBChXGxrKI+godlnKyyqeDG8sHYQ+awz5Rp/bsgpYS71UyoVHLgjyEJFffL73+J4jq8rLSfDBr
6xwNtI0dC7P3orspAtxlPQhOixgK38XsmBbWnhZHHEu4g5uAnL7QQIxUNQ41oteLbePZEyyqFKO7
zD4FVsF2sEUrnQ4qvs8ytqhLy+PL9l9L1l8PjQVvu0/hbQWlOVyVNVuvsINZoogXYYTTq9BLL0kU
FwGlZP4aUSRW0xCKXem2+zQIgwvSD/oxH82nXdPXTk9DMbtXaqAqyQNEs+SbuZO8QXsOr2b+fTAx
/SwycDZTqlgk64OOW3UDl+ZrAEq2ahHdrF265F1qL5Dmo7DeqAjzUYVVxo7COzF/dxECzChArumw
GCuZEDzWSNZ5RlI4FxPfPs2gFe7jZXiWeOUi3CqXYcKwZBo8ypWJXq5lX4JH9TJY0zVwx24ryEJ4
MKZ+Y+lfHJvauLcGv9nKpJ9e/apLkfstL6klLtSPQLzzorn5goNLWRV9irrlFemBQq+mrOvi1yxx
zAGaZUxw97jYr5o1BxEpGs6DTZfL0zCOQKNyWe2q1ikurg2X3YtT+akQobux7aQ4zwKBYmmQkVYT
VbJK8Ba1CCL3tO6cJ5/5hMXGKk5Z5FmW0KsV/3s5kqldhIRu4kxFJeh6jw0ciifXwC/SzIk4W07y
FQYHG00uV0rJu9mLtxQatP718lk23HpqIOQY7RhNBD/zgakBXeMPUZI5VDt2TxSXMdwwxHIKc/Uw
pOD0fA9pKW02HU4RHghEILd3lnhKi4PjRc/5ODU3syy7jcSNRj+OZyodr15w46XMjtaIsVZh7YZP
Vx1xdSDONQb7jjHJZ4tCJne69jRGcXTNi+wMDGC/ZPWDE3ENlo3N8ls5E/f6dlg3SdueshElZUzC
bDO+FaV87dBxX9OkEhtA1PUO+copTomzZjJ+9/5TpxZ3ohn7wTadxmaL8yPaSeurnBruVaMDmicj
FHKG0zsUZnVdWuTP70gS7F1wcfNTJdQJZwFvcfwpK58MDTwP5yVJmgd8TOXKb0F+WIGFP3x4anI3
2WWhTUyCatzdbCWo2UoXOWJj3SLG4V7v92u2FNkJEv0CF7Ih/kWV5iHEPIDfZNwaY0b57eJzydzs
PMfAihyGrkEp8T8U9Xwdy+YFJAg1tD18zvq3Lmd4Q8cCUt1P76YIZVXS8ALHMFXG3HExJBL2yP0C
M09GhjQkkVvZOJfCdUmQi/KGcm1kqWqzyscSw1ONh2Cdl/ZTxEpZWmdD4Q016+aYGOV2LHL/0g7Q
TmzvIGst5VuyI1Csz4vyrEvkkaSdRicCDOotoQQLfAae0ZUqO9rIvjuoIj1X/rOK6B7UrHPtW8Cc
MY9b03QdzDQ+uTrd5G2HakCZlvfN2XS15hGwbhCRT1jMlX3AthSuxtSzUFb7L3hAEX5GxVXJ6LTk
DLn6pOqxCmL0SIP5vIxEmRjA7kyofXThjksf069LN5xuhJEoXFi4+gc0/PBD08V4zCQxqm3ODgUA
ab3JIIpW3pCemtZBFjstWPmS5ShB2ew9djgrtinRzs9L1C7mWB1RMrz68fh1ND5NuQu0NMZJ08/r
2g+cp1QvPLiPkzGKVjFWVIZOE7wQztawiy4879Ai/ViLUFoXkW99P36Ke8aMXHItD90YfzKSbdY6
y94eq72bdm8mYuaJJ/E05zeD+feKzo+xEx5XoFC72ccrM4F2mFv3NRwXOGQtdELEHg9eTaZSjoDf
7QwDiwhgjnkKd31X3dkeGRINtdOuseQ6kc4TJTWyPHe89Dg2Q6zTu3lYesYw2Tfiu4v+W0UQE6xX
5uKt/SX08BFNQXbwZfrcMBpZQaD93I94dAYeA8cRhcVqgFVPSaz5KDN4WyOgbBPpuTEJJ8oXb5/G
oCXMJam5vRVqNaUE27AVAGspzBgl6tacMK0MJiTuTyOaf56nKb61jEdzHIrncfksMI9u0xDsp7TL
AUMx2NDJy7vtWJNSONrQDDIXB0T1mowNiU1Ti/DcSHaGTzmBp2AHFwegs/klBpdRp7jIsqZFA0pw
NBNWssZRREdiumBYNwCyG59lp5Ei8xu9PZqPGvZ+S7udTUe/EGhNU6RH2JDJpbDbl4gGjrIC7j5l
+zAY5SaMqm+Wi53PzVtyJJaBAUx0HQpGdom7h6ndrds6yrdNosCvuoBXWNwtgDVJSroBC1eIf9cI
GVeelwPjRw2yYuntANPE/x9gjxo6FGJdBpl2sbAhM/lf8fS62bDeAS7MAPEnGqc+Qh2oh0GqEm8E
c1zr2SBiHZlmY2TfBZJ6FV5mF7BtMeOYt8yCSqFP79AfdzyuG3MdBd9ghz+6Xv5Uuc0Bgf5Lx7yB
OBuGHERGdiuJqCOFY1Hk5kGF3PjIGiKwL+NyQTz+Pe3EJofzuSyoszs0RcwSrQ0ca1oTQx3dNLQ2
X9syLx5yXx0ibgWEomO0TfQ00BzEsG+q6Klq4KvNgdNcWQFySdTEjM5L85XiiEf24BDmHakXNzZ5
dFrFHvALRij9YWhjYgmw/a1j4EAIdPn0/S/ev+T9098fNK0m9hierob3P47BsIUF8Pb+dSSa8hx7
/0LF+vCfX/P++Vybsb4Lnd8/+/2FOL5AxE7m5fenf/in9I8eUz8kESAKQJkaOk97TPZVnfNS/Pkn
i64Sy/aPP3ZuxYZBPNBU/Wu8H+f7n35/5+9/7A8/JVTiCYcOcmExxMhz9PkwMfNTyCd4mPSxvH/7
h+P7w4/88DUfTtzHU/P75+gfG/bFi2oZRs3hFeML+9nOzI9O2w43tsKHIUEdMHrTmwIMT63a7yds
uIjUo+VkNB6q24HJPtpZJHDc0d65wPh5h/He9inwk3z8nEeQa9P4bUgLYO+MQdvKMTG+7BqZAtfv
otexI92yQ1W+NTtyc2I4oFtrGj6FUaGuHmSD2hwDrCxRwaONMIg4RxhYpFW7suzh3lzShtLKyI//
h7LzWo4dybLsv8w7eiAcymymH0JrBrV4gV2KC60dwvH1sxCZ3VWZPd09Y1ZFy0sGyWAE4H78nL3X
boLo0HpVcSqZvTuE2jlenl8tfz86XorKlyMYB5Bo7UWIFB1T/91GfviQ6J/NgCTOTGNvVzRALANf
jBtvPxXU59o4/YKTf5+O0Ro92dLQq3HhIGyu6fatLI/VFLDzGen+sM8I51w0gw6AzLpv1DyHCGD0
eONJgmOo4kwnRGlyl0T7cZTyZLeFKrWNhIOQM8M3rYiitZF4EesRbT3tihK5XvFXrwqLtIShchmQ
W7vQ1silWjec2JZhKYJlrWGXrfGhr0nbYrrZoWwXeGz0x5hW96qZ3C8Pxu9SWj5q80ii6t47XDoL
1/zOqNlMi1dD4kwz7KqGj0PcFwDOM8IJi7hXLd6ORdecaUxQ9/R4O3Ptko+1f6d5+zofzvQ1funG
HPvckcuFfCpvOQdFA+kIrnxOrMA7RX6+iRtePctX75XhX9EOym2TGHRyc23TD7JbUSo2UEOSmB5t
el9hL1gQ1ebuxkBdRcaCKrLwCKxn0zvNZSjsDFLUwBzLejV7vFwklUWH2k1Lni3tdCtpTw0n6jsP
22JYX1w9AKmgLBuXGIa0sfTqbZCL8RBCQR4nlfC9PpQAuq9xNQZLS+nPIJ4JUJm0eDeBgIuKmkmO
A6M0zdTCoPcQGAMs+oZMc0c1e6+j5RExyVQYmV2yYRZ5xx6otA7YmA6e4FYvOppDhLEyyEVEZL2y
pzDeVUb8DVSm2OTEWgQEt21HNaNHpONdIjRU0Os5mydzGpwbBxjFqyt/WnvOmSYUzJUvWoLRNHZ/
2gyBi0YwLGrkDoqqbXe7LkrWSOeLCl1loKGhBie8J9kU7wYXlleHyaM7fgu91fd8U7SQI6icfPbe
lM5Hj/Pp2KA8nh5RDWY7vME08K32rLxl1cfNekKMi1p4+mULKskiHu6yInhKQ/HNFEkQ2ku23Yyr
0g7kHPEk8yzY9a6nAfqIZ/QvwnI/sC00/H61ZrN7Gzu4cN7sXEevDZVO1ndWgh+KzhHohzQ9gdxf
R81MW7VdNuIGRqiqm6MpSkTQ06en0zorjLWVI2Jo8FtsCHt5BamCMBDfJPumeGrb9H4eD6huGNm1
nXhjxe1T2oYn2/7EVR7QNdWuzYSuJcqBcLgz8SNTOAx1fYRPFPZ30LTUMoPlxVtbGbu6tj+Ag7Fo
CBANhg2lzEXmvzQHFMhWJd+gqhylayCRtKZvPZnFg+oRN902/t0FobHEknjoO79dO67xmwtwWA5j
Rg2RiBfDRXRHnY+CXSDo11xFQLeJu3xSu8AyuQCRokSE/eJi8DcckzElKhJGgGjl6+yTGmOUYXzE
AXWYnAw7rkSINw+fQ5OMmSIpwfzhKbUJg0njF1+3FpVJNA9mzGQbJ8YZH8S2n2AkCZ8uquj3toqf
NCBZS2aK4cqtEb97msi3DfSZYe2U4JORKU2kBZvlUsstd93lZInQtrDq5HeuefceZpKFDATx0pNY
xw9tXtebrG65R1R2nxP6rmxTXzMssFzjW1qWuW6lPOVh/eorPHzJ7FHrhvypIseALAsMEfDXEGgF
klj4qZpxINnGLSfqGZKoGkEzwZBrx+DXpKotryjWwrOmX2Idn3jVMp2whl8BsgnMutCAVacYXU/h
S5KKH7NWAQmH1LfT5CDOpKQAaOQ+WDLauIDrR9w0du1ap5Y7IGq0zxZ+4WJw37Sm4MCCbffcSwI9
bPvFNSBJ15CE9JqkuQBiOFrZsNWueh2T32Cgpk9nNzhkXDDUzM6ioOm2WuG9RDNNsNbzd4dCr5ZQ
CU1CTdCw0C4bRucJVsjOCKAHtNyh6QS/yCH/tIxLwiX9gfNszpy0TMadnvQrJ0MwHHfBr0jg20kt
4gq6rCQNzv4g+CPZ+DJl9OFuaYq+9SRdH1Pf/HFgC+KMi0js4JAYB0S1VgmA3Zn+7cVcmdDuIXWZ
Rb1AkFftcpNsIc4bXqxgxXVtsendA2Zi9OJoiVeU+TUo/0Uap+o0zNQLYyihRtXywXToadQie2q7
jeZoFpkBxG7pOkr3rG/2WUJ+aBPNR7y2NQ+ylE+Vz7neA8xFmoWNxt7p9W0sqPjZqg56C9gqiQkj
05oYP1zhrjS9z8i4DH8H6NgRqrhbShGW5YHJ9tRCwAjlbN2km7iYO1SDCHI4JWyceqSOY5LvyrDf
VxDfBVZqFk4Hl8mqSBHiQeN4RqVNJrZJygyekKspFMgF0uVaCxd3qdPNY/keMIdDrEzhvluoeyNs
ZHNaneNLKO8otVOE1v18k+p+QEYquTlBAvHLD2P6bflCeOEuTaKcFzbBsGRgdvBIjF0DDyIEwKYD
QrOiYQwDC4YEhzr8KeJMrMgR8daJWWG78NKHBJ3/tjNI08bpNJVW8U1fPKuB1SGzqDB2ZPErNLPX
TuCJRGNNcWTUR202ghfVPpgIiqkR6duYUO5wP2Gg0dwjN9G3XWJTHKLUOqiCaJvaMi/akEe4iwHZ
k1XzFhrxxjuEWLh2nHZo1LXVR96O49osqxnwn1xq19k3SQh7mgHmpnUB6znEO3rJTlZ9ciCKtcQE
nevQB3BVqyj3d0pXD2OwRT1H2ifRMU7S9Bxn8G3GH1jbMDSt40rx8hhdtcCn+JBLv181Vlcts0q8
1P6A37Z9qSPG2XXkvOKaNjfadNeJAPCJKc96REkicnkWwj/qoXXF5MQrMJD8IKM7h9uf/Aznktg9
nHB7Dmid+51t+xp0zsjK5uITFvjaRrbGmvMY1whuBTlOa7tFtEY+WH8wwlM5yifmBMnS0/wck3by
MBlX2ZAgIQwUTzVA3IVQwQpnZrnoMLlOpPaiDxTrfiRlwPXxSttOfQn0Kjrb+fDQGT29z5J+JJN3
Q7vDZfCYz3z9mxWH1i1N6SImyi6p6Kb88cmuZ7zeIA4y3ZLBEujORa5pFVtsZT2HJjOqLtS0Rdsm
JhMZbGNyKslnEyXwV9Awyc4h2q6cfP1w++CG2oj8jtJpZsffPjjBVK4iF1qd3engxecPGFkO7qRb
OwBVEF+7OfsH2yZMLvMwZBrFogSELIc2Pg7Os4wj5gRaNr2jzl2nVufujNQfD9XYoECzytMtaez2
4R/pY2xXDkcH4S1vn4MVZI91ckjNpDncYtri+b/wuDBENYZQbkswVWKOX7xFMoK45y/8x7+tLnfx
scGYxctpdUe7S7CeV9Ki8yP/DFArYs4PmAwwwCykF76aaRYgh1+rpMLSgNv+UFhRy9fm/7z9+pju
WwteA44iAQG0rJN84RcTLK1JexRzXkD7zqAZBf389duDxhHF22hCe5usgAVathrwn3SG4hT20iHj
bhG6erXOjIYxehFBcxd0I5pegV6MbMw9cbEs6kTMTLBuWei9xPlKWcEVgDFAnz+kbY678wKbmixI
AeZgMYGciasg3vuBq7a0g3Z/fHE+v/NGMigcPyfPgq6YwAU+1NIiGU7m/CUMu+//SIubD6EJW8Vq
pG21uCU2qhiqcQ4TC7XvJXFyNKgVPHqqOOBEITDYcf6AyRDJDONyuWsSPM9SmQeIA/1i0DzzHUSq
3HtxukPLDXMgDX/VTq2trYLrV8p80ylMYbcP9LNXRudSKg+kdypgdnQ0YHrdvnj7r2z+Z+NVTFKk
jwWqY+gZaeA/rbm35vbjS5tVjHJqqFRzB8eMSCTtnkvHUrTSIB2l6p0VECvqAgEUIpo+w/fsmsgF
ADXCtfgdlnx66of7zDumgf4CWIdpZtDT5dVfJs61CySrV3O0Xg3TeLEh1y8l9A4ocA9B3G/UNIJA
Mrs9NfFPGVI3f4R29wZljOTrjB9tF8Wdqw33KDBfWjhtyHWeR4cKxCWrqieLBmeoXGn1pyvEL8SX
92NDyJhfkZmGZmmfe8VRo8m/9AZa5qaJKRiqAfFn1hySBi2lzykZWZXIy3TVCfMzh7r5U//40NKP
YuhA4F+h5OL2+cyt662WcGafv/a3h8bZfPHdfuTty3on3XUzite/Pa73e/T1t0/eHje1xA3rtTiX
KeGlyHEhiSkrWzJq+I1350xsGK12P36D6xOvGrpNeTWDQakAFm7uE77bEEWtHfMk8I5NpyE7zWC0
wMFYMhe811rvLoB9gsgCxkttSZzBvCE5QLq4Dx6ENU/CbG0Tpj5nWAygtsWXWo/RRh8DXBtl5T5y
yxn67w474V0FM6kYh7VdNmeDxePk4Foe4mzlpSSZ+H3yALSC/ABFcVOUaXKAa3wcW4KCbODQy2bu
3REZyhyjkp81Ms9tieQTExZRC6WJ/6p+4tjvUtPVW9uGr2VLfWOiUV7lpIWsnc54NJJ6xK4fUnQH
7MUeNYZiu95azsVqYGhGdXsd4arWrQ4wPDD3jR1B1/IAKybeuIs4slAqoriOEJlv6URy1pfGbxc+
+iGF7dSmTJISK3mrxpIWjZjWLnu+Gl51gwhA+Dq/jDiTG9NxvtrMO7tOe48p6erI8FvYhX4Enb0K
QxBOUf88pOZWT1sb4xt+TJ3iV7VbaXv9nuPsc94QETKVDOqMXH2XrfdSm1a4qedBQFu6F+6O59iP
0BsYoVzklrfxZIStdnhjtedPLPfCMjlLRNETQOirayNyYt4/ZRCd8pT7TA7Vpi+Jd4rcqdsi+frR
vjlnDafEc54MJwRUGIOrxzvxhONEHmyyNZYwriNQmu7vqhzAcEwY91pka411YI6Z+xq64AaURTo9
Cg4ruW0aWyN/tRzxRfB4yK3L7IO5mlrPWmjJNHZ0eT5WEM9aKii3HUOkDuvuNm7yK61eqlwO51a0
HjRz17XdqRincmNrYKE00S+FHl81y/hwreg6hP01QQxgZxwoBxEBdApgxA5+TeuaDHRNX+MW56S5
rlPnqCoc9xbDqxQliWl3nJPN8Sk0GAIT6fKtWZNJd0E7ksmOMKk7j/n4LnCvLiJruMK6v28cehXS
ftCH/jXK+rciijA/j7uEnr2dVPjzVP7huejPIMMsLI3bQgzlqSyKX7z75OCK8B6A2Be1FrljRbQ3
VXpiodeZK307bXnqnOFnNMRPx0ieBfrXmCFoa22AgHF3nYq8wSvZAhx2zJObq8+cBFlsnxTENqaZ
RufuNK5W+40G5rM3nA/zCfZUQnuHhXKqyy+lO7z60c9IpCPzJHtYQpIg19B6T6e5FWAys2j7F+Wb
I2eiBLGAF3KLSjoU4NAQuL9zXcbrhCBsLlOLrC/9RXpOtErQCdOH1zf1/HPQiwAWNjC2qjE9WkRb
Gh6uh5ZpIq0TQusDoH1odWYZoEutB41PL0xmt/gFMnM6Wa7FkJ4nnraAToARPCW1rEgtLBj118eo
I5Y20wtG/6+xl6Z4sMlZMXKafX0ApQycV9pUC6nZd9Fo1VujMGmDklg1oiE3isFfDcZ4sXrcoQgM
EtWl276pT87IYIPD9V0UmiQjgYrGNiTq54YmrxPaJ6noXbnzmmXaMO+DaK+TdOUwk6K1Jr4GUoyR
gNQr5RnRygw7al+9e/La5GFohwWgTWOsZopryQREo/WLk4fVigsQUBjtv7zeaY234y6ddcL7ZGjv
O0v7FfjeA68w2Qsje3t/VQTCqrxaawo2LThyrZN3YM0PZWjvSpPO12CuCYx7ocFkufpvxM9F5zMh
cNOHslSPJLO/VgPcMN/IDkBcTiAeu4XG29Pb6B8NGlhG/IUwJM2seyvFouJK/9Ow9XYZ94Bko8Ha
tLGOosbul1URt9vCKlG5tkhJfoVo6cjOCz6mQe/XBs8j466MtCvB5SRyARmumVd21ietieNkY1ES
QfUFTvFV0NdJqtbhlPFTdcjQGidgduXaAPbblyh2npla0ETr6CCDXfyRJakiveHdw0PYdvV7oBOj
xynroufaOTFwR8f+yxgyCmVSiCAObJ49UTQUL1rDblv61VcYJbQCq2DGEdeb3guMTUtjf6l8jqei
fWOYJJZD4lU7rArYvPoeXZupUz2Mam+a/XcgOb+k3XRtHMhsQZTrK2QzNMuL3zptUTbX/h62Djcl
agJF2BnH5Kep/dJibEdd2nC1SHk0+oCLCEH/Jssf88bAOFYjaisjgglwfy8T6C4qdONz7DevYQEO
GgQC+GK6qQtmyZ8GQ4Ed7ifQvTlg54i1RGgMIhAm5CsNp9tq0ng9E8hpqEFpgU6mdSon+qy6C5i7
j/SLP8vo9So4hJ598UZHPNYKckiKUq9EXmGgxiOSImFO4az5K9H9zO0lKF5fAUXNsZ7IbC0HvCJd
QOJfF9Y7i4PYmuBcOH5WaECQRr5eOpwvCacxGD+3v1Nj2GU+sicSU1hfTbNauWgZF1ODtIpYFnmI
If5tRq+qAfz7T4GXVY8ySWmhiLbfUm7Ga78DAmZL8nkLW93XzPNOvpDuyYlrc4O3hJSk2i5PRu5X
q9Awz76ZfYa9O50CfBT7kZnY4Lv1qZs/eGUs16PB24t3zzmYs+9EjdmxHGmR69VUQAPkgJimc2dp
jgFoss7fzDZMleXGjv7ZnZOgnrt98DqgT2a+ymvb36a2qw5xa6EJoq0fOgPwLPKtzgYxh8gRWvpj
bCWX2wdDodzTfJTmYrp6DO7BOgyzKxHRJzA5/zQTrDaZM+IsTMB89ah+zboUp5HNED95B/miHGHd
da3+SK3aP7oYpfXp0bNT0jt02zw6XUm+lGT61edD8ySNMd/giqBKTBJz6yVccqG0tXurfA67Em7A
/A8nNNTGmGf4pQYmSNgQnkxur5UwUXSnbTtdoiliX3WoZirScKFl8fI4ZiFOUV/8tELGW8tsnFM2
4awymnjnMKFbOnU7LfUI8Y8bWBffHZHNdUQ0OCm2iIxO8FK4g1jDEZZbEwL/QiaQQYce777yNYbr
ueSn9QyGp5Ipv9LpuUj/MnrbwarUIz9lZSYSunDNpDsBESR6o0SGR7a6Mzj8zC00LOMUKrY48PWI
GU2NzIF01HDmdRwZIjARqtN3pFzuNR+LUUQ5kSVGcuzGng0LdrpfP8jJIjg0NqDv0TPHRMcQY9Lg
/Nvdyouo3Z0O5R3yGLniNiPcUQY7bUwmLtJaIRhdy5qdKW75ZksPNw4v2bZyaMRrFX3FtpWkTfeo
LxAPYKIkUD5GUNlaLbUiOV2ZuEK52hs0/qigNJgF5ounc/a4GXq7iuwvPWwhFHHyA6KDP48NdC28
ZG2IUBHa0pzDsXbPUTJm20k2d9UkTlMLcn10m/e01759MQi0pMAmw1neUoJ1bXNeCPQ6HF2D9JiR
JcxgOiA2cWSFmbpPodRl6gsAkz0oKh/cTtmGZDVRw1kl22aBqSV2tbXdhPHay1U4sx1+p8HQ7CTd
PCRO48VNguP8/8lm901ccIK1X79GiMQYa0bNAEAoMJ8qFas7b9A4fbL+W7CuRhW9w0Z4KFttMRph
gJAlReGlSCaIKVMEszNgTizVogRygQBqCc4BFqzsZkJY+JklcFV8S9EaUOV0TuKvrLB9kpMKGqhO
C7+5URUsbWSYJMUBb3fsc1rUMwkMS3bo0wRr0gONVwCCVgJxBe4xK6jOjMx5xSWTXGU4vNUB5UfU
dbsi5MA2DcnJT0DB9rkg9bKbLdOwCX1KJscAlRKmVkg1I6OdNXKyTnIdO2Qebsx6CA6Wk3FXEpz7
AM56l4jvIPUjanAU18S50dNMomtn99o+YCYtQ2LlmOnjU4qMY5uMHjG3xHUS4JOvc3qE8zWurzuL
1jCx8PVRSWNTF2wYavT2UVc1ex3zVUJsLvDx6T4zsmtU586OJCDYROTKnwq70oDsu3fsh8/6WL1z
C8H709B6EmHr710jhN1LJ880yxeTKdTW6eRnkSQkTtrxA6ri2W0ynlQC27CLPU7B1BdtMbw0BMJM
zoDqhJnH6NCcdYhciSDhLp2ECck0fdR909FWtE+tjn1AVJyoiDZBlwSkBytlcuD6iunlVVcb6OtI
vgkBDRXu80LsuwkpTXhfVGTzup199ACr2IiWmUrYrxmKCMvuPRwmPYbuQnwak6FtitSjh85EYh2T
dhz48vNmjb+9Ynkh+3Ua30UYk4IWW+j0XBHuOye3Vp57bHlpV0VTtqtSUCJmBhTOlMoKhTnuTxQi
9IFpUniCjBrfvu8JVFneLBQ3s58+SPvocIEvA3vsFq5tTzsbRf+lEg+3RzWyQaHp42kFU4DYu6AG
6aMWBVRU+7zpQcxhGiGC6W3dwfG32DCoChKPmJW2JE4YFoookrOrMzepHYQjKdlKPuK4c+m3Ft8L
XkDWm5s1Uw+1z1DlT5z1mZlN0Y7ZyzE1UopN3DRl+hkNITHmDs3gdjLWqR1/FgIRK5IWyPWz197o
xWYYGOAWORKmgDsAgirnzkkW22g9k1+W+YwSwACOSROZniaICc8+rGrA5o1sdF0qCHoBA06vwDwX
uu8ZzbglJ8wnKDTY4S3y7sM62GcWrzi6qEOO0WrR4oDtHDSzBIiKeuRXp1iN6ZnsRNVfO4uKC054
zygLtWTQVOvWD8gmnh/pphxob0tqahMeG4rgPemDp1AqVjpmSMjXOO12BOaQuvnb6qFR5zVUnH5i
QpNioG6whqCzghus0buCFkNqJRa29GpU9OLMobAWhsfvSOtkFUVIIQYT6n/Sn2Lb+uUarEcQ5y9l
REWtA9kKTdb5iPkxckbuBftOGwRvkmk/1FwkimfltdoTaFACZRP1LjvOYgSHsFvFvNkCglukEgoj
DZVZ267mV4ZhJOxBj+KuHSG5jSg8yLHauogLrTybE3Kjz9t+MtVzcFWxV8m1N+0vAG0oan2+5da+
ayw0QTx0pJYci/4tmnjvjFIDLVQW2KERoQB1mantd8Kwiq1Tjfkx8cEINRgI2k6OmzzikOuZlPNe
NmjPTiTHw2CIXa3rl6l12nNTd/JcMnMHoZzt3bQY93MN7GRDfQVPzcFBifcuHMS1p4zUR7PB8Jet
Ncvsr6mcJzzTillbsRqGMdkVnfPehlDmbh+0vvuIIkLBlVbZa/IETlrY6cGSzly/MjiEHIH4vUaD
hnyW+IyzGvV4F0w4wVlHHxi299vJ1B8qWzob1hL7aHXBETEK9RD8m4oj/q726g8/M8xl3Rr3ERjY
lVTaenDYJOeLSp+JDlEn3jSSIlaJnF8/2msHUtYtVxBWJ2iC8leeRp9YC+lv5zO/GqW7QOCk76W3
I63U39LkJzEQfR+wQn2VDXqzhxkI4n6W3RodYd6GCR2h492jMCCDkTJhmE9qZmOGa3JkcS4y+uNG
DKGzx29JjxI0dXEzUD/e2ylBIGOIpWxaNbh72txFbdrEXEuDdimpZJA4UDRlTvoopF0gw/nBYeet
HAsBtsFpfQF4jhurrtSybABVDs6LrLyGYxDlUoi6p2jrl4bKeFmPrEG3hYj2Cvgn3/JBQLMdB5lm
c7N/TsV8Gu1czv4x/PCau99lLsHsnuK2XtQjSDmUEfvcZepPZ60H83qX6yBLhkDVOx1KxBwJs+pN
gaIDDiC/jdW4a/tXQ8NwHVCWEbhJ/5vjIRFLS5k1B1wvqG17NtXb6+Q4b9qANk0YczQjjqHbE4ag
T8YR1ZY+hM8TheCK0pW9HgaKAekoZoi+ibgEEKYYPxD0xhX35EorBW6sDrGENwQUrSONTFx1dBS4
V2P4TiBaE3oGLFimwVKTIveRsu+oehg6RAQ/ee6eFEKi+aro0LjR52z+l232mRdcTQhpEXsbGmTn
2Xbu9Y+hIV8UlxUeJUgqf16CesPQO8HzDRz4ySDFkhUrheW9LIB+15fUV+yP3j42ojdc9O2qGDCi
QYWgLOFBpXS3Krc5+gYNFOpU/9ExsNMt81Z6w5IfXPJJsSY7w5nWtVq64GBI1JALO0Rkgj6gnXH2
vAJYXYz8gXP8RQsxCLoAxW4red9uekQRaPZZn1vFgS/l4aKh5MMgQqvSTD79Vp1vLXVsJNYi5xSP
TKKkBZeolSYcEr/nJXdm1wTVTLlI82vldueYRWah5Z+ENNbYiPlrKj1fTyCrazHt8qCNVjbtc7KA
eB//WBO74aAZ6bDxh+STvBmAjxZmGSKLYrO3jlmCgMIefFJMuds9dceZJLrUTKEIKO/Ua99HNW6R
MtxkLrDeHM+hPnhzO6P7iWno7OrR1q9eqf+M42Pol+YHjQoUz8U0nWLhJDvbmppliFl9pdGgKnXY
pmVd7mPb7M7W2O/znsOfT2rsGRYxDP8JnXVJbJBPlAVuXggpBfJNtP1czhXIg0XtEqASDtmKxDqo
6lrxaRcGAI+M+3G+Qhqj+5K+ejbN4gxT4DKU4ECCZk6zYt/VG7Gn980hpzMY69FnHuarx9ZrFimq
RH1eCUY/ZZtlUbGIlOOW4o4TofcxgQ5zM3zOjkhf5/WQ+wTVgUswTfwZucFTmdb3xSTepIq+s8zZ
RUPBqpaAZaOrQUQCLXzIwY815bU10CG04rmzn1Huivkmqkd+UVvS2Jvs2QqZV3dhBdQcxQ+5F5Qd
+G7JqVU033RWZD8DqZ65u9uGHXC21c0jpjkimwgaXSUMPLrk2B/NxvusdG+fCh93oLkHGY09S1Zf
QetxzXJx6Z39NHrMycm1ws9c+Dnp4zVLNOxRct7YfAnAo4xlkMLml3w6mKkX4eTv5nvXTNppk/N0
Rs17GiXLXaMn6ULTJPRDasVuLidIpN6IGreyV94FFTeDXuCWbml126G4lOjwFrdn3vS4tBNHgcrW
HrteaIzjsb9RRVSTfzFnbzAR2yggXeyb0meRi/BajS40ey7/G4jqdruE4CkxSJw1tNP0Fnl/Q0wI
XUeWkV2xLAHuXWPYeHHmT3M/jIu+sQBfsquU+GtXOeCP0vCXSokLmEJeBeE2LGAQlmMxFdv587pC
akXp6q2yHqkQkqEmqHknBRNTRcpZ0K1uv2t+bMsCBx5pUYagdm/HncrVzaVpcSd18RlH1NylZ9OJ
CkIlPEuioaIdUmhMSxwW26rjovDwNGVOw5uXs4d1efZp5tahST3sYzMnK4mLXebSUQRAj8DO4c+e
/EStVX60PfhU0Xy2zzXAsqX9ZVecVIKc/TmiBe1Glb/NNJIfqXxeeiD2WsPhjquf3DMsAzdrrgeb
nQto7hQS3hcQ0Ve3HMXzjBLBJaDDBX7EcAdDhjZYj7VpxwvkbQ67eDO3KwjpAHhez9smF0eJJ33a
YtHQ1lON+wxyP9fcR8k7B4bVf24x1hixdg/xNUTK7jM1FUA60d0tg0boWwNY/Yp0j0cxdC9yPmVl
jXuUPfk4ccg27emMy6PhmuDtXmVT/DmY3PSNcLbdjHt1UsraGhcHBqRmFyLxR2M5ISmZfFrG8/U4
3PhIZS94tr9vazdeOhoNBgr2sdz18PmpG3nLRst69OoqubhK/GT5Jxiz8Y0xqK6gU9oFQvwMTS9O
5j2cS3WojSbF/Sz8lU200xJZQ3qX0HsAlVjRhHHcOZbMZwZeeo+Mc5bFEJkrfsQGozDyINx3BnfQ
XiTZevDH57RT0cpvUkQ4qmXEr8t4SfMQBjf0UH0wgrM2sWKZrnryLDRR3Py4NQid8mp/2vVtezV4
jsfERcim7GYv4qHeNOqupeM1oVvykuDFL4wGOHezQYfjbPsQ1+BUwdOAGWFADMdq6jcbaXXssSEF
EOaGEu59MW3GWl7BHmFqUWn2YFgob0qWb4w0hFMKs0vOLSd4oivzFZnSxXXktPgwIeDs0JP8gfT5
n39hFLS38OyvEltaHEbyb//816cy53//a/6ef3/MX7/jX8/xF2fd8rf8Lx+1/SlntF/79wf95Sfz
2/98djMR8C//WN/ogPfdT6MeflpO/v8W+j0/8v/1i38yBp9UBWPw1zejZtpzsmEy8s+h7SbwQGgN
/zmd8PyrUdmv4vv/8k1/wgldGwKh6+psL0LXLfgb/w4ndH1S23WE5jbgIM8wobb8G5vQ/xeGRwY4
NOiIDhs4cLK27GT0v/+H5f7LzLoyXMd2hau7uvX/xSb8D+wJDHbAzTy4GL5vOn8nBBV6ByQpSkGi
T92w6nralZ0g1ZaArVRxuixHRlLIhezlTTDWj3SrstQlcaqmB6Scb5z/BAVKNJKwfv/ppbz+gUv4
54R2428INl4c3YWeQFebPxOe2d8oCjLzI8kdqHZa2x1MhCEAgA2IeESCKsnITeQN9S2peHlPs4zJ
UuVQvv3XT2J+F/5Kl+DVmaF8QtiOMODH/5UuIe1W72s7GndK1vFW7xUi8gqBu6p4UahbKowbeWhd
0GT8fCYchtc2DtuF9qqnPMUsIOvDNx5L9lw62YQE4X+n7sw+MvkhtCpY0omh5IwIcf3vnrj9H5+6
AexnBv9gLuUN/jvQqAMu2StXUke6NLa6157ovbVpWbssCPNlMjLQ8fL4yL6nr0LQZyu9Bvc/vcc6
f6XUsuswsrjfXuspJf1VT5qF6aDd5fftiDikTB7y597Qn0Yzag4xTIdlH7zzIlkox+TRLfg1cC7u
EToOUPfZ1UYQk6FOAZ53JobHGfodw4xcTDsDBQw+SwzkupWoBYlfCMGJAdh41QNTChMSj5FunEms
gigZ1srV5NInKheNCypgOJRFeiYMYB3oOSt4gHfN6Gk9UHQRaRz0q9AuiDSuHsNQuxJ3UKGA4zFZ
zqHALNo1Bg8Pw7a5Sxv+eDRY9KGz6oNEVRwJdr1y+xyhN204OeEgs/3h4MAZoKE4v5LzoxtG805y
rfzc5TFdvE00NB4pZv5lK1D5GGl4rFxrbWi6Tz3heGsreyOUI95FpBcTAyeokszwtx+WyX7I0XB2
nh1t56RSeh5vpUfFV88XeGCi9stIY1loPoWtn1QfAzrrRZ5iIay+Ml2QC5Z4Kc6P0F9E9h3fDgJA
MPCtaTevEB4sxwm1nYMuDv7WC9IbUqVcbUdCPXdVaZ3cBMxkO1XXGqvcQqPMXnh4EUkYIviGsLNl
+4GBxIq8OyEASv0fws5ruW0lXdtXhCrkcMqcJFGygsUTlCWbyGjkBnD1+2l4z7/qn6mafbC8JIoE
QKDDF95Qt9MeZAr2aNInSKQpn3UwENoK1Lan+QylkONSfJxwXvs7SxXmTCPWhS11rZkOBPmvtU1z
yvfkR+umN9AVjxWgPC3Ibg2BtgWCYR0W1PpUglzHQGM8QlrFlgLFcKAOyZxsorMcXIQPITiMVvox
Otlt+Uth8JgGiYuVY/+Yap550BfrfsaKss1mc5vBQB7ioaG/p6FJLNs3W2/lhgL2uxZlAF/CfDeU
wyGzSwEyCm+AmnvnVUzreo7vXhVdxjR/Q0ly5WoObfYelCZSYzRxmmSHBdt2NgmMvO6J2he8ELAb
awwNKL3EAGUNBiJ59koaLnQrmzglL3UcucqRUIqG+0B5e/kGUeJFK1FORG6kx1HASE0bh4mJZVim
nvtMEwZo98Fu5MVKJWzYIl9rRg1IjEcnMndNs3dvVCxLjYYqjYTSH1Ke0GLvWFK93YTIn5aEIwTS
1bUlq9oivbMJnPABWiB32LcxSczqbS/UwBi8CPqpDYklKsjPGpFvHDlTRJ3QdNPNcj3GAx4Zgb9q
R94fbftprvem51S7sPZpj2jT0zDn76ljOCdTWl+mAQWinibaMIV4axp3zcrxJ+op21ZE1KAq5Hs5
Oe260hzYCTPoQl1U2xQNF9JqRm+CFC4I0uKtKyQcA5R48J7HwwoMFPKDAY/UB3mwLONCJzFoqSHv
0IiB6QrQBzkVej50YlY8Zi+OUGRXG00dkIxpofkUae8oDn73Doo1ue1fmprYtzHWXpfvnKB/71Vp
wU9BUS3PpuoZHyLIbxM0kY3m74WVgmIzK6VnAZ8uUalWxAliBPmxQjUedMP+agq2CChe5tZn7vRT
RfUMwM8mfRo82a3Tju3XzpjayxPpOxZmKeMtNeg/zhi/NCNrxATmFmMfIuw8LdbJwTfgxueK7VSG
M7hvWq5jztFjme2LAv/GkmckzPS+xO9e5zKOO25KJQrahM1mFG+zjH/bVOhnmd1AXFVgITkRUQoz
ejw5PRyZmsG+z/XkvfVrWFNsL8swYW8woS5GL7OJ53k5MzUG+kFG8CuVMRWN6OcyRGbJapbr0b3F
mbEAd0ohLdr5Bpmzl7zEkiv0qpIaa5PtpJHdTZ0NqGrZPPp0HFeGmTHFjfzJcSgn4vG6bSPaA1gB
gH12QdxgGygCNL0GKhLmKPD82UBlkButmDadYX5HFo2SOYmLtRr7qOSwENi54DvwPX195I8dhAZp
f7So/LMrhMdlYGIUzEiLsjv8Yh3sXrmd0KPZibn9Qu2wAo3bbOqh/7GMIitgWbGj+ZcVZ09N4289
aJOg+3mcSPpbxzYjZbTn4jJRA6QAAOhMOcCDSEAXqmFsQ0oo6FiKm5kH+Rqt3l0zoN7Po0NVwEGC
Qs3zBjQyzucrfSpPNDZ9roG/VQUQ6qj+LmMvQFgpp2KbtOEJ+pBfsBTPObWFgHuqdepAAy6iZfLu
qjNPAtu4PnsqrPJWsa2uBpqfqooz6DwVp9AgNFBkUbzVFl4cu2GlNo5gqDHSnqmVRuw7KU0QAz6D
YePvl6TpbzvkPUNVv7XcW1yRMeDps2pbO/zamRAR2PrcGK0iO1M0p1ZfUzXDYZHVG0HlbNMH8Z80
bnct6FdKFTiwOYW1Q4zmbeDb0woubkscoI2M+1Fnm+SZQHwzWe9LsG8K9+RRsrLGjw6DA6qIFhO+
ze5Z1X9WtnctHNqHortMMO5TzP1Wc5rdy/EVsy/QaHV4g4vCmuhVKnS+DGJEKsNmTQ7cfRHRMu8r
FjJzLo6lPq1jopaNumdABH5BXTwsX0SrtllNoTTX2IVmnUC6xrxYrMck6LHU5u7OknuamCbK3PWg
KuTsp0sIYiRwy3FPLQPWsaplWHQ+VInKDbZe+gR/de+icU3Xw8eHolbIsXdEu0YmNPTIRwvlgKQC
B4jELIHs6GCwGdQHGzDgAlhoGgaSwnIISoahkz00wAVr7TdJycDsZKqgbZTtUeU8V2hkkjaMH1FO
qaRSy6oR85Dwm1V2StUtiFjtaosPmo+gJMH6xzPrGfei7XV8owsQ78II0zVyW/AYiK8sh+J8Op7i
EY7lMmVNCDRR6mD9kyn0XMTBbG/6HfnwMl2bhbQjFcFbm2IhiJc/gZ1hAtePB7hotABCFequ9Rn0
v2nk4zaytXch87vns7U6AeNHJBp4q+BOvrFzqgCbCbbgqTR/ds3Bm+ZipXvRcxu3IFz0ZtrPKo4f
7XZXdDmatmgeWxNfshTRIe6nY2uyKmsORomZLnbdBM+o4H5mMQvoMOEBlGbRk3B1XOULBkzZFt9t
37/gekOQljDNLY/7mjofFOH8wZofzf6zVettmhrodgpvbY/9tO/le9bTEKqHe5gzdWYbzzhrhAbi
sybFZvfUEegB7Izvvjp/MQB/AvHv6hJRC7e49k1+S9PyWmlf+ZjUazMMnkS67KMClEOsHzzKbLab
4c1Mt7AU7ENag4JLijN9KnRzW/TgHRL0u+xR30UIGK1aC2+dVhAiZkI13Vh9Bow8W21TCGBKc/0L
h5Etk5LONDN9iefEWFyXMCgxP3MqL+tlMU4N/3WJQZZFPG3ZXI1Ufw4tmLx9ZhD3ZM3NjELkEfN7
37dYaBbscAZTxCr916pIrmPZ3tKKrMbcD96IUs6bBYMnmgkzgojduVAyFmGbfS+xr+ci1xVq7OEW
APyBGBxxIXFgPcBoMcnvesW4VwF33mafAekNaDNCSFcPT0mf3BMju8GYZL10i2c0noAftmthn4yp
ucJL2Yl+Yv/zybRhs1VIm3T2SoWos1r+5wwt3poGF/sR0YbfgDs0PumWkFo0wyFu8XQr2Ejtyf2R
B9lzmXKvhyS/0XEDZNKsLYxz7NZY02N47RNav6XFGtmh9Dw5t2V3nNEZIoHrH2ELnGpCcBKKBE83
52rb+S1piWqEN/8mQIG+x2jOi/DVjPjK6ruPONQFwLVpFvBEC6p3UcukEul9qb1D5qYMm6G8wRcy
1BYQIB1C5YMgAKtK6q+jCv6jxPllln/6hEUCkaRzmZvXbF9p2Z9l7FN9w5okVD7Y6h05Ei7Eyuuh
J4op+/YHfngPXqn2l2wmaEl+qnjBsYPX3CfppnOEHbULiFbdG1/OD0hXjhCshi/R3TKgFOvlMc/x
M7U/sHk4he8gE1wjwz9odo4yEmtP3Zc3xN912NsQkK3K27dJIHZV+62HkPcTg8U6vasUaUNNhQXt
h5xZ7ZZxrPbh2rYP+sRlFfSR4BJfB+lfpPE86SPywCkh0mT2fwg1b7br9rsWgcPCye+dNcDcGqg5
NyrPlTFNQeVIQMp3SrTxBfy5fZTdhaZV8oCN61mreBA2gnm1O2sHTas/rcR563T/VxwEj6jQXQEa
EjUYCpri5r9LeqT7lJG7e8JlThKTvCazCwM2lsPeBh7HtNdVlpIIE+sxCbV2Y6I9Os64OJoe7HP0
qdwgQK5ABZWqBmC0pOsC9MpaNUiXpJNul4uJKGEeASEmuu+ZE/70xHTpgW/AayG0MN3wzWWDXGHH
AOo3Y5OcQ9pihUj2NVo9ojYnfDaNS18F/UYPaf3T+kPwJbLwsQvuA1yvVUYXK80cfEO/UDLr9uHA
rOmjcDcOyATB4r+wWSM3SCTWIlZlYsq+RRSfyY5P4QrKC2r2xvSLriVNCMa55w3Hekg9EGLwAPyi
+8FkFCckhSsQRxVwvDFHL0EIhBR0SD2Kr+GJTYphDt8jH06ZBW9PXss8FjooMB+ZKs19dJMKFt7/
+6ci8Dzp5QjfFptMfKQikUD0hrZEK3ltFx4g8KRErawe3ix16uUiQpNg5dCozy4v9iFCyAKk1tYc
kdnMh+SpRkt5p0M+Ow0EYifP6ZDERc8JLvaEwtMit7L8oxso9MHIOvzz0t+3+ItuDWS18rT8CbQz
H9TNhAxYwb9rQKv/fGb56Z83//OHRQZmIdYtry2/Lj/98xoKKP+6pOXFf97zzxv/7bV/Oyr6PFSq
qNT879ej6cwRB9xL0TJSfL7lQMvltR5tua4DnrD8YfknpJEap9hFGoXWtOfl4FkXoMK+fG75Jwt+
iyAZj0ANppOBNWNsuVqGwmVhA7xsLACHDVTAkzXIsD1jx16elt8jz33uK7/Gp6jAsShszb3MkTrs
Sqj38a3vvG7HvZSnEKeTNdJT4xqimXvqPRtiget3gJcVYXB5cfmnrvN4Y0WpRifO0k5UwfB6DvHH
bNtRwUdT/7T8xHLqnZIKOVRYJAfHaK8dYNUd0mEmSjmVeYopyJzCaXg2AZ7AbCfDbJv6OyP0rUIS
jmNEe68de7Ivr0CsoEDNLUftQOrpnnnLF0RlBxounM7QLQ8iGA5hbCEIWaKsmthVCffXfss1N/jd
T9t0osHWAFGPUr9Fahn+hFkVW8ct6JSlycMgSOWPgQPg3deReKqRyppCzL7NUKtQmFjZXfzotGg2
xSW9NG7kiblqMekTAggIKNQTX9NseMbN01sZbfmo+Xm7LpsA5jG+iMlbpEewdjsNqlKfsqD5xaZF
AQ25TG03aUr0U14wH8L4DSh8G2bXykLbB3FYVJiVuDuRL5o8WJr12PyiYhU9gQp6tvroOsP/AM/R
H+be/AGVHf+PPInY6HwEgiz/jznZ337p0f+qNeTRZPE7aOGFotX5XRd7aNIjZGhwfZpT7QGuX520
f2wrgyi4GC9RPJGuuCy80AU3VW/7R9oEDxhcwMgXJKX0vzey/50b0/DStq21tWiBk90BUY65ZJcB
4dPbFqGRH0dH0oVPYduCmnsaC4QdGED06yPvUDQJcKDKyA4F8uudCw3A8T3oOMIrN2YTv4yFi6Nu
n9ln3Wn8FUj5BJ3tHiGUFta/pMnWZSaxwPTTjAc26MHCtIgINPFbNGkCRGFlZFPzLabHodCMg5ci
0ydr4KiqmwzUn/NFn3WNVSykgHMQYP8saEMeB+SJWohROtVbVNOGm2E3IRUY9LmDH2ZCGVoSH5ty
MKjbykvVWT4MXV9fGWV9qCwAnYVLklmF3W+ugHzFCAHyW9XZwRS+HFDOrfGDI7WKcdad9rYen7IA
Y8oobjouI90WSXZEGad7TQNTPGYzVrzdpoQHAWFW/KIeByPD9reD3jnHoPY21tCFIIuqb1LDA43q
m83WiCSm/wobBDBumCntRmqIacOpaiDTqRsjs4xIrO77jwO1awYQhIcGZY66TnamPhwcd954Utg7
p0W+o3eMm+/k0aqJ7Cddhruy1TrGPVCMzpLv6CddKSO8uSGaChaLhRvXV+EGD4XhvYYhJZHGD4lX
k6dWk9MrKqRfJK6UVFyw8Jr4AMocr4EwXat2pJaFw1kOfhIFjwHN6qD+ymV6MKQi6k5WD+zTfYRY
BMNLYkLbIV+1iZC7Gyz4LPVXPKcPA0Z6Wu4yGMpH99GO036HSqr1aCjKQ1Tt/Ta8APJmnUnwHhi1
57aAh9lXFGTbiGGLWbJrPJYjEgydS7kqciWOoDrWj8Tlh6b2PrA4z59MyLaqOle6cwvuoP5TBGCw
VdIxm/CAS6oIBSLZIe6aq3Qem80cutfGqppD3Vu7yYxfu6p4CNIRrhvqrpT6jCc5DA9TKnuMS8a9
lWTNmsI3EzUPV07qH1EJ3M4hdOtewtrpQZm0dLpnagvH2Gn3YabrlzJP4wdTYsAJ6hLofXaVUCVZ
O41+K3DQOz9bA/KKANtg27kD7obhVe8wtOqjPN92k/vu2M7bqFA8ZC+ixRMFmYjOlO/TFFyJ5DbB
gDxx4jjATTAUT9pf4YzYQvoKmwRfJP81gYQ0zNT+RPjh0dxD2Mv86AbqvbVz6FzrFAyQ6HFotLD1
WjkEJJmIsg0ypj8q3NIxcQSkfegSsaN5SoeDHLGg1xcnQC+q4dX23c1seldEetp1xibmO+MzltDf
lj1sk1A8TngM+P20gpGT10BkayPfZAawPz/fy5pYxe6/03ikNlEL1AKK4NLXzhdi+XTDqDBSWqdT
om3Q6aVLBkDUfKhE9dq5xg3c/lOvwve2O+K58BXQIcTo+1WDsLi7DL4WXzoYY1obbiTkgWYoLl2F
pln7CQFjO3raNamaJ9+2HvA7e8WBm5ROiAd0aezB/IpNwmCzbg6lbrzLyHz28CaMgG84VjRR1nJq
wICE5W2cPI5tfc5SHICr/mAPUJ6UmnkjDsls/oQseDXy6ILyx5PpUj/AmFbpwponYICAEopnT88v
TUSsBqADr4sozerVbJTglWLKVLZCFebei0XORdO/v4I0XSXxuE2b5l3TrXNBPQII9rt6NOpQWLcc
alY2RAxYvB9S/yfwvDUZOxCCZvgMffcblshru7EDII7jiKMKj6MHtzUxh+Q8b33jzQnjL6d1DwHO
IGHu0PGK8ajJvWOE9FClFafAQFE5g3ru2vKBGjyYHQMalcGBuqM23sZpECCLQa1gVZrF0cYeo1/U
U16mlynKyRl1FB6oeNqhrSgj0T6egxetoEPBstTt87wmVT3PWjlvJDd+ylnZEu+59Ytf5RwhtnP1
Kerg7nB00vqmYUdOMUn71bKSdanAG80vkJkxDIAzU/5gac6+eehGJHQ0CFRNqldwyrKX0Zn+UBP7
IFTZ1FX13SRnH7b6GqFlEnRU+idhZFu7OI9FcUC2i7poe57nOty5Bjo9QeY/I9Vy86QTk2HLQ9/Y
1raEobTODe9qozqz7kklKYoWl9BDdAZPnLNLeQ20xwlGP7hu7Gh9b1vmj8TV0QYl1HnjJOGtHus/
FULqbqcgNwbS0bqxrQvNOY+TfkgrhMBE2akuU7Xp/PGrzeovt2XXL20GoQ4unz11i/JgYYxIGNJP
iyel2H4ZW3mPh6rYl0CUkbQNsTutSKOc6FNqjDU5Y7CCAAhgfkjkGmamiOoDqO47qMBeDKjHxf3W
S9+sifyoLsw9WlykFzHwb20kpSqa/N2Wlnd2DSrHqfZChfsZ9SRrneZs9O5IjdZEXNGe5MlIjZeJ
IElVXsDA2KhqhKSDsbcWaKIdUg0FwzGz96x+34YRvuPIkewR3vnsS+j01JfGVTP2N0EDNR55pMlV
iPkTZVUUWkr29ArTb1sWe0djx7ZR2BbiYzAZIzItPvqAwmlmuc4OuTg0TCm3sbk+mBMWgKHsP6c4
3vWKDOyJGrQOwAe8ALU3eFrck7x+04bpwU0g++vdxjO9EVhd06w62WPp4+wlOgTFZOLhQd3E02G3
SIGiIC5MkNyGO25N+Wrj0OtaobjxCsHwKgv/zaYmZ2XK62pVEOu5HlWpqSAXzorkOR3rvQztg21W
n0P/ZHRrxze+6pnOK/9N4CKI19e9VLRpuXOd4YdO9x0nIgQVYQLT46UqViPRUDhQQvBk0WW2VR9D
lBHvhL9/w/EMPhWtyZwyekrfyS8Q2GL95hQouq7V0RJBJl4Z+yH+1QwAjf/3o6iNsBoBFlFvCehd
jcVyOuEEB3UIFPVWWRiuJ6/fThyOSF79ChVgYyVv83xVx43QpjD5v3pzyDn62Eec1shYCbmq0Srf
Z1D/Sfbqi00DK6Oidoau9M5gQ6qwjan42dJS8KT8rP7Gf1XQrKAw7K2qXy2vE6Qadb9tUgoW+pc8
NEJbWVa8/B85rQNZBXAcHOoZjIhNB3xevaUyvJ36WU1HhCY2KaqgzdAeLIxmW5T/nliH1gYVu6HT
7+rkZTdltCgp8ybyuUKiyLJAI/IJiIdIK62HIqCEUzJx9hXAMvUOdb4qrk4xLFV1rU5b59u5CG9W
EhzUyaum31bqC9C4trLxSC95hHahDqeuS51WU1+nhBuuvjvHqJ19RLalPh37+lNDJ9soqJjw50aG
a3V71NdTt/BfXzXgqsyRaI66WT2TTFhEcDTWxGhvWb93CPSsCl5r6YBNHhRZflbvEfT7dfdLJ21B
oeik89Y2+/v2JNL3OrZfIYfLghAYbIcKAkE73jqxt1MvIbm/Ri0DxgXfs0s2c0+GokOGNfJvdSgd
fc0Cs2CXovvUNF9SlFd1SPWeQOB08aTeoa6pFH/ix39dVMSL6oKxvzuqU3GKB4kkeEnynLbGcjp1
OFf2Bw5joYRMivICuA+JdKKXdOuW4lI0P3VBEwsz8StCyWAOovnUwYZFYDBdoUwKC9uk0xFZyd0j
2LaYVanUDFzu3GofR4iEJPl0XRr4qAjd2W5ftZHhWji4HsfFa5Sa6HkhidzTMTcl3Eg31RlLyjqi
ZCj6cfeQhuG4B45wr7BYGke62TP0DchrIWKqTo2cuAE8JEVp7VdKQY/NxnwmW/hSEHEa7t7TAoOw
awbqgFuZKt/2qili16+2gC5pFl6LJcYkSORb7OHmQ2wW8dGKoIAO5Ws4+6B1OoO8SSL+1OanVgzP
6r8iqM1tpWBiCgrWAhpaUM3DzvBaOlhsImiHxHfl7b5LvG8NHZh140wfHbByOjWUqPWEyjdqFFvH
Am5gNd6bNaefVomDhFs3a+WMJNHVHqrb5HQ/soh4aHYosmNlS+9uYs+wB9I4/eiNpXOc1IaFsKta
UahSKiLS2o/016Xc7dtU0zWRoMC3aYrigoEwvSrVgaFgh7o34tZmYh0mzU4OQSOQi4YI6VoUhadi
unZYa+DgLR6inMDWVS0zvQNB0ZbZtw1JZisiskdTcv2YYqH7irgb5jBI3ulaR8REc/8oG+OgFzSQ
zETHnDrcIozxUVZGichfBiq3Avhr2bvZoNHS+b1Y273+o4Jvs6GZdgvxikEIpPRXqkmBzlJyABSM
XJRqThI7H0qP2kEZU+g2wfUhcWnt5xCwN+q+6zSgqDLJaW+5otyZ43DWq9w+Vo1+bhTJcJKYI0nV
zHRMWPeqhJ8fC8FlLsgrAVRspYNdzZnXCWIgcPWoZRuqDS0NcG+5+BGFBKnLQPc9WC996W4bI3C2
9hj2u4JMZvKGZF+2NP3KomqJsOg792rIV5qHkYh00p2DksfkWMdJ46n20NklzFb6Iaj/ORMeE0RL
tFWcJ8ynAqG9z+H4jcqwsU2CdLecusZ0CZCylsAGVzLeNqw2lMDAf+G1x55KTmaJx9+kgiqvVFxW
JiswNwUHK8uHdE7kBq7zuUA4ktqX+56PfrOuJIXTPnd2Q0DcMidwY8W0TyY+6aXO2tGJqECEvVoK
mSFZo5Go60bNWJAM+9KpX4uSUnMsPRz1Jji/tgmtEH2tnmebfKDT7K9qqhvuiHNracTlXo7fRJxK
pm0y92Aazl2LTdxo/tQNmhOxzOHp0l2ZRkjLvSyvViy+6XfHK5A3wRZuzKkP62vfxhdom3c/fwgC
QiOsd+z1pFF1VnMh7BnbWjG+gXXp15XLGmBk7gqvdsIyvbsExtGIqBOOMegtaEaIudFn/ttOVQ3F
BSVVCK6HIG/dzsnNldaDQbzv5UBEOkl4BIchBUJ2LCjbxEGM4KfqHtuupNUFDynNk1OPZKtqFy1N
gyanL0f4cYOXQPNXIRfUb7otrs7svBQgCGn20LhhAveV+dj11jtaUw949CLNJG7ZIC6DW2/ZDnZ6
6tLzkT1OYB4dAdGX8N92WXgd9Z4Cro9WywwurrSIytRJJJ3oMjQ+8krc2hzjBpRCSUVB8ai+u6RZ
Bp2V6hATuHAZZjlyzWGh/1H9swWYMw+sw5z0DHdHX1ErhqkU0qclR7PjbOMnGGkxV5ee/YhjFZBW
/1yn2c00EAqvGAvoSKHVhj5eS1MbnLe3yyVKqyj6xF2vI+jNht/NQX9pOzJQffyIo/YTVjAZ5gCS
J4mdBoYlGBlAKK/GTI0I2/F1MyL01Ssx5xRzL8g7ACsR8/wNQAyOamqUCOJgRxjB4iACh9DXyIPs
c6RUYB1e0MzdVY55QaT0Zab1TemQAeIOJOtwOujEIwPLOtpsoSe1Wx8bkaoN6hNNNmih/QgFHqSH
SJHMDlxUeIVzS13zu+rbLx2j5a01EwOUOkz7gUcQ2OQX0drwvL9tRtwKlepXA6hukAh8E/9GWYOR
BCIJq2XE9A3Zg937O4+eVEFzronadwxC9qnDnWs8etpedy9T//UveEq2v8rqrsnnRBxLuz9nucLF
qpZfnuDRZRpI3zPMIXoCfkZqrEug3MfVAKAG9f51GJU31bFzVZN9pHmznabkrpqCrl+9t6b8kcF/
6VS+MeBDsKYQnGC17j4zbl7KRlvpmk3gqnpnPSiRSgQ/G2wr5MgCJFJ6n3UQswjDJt8Mebr/77hg
698ckwECG66BDyjQas+3wJ3//4DmxmSigYHtDgvbB8EL1RSl8+v7ablhB/0BuZEH3FJGtGGVpZAJ
F+xC2nOTSnTjFmigruisIxu7wirVCaNBNOKqKSSjFxEWIRh9XH5zwlEN9/zGPalPceTuzbhzHyaL
DEevTmnek78NtCMD1cCr0V0kAX2ZI+7bf//izn/Cyf9+bcvDFdHzgn/zoAXGJQoUg7sDadoBucTH
cTYeAg/wqMbWjCjEQ1bdBSIJG9NwnFXtG3DkDYW5ECkTgkwOVADhigB/NymYTwwSAM3w9E4Q8gvW
LwHYHHz5teKc+rve4e4tuygFNoho2hnRRetoxsWPoQmZCECQQy25q7ApVuM0U8Cm0eJ5/MXaK4BD
WVIKCuvpSpT1KRtWbLXCFa5JShQPR1+vkwPK3tWfOsH+Gfvr/+OmWf/h0Mpo4Yualgsvn+buv900
3/Mzb9AsREkSCwAcHMGZHqWnQqKllzs2PzqTttgCplzgEXRdjsKmHKe2FhKWiycCFE8d7Q0RnMcI
aZ8FHLPAmuaZxcNzJ0Eal58zpGA3g8sQivX4mTLp5180m229DSZ93JkUSYEbIokgftY8d8PIphrj
QbqLYorSagb+9zHj/eeYsRwWDVgYPkjG/6AgRPiWmUEStWg+tOYOVUQtRFHNi9kmCtjkADPgGiow
vW6m1AR9ZM4VSE9TRNekUCBwhSYPp/DJqdBFq70ti99hdlnqiuHYVkAsl4BhrKfnEaQBip0kEnZx
m3zuTBkErxjkcUKDcgsYCNYf7RwWkh5RADFJBa5OCjMYnuA9r/QIteJ2Kz2cgSIfJFU6gvDIxwPq
xYd0nhYcUiqxy3La6uj6NdhCtbfZsRHsncQ+CgXE8qOhWhs5bSCL8lFCCr4PGtCf2U0PwR5F01sG
NGH2Whc+ALsr7SqUyZ2sBk/OEzfTYAOOmwKYfaxBYv0f5pqm7v3nAuZZJqQVC2KG5Xr/7kbq9JpV
5RNCM/jEsUISrO47Px03pg1mp5SP7uxaCPV6bKV1f3LdGo2YIb6zJ1c9wGazi94mhamrFM4K5YJz
HBQPvhO5a03wIS0pP+DKU1ygf/V3UWqNo+32q3ao061mmL90Of/GD/IG9myHFvCrGeR3P2PhKLQf
1FnYUBsErBSqLGsQx0P58SG1+9tcVNV2wj0autBnrXCcdkhtSBviBOGGfAsT9E0pOyn2sHwKvHHb
zd1ZqxHMzAZMKZvSOZeGdM4OcNcss4pDQ5sk5tCXoRhPYTA0vFIax1BCeyvqp5ZaHXozOaIrBAhK
wkcHTQ52dlNJyo059GeWNsgb4qYw+F7tUuxkwVPIsAXOZnUg0B3rtwLENgjFLJget8nveRDtcKMC
/2sTBS5IquXvJoGc1WjP+hDdSyi+WmrhA9D+XgLKqKiurkYHsyl7hFLUzFDArcZzXuewuai8OKqS
n17aHAMRvrFS3lRqShaNmrGqDcV591MGzs8QVcHM6YH0DpC/56DZU4a81FgaU7YhRpjFAMdWfCpg
EBE/gmpIboJhvNvD+Iwm7dnUY9RUUzD0iUUUPge/pzJ6Ry0CSzaQql38S0T9l2aqYyF5tA5smOxQ
IpyiGEk3odZmjJQ5pmOn41ShZWSiSV1eGtd7zTQQvArVpSLOFtEZBQZB/pUSvZ/HRz9yVqH+F9/W
q7yjHJh0etGTRzb1IQFD6lNE8GJKHQpAZ8e0nTLcTu2SyzXxboTVboK9t6vX3gDPX7doqqhUmEh2
i0WajtyG9eyH4udCt/dmTq539XtSmz+XCR43FUz3cnyO0wEEQBVBgKnNa5WOqBA25PgthYeIjl7i
Nx9+JK+OpbHYkPesHOyHHHJyH3u5Y1AQ/hkBaZHh6S9jLV6qRFwnxZvAVBxmPHLkLZu/HmI9ldjh
Kyae2SbEDrKxoLkvaXenUTgZDEoBM+G9oeCPQuOD6XiME1zHol9U+jVtGbZxfDaMht2DnlFu+efK
BeGfdlZybrjJ9oyiSVSWP5EB2dY+RLZM0rimM/7WZ8I498DTHE2spcySa2rKI3Iq8iBM1AJ9r0CU
bB7CHYQ0ShY9UovlwH6Cv+/enuOrQ2551DI331QhbHDflxc5zV9ONpk/splacjZctBgu2AyJBat6
P65Zjhq8+LyOilMC3lOP8cHxKsUeh9yZdIm9K+PWXEvTGhA3DDBNgFjR9/ne7RAQGl3kJwWyW1RJ
OzJVm8ZdVwHsAaSJFXvrbBdgkBK4nLAU4ElsR6VqB6rsZGUVLhMaFrRzgs3pqFuoSM0PJlVzfHU1
gCwlohlKrHoO5oe4tLMtFJir1hsoMdnoYxZztp8RagbQ9bPCl5PNu4520mnvo8mrjkaNQZiGdVok
9j0PM8TlJ9qGRoaLuWbqz7Phmjvga4dKt8xN7FqvbiDmU9C9yzpxqS8BRZFT7WCjpH7saAb1aMyJ
OBvBK6LhanrNGcjDeKjDWTsnXuqdmvm+/NKqV5afYNTRBIWZzN2b0i37OG6Clv8wA14/2LYXnEO8
3fd+aX0kdZBdxgiZagsdnsAoHFpTEzIYrXjoyX8OQs6PkeelhzzNDZgjUHITnNLPuVZqa4HSJF5H
CL/Eg4libevsl6tcrsLyWr6G1d5FCIYlFGUD+CGhpeJPaF6Qhq6FtPAN9Ye9GU0xbg0oynV1dkEM
MFg7CafTBSKIut4dKiWlbNA83FoGON4WhODZL97rHnid6UTHzGvcc6WCEHxowNON7biHbPZsoyl+
kA5KUAYllYy4k0bL+B6k+m5OJrRLzN+WTLNt2pvN2a675jzGxncNOH1XjKI/xxUSVCBkIqxgp202
DsbRs0uaOVQJz9K0PYzAaBuyFv8I/4e881huJluz66soeqy8kd4M7gQJ70ECdJMM8ieZ3vt8+l4n
q9WSqhVXobEm5YsGQJ7zmb3X9u0XQGwhJjsZOYuH6Qg2dZvRQ2padOjHm9GM56zmcQkc5aqSzmIz
MUE/CEd+C+kim5S9He4nfoB28kkdAm65QeTUbWqgpn47Nhs5NemSS9CUe0OyaiYZ2qKbWKK40ahc
ybZo9gjso12Ue2iPcS4wI1TgqdMWxphM9jYnNRdPRPap+Bo+Ut5tjy3DVS34AEkYkPIg9qTCo0Iz
RlgNpVlWK/tZARzXOFHyvEGZJWVuRfgc9tYA8ibiSEjsTIDj7tc30esgFTvOp1Ymyj7k1d9JYD70
FE6YqC7SbsyX7Mk2s4Peb+q3zkftaLPuQ8mdfNgjx9Q0wHgSfgYDYjiyEqJEvNUsjU4GSGcBhqrR
yNd9FX8Bjz3M8myYz6ZrUUizriNlRMW01pvSGX3Uev4pZ8G0GBFNXnodgiWixr0SKGcFkgQPae1O
4B2hv97nOqkauT56P90EEXKrxHMqV2rpzhjTKAy8XQjQN3F9zhpyzC+o+ivOfn4LQbt6mjymv2kd
fxCRwFWG7JwyvbpPZfoh9LBCfW5qKNAxNrFKHER880eICZKweJg3TM17nwgQhLGkn/KVCtJY0F4d
a2LOmXRgxYnZwxUlQJxkHzFXXLQt36dB+hyXiM6ktqS14p/MJpnJL+TFx6ztJ8KkCa1wbSVIUdO4
3yhtf5+aEFY3QU6w/YJTlfT5Wq7J9aDungXCQ4WNoBL0jQ6d/coSnnuElL8aWVELzHP4yTT623KY
CPIkKlZpcL5GufCgOup2kMpzJTt335jYVapXulu8IWZ/N1Dupkn4O5UJzyorqFa6xwMTB9PEO1CN
H52NQqWRy5U6ltfS0rfkLmM0MbZzA20JtXFbWxfUEpc+rbV1V6Piaqxql8zTNOEHdCSAQtV1xrCk
/oglwmS6mu9r+KlToj0nYqBZCHcNzHtnIZfOoQ9aihbtaKjopuj0uxrnC38Oe2aVo5V5CxahbiQT
31x6TNHUYa95WsxCBheV7/10QU9dLD4RU6Axi6SMXEQqUB+xVJ2HLYNHf2J1yavlNGRoVm9Y03Y+
+xV8xXEPro7sjogfut6lLXIVfaB6ynzqIhPDgNZOExbd9KOWpHWdSK/zN/AN8jqFWlnLBmKUjfou
TDs65wOnbfkqas95fuDpVCKl4S9FfV6X1XPM6hqTDLUv0KBVRO7sMpDyI9DNAiaT9ZSM2rmUmlNo
8aADOIpnhJrsh4hq2d/C7qDAlMkbCqOzoZrMx/nRBAGmNyCs+8OrTGb6SrV4ORqCahe+EaroEPgP
icXJXKgWoDiFnh+gNMAYooEb0/yxOydfdWboHBthRQ2FFcmTNX40nT3d3CJKfAnHCk52539L/inH
c860+iFr3m8hTQS4op/Mse8sByunJu+na5/xsxLlRv5RYDWu3uUXwiCXnD5YXQZYh5L/pWS8hqJK
5cJemaMF9rn82Oaj8y6n6a+iYhYQz22jBDfTTsF2FD8xGbaKGICkTH7x9cq7eKy+OyanmvgZB+pf
UEvwzZyp4UcEQxRldB8peNf9VBW7lOAwtzF1mUZj20s8Oo6nG0tJ6pdBp2FubEt9YwSodbUh+p0n
IjZKB1/yaqBiabDUWbrP/1gKRlBSyrMd25/24JyZQa1EvRR07UrubHBIYlQ1W4dy/yMzdBySbQwj
aCLfgtbrr7PM543u8+jDGeJP2w9+ssAsmUYXOKnbbOlZHhBVZT0GdPKIxDkOa3wToM0Graeo1jZF
3tLgCM9dLSFp7EprLUwroh8XLYkx0l5Tk/FNYuBR6GfGHIrf7K+PtE+YphgGhcNj7o+KgFsb0Bfm
GZEr0jn32Tg1OzAU8aEikfVBjizoMqpqMYCb59aqqJpFglHS9LhvACqgK/Wx/FL4pUJPpfdZ7Go8
qDGDyG07AFsfCHeYFwCzP0fG57jwUH8pVoeUVnQdumq7Yb3uIfKaEJFEZd8pko73+WY653ZqNmmu
EgqI9mQX1gpiLNNmixMmJKCQkpmFj1Y3eTOMQ6T7O0VXDVeryZiOTJN+DOE/Jl3p3E3mU1NknmsI
V5nUQBestT+jOGVjetC+qcB7VwjP6dfwk5kFD1G2JRuzCJC0yqFpreAXqw3v4uyIlYGlLNPMWWGn
HRKldpWMRp8MJtOdfwQ94sTtvfKd3DH86SCYJFLh6iHjduVEilKaxRKqJS8UZ1xNcRCDL4b0elVG
UIU6rot2crKdVsgWqHOMRJg19rNBtPe3utHSGjVLrJ5SdpkXnHOTq3b49jTr2Eoxe3am71Wav2tk
lfr5dK57HtTZdetZ7CuNcmjX2hfs2Lsj1cOy0TGohQNs00iGDB+b3zk2iHWTWsciE3BAi0F+Mcra
Lve+dEiSCwU4UuJ72xnTMbbSeFL1l8Q3SDztYfnOEx/IUXj+ajs7Mpvew2v1UaLHv9XY/+axhP7T
inno8shNkmsUohKyqZpyYTGcPcuz8ySYyh0n2t3Ry/d55TaO3HV2M77DATpG8nTr0gmGpE3FUTux
UClky9KJ3uex1Txy9oP2y/Kmy4Buu8+te1MOBM9kkMfNO9kzpyo3NrboX1tGFajG8GwJroPnk0me
CpeXWDebJWZZfvi5n5RkeA29RHJBkMeMfMIcwTmMp5r7br75oqK61i3bY7aZa+FAnJ+uWBvXelkf
7ExFuhQ/dJ9fJY/KndOiofMaAElUc2XD8Tw/cqnYyMxLDbEoarsvC/I+E3C53CTjS6LTuwu+lxZd
Q0P+zlqeS0kK1p3Jyemk0A7E5Ni20LrKhGnNP5gd+18S7NV5hfnXSlqp+gWSKFN4ogheIk7KeJ43
vfN7iNSCXX3E0LlimV+B9W0tAfK37iyauFlEjZTLnEwtxET229JuGNIInH/wK8nST6d3b43X3xiH
sXCIfQClW4K+KRAYYMyfBtLqitX8XMwzBIkFCysfviDzyQ0UtSdRMyPajJfz5mJeYDXGp2c3z7OX
yMHavJAQNRpTVBOu5I8MEqeXYJCQNHjBOqMeZvbIz6ozNBSwLHCcQkcRM4IqE4gWwIxxD/B8MEgE
YyCGqsN09MUHsiBOlrKRzacGT4EedEfa4dWxhbeXg1dJOHwhgmOhklA8oPamEBq2mrjxbCSfWLmT
q6jHtHxYpqBrhF8QNoSYfYlKS6H0nF/lKNBfe+pOe2DgM1u8lIc1mYDiYpm9JDnfKAsBN9L6eu1h
1P1fsesLA/QpU3kuumgzfy1DbHWngk1qVJV3Gv/fTGLQBN15b/POu7OxWHBzxanP2G6T1OFmngER
y3qd582DryA4ZSchti7oz4jmo9pjg1usI7yHZd9Ma7HCRGrGzsvmbUmrK/bmt5rmlkDGB9YHFhfM
MlDUq6c4Cd7mZ6hUlH5tDRWGFStf+TkZig0OE8GoEZY4c8j5+Nv+dTbS2sKAL9y8lvSdMKTAxeRs
8JZQZogn0+6SDwZH8kQfPJ8ULQttZRxWhAR8DPDpeTFe5hXHlAIlKMznMXi0PwZRrwuSPRF8WWd8
OR8ZLTWBKLzzNUveMkt+NSv7CNP+GjojdktfmfffugUTDe3x7J+UbKpbteDmTOvsOAqYQApEdl0Q
/IYfINfpG8SHFdw4whMxnRJlCzsyInLrBqg854mo50KBQiDz6NoIB+IsGzGIJk30iJFxyVIb+RRu
TYlo0Nw1cQWtspCoGiadPOQ8WKx99sag31SffZksjf1ax+zcF/pW8/PfWTCAxJ6dadYse81vlh9V
JSkoytMrwWcUKL75gRdmK14yTro32RnXop0JhbdWr9NrYHHzi+W3OPWignzXiC41Bm+2ILP1W8wg
+5YacnZwc3+8+LB0IDnwubZjrMEyXh9RpxeMflt8opNn7HpTcNDFrxB0A2PvbFqUeWCiC3+eNxgz
03mwYSML5kiMzZo7EvVv42/JbfyIC7l1Y0P9cEbapYTnKsyZp5Nd/kRad7EoVV7uGRhEG1Ko+FX9
WjIRA+Np0cHj00KI6LLyaUzMko6X5k8kFzsF/tjWWHQSRmI+FnOxghPqmmVk7NrBr3hFxXcLtIqO
TDg6apWViJhJp6Dh2Z4VC8OIjxkT5MmAmziP+WUaU8HtTsmbDE+icppiSjRq23UShbiKMz47rFVe
ZIUxjIdHNFV6Unqm17LFgAu3GY8NJyXwZwV+x3SYz4xa+NKjCEFTjH8SvKJ28KphzVh8xY9Lo8cy
/S9bPJXN0Fq0zjazXAXCUmUyJs0JgXapNmIsFXS7cN0E+YIxEesd4XBIq+ZHZuEhgTFx1Y6DJP1F
Ospw17N2reIwT6ED04Xh1mi6JVqyCA9ITFBF0f0B7rsRH/f5TIyjkG/XRut5H2LKuP4Ti5USJdhc
ZsqBjZTf+GPnWCDa9BjpQeDadubt2Wm6fSmZ8M4lCIdch3ZorOmjzjOqQBGm+GBkypsbmKVSasj5
+Qk0CwMHY14Ypam2qib/KGov3WIfWvjTeehjDz5hhYrPeoxlTdKk/ZiHCfMcQ6qJF2g79XmGY1TJ
iNo2rlF74gfqYo5R2wnooTVrHyT5TQv45ExcNqZKsk99n3Su7jjGmZXaLXaN31EHgBRLWE9Lw3gW
kQ/k+UzbQfA3s4yLXXY6ZZ3H21ZgXlIrP5FtCYPEHD/t/md2qXtljLzE4TVvmdXYNKlGER4DnLq2
3XEVTPi6nF4tgWCGvwSuQXefSPnsOOBzjzFkwDmkeSXXNTxRI90HSssejZh1tu+yxfSxE1ddX7w0
HMlispIS8sOncVvSGVkg3IV4+HduoJupfta09qXrB91VeX/iOAlJn+BR9liXSGxtezDWQz8EtOeI
b3saDMuMf+Ii342kMB2xzix0S0h9xaAeddn7GKafasARwXauI3hC5qxDsqVaiDMkTDphudILhFx9
Yh5CTx6R1Om3VCg+kr47l5U6sa8Jz7qNBqua0MGlQjxV+BTvBk8lw9lVx9XijyZhHBPTt5Ip6VJ2
vOUsuWhMm87T8I8mRYpbOpzH3vRjUdiizcH1khFLBqGLalSe0re0xI1hVFCAKouvN0TGciarU0Su
ZvFQYKKlG33a09rjUCJ/720wtFnFUCvdZ9TUbhvyI1vVB5nIADuR5LriJhc7sZm8E5osQEoDXLuk
S78S6QrzAIW3uqQqeZ3hKmFcnqS8exb3ZokGncF9e4BQhY1ctPAR2yFL4TGv/eRP3r7OR+h8nmXR
B9mnYBsKtJT6a+KQ6x4yHzA7EPJDVZ0sdq9r2vwPYjJXSlrcgvKns9vPomSvbke8Z4lKyRaiqnMH
CwOmFh9rkeQm1ngzKoRivIB87DJ//RDdXeY7WzvsgQVrzxop5wvZ35TTUe0CgQeomdegX17rhXOQ
JG+TKvHXDOVIJU64VIym8RAsKiH68D377jRUYJ5GBWZznIvplwUUYNZ09FOw7+3wDcUhw71hMY85
C1Y9Ln7CjdNZ4XYGQ81Kr75ckM5ZMs/j6RDLv9hERGv78Q+SJyojj7w3vYx/ZrCQYXKjODnJXoH2
2kb6T1QnDwEwEtemnENmJuDu287rEyLK73ldh9pvM9bF62RTB0HdKWC7CG4DU06hGeoa1JY1m91A
PHxVk9+xaO7mBbBisbFjQIPE0rnCArx4yP1WmDI4an007433LNqnYaC8B+OIPlXYzTpLEKyoDlMh
8Wv19GSSY+1OmfQzD4dVcpTA2nSMp1qXDQlCVoP3XalRwmcVydU0ByiISEOU2c9hKmrXHeI3EdyN
TkiUEEZnumkN3ZtF/FMboJ4Vrz4fbkRcLCDTpjgyJjwKrRLuhe1c+829Wy6dw5QMWJudZmLC5cf3
if+rQviIMFsD0IREN9wMerxpIvOVJBRsJ773FQhJLfE/K6dWWZFSh2gV8Wb0tPuwK14bxS6XrHdc
x2zOaM0QwguUmOjSBoFEwu9HTEH4Lma+XZqADpAYforxel7fax3N9dzeNII0Nq9R25YwZz0j2Nf4
TowBR6HASYjORkxHiRv8zWp4DNpgYUukZUv415awzwopiI40JOrsC+ElpyCfkApo9Ge6Ue6hdQo2
vPUpHogoRZqm4qsRVfQsgItrKi1rCt/LS1TRUKTiFw1EBdC0F2lrVikI3wF0sK3Ut5nfFU9c16G9
Rjdv0wGqsPtYt65MpOF1rgU8yx5BI4Ra/gWBLAD2Kqp5F9PxKbe+M6n6FEQr0TOy+HjgadmWCdla
/ER5aBwnhh4MkakZRX5z5TyDLX3DRYgPk5Oc445z5ZpO8n1mHybix3ek4yCTnljGeIhrQaODJJJu
PA2Zbn1giPk5T1mUgZMjIMSplqtHzpwf42mIDDDUluIlHKe44EfunmzxTOa5p7FAQQRDq6Ul2Qtk
XbEWmCWUovGcn9xJ0PVEDzbPnphR7DWql0RP/xAjhE6U38kuplNa2HurYF03mX/SvsQmg0RXTn9H
wTyy9G81HMg6jT40w4zXAetNjnuWASTMiXdDYsjEzgbw+NDynurlExY+LnTWeOJfq5RoAy6NRSkq
K/EyzxWxGKfP/fUgMlFmWpH4r0focKjFKZnnDrABr4DzOD6M4qAQNzieo7iBvNcOESIJmN6Ecgrf
JpNtgk/IS083dA0f+JLfjZqDV6pMCm44NbwSkyi1bTG+h3V5MQkOmFWeU4viuirtp/km6VD5gDuS
KeXZ70cFlQgf0XcTYGE6pXudWFTxS3QtOUXtuzhr5rvf8KazhvBohU5UH9cCxdYix1mofvhLVBAV
qhwelAK2YZgVb03+PGrGfSZIiaLX1KaPJHMOOPAEflALF5PvvzZnuQ7eC0n7Lm76Gq6+sawK3lBR
VcyXjUSmHVkkaySRIOYpVcVCQT3XwBIWetftoqzfYZO6INF/qcEsL3DX37P+KUjZJGOJuJeqqrFI
hEtPYTPXt9DtJTf1FmFtPPKq7P+axikiVtEwcDaqvvaXCvI/mMH/AZf9G8L4b3/7/yfRWJOdf0k0
Pv/0/237ifY+CKuf/w1r/Nf/+T+wxvI/TEWxFSb1pkDm9j91889/kyz1H4ZhmyCNVRNpFiO4/2Qa
68Y/NNlUDMeBXqzrhvY/mca6+g/TMcCca5rFYlqV/5+YxoaGgPUvmvDu+5//ZnD2WXwl09YF2NiW
/44N1iVz8EvbmraOX29iBL1aGtCnrKRHeUy2FpIZdV1ae4/rp1y29+ZT/+PfmxdAolw0o7PxxjXx
tpb02hSH1tsw21aIc2NRX3ETb50IldcyixfBAzNjme0K7ynZpEt1nX2CINK0Fd5TQVR8KN/lAbL7
Dlp59H+hEiuCOvxffkfH5mWD3cuf/i7ihQijqKk9beXJgjqpPBEBuClt7Yq8709btb8SKxVGeeG7
ESpP/1oUyUbq//Dddd4py6CdlA3tb98dFdGAfE2btvbD6Q/yb/5UXYh3kj+adfpLIgNrw/bXetaf
AOboyOvc+Fla2yfn2WZXf6H6129KdVKO5V79TM/TLgbHtKzPIUvsGzZ3opzO9Fo4UggGfraiDZnC
+Xb4k78ER+0qbwr7xzdMcyU50wt9TL8yr/o7YAlIsKjB+H9ODdFn1mKBXrT9KB8gimvq9B1iExgZ
lrMkM1xB40gUWYntelEf02O/lr9JMtC2zNQpYjIcQoQJLKvn8qzELjlrG4Q1S6ZrD7ZKwZ/ozq+z
Hl6z32kjPU3hOjx5W8ZhMSnbn769Rbp0ESEm6+hn3JK1uSTBmBkkt+mveijJTmfsG0k7FJv1F1Il
7G7Q0b7w1Az6ki0u2+BlSjX3sFM4o+SdrwD++Pc8XzgPr94k0W28Tpbrn+hnKvue3+Ifn9YnXUin
/G5spiegbdlr2t/hJeTRkpfDP45v2ae57nHzYBH+xapsnUxz1ykgIVcZd6+/RbSMgZ1JMJHexAVT
vpnjGww0TTtNjPzEIEO+6fJ6pJ29VR+YzL7yq3dp8rP63IuGioZiCwaFrArniSrinO77s7/vpq1/
NQ9d7o6EObm15hafyb5EPIGi74Zb/DdaEYSHQahCB7fov5pohcUI8mWEDdL13tR6VeTX8N6wAD2Q
+kGSYGa60apZZYdpo6+DFRoFoB2wFIx35ds7wWZAxv9WI+JcphePkDFgDCfsvaQu4lbOXMhLKTK8
aRFtcEYriyzajAf71cHORzIluRc/1Y12ZThDhAC28c64xXjyd+RYBNZCC12s4j1RandEYsxx4sa1
rGPZLMju+2x3lZte1CfEVPbD/zLPbX1opEX46j3sG/gpPtqFC0yEsZa2M8/ppd+RFpFqR0zu+kpK
VsU2++rX0EuibblN3pwl5wnsKzyFJ+fqvEwlLcaG1QHqUDfl6VgkPx2t9qI9qNGdBUJ5yXfmpU7W
wHFhI2LasuJ9/6aKN00nyKNbqKzAllAmPs0tISgw9VYkS4ITQua0dm4GCpxFcILgYmIp6XfKCoSL
+adiX88vaK5Zz+wYTPkTL+RC6TfRacRKsMXBjO/unGJE3oHWiVi4cQZqzXKUXaKZaKBakJz+ymeJ
+p08SITbkloNJ2CjLsbtcMVaZ27GwCVZ/dF8jMvtuA2AMOPAW2S+61+shgXQwrh7n/WvhCAINM+J
amN8LfbDioGsc6M9RBcrbcZqh1xy2Ay+W6sL+6K1D+fWnZr3YB+ZC+t9fJJf5WW6DFgwPCkXliz/
+nz8O3bdxlPBLeRYiqJwzRl/k8yryWQbvYmgoma4y254o6bWq02G1r/+Nv/lEBbfxnBUy5G57FTz
b2B6OksaG0/B+qn0d/EtnHHYjT6BXHWYYh5vmI6UXPH/mW7wH1XT/4rkV9X/ervabEpl29BN3WJD
LAvF/J/PpzDz63/+m/LfNb/UzcGpsTJLZMQTqb0yhizaFoMPg8DUpA+FqTmeQFSqL5Hv6EvF/sy1
nmW6WZOuIZk7vRjvued1W9pPHrWE4LLWQC+KweAIsfMy+FIFJoTsQ0UbmWvIbPbtQbXXlaoU64l5
Ekqd+twMHBnJlCydHD6RlkQXvEAltn8W7BpqwdiEMV3XL2rRGi5BMDTkMiEuSZZLK82enhq4x2s+
5Zbkj1tUmLCt80djWO2zz5T05CQZviyQdWlsSYuKjeDOaWqCejP4fWQyuYiQ32Go7HzjkvgpLi3j
T+v3tCAt8Twm9kwEdcQHroHT7eU0VjaaPO2slhbLjCMmnFm1kUyPkOgKcyEudZSpCc9G1l3DjF+B
t73hOKDTdUh+Iddrn8spJXfgvKpFhX0VJM2SIN7ftmrI3esrwe2Tn2PT009hRxxghr2Rg4qFZm5I
+9gGklJWpNeH2E5HwjdD9rK6QZSLlNu/6j1QPM7UDNcmHzkc2QlZJ4avaAtVmvSNTlbPepCztaSC
eNQi2To1tVC1T9nSkvtZWnAZKxZXpqR/UfXrZwcnONGgLKisZNt1yACBJdW7mPzKoY+uWi79cZhX
7jNjuhvqJ6pAejs7/a5y3dsahRjlTeol6ppTIBn0fjnABjU0XwBDThhHuSi8MWB6QZHQ4UVQKp3x
v2k+E939LAtmdqycZTh30mhcleGbrK2nibZmQ2bu62AWL8WQfAaXFmHuqh7qpyHIniPPv6th/R3Z
jN5A/LxMOkF7Rv0q/lrvV7CL7NUUSphUUw3gEcgMQ5b4FWN923ElZE67MnAfuCrLB11N21XKQgCh
uX8OCuPBkJFUJTYlusM7bUOCiXJpg2lHAkBQkRLYk+cSo6up4LpmBeNNu4cEjPBsLQ0/Ix91XO73
oVC/ASCins0qDj4wt3K8kbDaYeprKy4K8ypbTI9Gbobm3PEOjOxhE16dhF3AWCyLwscv+lzoAIUI
tGcGBGQsWepjsCEPhGEiX5FxxZD8OAlsG711tcBY9iQggwRGPsW64IoSgxsUerMFTRwYchGXSztt
ifr2WEJZKLp2LXo+OKPoVD+MTmK6yt6IwiszYDZ/TsPz1BmQl7uHXfdHR0MYb8mMHENCOSeiB0bc
/NyTQ2iClkDyqvm+vgnT9DIGeD0xK1rsHixxaVStxma8pcn1rfMEHy4f+53RgHRnsd4tx0wpd6oJ
Az5K220dezorISGtzcrqSWKotdGxwy2HOKqYvwXK3q+Rp4I0ZhOu2cS6kcmwHbtur7Q15GQPiRHk
BjT6coiYB3FhLan7+Q/w9NR9ElbUbKrTBCD/7KuHpMXNJIO8UqWGZzBqrNQDOT4Meh8jNsWs71G0
zv8otF+zDmZgHqYJwjz+IyNwIMuJv+pwS0I5JkoZsLvlK4g5SkBLPgbzRdAkHJ+Dk3j7oFV/Sl+V
1qrahasrM1em+pfpqe5dykVKgGJrL+tTfkP1HgLEJbt04b2rj2mrvqNIwP17Sk7DSfkktqs+wDqG
j+NcJzzwQJ7eR+ywi5LthTv8VhtlhUYvPWpn+32R3wKEn+8s9vVL8FkfCX4/MfjzzvlXeqBkZxLB
ZPmN98h8sw/1c7DVcQSwtuecvxAxybaXkz5VlsB7ItTQbEZ1aASudZavTow/FcfnsjL3lLMd0cMM
VKydcoNUjrCeMco7Sp/RIigeOPvSokB0me8ZX/bV/rZ35U/YvQfTEne9jhCu5X/sfktoAy/9ETFa
xvYCwEtM1ePGzTI5OxvrJb9TyPtXBG0v1sbayBeW8dDJucQyCg3tN/lAVQ6c62v6iKaFtSnx/qtU
2njoKZuXirlsDs1WKWlV1qTIDfvch9LJAeq4NmFXEEyMjakcwLAQJzj228Fea1RX/UqrD0ACjIhf
ZyVQdJ4rQxoB6LEyWCnqEATZQRNUjKxG1OciX/RqKJhQl/Gt5Gw6pKt+xSCSaDcLKLDPfeJWxDAw
h+Q1LFb+a9JsiqVBcXq2+cnJ7dkxz6re1GKjKeusB8Dj2gyFkUWzVbmoCLV3/OGU8eux3waDZa+Z
fJrL/o3XmOiskegPdhzaFnaFbR5RL6k9y1NQ06tRWjTNIlyFt5xXi+ryx/AYGB+qL+I7eXtgPg0r
GWInx/gFNDlSEboQM3vCFj8479KZI8w5G8befJfYGG35WKBi4SVmFJf6z9ZZ/8bALwM1gRdfgN8E
eKC48CRJ07POWYU2+Ywjz/w2VtJtevEu9E/1eyXgNE/NHRYc39v/oPR9y47FrvumJ8tqV//R1uHZ
PKWf7AOQ0DWv/SMcXDHVPvPYxCvSvO3eBdScP4p19SwGkcB23nkCtC/g6mq07MBhITpqaDfd8lH6
K31pnOOHQak6YS49mNHKwfy5rF6RPPg9HolFs+fnldsTvEOeSUooQgGBE8iLexXjB11Y5aZ8ALUY
/R2/Jl+666658pbn7MHR1x997Dqo+2N0AAuLRvIcV66BNH1Fevge8KWQ8+KTk9d8jRL2erDIIOu+
tPGLP2Fld01Q7u1B+tIRtz75yhZ3vOFssPqUZ+cypisZV9pwGnbdESIPjF8+udCbIBBtqgO64GHf
7ONT5C+pbJLv0XEjdAvH5OgxuAZt5Lmo/+Vsl39VYOXo5pAZuERAW298rkZSvMMF0JQqX0hblTOj
/cLLscUIUR+DLSEoJJDEb8mmMV2KARqwfjW8hICLL2B/2Wqx3tUw55Gi5KqExUKMYIJMz2Cu+mNJ
Q54tp5PDp4YWlbnAKvmoMKv3eLRcONC0F/s4vncbqjznbjtu+4rTTBs2tqvtEBC+KWt1Yz6SDcOc
d8DmE9fHLjmFa+2RMVdYWcdDjnrjuU9Xw7VEqnRNbvQz78062oUkl55Y8lj+slg6HNzf0NT8bXrW
+brdG3yrD36HG52unW2DfbfpiEpA/nlkGjytnF2eL4eLT2xO5crWOkOpfvaeQEE2LCzJwnBZFqE0
fqov0nt5MJ5hgzRv9g0Y/0ewqw+s1FeUCTdvWDkkqnNqd8/RuIYWyKG/c9aAk1fpC1doc4W5pByH
dX72z9WfCUqIRXcVh65zIcNTp9x6FF9EMp44YfW7dg4f8QG5o7r3tb0+rjwmzgQ2yUgOofrsCvlq
3vST9Zy/AIiiwCR8LQOtxafO2FbftAYBA5Vqp7xh7JgutHRnbhhGIfSI4RewElgpjr8KeFitpUVs
ie6mKc6rPa87OZtv5QHreKGvqjcF9KnGx8A+Gw2wtLUlbTpvG0hbNLu8T2jM+F3y+CYPx1zfEQRF
k9oxUWjX2YmxSg++OT/SVSrfdUl21wIBdd4c9Vtwx/CBaHtt39SN86wEyxLBhLnwYeuCmMPMj35/
Ue1IF8R2PBzJsKIiQIN8rgIupHOJ3JSn8rerltqOj53/Ov1JYc9zzEFR2iOWtlh3LJSP1N9SFjkr
6ECbfB/fUJprylcAWt+++f0pFGKqPjlM1b4JkNOTZ48rzTxx+Lfj3o8PXo8HkE+69Lvoyg08uTwC
v7N0xpEW7E6w6/O4Cv4orxKYO37fU/LOBEJ7Uy4MQDqkopdkN63LGzGhyGnTm//BvcRhoGmfAILb
U3fJn0L05H+aNcHk6asMqtdZ4mh1eAHQ93OVcT76tIIQJUCxPobi4aOtM9H6bIDNwMfiUlE47d6j
j8Zy4wtCMYzOb54H+pJpmNvsND6xkbo0qmWLQHvhfbAKx5yRKaviq3zkH7l31F+K8Cm6osqGcGNs
o3dReErr8BN/MgoNnEiVsoj30WXSthMXxauyLdb6pnXHFBmoSxT0ptnRnhIBHC+DCtLwuv2xjWUD
9IKNXcn6dNG+28/ydPaecdetvPf2pykWBVXAneRRfKwa4TEoE8/yKn2Qjedd85vu+k9g9iY3/sRm
Uf5q6/aDFEr/d9yjntCAPSBpQTzBy94dWB5yuyTP3HnhjWzUayfjuN6BjFyNH2D0ygenugZCl6/K
bOwcH6rnDoALK/Gt/WIypoTqdWGg9Kmt5R/+RoE0ByaVOTMj1mHjwVgpVxjJELQyvTwYT1gNDQiz
yS390Saq2FX6Y1jQa2+Tc4iVtbQSqGLrjNCvu3bmzuNaHOUPIuloFb66SaY5AdLiv00mxsWYC0pf
5fU659ELaWx7Vk2lAM611TKhBCrDikYd7mDPpQs0YoNAQD+NNOhvWeZ6hIf81tWfilSNK7/TyB0F
2WXn/1DDZJeKIuFGLjxbroQqASDmqmLFDEHtPWqpcRf6j8fbmO2NmPZj0T56wmrCRXDvjt239af/
INlYaCi/yh+6RqdGiOt6v7W5HoQYmJ55zyzZePUHlKvcQq6ysfbTaVymx3STUl1Cmlz055gyg7So
TN/k0lrplgWJqIvyHK5wFY/KWv+Wiftxw02Vuv5BP5VbBn4cL+XKPyfv2S7aBLDsvzAlE0QY3MtD
XoOuWnBTXOxNebbtg7wZfrofGzIqg2k3veO9PGV/8ApdmhPCXP3L2YUvFVZul/l5+TKM6zH7Vabr
aCyyBI+bO0Y7wo7Caj38sexNwZri39k7j+bIkTRN/5W1vqMNcAAO+NrMHkIzgprJIJkXWKQgtNb4
9ft4VNl0VXZZjc2e91CwYBSZUC4+8QpFKoM/MgPdAGEb5zaYxhAdP01sXITDc57gv4BSStdITJin
McysExpm/A/Ufe6GvEMyp53xPtW0Q7Rn4cnqw/X3rp+uf+aNIQt5mrYsyr11UhN6KL/9NnYRFZLi
j1kI+zBPoifNMA/p1G9sH/+miHWmq1toA6YGzgmeV2WH0z6vpEW/MyeWx3TPTR7CaGJi5y0wt8qK
N+DPn2IVnSTmu9tOdVRundzcDQY7yOKZIFiL2kEbFlciMaQ59SPMc3qJwhiUv1VooLEezOYWLgSS
c41JMUq53HIQ4RKbdB9IHEXbum/HFwuRLMTksx1NSZZuRcDd0dja1AGCAploXpDX9jdl4IOHcti4
NBdltjfYaIcb6OIC7IbXbMesoWgugnxnx1N0jmNErBzEvxPP2sUhemSDHTS7GqYnoSdbISo53XNN
dOSDDUBuGkYQWkAAZPDpgz59cnr2dRwuKKT44ylKsicjqLFWNLGkjVr7Q6K5s1pYH5I+jW6KmUqm
YyTPVTke/co7eWxOQQQpzjY31pJ1xI9EyGMZPGUojDp22h47uBsDPCCAjKx/oK52GaZaYdkchVfe
4FRIfv3YgWVCVQHHRRAN6RZUGJnITFCRdw4ULvUaYbqJzlW/iwY06L3wNqimd+yBxc2Apugm7+Rj
kFyyvmkQJ7B+OhWWU+7gT9thBo9oBjH7r7FPeif7QE+YACBFgH7xKwPCUNdsjWBCCOYpLwr3Pe/f
W6M015PZfRRwetcWnPIk+FK7n5ZRNRo5dAa+xL5apxM1NfVZw1612qkBeR9QOSm4hnxGSxUhw1H4
Bqnv8mZ0/nDoJlrftRl9AoSljEQ25GMriSlGdAio5dX98gofzz/0qFiBZ/SpfcuRDkM4QkfjZEKQ
nVrI46kgpwKduatmUVsZdTvHUgZOV6BB20gczIrydGyr/UJXfZ0WUbdqBHySNxCVbwN2h5I9dFA2
1cahfOs6krHr3+aJ+6k9yNEDWlVIM0GjOcRo3cFw8R8y4JtQzMwvnem8FxOgxXorezithPc1u868
qDOrcgQLIOQKvO9W0L6V7niMchLiqiBEtcvutahBbxeOTaw9qm/NhH80dBJJaBwPwNhKAuYqp4Pg
rErlfKjMem96Ko4pIr7IUI3QZObbcuh3YUXKIMDq4vYVexhNZHurycOb58ilqVTOZHQ4Hu5LKyaZ
ARsnau8JzPDZSEbSJq8hnjY/0mr8lkzsNEBO9/iok3p0N24Mu1f0BY2ewUUd+RV3DriGNktKBg1l
G7VZuYniZdvl9rytZ9EBcaslMh6xPA4WG4AXfuknJ9p79n4gL026wVxbhvk0sU21rerWRvwFa9GL
64AeaS2E8P2uuxHA6fZ2W7EvCqXW9kDdwgjt4qatqejFdBBZIrf2jKJBg225adNvC/vqwVfFUzw2
r1YNEXPwZpAkLah1q3tWYwuu3BxfcwdptFhIMhkPOWvR0rYI4MCNJe1k7KYO1UwJVhq7ygLWyqNl
dIri0DiEtG4DyGdI+7ekzIhHIKmvWMPzW1WfbZ8UDR3pD6/TorOANe6dAnJT6H8ZxuQWr5pNIOA3
+YW5L0ty6WmIxNY1jBlvBZRrK/qAhlkOO6liCXoDEVq1hBCsppfER90fxb9LnZG5llH+OvXsSAPv
ylZ2s5qnblljD3lfUWbouuBnJB208fu3qoQd187AaGWWINIKPJRAeTq2w9FvxddoIpCtug9TnkKr
uqevcai8mgHQtT/VROM+bzdmWxPgF3flbFObycO79XPpuzegSl7Ayd1PVbMfRkmnrTMBoDTNjyo7
Ala/hCHIEqry0NBj+Ego0VFs8rKPFEYptBeQbtFdVg6C8ih6diEpzvxxkTM8AxdxpbiNaiQ6qJPa
hriFVBOtGkPnqv74jHEtgUcSP5lNuHYzNz/YNW1f6PSowauXsEmgDfSg0XC1O7TtctPJ4RgkjYlI
EEoUiZk9T0P3MSBKtapRqV+FIiRZJibKi+GpNIzLBJlxjuyHcChOQCcexkmFvI0eWFGihbkxOTK8
aYfuOrhWlx9lDj0QBfp95JETF2HYEkdlHlIS+Ws5jXxVUVZrxuGUReGreSVjY9zZuhDwxyyjtQpG
zRzEvmU1w40kpdwxINq/iHM2zHIP5rPHKPCIx+JyWVzQReFiQE2znnK0mik4V69wEEiiZfcy2VRw
g9F76hmnAGpZ4IXa204LD6HPyJvotYYOadXgufs2qHZpbW+CGMUa29jHFYU+O1NgoS34dll1giD9
YnD/55jieVqm70iwROzEEdEiG5ml3a4KBWHRGcyTqbCSFXZOCVmTGtLGiXdRRWLvATxHFlOy7Rt9
eZMk5B3aC9cM0WsMimF4SHHZGRLf28gRpdFQYNa7jNbOpq+znikAOTECJBZgcCfF/2CccsCYFW4R
pnXIS//GSbp+6yN9top6bFGKUm7kMm1GEBubMQJ4jgkmaDvevwwwjYvIyyxALOsgMR5np8tvgB8n
m8YvSNnzclfjxbFPRvE51gNlXE2U+zIYprv1pVzXc0Lq0PZ3rQD03g9QXJ3iMEPAanOfumbX3AS9
f8i8mBpE4z6NOVsuTt83MYTZlEe0jgPvtpKBsQGcHSc0rWBTvNRzy4xp3TcxVUicpvkHYtavMMHm
PbBbGnXqzTNDCn0DTEEbIeFYtfkNBkTvDlZG6zYxNuimaf30wsOp0dvxusddaeGlN6B+IyU1AV/X
rF2RPS+GgfjE8tKkdCBY2F1na1VM49wZv2AMDSfMt370ed/cQcDBagaxKURK6t0QdM9he1Nm3jcp
YnPTFvIY5vNnUobRzpcDEF+eUOk4aOxRX7MMIrbYicRatvO6npjVXv3dq0HEW5IhEbVBvummFiWR
HRrJuNAMhQXoznoNzD68HXoSBQd0BJ6UgBmT+CXNcbSgQdOvlA8qqKaVnQ5AIBB3QUBhM9HRmEfq
GmHn3QnMRKG3VHeoOiCHrZ6CoC3X3bws4AaHBwzADB/GlIh65Fqbwjm2+ejAl+bTLz/iQTXfIBEN
XDH9FtMZ2lp27YKxjv54uH7nN7Paxmb4NUzQZLke6oEZwIJlbfOKqC2wxAfyRfaxlcV3t0QGQQFQ
3gzgRhEHCLujq+Vi6igkKbVIZBMfBvk0GFtAVdQ0MzK3sOqOQxiWNw5VJxctU4q4mBldDzjXPhm5
7e0WjLCObTI3qOu6pXcUkKZ+OxQF+JPuQ1kYGRn/dYiBFziLW98kreyOmT5gVMHl1D08Ldd8zkef
qpjtQrJD6mo/AE69zerU+f8gwZ9FF3fzl7n6+Z//uPzAuWMTt10Tf+/+BPUzXQdQ3X8BAzaX7vK/
fvvL+0vOX95d2vbyPerbn13X/sVf/g4SlOqfChUEUICOJ135R5yg/U8XkDVKjJ5NL/RPOEHxT98H
wudLX7rCdmxwDy2g+eg//+FY/xS2rxTtSxsZdqCH//g///F9+t/hz/J37MJvEM9//fxHLAOwxz9D
6JDRAgxpYy3t0K37FUKn7Bk/r8qoDmYz3peOuQkaOlJRpSdjCRbVp9n0h4f0F+iJvzqjME3HRtPO
Rh/pF9hcVjiFs0yweMZti6nRikznVcjb0YEyNAYgfP7+dL/q5IFD8TiRsk3HE47ja5zKH5AaIa7r
SC4QeljZDh9j1Ha9+VwtlKvq5fw/PhVSosIxcTTl7oTz51MNXmZBt1iqg6Ykpln6qYUtY3urSc1/
f6a/ANdwJtd3LI8x8G9vrZN4o5BLVIfAGNVW+bRGCH4Qz5zi/+75Wf8GJGXoSksBKNXoVMv6BciD
kEwOo567stMGzX7bPPt1s6l8eZrMHu3E2hxALNxYADBIbYhOB+8efAxW78Xd39/1ryqcvEpfCqEE
bxPMrf/L8/VQkDM6NVYYARg7Mw3uZK/9VKazZcxnlH2fW8f7GQC9+/vTXu/wTzBTfV5bSnjpAvHP
X6FMhuWWQHZLhpCREuWRDXkDcqjjc91Nz0jYoJsU3ibFciYxgJNmxJfGaZAjwKs3dhqoyr78ksj0
y//LZTm2ayvPc+S/oV9lU/Yiw3jk0Dk0RMPMPUiPs3U2hUHT735A+ECVny8SmDKaJ9+VNGXSnOZp
P7z4Ls0KyDSjDC9/f2F/+ZrQC2V5gkDA8vLnabD0CQaviMwekCRqDtUAvKnpdYuURHx0mBEosXii
+6gEDdC/P7X1q1LpdYj84dy/4LJ8XzmDgUTvAfrPA459lLQh0q/CCbnxZjrTeuZRJNNhlPJbHL8W
DZnm31/CX6w3LNn/uvtflrcxzSOsAriCJaJLgjHKWU7JZYHjgwNM+vn3JxOm9e9PW4HxBvysPOUI
cdUJ/cP6Vga56+c47BxKs9qh03SSSD6MppbDMSFwAlna448xZEiRYGi+miMDQS/SNpdmdacGpJFM
QJ/8zZzNdNoZO7ahjtOodlVrnisKciod7kOzf3bs/rlMdpNbvmnuhYqTi7Ra3XOczku2U5hEVOG+
l4AfQacRKPL7vdRWz0CBxnJPyvoyzwBHSmiGLc3aYjnVkgGa4n26cjugEnZ/Xyw0RyFVM1Zc4syB
PisTahrGZ8cBqCuQU7GiA6ZNdDVgePFGi7urRIDhID5Rz5exnR7jmrojbbmgnG5KxTUW5BZLWjx2
3jQiqEAbPs97WzODSZ1BtgT2rk2Wc1ebB6f9kfbU6ygUp3ZILVntyPeQLByHrVDJp+aRaYqdHk9C
MYRx29PdvSfbbb/7einWT8ZM6QtEot1VI0TTSXw3PIxtTa3AGsV74Xl3bUt+MXJf1iQPCFd9yUiZ
XDAyDc/zunh0cjphxQcXsKmo1M35xeKcTsMDEqx4o0IXZpznZyumrGL2l9Hg5vylR9CtgylMsyzw
GAcjpeN1aaEfk3u8lnIqqF2WiMmxgOnHH7gQg0hxRWl8cTsIRuD1PpucOLhB9sgLCdwp5jtU10E0
mKdgqL4rqnbOxK0aI0uPu5jnIR7uE/Vz8ivkov3xHI3sE2LBiQh4elKpYx1ZD+gEjavA4UoCf3ma
bKTK2YSVPzwr3EbyHF3BlIacq1q1fUq1RbqswotyeQRFQEMn/lEP08kxs4s+RbFApxn1QNO1V84X
z/XXFq0nZWQXezFPrn5SBD9URfDpS80zxs+U0I1P8uaLleQXUm6aWtO5roFT0Hryy/DJLgX1wsZ6
TrCRR2eJMRXSVw3C/inNadYru0W0C2fAlUOyBI/sdijwRVV+dHJkVqOWNAOYYxumsrmrq9hYt3Wi
3Ujo6cz1gwxpfsScTti8rEaqeV+n9+XP3Npaj66Hf2JHCse8ur1evYd852qyhme97yZ1S5npImh8
LnV9GVGaHGfnVnWwtSe0PtYOlKIsgnDEUB715myb8h5FSyD+QX5ILN5NzF4HjjHEX3Q4201S7dqm
BI+YzK9WXDS3NE0A4mcReTfsQxYsGTTVrjZpn4tSl5zs5OE6HOmofFIoowelGU2Ibr/bInzyukKs
A49TX5cS7Zg9SgQYM+ZKeWC5RfJgPNsR+5RlaI3vAF96A1HmsKRwIlV06QbiCCctmZwq3c/zS7sQ
E16XrUFv9YC7KDcwhCoSMurMkhLmfKaPU27AUpjfgbMPWKWZC9UQpGCe1zQHPr2SsmGG/8i6a0L6
c+mr16QXo3YOddx9dVE2m5kDA8PFCpHAMmgbmua0l73uWI6EwJOvYVU1wMnrL6h+HyI1wgmGM/Sv
dNUZXBZupTxy+1qhDFE1B07YGPZ969fG2p+xLoNViqaft6waz8HdpJlOZhMbG7x/7kzU+1dqMfr9
aB5cNWynxoMkTidlN2as2wY2BTu3mZBo7svNPIkzinnMLlkCBua6ZddTqquY6ZPWcGosvPqqziL3
7bBrrqn9B3eLG7q3CBvRVYGgT0mLAe+Mx0q0VH6i8Wjb9Y3XsYq2ld4mS1T5DWTfdtI0vjC3kPGm
CjsbQEtE194hw0XhLaKmGlbOC3RhdDGnSm2zKnnFrxL4TuHkW4rkkDcsc5sYzKss4lnJcT5f1fmu
A/IavMg++dTbgZlnn9R6D4bJo2GJo/xPn7Qzf9SB+ZJEhW7+PI2BOs3oNsCyL8FT+/Asrq9o7jA1
y/f0047Xwd/nQBvgq2iirBEzoIqkuFhWOm+tjKJ5C7l7rrHfcBnW0TSUW1zXfvYQRLduKVGwVvPN
iLimpexiF8MrXWUzxMupDxBdCJvXuueJhG0MEAxrRWV4m6a2vsm+dTfBQqvYUgDp2g75A5kgvo0W
JFCA0NhTsUeaYaKA4gr6zx7OE3G1YN81UY5r7PDojUwf5GVZYYIOskBmr/pkKTdVWW3EvKBhjsOT
ScNyU1s+3deCjmlBMSlCOAoVH2AlMZOwkeVdUUkkKwbCdn/+WfvdvehZt2b2THiwP6UJgzeveUhU
JldVZkfr3p+qne1ysoHFvE5s2L0xrI+ULu/13ZUZc2hYsJFwzphAPEwTw6XLG7xflbikEZBtVJoN
VEprpH+R5YgyXrvngaU0OL2Dnk/hjYjSwna+xkSOmL6rxCVJUkimzwatihQFvCqjSA0QNaR9T34R
jfbGoU277nUsG/RRsu5/TiYy1KO/LlEDXyVO+Vx08lxMTIEo6F+WYnwSei135f1iujEAZqZoONrv
XkHf47oEuT28kMTKt1EFV8sTKE5U36vWPUNh/5lNTFv6t6/e6JmbpUigqiz4SpexovY18om3km06
f7qtSQ92TpUfSTS7je3QfE5hxHd9j/W6AGIRFnh2VvHWC7p+IxMsQhz2RehQsjxoGRBPWMxwAoOe
uYwa++Te9kUMOu1F0Jt7KYDSOAIWv1j873M+PlmeT3OIlneUUu9DQeJruO0BR7WdMcJ+cW6Hwa4O
JN/0Fsf43W8pBucqGW8N3z2llOb2NGhOoh72NV5Ld2E9mRuFP/u6E6GzcTIqtNpHB5khEOD4soBb
3JqxdVZ0CiTc5LWYsteYrRTbKlST0ECba3Brysz2Zr0AzaxAJnQ0r/aUYEu0uQxzI+N6poU6b8tU
3jSRfWe24qUYJf6AX685OSjzFRp92673tC+utQvzCeMr+5beFUumKx7dqSk2Vlk+pBKVZNfwD1UE
pGweim2UgWCPZ/9sxXN5Q098U6d0YcK8fzQtRDpcr17logWzkNen2unrXS9pL8tuHrZIHcFDq7sf
xghRqcAcbBLdLrZjtZ+q/OSi7cakSJ9VxijKzz4aseBPmZ/YyRC9mlCGKnSfQNnIbR5AWsMZ9dP1
vncT24fZUzZHBxMEV/nQ2BZOmE6xjo2mXFvJxvSJt4bJeXcMxDXmkJXcCFMCrZDEpLY7pr5k/s8K
aH2egsQtdeeOEyo8E0HhudoMkC1gED0a9bRi1onHuJy3rmqwJ5gVUsgzIEEz7unUpyY+nSXEYgkJ
EBtQ9xCheDV6c30boemIR3rPjjTt6NYMe181D4jwgPwv6cAVHYDeLvVAE1CfNofho42ZacsyDhiY
NoRRfrYp/DjdK5pznl+ZG8+LmoM2mtOSHHU7VmsVYpU19u6hNHA+bNhhEJkP4MNV4JcNZC7wmFBb
ywi+IdjAcNJiWo4+u+xopNGIQsYOuaMGg3c1ZPvrTlfYJUkmaDScuwH+TKFzszRId4fUCVjOILIW
xbOoHQHgLzrGfmgfeoWsKLvCHlUm+AsiulOQFpE4es2COt/NQ/stq41gN4dIbeYixWGzU1s7e68l
Bj+mGHap1RIUdXG4dwB9+Z38Ago/3pG9QbeJhzs5t68KL1UgKUO9imLtn4TvrSmIDRZ6Ef4EiKYo
CNOt3sZqlUGAXCDBuyWAP/YKh256676yzujt4xU4E6YbhMlubLN+V9lFb5i/VZfQSQ7po8fEPwms
8RVzHXiP8za4AmQ+SDOpg4LUAyuBDdKpNGr2d0GcJcH9DjAkscFkEYwjOvI6bE0jextWM1fWgpKm
hR2QzcA/AeSL8NikwMCbHh5J1sSV2ryg0UBjXk7r6zNZbHiYRfnImvRW+iHAY6ZJl5Bm4nc4rdo4
OQuf4C0Nu2cL20Xxs5u5byQDL6ra60gZ9fBzQW8Lm88QeLE57GOTknlsfLisHSyC8NuwHtouNiAY
/lOCm04bJCQaqG8Dipg4NAYPRgYSWRV8VY2lv8lrGjWEdk1BoJGj4mChQ3BAWtdvmtvI3zokprsK
+FbiAOwfHFB4NtEFqiksG4GxDbCnCTz0/A3AxJnBa0x0stXrWkuvn0LkIx7dxx7E1OTbUpp4cTUG
/gbpRTg8/3EBOZiTp+G1mxxr3liXAAPJyEj2ouDhltmjN0z32Mq85L68hwn1CTWFZanbDn59XwZ6
irnL2WWfXlcxEM2kAu7f1y+uTkNGXK4qE9t3o86yneXjoyvb8mQPyNp6Tr6DCo79d4yokYNmL/ml
B8gDlfprNTT0SU1t/WSNlMNvIVVXPKHEuUJeUyPVUDeq2mCtFjZUnZbKTn0FW4BDIO8U/a/rCA37
Nl3ByDolebbxq2BC4pN3rS+79+nvl4A0B4tsARcIuGbmAy5p5Ub6WkVSizIL6b3EmTpcZQ2tfHi2
czWu8sg6hPb4bI/zKW4IjntPU4V7naDhyh1/GkrhB90Pz2lN3JNnIR2w8k6WQOzcdgABJs7Xd9Br
sRdbezr2+hr0ulqUOrfQ+bEZzW8O7Ux6bCUmozH6f4B1QEtDrLpmyXaGOJZn3JuaLCZNitUL89Aa
MgaXvgjRlhulU9tC5nc6mOI5EYjrZLVKllPvvnqJAoZTzsdCiFtZMydad35CJPXW8+ZTlnYPgjLE
bC1HdD3wjy34Df1P6/qHGw7fxvLVkbDk+jnbJIyRwo4eFSU9W8hD2ftfqwHb48qabi1sJGnuxxdb
p+hjSEgWvF3Lb9eLt/SeUzmMV5FTqEjYpPA+/exkAXmcvzTSnDqv6m+oPOt8FzZ5y4Cn3XUfoLm9
sia0+K2nyQIXEdnTHULgQG3cB2NAnTQvX/WC0aO0ASIjNVltvMnCnsAGIKbTNqMm0fGz9pZAgyCY
XK/3iazql2s1uQ5Z6Rr3q+FLimeC9DJ15pPel1HoXHU4SjYDc1on9UNJyN4DafG8Ut2itcAO0EXr
LsAot6YlSIihwLktZ0aw1nayYyRs9paJAZyetYuujqFK8gMHVsDQOo3w7RpTgetE2/nTsejbr+lE
AqIX2uqtiIcfTT3gvNfv9FuNlv4gS/cyZdElsb6j8LwOW5kiFluwzBgPADTuTFXOmyXmtnUJYmiZ
PeE0Pbvel7SPvtfgswuqKo0UIbs6XWqWDMQPWZeDp2mZ3vVtwqGkpsyiWHXy3vUpZsIehdZBfNC3
0FGIWtlIXgWzo5YUKkYHJ4spZ+e69gbsDnWYoJu4i8BGp8tazrWBhUWVPdeq3C0jTMeI6T8RqKO6
XNzgYGKsr5qKFnpzeIocE5Oi11C8zzIB1pKRd+iCjxsiveZQ1ZAjVx21xg2tnr1FkOjpoX09YBBI
cQpoIbpttRm3K3OODjKT95PWsWlrGkw0LLZynB49mc3ba2Eh+pK5tLcD4YMzGxl4YUwC3qm8RWQF
tAc6kCJDEoVIoEfzgciMOntK1SPH7u9a8bAVNulNfz9kYjdQO5Guzq0ZlQIXWBQX9wiLka1fy2fJ
PlY2MhZ+cDeihTW3rOqKh5MAVNC3ODXjN4qH27oZt1lPA7u32NFyK6eLb91d50MXOLzChsweDCV0
H38jc9g2S0cuVM+cOQU4PoEH9d9sKQ5+B1iLBgHTD7EgO8DT6JpqBzE4VTs7WtQYh5KcbZ5wyMDl
MNDpPfv9UIefMmThdrNl24+kRSBTbpqxf85GXHErYW8Niv/AdB3UBwbYUTqidqnCXjOtUJfKsomV
oahgO3S5vwFeETDLUH7SNdKchrcTU3QrXIziyVaTiNVAhkRvBdY/QxVSnIp4IW7GkKwXwUJK5S5H
aicCr0J6akBzRH+CLXRfo1SIRhM8hnqOX1pZY0N4M9qIYjdpZmwsEmRAYk8RJqcQh2iwB+29AAHk
1iyvA+T3EKLV0GrolZv9KJrBur/mnvBj0Z33o03W8og6L39tuvl2TEZ2qaA31lmXW2BpvYtn5UQM
96Ht3DtT/nmt0hgGN91k8aauJLG/6fvAz821C+xhjTzxb5sdoWK6rYFdxS6psXJxEU0SwlNk673I
R1NKl+TywGHQJP5PPyXlbdCEW1UREDFdEKsq9B8bm2eXKnQFMmJk6MuPZQI9Wi8lV4vVStFDiqzi
zZnkJ4A8CohgB0qqCBgyfCbVYz6zhSQLFaWlfG+X7qEySL2DMiWJylwWVI2KDyGXkeSdrjlzYTOq
r3tbKgmjO0/+rFv0T3SxetGlKeEyMQEIgQ0uH6gyrGhW55Aa+00Tqh2QsIRfSdiz+vzSYOnmz0B9
/f7uOpcheJKjVsvDNZq73iih17ypXIe1mSSPymyu9Eu3O/5RBxJKKOKn0KqfW7/6pmgw7rMa6q35
EbiE2xVNgCDEbitG2tuO7ICSg/VbTUA6RNdjfVMWIY5RjPopfa7TlODLz5iVdbFvi/kDMXyCOy++
X9TTCBmUFxB0JzsjD+2kKI7ggdhLWUobVOOK/Jhwa0dnujH9iqSgmX8EtvcGQrTakZ7v3RCul6Pm
HqXF/L2CrR5W4NZgVWuJs1mrpgJHW0f19yoz5C5yH7ByvkFo+2PRNHhMIhAshBnfaop8ocnyLJfD
BpfT0yhicTeZQ/8ym/lrnkLRyt3pkGqNRUMhUDE9Vyoyth7lO+gDcA/AjCDwVhrNuUUveXKPZYAn
YKmJ/Zam+Adw/fGd3fSa/G8O9f2QArI3sgH0mAC3KHFAQWiyd8E8Z+0uswgbEjQFWi0uIJCNjAak
Qk0tPFBpCYIwGb9AIJY3ORCpkXCb9OiCFpazCfxXF5CkmyMF11bG165UukYaJlBMfATmzfQNMT6c
XTT4xNIwFMj0j8UVmeKDUZEarHI1qsk1gCXVB+xrAbVo8QwB4OV6CDTqpf/Ab8o6Mhbk7wcNk+mu
iBmQbBQ6EETeDeBpMo2uuR6kBtu4zJxRw29aDcRxQeRgYBpuZ43R0WCdSMN2Gg3gkRrKY2lQz6jh
PYEG+kgN+Wmz7DtwNHHsc/Oj0LAg0E0AhLA9W5WjlR+vhzgNPpQGFAkNN5o03Ohfh+t3iQYjRRqV
BDpp1jAlnqZz7DSS6frplx9tDXYK3eYYl1jwOU4/baXC/dooEvP4r0MFFYGCYpVshzqghFNPcYvE
GJ43QQVmdegPeHIixxLVY52vPFYBO75NQ/sF0X/kbFS/m+wJlmkU314tr66HPkrtY9PqeUXBf/uv
/5EEnChLqWhYhm0drwfK/eK3T+D5bAiE+v94o65NmsJhtsb1ozJMmnuV+dymlvlcIo60SwtKg1Eg
byI0ZW9TEb/askGeooMOMBpxfjAyM0SWwX4uO9ggk1m9mLK55X9P99KCrWenWXKjMiRm/LiI1xJA
8dovGvvJtQzxFEdmtZWAQLdKIVvVobqxc4gIWHRmhS1P73cMKP0jhfb6ceQc15+m0bW2VPiNzagK
LF57Licc5+p5ASz5PDsw5JD9dQ/X7zzSsE71yCsZD1Nqlk9ImlMUm3daHNExy+wh3kykhtq0MkIK
YLU4qcNGhLVY2xvIx1w/ukX0w5pC5BC91iYFwDjs+mnQb+EP35my3Q2h844/SwSgHDD1KLwPw4TM
Mam0PmFHFZ6Q7ZlQmjsO+nD9BHr5hcIZogEVO7jXmtMxlNlnQqN9m9I2PF6/uh7MVP3+Y9UAvfay
KkNbOc9u8JhG3nlmQkVYFllP6cAoFyUcMDdz7ucn1QUD3SYO/jx/ZztCGslbgheMucuxeXHRDwya
cj74jo1SE7PY07Ozm5W5Rzr4FvhyyPBDKdgouh0Vd4xBLL4RoSD+d81tN917fQPh36YcbjcKMhVL
zSaqdXzabOfOwmtUT3FEkiHjd5WDEYOJK2UMzSzpj0MqfSQBNEjuCpcrg3Ifp71G29bw6cM0iPCP
j3DsJKfcZ5O4j/xkSytRHIJuV3mpv0PAFb0TCz0pOSh0rPinpOki7pz7D33SRZgkW8s6XqaSKriB
piGYwbrm3PPe6U0uwWl6pAv4IhQ45RES8tH0nWHV+mGypRQxwWuKcZtYTOd4/XQ9BE7z+4+xW4ld
rnx2zv5m9ipE8It6OAIh5yRj9Pun63du+DriNX9D9RhwfTBRHgf6D2ofn5KVwIFgiyIubHmr/Yoa
9cmFLnHK5+GxiuL3LEJ/y4b9HVXNfLDC7lWkHm9+WkUznKGUwUzhYYTMEvtH0eMZJruguq2US5FO
hgB8re9FlmAtUJnfAt/ZJ96pTcxDVE5fVY1miNu9pRMRozXbmANQyDSIQ46zIISHO/TqJvjq9DE8
k8WIHsyCGgbuRtQ9nK+mAEg+DO2PmqC8a7J+j7potf20YcTEFl6q4wjiPZqF3FoeMDKEtn3pVZsy
xQhAee174iIiJv1vJCYww1BVcPvw21QHl9lp0AZun4vQZVlfXPoh0y40oht9A6YY99m68pkSUwQC
VYuhJzPBLUY4BEbCQ3lr3FBkWQPKhtCEOizsqCio1dqCQgiSfJc28muc2R/Nwj/SLNGnP7HNjT1U
2YhSo+Xmb2EVAhGN/C9Chd8QBP+GijB1r6c4lWhEhkRwrkv6veTN+2ikt4t9XGpBM07Q75V5s3MX
7UY1d+I2L+N3VqG71IwaTKZpT3l1tRd9/yhqVFP8qZ8P0J5WeWM4W3sIcN+J2eAWNIjpxQ2r5gmb
63FLNNvAhqACTivqE4nh6bcqj2P0m6I0T/o2Ip0IZMkXqCkgv+kpOxNauvTrAtWJdVIe8qB5sswB
7w3Sp2tFL1Hhpy4F4cxHQmVSYfHzYt2J/8vemSzHjaRd9olQhsEx+JYxjwzOEjcwSqIAOGbAMT79
f8D6rbsysyzTet8bmkRRZDAi4PiGe88NjwZWtZVyh9dGmoifzQU5yxhChzSQzsql0bEN+hahCOZt
/eYG2nzjeOlHIs0nh2KR2SE9c5CT++EXd0HPXABGHyMkpAQdY6EsyT7sOjDu9qKWx7/X24hFYvYH
KZg06QqQNUm2ghAc/6Qvauc5El3L+GoJMC4mepXKMuONBW9vZEfiV/kPKj34EHXG7SxnPrGMmiQL
tc7GuxorwkmpuhlQJMDXls7g66mMGDOKYJ05wyGyaWcRCS9j4fY6Ko8ts0tz2YX025WLYmT67TkL
W1BRE5r+PinhWAxMe0rlWdu2/g4m62N0lQESYBkdgEDjuKbkx4rWGWcAupu/f1Ksv2AYlydlAVr6
AC3RP/5Zl4dhYwoYieyb3HrtkBM1KS3r8pCSMbhY/mke9pFs1uMIf+Hvf7b9X362BXyTH2ohgJJ/
jkFuRe/mjPqzfbVsvPOQ/osfZMWvLmMGw3avpT09eqhFptF6DXz7IIfhuHRhrEUfQxlNtOKLRdNk
pawJwpOHUTDy+ftH6f1FFAYhzPRdCYhTOg5Lwz9K4opmLFLhpbxtAh5lrGkQg7Yd7jiGaSbBcSNw
AbBYeZ28IxXnY5GM1UP6exFzJAmvYk7kPIqMYFvSEaM1+HCWXi7IUH/6ZfFBCsIH6Y+/eU9sBV4t
Qq9jUoMTitvblwQxMpe+fRkH6hpn/jc1+VAWI5rCL50GbQLRKZg0MJLgJaWRt9Os2iluuNE8ntLl
UeLStFdtzypubMDjKLEfJvJocrd/nPL4k6i7++/Syx6Xho05z4fXDI9Zg5dVjG/2MmRMvPrgFtS3
5ArPrB4bZ3rKxnj/98+15fxFHMuT7Vo2SGTfN+Gz/kmwWo1JaQSMPgjySaGjm2KDRpXud9GbNMtJ
JtpFFZVXB2Y0/R2ZqVCHCa+4Wr3YeqNZcjtgohz4kBSNrGoJYE2Gfdsbu2y5c08D85w5z3wCCyLm
J43sH0XIAhh/2nluZb7tzfl3Phs9h5sut149EXm0vCYxEwsnild5/BG1BkI4i3k1+O6PZaFYJAzJ
1MDZ39CjmGhU7pycqstmIOooGycY0zfGDCXIu5XHLXSj9G2IWUylALnu8jL75s90xOy0P3Ibyzek
9FU1cfI0oU8omk9VuPx7nPHha9/aGZ+ZGqotMwfD0qR2FPonFPBlXJ/nNpUClGwyl2Kz+Ohsxo25
Y+6CWLPyIjG7iPANKsdfViNJtB0K84VCj3kVEx/BaC61m7PBkAsNA7+1K/Xj16y9Msqr8NNDXBmf
pb2EHJJyiLMYYmVPuReKmcVISoNloitrwS00rHvh0Qw7I7e9u1rV1ZZ1CQY2VR2qD9tRsD2QTa3S
zH11+Uc2BMeoHH6IIW4ozrah6C5O5R+qRSTgJdwnGuntCed+j3Ku8+Wh1oeojD+NYXwkIrm/nzxw
c1YHhaPvxlcndBFrAOZOB90coYa//MPb9b/cUSzX9iwTJ4Ar3YUV/Ad9eofGRBhtuneWX3m5G/gR
oygkOL8MfSp8RdMaM11i+Uyo7rK8WxZm5aKkE4uMqtbZP+h3/6r4lo7kJuFyHdlMJO0/PSQ9eYNX
JVayz9zoe5WrG+XzYRl9ZwN2qmY6hIvirBz610V6RfjKR2jWb+jV/+G5+S+HuyPRW9tYJASSyD9f
yV3S9aFXlMlex2OF8oarigAQBa4QZYvGamz/bGjV+tn96TXsXyIk5+0y3/AW/Rh6CsyWoPly4hnM
Lnm2RTxtmIRh1arGf1Diyr/I5KUwOXNQyEvLcsSfdbgU2II1+BDvYaiFa+L6QD8ma7OHOBWE9rLM
pq2fM7L6XF42Yo5PsR0OR98UzcbmPzKgPk9pMmy6JMg36CcglS3TKDBoHL0iWTNndfDFI8wrO/lK
igeCB3PIaR5hOcKvkO1hSMeXfFIl0VOoYu28WczkYi0NV75KeiHbfMTMb6RZs/maiUdGwt2ngXuW
OmsmfXLTDwzWsrfK1ek+wy66qbok3nJZrDTKyheMlVsvl1cvnoAJwelJJvYWhjNgYay8o2q4bBzS
aEHPW1jApPHWVG1Gcl/PcFWa36YMsa7h7JeZ45dUFOsTMBXjOWaBa3KPiO0YDgcH8lwUTzJGGxU5
OYwKxzhI070VXfQbi1a385x9qLJmX7aYzaZyVNvaa+KVN9fnWlbVYzaBWvJSTqt80uO+SZJPPSTl
v6uP/89P/ydrlIWQ4T/Oub9ao5KfnPofxR9cUf/+T//rigrsfwkLLIQlJPgK23SopP8Xny7NfwmT
y8gVWC0wYXlI3ouy+fI+Bf+yAmna0pOOZzKq4VH8X1sUHHATDjimGI4v3/1/sUVZyw/5z0of9wLt
hnAIywnIYzGdP1URNfl8muGpdTJC60k3dXkJ555JrOOSQyZ/jNbYHLENLt5bbW5KO5nvm3qKT3Jm
U7H8rbPK4Jhn8mHKGvGQx/m3upyH09ffXGI5kRLE+RacwU+gHp+F3S5eZ3GOGW5BZq4ywtzD5GgP
3qZjHXyKUkynrMwQCC3K9cnNLYzWRf04jv33Kks9wlrxxjZtdG/TPbyEijWTMZotLIsAFfyQ3/Nc
31CIjY+F76Hq9EJWLNIE1tR0eXjS2CJcFOv3wmbTGJo7BjPRg+V+WTfw4SZuiwhwHqjsdL3PuaTx
7fYmd0ereCKRCSpbGBDcu6R0ouph7+U74mHm4CW0xrv1oW08AXGgcm2hDTAoOSWuwYOuf3plNDz5
WF1BnGfdWuUsQmp7eo9ME81QxxnlK7e/E7nXUN2OJ23HBhbd1ttMyuyf8qjao2+Q56Bb4FJxmh/C
nigrXj72XND2r8EEahrkA8FglorPjGPul3SjptDTwdJGfy2ZA1QiKj4nqyOhdGiBtMNv6my73PXE
5ty1qTLvSzuE+LfIa5MevXyUtP3Z096TR0LjzhY5aReeVdwXJUYsP4cCqCcOqCQ4Y0k4FksuWecy
nS/58iuZ7L0RNTcW7wTBw72VigRg23BawBEg0YPIu3kzL0vsRg/BYKaX3O/JGCdwkhDt3eTZ+oqM
e9wYDgoEY3DdB6S2u95V6hJr4z2bZtDgWtancArY+9WvUa7Lk9WT0sXQ9HGo5bByfVINpz4NTiM5
doj66I9A57T7wLY2S1rHSkymdWvlOKwQcqElK0JuGA7v7Wr4h9b6z1WHTYeIPY8jgb2D61J4/LEQ
CtoOoXMzN6fBo6rsQ7oRxHRnR8O3Imzr0ppdfHCd5EnHkXUgtf27CEnUjEmzZSOBtOM/Dqz/YlO0
LXv5if/R7POIhGktTS3WSE9yEvzxERmMcirs8dFJRvFwyPA6b11WNqusGigVc3EwGWVwTUIIDTrv
PbdM4yGs3FPTW3c1IIg3slOxtNcWYKE8uNWZZHSYh9H7IIazRwtPZMrw3ed1I+9XRc/yJ+O1aS0M
OZ36jkWchQPwTsDp2RUqCDeqde86dqWA0/kfZRlf2KWv65JoRN3xHyMPUHMkUZlEdjsQz+t2d8Kn
cdRuN9/7k7pg4AanMfmHukemWFT3Via8U9yjjTAtjUOpicarMA8aq/YPg7oKOqLh7zyDjHgxq+eo
0+fJioHrhH6wCsye4XJqOQdheZfUsKILdW66speor66KATo1KFgn432g0X4MGnCjxKGkthLnkpQ4
zzbEbW7CXRxaIM/VEGyl7NdaVfazuSK6FkcDcTAHKxoe4f2qPd0OAQAqEwcRjwfL8InjHn7noaN3
zGBfrMbj4k7AoNaO0a9bGV+nxfjT+WZ5Ymd1Jv8PHV/+Pc91tEmGwsW+LfWalfGHpB+/K9ku79Ku
e/M9JqOEy2D3G+p1lcvsQCwzpMaKDUKs47WRt/NmmvOTaPESBSCD9k3q9A+F322oQA88pHIPAKbZ
sCBmf9ySNlAP43mciUYnbByhTld3e+Vbd7YFvkuCOE4UygsdzyvLisTGzv1pZRr+OYb0e6K03Ad+
22KQAX3Tu+nBWja17C2+U5GaMLSZRWeR5+0EG+C11rOxcg1SzivWiIjauEYa19jPJrKDNpze+jjB
8TKpre4F/kVatxJVrMxZZNghKgikaRItv2ZxT5shxIm9wDO/0/3sh0+C2fhGCXSORF5fsxkLR9aN
1vUr8XcJWfIXGIBmzLFSEuSEHSL7tOzXvgZvq7k6QG+H/tZviBNjA7GyS6lPsWnuy8CRZzf0kQWo
dKsGhBlBlvsE48mF7ZncN6CE7nTwUrOQOGQSjk7ghB+uJKUrggnSVFa8oxuGRwJar6PFzmK/vgj6
xS6X6SPp87GHULKQpdzJsa8wWDRQSrug342i3pRV+9xqa3wMCBTwDe4AYUty9MTkvhBjcTAEi2to
EE/OaIl7zJOVNYPHdHB31TZZBDO/Z5qEz7QHr8RIQThzih3j12RTq7I8T9hmrXFltfV4ywTylikt
rhU6QUg0ptyERfJqA/BY9V7F5YB9cK0UqbF+zLiinTBGVVhxysXUEbdgiIw+KXaL5WcijxYkHMGd
eUHAestdqh4bF/QKFTJqH5xH2QM1SbspLJN2IIHFOk2j3ARt+RL10w9RgcwWTnRTzGTvNFKd3SLd
Gdm47WqRvTOV73mvcfLUc/Mem0G56WNjGVU3r30hX1oSMe+sasZ8UZCOPizPQ9m4JxORJDmgxV5l
s71zw2e/+8a4RK1c66ZNQ1ICjYgROuCTo4NchsC0jUIig7glOZcx5qw4M0D8VeInmeri6vzMZ7uk
ZoDkSj6ScK3fQ5LzXkS/4bbxrwS9yEYuF2MRhrfYa/YAgIDy9Et0dEI0y3LGVangYhAUGa3vnKux
16dJ0+uOyP1zi1w0MTTv5TCovZGvvArHQmPq9yonJqcJiMeZa1izCjhMOjFjlRPpnWq5cm0xsd7w
5k014EELh4Kt+aOLyGDbmS3JbKN71eDDiRvli3PiM+IpLq++3xyrloKqYda971EtlXNZPfRNuIrE
3JyrqULOpqcaZXnkoUXUnwSKtte867aW3xn70K6uYWMFN8R68hYEUFKraCAjdyARr3e68wQchcdG
zsfSK9ZsKCZojkHopI/eZJzIIWhPWUQJWybxQctqWvmox5bIX8LKPfkcZo63h8O+RQFJvgd+uDqx
174CbVZEhX0JJ9QxmLTYy8QGC7JAHYjkMU9FOriEpPi/h4HrL9bpvBZBYp76wvkk6VHtU5QVG2ER
2OnJyN+6A19BVRKuVOgWxywK3JXTRb9SmRYPdcq8PCzL72Yo1LFxuofSTxmPcJhcm8y1TwnR4MhT
tHWmezhkYnQP2kTj2jIgI2KbKRcawrK44k5Rh5bFg5Nnxzazw80gpvKkBYYsdl4fxtwRgu5hfOlm
P7r5kbxMaDIOZua152WZw4BZczO6JyNgWsetDVHYxAhUd8IFhFgAgs8nrETwmwYzri9QHgRhxsNH
p6HhIxlvN2C3AE1F6BqTQJ89zrRtAJIKv1Q6rMyeqOQWJck6D2JuEGIEMcmYDXk8F6MwavfgNw0x
4Iq5YEG82Rlo2INRJv76629DCp5N+FWy41bDRpxb7FNmx3t3Jr+0dnFCFAWw0BwMJO+xlAEFZ7kV
jQfFjO+BgZtrmjsnCMK3vEKaPvUI4vVo3psmIrxZIYaa3QBzLDvjHrvApploS/oWq0URiZepea/Y
CW3K5YBNlqO2iyCqe7MLLZVL6WB10zcnn+OzHYQ9lhlrO7TQiiMFDgmtCLd4+DqrOH7UOvhMM+7b
qW1Yzy26kE5SNWWUtNQtzS9LVYTx+ta1cqxnHo7aF2nyOUamZn7gHhz4anfd6OW7KKpf2spaoE16
mUWHejfUyKP75WVP0OZc0UC+pkNXrTmKTAYw6MPlVdfGYfFrwgn8nZiYaWK4PybvVaafbM7iGDVn
ys1gtn6yZ0evH9Q7BuQbUC+k305rHuiIAoUnF8jfNvML45FbFwpjC+2meTM5dvdiZjaSjxg/Gph9
B1fm3/2sbk514j3MMXjuqoEByyIP6Gje1dSdFV2YHB8TkzAgi2nL1cnYGKSGh1kgarbsFJ0XzEQb
SYZlIkt9w0GDhMmD6hQvApOvD11h/gJExpcbMQ1YE02nmFiZtM9PqoPPPPEdVvbMNk+DsTPGJUMg
5jfZj/iSdrplZKM9tzz/u4FsEn9+RB2VJO4CQuW+XCUzcPEZH3JCNQhzkNUjoRhiEdGP+3gmeUkF
xAnALrrPGhSB1aD1moE3IYsVsdv55Ok9A/bPMPTkyuj7gS9FNeVFsTgAD2ABYWvGZV31/etdmWM2
uPVDfE5N915WdXWL60VeOrrV1nbHHzEd0krpptyWjWmjhqHyrsRUsfGv3wBn+qgIFLveFjJ5kJTW
qi888cEj4+Fp4jQjavo14aX5TvUTutFsWojKjO6Wo5+4ZAwH3bLAsVO85oNHG1qtQbmF3Lec8lQW
gGf9ogLSHUPHjxSJbEb+IzRle0Xv2PkeJ1hwmMy03jgppTkrlkfHSBQyiewUGfLn2NnmUTTJJ+LM
H7S4gqVq7e/JBQRfHAQbVbEpHRuVrQeMGFtJ5Oj7ABsym9xgFYHQ4ybHpcznvV2jcXSQt0LYE64F
0nyZ+UX2wel7C7qT/cOaqHIiAeFvIm6rq3A9stghrwKV7NpPMGH3scDFYFJbuQG4rdLzmEb3NhIS
8rJDAUhPDLgw27YPz+77EgR9HQrrkek2bCOkdFlYRFsTYEjmluWrWwKVDwsTh3LjO9gJcRVkG+eh
1F6wn3Li3EpkGihB2Iob8DcEdD0rrxnzU35wr3COP8n9NK9ZH8VrIWtvXXic7XY3HxIipPEyRN8J
bWmeUm0/6WBC6gNxNJoG/+zwZG1o8KGXqggE/iKn8iPFNl6I37wqybGuUrIYluTSqDmI2YLe1bHx
tdu2PLhx/tDV6jVMSm9l90jIlbdcBdJDRmhxAMi8/hGmrXN2OywErQDDicn6qvc9OeiXbCAHvYyl
A3fHaM9sCC5lFxK2Ofgf4Tj7D25o57gBl52m7ZoXk5obMhy1dSRuukzlXdI28catubydPBGvVLlP
xFz0vt0cxkJfqQHSMwlMmEvb+8lygCC76XQzGeRYfp0d8bo4q7hAFsN7k/4/u7h5U50GV6brXI4n
0K3uxUrBEXxVc4UdoipT0SULCShxPToHHGz6TlO7b3LTIRliauXZxLo2qAB07vJhho+NGv0+jPH/
NspGtazLVeCXJvEGNLXKHn6lNlcSzmuYCNRWoxsbj0PRlaeBzeGuXcZuSbUMvkjnpFZgeCMbBuMU
PAecFP2pKUWwCoO05Jzy4lMyquT09afaytdhnwA/FNpbrLOQ6IKyPlOhBXvHsu6TxFSPzCeLezZm
dGgcBIS+4R2w+Ryehe7DCVV641pJbyMSi7XT0TxWdrr1UaPc10izzqGtITz31kgtasTZiVI/PRXo
HgEjKqj55hweG6BAqwHDdECJrn7OnhKkUBf5IwNQa29NnbWxNSTkEs5pjUJYFOH3sNNYiuPlyirI
HhGdCgidp43o/XpcicY2noe0eKPS7RA4TajSc9SyvCVXmSzDDdSB6d7K52ZxQiUIler8BLwSNxJC
WqMk2wKap7MyZTMiTLZOQWwTwLYMvYzRufYjaaVd4UW7pIuS5wiVyBFnLfrSxIyfOaXn81RGvwA2
Jf6TWfv+U1yz5zOsApXf5Darxtf2jtu4eiindJXYTn8yy4xOpeFsnNR6UeC9I2YFPui6JKd6fblD
CmjfuiB86unYEfBJtYdBgBFhLI0DsfWHr19aOem2jFAATo19wbplXb7eK9qyCAvJMYbb1a3COgyc
myFkZXvpaWaUsRYhYUFen9xRJ2f7Ouzv53AzmcVwo/siww0UsKVg5CZDMFEv+yBhkdD7eUtkcv0y
+818bpgGXBrDewxBMqxq17oTpUGORC3Fub5o/anmuDwnA8eSDzWC4Z7NjbfJ1a6h9Fq7SeKfSjck
P04eOldGF4AOAE/z9OzbCvNckIarsRsBKwdIaqqIX8lKIOXKkleqDdpnTMvsMcZU79tmviIYxOac
hcOFlVi4EnadXI0Wk1mGCvzimKpam3AH1jAyCONIkPXOffiYs1s6p0I0+4wDnbstjIN4tj6LXFYn
sIrwfhPapKy3jF3YOetCyfyUjTpk7ErK1MAW+fT1QZS23s3D8OT2tn/qBxPNfj52+68CJDCa4xw1
+bptR9SXluaHz9aBdS9RdAUw5cUBv6NKcXJlrdHAfFayeBz9+jQUBC1won5EDtu8hNn4xuYOtZU6
wJgY7VuGHneid4KD4TL7AeTj8+7uk61w3JqFECmDaQtson5pKuBH1iBfivxio/pFB0b8VF5Y1sU1
MGqOhr/nlkFOxsQJWqdtcJt1RuBMHzx0PtZsCTnlLGfSX4LEOdVNdd/Ebnka6/abU5E+Hcjh8rVO
/nKcumI+Crd8DvN0+9VIlm1O39jhEgkY6LQtza2Rk5gidIEOkV+/nZikll75kbTzZ4l7cCvbN4Nc
ZMK7/IPjkKQZmfUWiiXc34wkVqW8eTeXhreasi7ez+Xxyyz7BZcgQOpQGaZzLo3+QRdxcnGj4luc
GAOVp/xwlxYvz1bZUkqPxZL9kORsFNSm8cJ1yF3+WJxad2CmoOjVRW0zbwp50+aRt6LlZZjHqmbL
QYOWnGMcqpXGSJ2wvvddu97Rx9nbAF08KQ3GpqNSflEI+5BRxnde6ZjPkYuEtq2IlWmqkjTu5fWn
dJuwKM1y5Ynqzeh1sYMXQyuU9WqLYJ262XlFWKLJXcmuPVPQs/QDuvvIPs8Z6wUiqcWmylrnMhXB
1uoGsTNkIWgqaPKb1GVmgksXEQI2NO6V9+x+hxQkE8+jc6ASHG9twYVuNBVuAI9QHW/6PdhefWk5
mdouKLcWk05cDCj3YnNwjzngHBHkas8sSUHG5iBsOp+jkpCMrimateEWeEGC3lv1IYPKKnGevQV2
OlZkJikjjldR5xNiENi4buIdbcKANR4xm5uqZp9MPLipRE8t+2MbFjwLEVNMKp3kuHEsMzoMvfMt
SMlnaIT3WORpwzwvenVj1+WlJdzEMZjuaYTUMIzCXyn2A/ph7llm3uwJusO+6dYj0HjGXHcM241V
qnzuux7jpYDJ8G+fkLCzkUXGU8dyxysRun8NU7qw/sba47Ea034z91m/R7l2B8UAj5JXqGP+itMR
FjrPEhERlFbCK385DclgE17pzqG7KAzDP7q1ztdWDL8N8esyBUUuGoXI0krrBjmagPg8oPxPBNrc
llgmj7GNJ5jvMH8nRK6Oye2shmJjeO/pgIi6LTl3UEcXD/1QA912j1ReYpuFqt+YfT7gN2cUpCzS
fNCnI4X7iHU/vEvtPpecHHPBIkqFFwd+ALyYaI1rApNtWhPZo63qe2APmAtlMWwKcFPrvo8opuxn
XVnyEAmdnMYOxUY4zN6R9+k3YgiMhCno1+Te4X3ti7q+Ojp5bD0abTnnt1LT5srSjldxEsrXHmBz
k870DiEcgb4ZjFNXkkL/NZHoHM5wX1FtBQqZoJ0NmOnZf0XRm0pab++bCmEAVqtzMEOVwZOd7Hvh
hEeYXmfUejSViFuekNeQyFST+hqFhOp4Thc/QaAuyVmU5ca1qurkLx8QB1+Q4msMkhQtsT0++GVr
bGWG2tzmraOtAAd5EGq8xBaJUg0N70mBtFhmAli+pJfC7E1II7bBby8fCs949SBr3+kmjlYWjJZr
WcttF3NUa4263AJc3Dq/Yfo5+8Lv34GqBEwzBN1T7c+bQROnk7WRf2JMegsHURzHtKrPLTogc6rI
c1Deu2lEcNTLSjE9GMOHdkjeuP//IG1SPsGXR2KM/3EtqCj36SxaoExj9oxKYGVgY1rNqljGR9Le
VexNCWXggTZ+77zFs/6ZtjTfVEXW0VZetBZ4mXdj2g0bCXQ+D7oAHrvVch/38o1opnoN8po4CzM/
1naQH7SBn0+PYG6nkBVrWpXuCyXQvsdHsxn6PtzMmRleVNcwn7GTI9/ZWXUymJ/bgKJfSdYGeMT2
qJuCm1b5e1MN2zgw7eda/GphJa/9yDdvs6rPckiW6IYkR6jhlCsxMAVzZv3iuUW4dZqKYYc1OCfL
Ll/MgLezdGY2ml0YYEadv2W1124c95sDl4Nb6kAWKEy5jTWMmKknChTZExDCMvBoIrxRzDUdG5pH
qVlHsqU9z1LcooVCn2Xm+Ibk9HeYzrSDTN3OAWxkk6P0W1HZj5FidpMWFXzmgRsLL9ECuE7aW488
nvHBmavDuiiI1Osw1OkWtFB9mBPi8rKF3FLEweMYSQLIejPaIs+utmpE2KpU/M3QEw5alIdEQWXo
KFvHOPaZ3zCM45SUmgrTKwiEG8O6+l6ho4R0Nw/rr3/lnsle1CRXRBRnzyjTdcnycVXN9BOCjJfA
me67nCZNdeWudqcb+Jn+gGqc5F3UksqbhhvXYbLjUgd9hQMBCGn3EsYftTEhUrJCgaCQoQk9EXJ7
JqwX4U7MqSW1fFfEOKtgBry55a8pjhS7tpIheCgGzog6PkUdjGal8vE0wiSH3hA80L4xhGUFODcT
5tl8FpfC0+CQQoVYXYH8Fr7pr8cmP0/IkljZIBwC+k5BUjft/ZATs2xav20JA2lZa6eKCl+m3XOo
k+YpGN7Q29483PJ3LcfIekqCn32mmX4nc3CHdgmmOXbOE8OcmzHNv4augEFNBpUmFckVNQLw2WbE
aKnfuJS8dVM7H4VtPnuRR1CLKdPtehQIHidp1KspmqKVHp17yEBbjdx1l6joXrndk7D7g6L52OD3
RtbP29zzjF9hRIxKbFjk1XS0ErVLT260F01vy3NJVq6xR2jnH8eWyyc2rRP9TcLThl2k/IL95+0O
/lAT9g9+qojLKmAcTH3+yzKtiN3DalmleNY8bK0iIP8hJ83doDRn+R6sRkV+QZ70rA+MLGcm3iEL
RJGbVe9GldhcMpQuIl2pypV33lCfCbwlqiT25OXrT1FkkBs3SAj4Y2eunczp9+g7vg1RgJGDKYHr
EP7l1XHEap8PX3/6+mDMrXnsbWNfjE10jYocmZmOf9WOg4+2zer4WoXDoS37CYHK8rlu+dzQ9mBT
BPcJtq3oCJdkjaH04YA7VGDXrw9o2qJthx7n358LZ0J+Gs2GxBejupoRQY2U/vOB/IAbZniyrv7P
57/+ZJlAb+a+8bAPbCE/MU7pqkAdXa88CxnQoZXkEQ0JR2ztT0sNSXqRURhr1Y/mlu/vr6K+QxjN
QJi8GadnxpKaR+yi7/YEZwheV70y0Zb3RkocHiz0tT3XzcZaGIFmMs0bOMV4udDSPaWMJs99QiCw
KR89b47A7Sdqb3MihJp5H7P4W84zuzI4BNsguyYFEzIn9N4HOq+7qkxegGj+Lobk1UHIR+d/ZJ6s
WUoQzgeY4OzqyUG2nDB+b8TJIjIDZRqph6U++mXOenr4VRTfPa//sFj+dVFj7Yd6Z1u4LzP/LSOt
KmnidttE3llODIvp7ajaPFK84yJ6bNmjpq5PgqusFQEwvM8sujhfovjDBTAZEsewG6/K1PwAc9Xe
xe+d9cNnX0QnJXAojv6mqE22Nn0EeE2lV8cugpXoQSyB7YeAqkgQlsq2yLrYC1GO96LBNyK87wTb
Hyc/wNZnkTERB/5D5mWseKvm6s79lrYVJSaUFmZrIsxZR0vjEIbEQXTLJDp2O+L1KG8Rt2ORzbor
2XMou98ct/LRrVAfKIpG/GLM8XR29mO+IRqG7wWuE3MqWo7desNNY8Xo2IVgw/c0s6UrbPepMWVg
On5kvQvky4UX0s+FXhtLTLO/4XEQn2ulBLZMsGl+pCPRBKh5l0KaSAVpedZqkCljmy1bK+rh3CfL
p2tpfZffonF+zUMIO0HMqN7dJ1lhv56TX6OFsW25LhpzSfYhY0KQGTNDFcVOkWa7OEDaXoFtzMMH
dsdg8jXpNmY61luvCU+2A7qvi+SmFcG0Qn4z4Sd3nwPWRNLXjHgwpK782P2UKahRn61pGy0DPcK/
mB0na/Bz+zxyprUTFjsyhvVqGtpyY3b6yFc/DT3WLdi6J1sRqtIWbUPfJZ5ibMZQ/FtzU6meEShI
pdFt3uwy3Y0uCcTcOz5d39xTtm/t1ARnqNMDJzzD+HiLaJZXoLAAws01IlG33ubEIQWIVneO4T9I
f2CjEOGy6kF/Rj0hqvSZGBqdW9cwfRRhsXYgXm5MVyO8Sj79BQrTQp1iWQnmc1TrTrbRWocmJna/
2dlucY87cuV4o8eWnlxtnZrvLCW/87wm1b0zGrzBkT6vSghoG1OzoO+MDVtr7jElY5SKHGL8UlT1
Bq9PiCRi05FLO9ppe4h1u6fnLNiyuSxhKob2KdEmIOEgT2GIGSZ1a0GLcv8jNraqpVwzQeOGYy/c
Wqdtnjybsrntt4USAHiSkr2haNf/w955NLmNbNv6v9w5TsAlzOBO6AnaMiqZCUJqSfAuYRLAr38f
2O+821060Yo7f6EIRlWpW2SRQGbuvdf6VtnCXpwLhEmAPqWKJAN6J13VI1tF5DZn8FagAyDX4cIm
2QVzREPCF5o6wmjbfpt69RqE9FPlpfY6hOKwnjX8GwljnanXiBcYSmZlJf0t37CujEOXAJ4ZJw1q
7JXy9W8dgcSEjnG0z2TOQBgvmlZ/R/BrrYuapv0ML35dhB8q3zzkBb0UaZD3wMD9BR9SuQKXU9l/
FFHOdGX6irLpa8aKtnIFcTYxghqQCs5OhfqXZqLlQwdj1YzWG/wyAkNei97A9oCgHn7TwXW7S1Uw
qg0dGnGgYTErEZS+nDdtJbpj4pDjMHOIJxoi2w/1F4nkZa06SEvN3L5MKiHWpERJWQFrFORwbBzd
2ZGJcqSw+5im2TcjBiQhWIxLOW39RMV7LEiv03hqLKKaWYmIqWhGMC32s067PvZoLtselW+SfcJd
EsOwIiy6it4WSmPqY7lKs5GDejV/Kfzihzu09b6ugNl6x6iWnwunjzYgnxg1zOdKAquhOUQzggyo
vujEbtCGu9ECVUm1MAHron8rwpScZJu5eU18Jv3S76gDvkTVoI5O5/0cZv8HnAOStnJtpyQxcP8s
T3to3/8uTnNdiz8P25OFs+jv4rSmKiwvzckDxY+9AXz3sXZqbBAl0qtYRdbehLVBW8IkWrAPt1mO
DS/TLhmF/gabcLK1gUQglnTifcTp6Dcv7h3j3yTqwBUCXa+DyNe1/XcQbDucYzdmlhDgUbOOcml/
OX5CbEVsb2nR08/P/Ytv9cnS0YLx4MXkYxCU7jCY1QzOZWoOKVEKg6whlKjm9PybF7j49N6/e47L
y8NdwFKov5P2DaD6+taPwsCmzIsw1XCaKBG6E2u/b3jhAG3UCGiMieMDVZoTB2pa1fWfX8YvGmPe
JlfXsYciNgZN/u4zNLASahHSwwA1DUOKOQMu6WyqQnypHA6d+fJh1jAwwyrPfyNvXP7pv78BWNE8
PhnP0g3E0u/Ulk3kuzXqYEgLy0i6ZVyYJom3FQoPz5yTrxY5yPFbF3baP//O5vLZv3tmQ7B+cuXq
ji3ee+EMr0qrMi8EI6ikuSH7CjqlbfywNQ5dlOwntdBr2/G1nL2fsHLlxrPvmPk57RXYBxfrXjHm
2WbCfnCW5Qhef+5PeSqHixDV18LhEI/W4Xfy1PeuMi5p3ilP91zTsrlk3stTp4KWj8/JGJ6spL+i
zYFaFAQVQweCl+3hbhG6jTTjgEDPhtSxDs05hwvLCD1shmmHKjFVJkG7GTN3DQKp7NvpgE3qqe7q
7tQDMugl+j2X2CfmxojI5+8kvMADblMGDowmVgWCizMGdrRyrkOaeZuinkjJZc6KCwdv4/WfP6lf
r05POBRknu66JkPGd6bFqrQbnXfaCXr6xquWG3ilW822GfpPrcVJMJE0gA03/SidTN/983P/Kr3l
ucny8qlJhIkk+O+rWx6aCvV76wQG7KVyHtsdIk3cKG64cZe26T8/26/LlSdc3/CEcLAb/eLBcjrL
bFBLOkFiaj9UVX9A4/2nWSwzClhZ4Y9/fj5zWV7e3QNQQy0dTxSXFT2Bv/96WVM0dD4qEWRhSD6g
loKslXujtctV1S/NjmVEkFS0/SPtua5liczLYretPJqAy3i0gSB9tKL6+SEaLWoyuEqLqkphPaqE
vctYsOYuEreobQLO0P5vlg/z1wXUcwTLF2+YbfHVuw8IGFo4qdyxgzjVXIjxtO/TVt4NAhaD0fXH
g2FonywGYY7Py0VQRUJUMdJjW+SIykMhUoPxCUnwzu3JZ5zhXMBuv5mkOb3O5YdQNPP+n9/0/3A5
+ybBIQZvO/v9+/fcN2FFzLUwA1oNNPgF0w7hNeUBBeDRCCtjUy4ZFbTCo0I//fNTG/9hzeNKdh2L
BjRZHe/3Q5fmLc9dmMEDWdqU87QyPJQ7A7QLMsLAMcthuhidV+N775h1LZpaOerjCo3f8Jur/b1f
e1nKMMjYHtlBAtOhtbzav0RGDHoCOtB3jCB3COh4qIfmRfNz5/qL9/OSXu1yw3E+1Fyt+s2d/TDC
/f3a93HpCAR1LgObX5eVhZSpl7Ee1Lr+mZ5gjXLEmj4Jb19YBKEljKAtQVhhES4jHD0FOZwvjv/Y
+eImkDpyzfgmDfcw95W4DVZA5x5OiKw3cl4gH1CXdgmDy9toG3fQ8cm+Du0g8nvjBM9kILMPL705
6PtOkFuIsXCm8O+Ma5REW4s+ywrDiNgV8N7Q3Drw06vc36R28TxY3aFv/PLEUGLxkYrJhFLHCnaw
sbbBpcPZ68Rg4/KWY7ovDfYyo/yS6tEz2OZ2BxHBPiojPEQLadA2NokbjecoNZ29WgymUa1Bdxqm
L6OyDoTmwscpsme5YEY51J7bQc3MxXyGnS0VVdrrM8iAwTuXbv7SRdm9b2OD6qw0fnO5/IcNG480
JSu5OyYFxGMx+8vlUsJBSyYtFEGkbO80E2qO0uBbGrfe09DpJy9ChpFNaAbgueNlF90CWidkNBRH
fZYMl2nBRg26YrPP91Bu6ROgZWRYUstj34gPIC3gdPSz+ZsXLn694wnJYpXFzup7lvfekhnlA7IV
zoDBQyYq0JjM2vSzjyLxrSjkF0+bgjwX7iWb5xDrU85MuuzvnU8+J9WD8YqEBlAmgzyUD+cQ+DPd
Zwv1oBzhk2sWAcEYL530LWJatR2Y8u0xO2M5qpk1tIy1DP+TlUI5WhlaYUMmY5LvIFMPjLG+P05W
HXX/ubgjVmBh9Edzm5sk0eI+J/y4sJ5GjVlILv+Q+EdPmzEnSwLYa39o6OBJNYFs++JZNaaUIrE2
6LD4/TjdW7zDtyIcITzjBjtUHTovYarPv1nS3vldWUSALQjccSyo3MQP7+5frgq9aeN58NjCcu/g
0+y5tm7XbJGz4S/yF7d7h2/TWFSjWWVX0LpcYz3GiCIyn5QYmf1mdTd+2VLJ+FrWVyxErG32+9fT
JC2DSznN4NCFOrotkgrX3Y6VLq9k1SL7f8q6slq7NbpHMFO7eEapXroM3qAzt+c+MeLfnHR/XfV5
SbiaLJzdPrvl+wOUN5tosmkeBuRSWshMYRnSrwiJLYCoALh0NJHXuY4+Xej3T0eHjOpCH8wToA3r
N6lExi/n/eW1oDU2dGs5vIp3a36BOweArz4FIjIWFo8gurdr9gljQAA1fGihaSJ9Ze656RzN2Lg9
r01T9S3KckhmTXFnrh/y//T2pqHapZhM0tM8zl9+c139ujs5HCiWogRzEwXC+9IMcm4yOrWrAk1C
psQ7qR+LSD+jjoVTydjxQAMWoCKa/1sY+gfN3zcVt7afFPFZS56tGbiGcsWHOJLyCMawX0npFed8
Upd4NyL0fa6bsVjM41fAv/ULK0RxYmKJ4UjVW7NnGa6ytt5Mdia3JNh+DsvuB3lKxRJgFJIJ3BXo
rOqSRNQSQbhIbZqLi7A6bog+HzyBstBp9xZKfbt1xVE05EnLqXC3ndm0RG9E1UnEtLZRpu2A37r7
voW9OhhueaBZYCEPcqACViVZpuk83binyS+cVUBvNETeSPxGBWTvNFqMhR8PdTd1u2Gq7P2jAKkY
6KF+tbrzjFsSd0jp3GYAhZthW/Su+cGYOM6nWfQBTMTnvKXEjZJ8q9mdccTB+VPq6EEGa/ZgM8hL
FMOUdfrevz0W0ZSm4Un3hpep6T/r1Yw3QtsqlFbnxNCeWxMsfzSipXDt6BLVHxn4p3gOfD9woEw9
KukklD/HEgV76pPtVLMTrMs5Mq5GnrDHFeGhtcX4mzPHrxe/MKj08Rv7woLDslQbf1mrkhKHDGqu
Nkgyi2oN9Nxyhq7V1sMDvIOIzlxk+t/f/cLgtrddkh25Yd+fN7tIN7thjGVAfHC30yr7kveDf0q1
Mod+6CSb2bNIhwYysqiyCsw8f+oVRO9453++qcx3BQ40Ao5aJjshZjCh/3JPlVg/jEYKm9G09tq4
XnnmJmILFjRskf3usW/YRycOL5rdE9CLX2PGpn+Ev+i/pUREx1IxKvPUJUnKbxxEaBybhB4gdBy1
grOTzyh/jp8sxn+ELEORnytQVVm7rcbR/N1KT4Dj38snm9/FsRzH4ncBucAJ9u+fp50zqbQRbQfx
2CQbT4uNYC6EHhQQyArCoPkey6IRPL7Kynzd1lNyVG44Byn5B7S+ly+9EMnTKveKfDdZ2htw6jl4
PCSc4pG4jxw8pYBaxM8FmVhMnypOBk03B+aYMVDoOjBQSNF7ncjmLMNAcesnQBkkQ0+pYwWJSAG2
xPX4/77UUaZoIMBIhaisII29aSuc9mfhTxoEyHlkf29J1S7aUABDJKYWPDCypdwqDrbIDqlWM9dO
7TDIkWuHXs2vPYLw75YvJ8xCDCSCcnl4fOWDZofvX+o84k7msGrpT6XoMMvI9AVsMW7pkPQzatH8
MDr23vR0ZDZj/NL0bFqsYijmmteiKxAaE63OyGreu/GHuIjE3m2wszFLQC+uOcnKlPHrw5n5p/0K
vSCWO0IOxIgfqF8So+vcbu6gzA04KqFVwFC0QfERyzruLGxaoC2qCJAYWNQRLYnJcOM5NQbjtYz7
TYuWZTuGGaOCnAGrMdnyRNhwss9ZpddT4XlntyAiRgko/jYonmUdnVR9t1M4bXUE2S+3u/jQYRR7
vEpm4JeS2fsRBF2y1t1SvHTQKTd+xtVA+cJkHonQxiG15qxZVX9OET9RXNRI7k0gNbKj19SVwz0M
G/01jXR/H6EdlrYfvuD5X2cN95CuNRb7UltrG4LIF7WffYlg2t6aFMFsBQd5DWnFOT7sOmxbxCQr
RleaHBBTEAOGSQ+7PG6tA9cgAfVljHjV0sp9PErqhZZy2hdRtWvbP/DOHmA/G6/KhhCeNZGGB5SW
/FSJgmhKY1E7ibPIUJ5B74v3oCLTPc4tIjc66ie/gSWWhc4rgjFzm6Ku2VcFfsgMGH7nJRrzn+iN
HtENqxVtKMM+eHlsHM3CPkQU+2jUZ3MLqDqYErVm9JGVjfGpLMSbXRafvDZCWNrH+EpxxR/NXu40
ktcOVmRg5QPb6uhY/OsYV58czI8IZzk7l7m9VdJODm28VTxp2svxzstcdQ72+D87lHqG7NCTkEZR
qWMke34YU6dFljs2/quJvoshDL1MwdHvXI79rTKAIpUaGRGeQl5FKuJHlLDNfvC4jB7u4hCF7d2G
v73WEif5Q8Zf9Wh29n5r5HsVo++b9BziOmhsbK2U67gMuF5n82lGGfOq0IgDys9jxEl8mzf9BSOP
wWqrO+hG6C64PWDjGWz+PZGc+q0BYhe5EOmhbfSzL7TyYA34nuFRodnD8Le1CQPAhR1az+gFePpZ
wtsky14HmJmS17C2HS9fpey8ay9j5EkI9eTUL5AZonUtm57hiZ2vrZkJa5kv+iOst6SukIaG5RQB
QX6wo8pHNBQtW+8UIbbVkUDK+EyzJIbzyCrU6twQpdVrO2ll7aZDNbIZGGBdHFLcFdzAkw/x98Kl
MPACLBR6OAtOaj9lPwhEik5o++qzniSLMgXDSY6w8uwTmGio7kyrN9/SgPTXjZtaOxLJ3HWuVdHR
G1pOmU7UvHKuXVdeaT9xYsKy4reXsuuNq29pKZ6IZ4w7xQozFGtM20JFHjqfhoo9qhO/fwweB8iW
7o33VJTTHQVVzBUAF1q5zU7YsXfXota41dxMDeXsOkKMGST44JcGrgqGRjunMAfDiCFZr3+q6pGe
XKleM9MP2SmnadPV0Q0BsfeSZX+wMTBhbS0P5C9VD5VkE5nYNhHz2vsOk8UQDgih7v5otGTGCGOn
NxPc8LjMgzGPTsUYAAFysZZ0X2HYyH1SWNE6qjMY3ciSTlXlPcN2hQDsf4376OjjkwkyHxHchPh9
lzDWXjm5ARJRDgtr+kPfWusRt9UpQU1+GIY6YMqYnjTBFid9EeIBqdE1ujbHypol5VnLol0NNZzA
W/9WdYRKjVKX+zBLn+ySVl9Xc+NXdWlvNB1PWo/C/Aj3Xj9GU/GBLZ+FCo0q7/YSi+S3PYYk9G1r
zsQ+FqRx2OQMg/dRT5IanK7HNDWtURHZXnuq8eAmK4CtWkOaL92rq59aP7PI2UwWcS7oAnBJi1Fs
E1RTZcS8G+FsdZoKjstNuHFK+0vYTOYKGoK56zzBuTnPbqju+RhSEolaSA9MgBXOL20f5RgFcIvN
V0aSNNpgJm1IFfV3MbblLa6YYh/ODV4JH3aq1C9mr1tXyha0avBpbkpaOPmRtaJNgrxP7mW1Hzu5
IZDBOyOg67eVqOId0i2dlDje+i4nuaDJxqOwGjznyz/NUDhZGwutBekOqDR3fHkQ3VyWUI816KUx
oxRkXD8inrjbwhIvDUtlQRDNfZ6qcq+GTq1n6WA4GTIsPmHvEamoG1veSci2rsBLSaQBlpHkDMQO
Vd4MWVD335zsStiP+9mBt9ECq8SvVdmrdFTDCyq19UP7W2UJY5ZYfC1cB1VhmsdHX+u2TajZl6K0
p60c5J2S8ruZNAcPyOXR0Dc2RykKo/E7cg7ch0X7BNeL4IfKEAe7B5OaRVeTHvfNbCfCaOpwk0f5
2Wx1/2DKQl/PFlJbWJUEvEXK2HNE2/bJ7BxazBMrl9YlvTiqjpjAJ2eizdC1A0A93TkWWQNIrrFf
HmOZvrOyo6NJctPS8oulo+DoBudMnODJXsTWY4RuJ8/OVWrLo5n1jJPDCKP10NkI89R4sHgWo6jV
CbrWPoli4ywG5zR7+femS/1riCzIosGz72Z5b0Yr49cIJ/Jq5z5IjHATz6dy8usr+jIkxXatHZk8
A3nRJbw+3o4ESAOtIAgCU/pcER56EdgnjMnwzo10Nh7JRnD71NeHs5ww+5XXFPFWzu2ZGD+PhFQI
Mn5HjvIyDOlqS1v1Q7ZpGsPYjEhbtyNYXg4cvrllno+mVVdEfNbxxiuMp5ruSNr/oYtdgxjBliH5
gWhKVnEIc1DoGO7tEuu9U2N9V4uFEYcoPmFpMaiLvyEtHg91Z91RtJabKZU1IoA+DCjy0MljjV4b
jSfBBvf1PjHF1yS0rIuY28WolB5NPf8UjsreMQ81VnGB597F65PoZXeSrvPi5/U6s1MtCJdUUaei
As1q9VJarX7q7WjDEHVad5Nd0ixuDwa2X5Oj+TO9vddiMvVTPqNXUWF2hAIrGG8PwxZCWXxFTrJT
M/ZmACXu2eg7jCdqSAL6jwZZfKy+tAULCmZxd7TkjWVcBorm0Y3QYG5ApzpaXswC0mXXfhb+jdaJ
kyCgTJgIIrBk7Ne0wxe6f/WT8/QAnESZO94f51BE07vct+Iz532LZRxJt9Z0cqtx5wOKm0FWuxGa
wp6LcyZ9z+76IyKPdhNZ3vCk+eqoj5F+6XqtRQkvoAwJh0S+2L2lui33WkEiVDgjvINZgFClTb65
QzYfR9XjWPWLZ2lkbGiF9qIDadunVuuz3AOTnIXCDJ6ER39s6ueSxD7LIH+RnTM6hDXPNQ7Zx8Fq
X5qCEGtDhc90i9BD1Zl5GzBZ0x4CMDOlLWK+zCsObUbVgrcJa94wn5JWn29mD3iA3DDty2TlN5xI
vaO5P8MYOjLaqq/Uw9pGmt05kUxHm5kuaJcZR5mVnG9sro18MVXhAGtrnEeD06qzhT/04DTeN+gA
Js6xU9MxJZvDqQiyqqm3tvAtjBvQnf4UAbfACRCPMk7FXLSCxakCOD4fGmFuY78m4wpe+jGJvZFR
QP/kWYX7VXGD+TO2oD5vyyBCHPlcLwGErCbHJPKwH499ikE9XPYMSq2xiIPU/uQ0GufBskWSXLe1
semQrAVt3STHuJjuUTNXO9uew09OjNpmdFaqSod7NJAjItLWurozu7JE+j0lsXkPLfvmC7B2hrLy
MzntUDty/xUG6ylB3nfpG5v+xSSfRFu3T8OAInKoZ3jo1A+P61ahCV8rCcOl7VH+9q41Po9KGte0
t/w3dh9/Kyb08Bh9dlMNkGBAH7uRbi83vpqOs0adR4X9ZvvKPmmFjsFSN8s9n8xHQhgFM7oF25kC
/PdRh5ayiJ4WpEwN6XY1ZaMNoMkaX4oOaIHKBkJ/MHbTNvRecu9zOAsAKIb/osCv/MkV4baW63Ym
IugxLuhNbE9cbZgXq5AxYgm4pbUXRGkmVzTO0FyV47HQO/ZJaYOoGcBWL5m2Vc95IG/IrPLybN77
CyCXtFf7zFYzwYcwESDV5U9aGf6WqQpAW1kQXmWOBDUYuCLCUVi7FJHehfyWHWKe7FQwbDp2bnc2
x7gJRoYsnpB3/jnEv+mEhDnL6n3nI9UY9U7by2nq9lWov5TMAE4TDelHe2tu4z/KgRmuj/N1VfRh
esZizdJsOq+M4F9VOV2lhqvL5gQ3lW2K4xGus9bGQA4lXk9jT1RCS+INTIQ2FWCB8eA0bd5uw8XV
hFW/vdXN0O7LyMdnZXikSXTDHn+1tzNpfm2Svv1qdr0FkmyYmSag3FkN0bKGlZP2QUe+HAkqA2fS
N7lnXhmWjZ9zgQVl2hV57nC0JZsiVMjbo5qkMLtsr6rrsgDuclB0eXXyiL2IugZMbjTi6LCZglUW
87AHIqlDP7tFtkUsWkbKCS2oK0ycXSla+WSlHCTDVH6bYn/iqI0ui9RZCJcF3k+TuYuTjEQpM2A4
DVFnBUUiaJhVAtJ+5SVnUZDaNUeXsYnVDhOAv5KMSpCAgzlxGLKKmPewBB69pm+B3WxUx96VziEJ
x2uE4PIwmuZPV07iUujeefLwRbQ2npRmStUhRpa50TXri43ieOtQUVA0DfN64P07uPJNeSwNpsW2
3iv1/ABBcTbSufH9lQGZ7YGZQGpuXMMpWQ1NLC+a6F8J2QLU00lIn55DfFVDDNYQGTmJUrtQVeNZ
iTHwqCGCGgRYj7Jui+I3g6rlyJObmjdDee0z9TmX52KQLZLr4BWBl/n2DV/uqerzEdGtHd3p3y9h
vs3WjSJ907nIKictbs6yqYkklc3NIFDuY79DU76q9UjeWoTogFLX7jC35DGIUzTEfPLgIXahqL4o
yX/4sB4KBVt17MtbhlVoY0SoLxtcFavM696a3nodsCFjM5qAndhrNw3BhMEgWrPyfyu0GA9abjYX
xXPC5BZvWuV/4ayyamwv32Or5ZhLU2OfyxIDTZ5emhZ++lJlynL6s1Ga1451LAEvtwaj11mwd+lL
15Jo0Gtjxhx4+/wltH4YwLiwh5M+683iQCKd+dELv0JR/BaNeGZsV4Xb2CRrKzco+0fT8rbYLI1N
2HbRDmfbIcIdk81Wu7UH2DGxH19wDn6HMI11g8bAyjEaQcYajiAE07jVzNfMoiVmGL3zfSbD8os2
W9GlikuqHc949cksbyPnszWI4WYm+VHqbn5Km+I5khRetmXDfQnHJ7LdNRRYGom4BFus26T2jkln
nto+mratssTXwUjEVpvE0clK60YteuaSr5x2PKJGMTcacT+rxwmuYnU1EqYXCapjfiV/kztAGN2h
RFPSRftZd3/GBv0oXJkYvXtkAWriXiW5aR271K+VYtnxW+tTy7W+iqOpO1rzMOKs0sqtr09blolk
l3TqZE6MQAejuf4JglwEZMCfxk0a6hYGB7oSY2rnG1fQeQ9JMhyGHp1xWWFnIYlGL9IXn4hMyDoI
B1H77r2GlGH0b/Xa0kJi2ZPQwTCTXnCNEaYXziXoHSxC8zz+cB3gfLOe+nQEx3jxCi4Levu9ThN5
gCWC9XyYv2l7uDw4fvyrMnsVOMpU69GKh80D3wVVAHbSiGw/Mrs6UCbN2odokkFxFjg0L1eZAOgi
onFvu5IuLGWdV9bt3lYcu/2ccootyBnQ85YYy1fdkG3NqCqDocu+9p2TXDjKNyvpWOxdnJuOcdU9
qc63jlbrsqVM+qNpSidv+Zkup7NRGNHGEuWwi9TwWdmy26kuLwkbI20Qjrvc+p6i0BsXi0qnENrE
rX547Ph9B0miqoadpNpqLHxhXJPYUIHajXmhPjmteUxsXM+ufsVEq4uR8Coi+VgiwIth1QBuOt6R
eLorVzIp1eV27E2SCllkifRsT7OuP81eZlyVBBBCfiGObaW4dyhEvaXYybvwm1RQEzzZczU3QDY8
0VYr3VdpYIP+Ws+es8+XYaKON48ySiGnr5o98xPrWGMPWs0QMw7hjLHKCJsv/B3mF7PfdklinFvV
XE01OkdtwgBOL/3uB9VtDbHFoVtEQqrC6XJMM73dtEZN5J7TvtS52T7nMrWPhd3RStSKu7w6SthP
IovO0qv+0L3c29aD3ew9xAk0Krx+R8fXeG3Yqo4lU49KVvdcwHJTCW6+kA0Bg/kRSfP0nOTgLUiF
W/QbySV9zhsCm5w+NzYsH3fXmcAFqCZamylL9BxPzpmT6DDd6CFvLAnDI4V2+oRmlSFd40wEHaqW
uzGbbhYuN4zDpPfhg7SeNI/F1jZb7xACmSEXFEcjtbJgFLFcuQ1UGKy+/R74KYAuUUYMwlt7XbHl
4sNWJD6NpkuUcc++ppm0q/3E+aym716MO0sjGOyaEvN91QHUh375pRc0Tab8tS1M84M5zLhN0T+C
9ahPphi+U/PHG0xTBTOLOb6xW21sYtjOLaCSnYVre0VbG6ZCZD9LIbYzC+dLxWI0xV4gODQRCGR/
qwkLfENv8MkzasJdfPlD0O+Msg9e6Vnnvtfji82CbKApO5s94wOPdstBlPMP4M4x1gYi7FBx229h
+JmK6LWgY/RcRdCtkzi7dX2uM8lIpt0cxxhMVUJGQASetaSdrqXh9CJrndunmwQe76YnMlMRoTbT
k4qdqH3C4/VmcgS6WPVZMxN9b5AAQipPnPVMg5q3TPQtseOy+ewtVoRQ1eOtaSr9SRnlJ/x09X2q
2p9lD43MVGm+z5TmfpwncyHUzdq1mvB+ZGq2dyal16Ht/ZQDlNZeo/HeQ0Gq9m4ebiw3XVJqMlzt
KmStIoEpw5jUZGeJejoIk5kGINFTMxYZ/DzIZMnRs2l0+YQqx2b5otLxY1hp4y4GoXsmsPFkLa0R
ZxoGTtsUc0Ulpys6uulqspRttHGkq9tPH7I+su/DxD+8snlpTaM47eYdQ+i+GV5iLJsHZ9C5OZZv
pzrsX3T/aDu5fstJLa/cyvgQxWrrmnrxWTJd2edgKnayMroPblMcOfhvBge3+2ob4lXmeoRQAypS
+2rU02cF9OQt9rGBe763JWlW5F12LmZkZH4hjm4HfYoq3nO6E5m+wId5bhwgxD4wkk7xO4Cv653t
/pk/P37chxUpfOuMP+zXW7SWe3ghJwKB7t5r/tH5TjfYrFckdCgCzkpILoyNNh0niGSTrIGxi63P
KgwdYDqAN5Zn5d0S9YKOvYZVLDeoZvf2Zru9bq+frzjLVl+JFFiTYrUdt+ZOBM0xuSf34c37ZP0E
e8Opt3YAC9LOWeMR5dv0uem2vWD0sc2KnfdtZFx10I/5abqru/nafgbtzjAywxNFjodc07gOyXuv
SADd9WpPLx/3KkoQHCT6NZ6KiazB+DXu610LEA23FIPKvvbqAyDEYR+mvY0VX/okOkza0VPlFdtd
dfX6+LOqipEb1dkyt7a+ZRwEVhxnNdCgmXuIyuqcZ4P6WtXAAPpRqy4Tkrt7r/S3OSp3rRryj3yR
okyqIs6YSf6RTvJaSCQImYgbvOW2/dEaHDpmKcfNtDxZGD5KXsTLRyj1Kzw20+7eqQ2OzOCeAa4K
X+7uE77KplbORrRTEzweGrtuggbc55/funFKH7HG9ZOaqQxcqG1B2LQyeHz7+CpruTT6ojgbjNMC
Jl9nLT4XdG53jTlWgV87FfNyvnr3rWQ6cpjFsEkJFwyqwoXkEUcNjwbzst2Ye8+Pv5lDR6wTIekQ
G0UZhKl1dhkQ7h5/GVZDGTRDVJE4WJyVMrW//LwuXZpweHBKRfTg4yFKw4Kbm4f/+dnjK7A2y7LP
np3jWjaW52xL9utwDpt5/XjpIqmpK5npriOjxobT10HYRtV+6shnOem12e8r8G6zEP/3X2/bpPzz
ed79LG0AOBkyl2vmpB/msol30jUxMrVx0m3Y0CBCaU0ZUPmUhN/lcGbSeY+O0WTpMWMcQgyqzVz/
68PjZ5Erc1p61Ulb3vXHA/NYeqeJn/E4OiO4Gw2JhKWz6hN0DWVLdlWQLU+kGO//qR38/2T/35L9
Kfv/Ii75D2T/svzRVh2ZIj/IvQGQ/v2//8skCIv/699of/9fiNpRyQobuTUKLuQ2/0b7u/+ifML3
4Tk6mCdsIP+D9vf/ZXlwesBtm4s+20XE82+0v/Uv2/eBPiHd9ujf/S/R/gR2/V0/ovsGknuw90wV
AaeYDwnaX/RAVpz5RWcTwVHqWhU3/dqwHSwoQFw4Nutzu81sWMeAzgfUgqOGeYfKv7N+jGNOmlwx
o9mhaG4v4xTamFs5Fc4fxzm37TcD6WO2ARrxDcoLCquxd9fk5YmPA92YSwNg4z4rX6MQq1LBEh5r
7oVTvU28sjP69V5L4+wAE7mkyB/nQzGKp1x21jdX2eEEbLoZKTJhv5+LtM5fSUlnpOMxwUZzFkKu
b+eGdnKfO/R+kXxY/XcUZHJFuADjTIJOaYXWu3lqmbtl5HhbUgcC51r9Z0UgW4yEdyjwiFkJGmnA
NC5xsnzKL1GYF4v/qaxw0kIU+2DEE8ySPEQl0Ifu/6HtzHbj5tZr+ypB7rnDxZ5AEuBU36oaNZZ8
Q8i2zL7v+fQZpJy/ZO0/8TkXBzAIcpEsyaoqcvH75hzTnQdl5tWbij+1Olfj4lVIEU/lZuWt+wTd
AfSrrH00Ah7bNsghVWprphuuqkTlaaqgrbWsBHd5nsgf2sYwulUbmC1x3E6Qz3Gmt/V6ICHnKuRI
PzZURZcC+YLY1hAUqP8mPAfMKIe8uXJjPAA4VKwt6ei0ofi19GjvK2EL30OG6GWojrRMU6yzeZ23
PzH2P+Fcxxmdu6V8xSqWP4R93+6runKtudyU7VPu6ISwwDZlutc1RL8XXXDxzPbaVuXPIrIuFIko
g9CHoQ+leoW/4m5LPGIaK8/ZoPZMwUppeOBxO/vm94G+abLOa1bNWJ1se/ykj35h1ckouccqBs3B
6YhzjmpTBxDi5R1EH6UOehlTq6tjKo+DSPcF+VFD4a68MSmlN414niqIAGJm91k6yCeIjU+pVt4x
6f2p6I5YFlH3FUxQvdIV7ZIY/jJtslMayO1ctUJv7aT6k4f9mqgUxCNqABkD3UueO/XaMhps9KBE
qQoMDc9iPbZeFjCx0alKx9yTnhrJielAhFCXE+jDoCs1RUHbF7rIN6a0bBvmTy+9YY62UJZxE7MS
+ayQwLmSEv2SWd7SFE60gGD2vUbG6da0fQZyR4sQQrIj4Aflmtjz5Rsf+QPcop0E0rvnzuDS8p6V
VTwsZFO5893wwSEsitAy2ntAhUmOXWNKf7PkvJkXqrig7YL3nXHLxDg1KNYXXwJZaeH/meeF54HE
JqIvbNBNN/XcCcOjySyZkmdhrTIdgkTl5MrOJsB0FoKXWpYSvYwY+sdOq6N01Vqpv5fIXtjKOVcK
xYiUR7tXviaVpc1z4WK2JpxhrgGfWaWJWZFWrKrUlPz2W5EW0a7wNdQShlmDRYthJmb9OpXsOaXv
eqUNtMZCKV8gFAIilkvwZDOIiHPX83hMyp/NTgTEDKVQfnLMAbaGWHYua1bLla13D4lOab70+2yd
B8N95VMIFClfnYZPCDfTQJz57YN9oPcSeoWuyraII+u3LMqY9nrqAPfQa9GeN4twVE0LAn3B4/CY
l7T6fURFthpiqMzutm4oKYAJewAAvCZc2d7R3rqWtr9Fh6jQkk+XuWaeuQjndLm1xzLnObvvjoEi
wbvTieIosgjXtYMZw3W0JwNJ78wbkOugXKZpas4EcFhoBdpO5w/wRJRVtUAIUQLH1rkm+xbE97gA
UNV1M1zDIPYJLbwQH4G7neYFHccGk2ECuiGfKWWMVLwxlFOqivoEmIMg6kJlqu6owZ1nV+C+6LqQ
b2RVF5lQDgQ7ICcUaonQpDtLC16ZoKDapyMt7bNM0a6+khu7NKu8Ob9dscq6zH4xc+9ZlsqGmmf3
08PLhm4KpV/p5zRaBZQAXXLsXd376rLknnKhuIXCCz83bVvz6hjFhVY/YERuavs0kFpzXoZG9YVr
HQ77xnQa4EVVwAN73czzKqzWwA11MKt5fYcH3ruqXWcfMRRdh0KqFloQv5QuqozArk99F6+SPPdm
XZCBKU/Ka2mAjQBXNnNqOVgBXSSWE/3qK//Fu5AOlBkAhOpCut9+UD1ENDRWSkwOMPjZYyZheOxE
FTyaUvCou5gGI6l5LQf72QA0q9RE12eC5xB6CmTNKsCu22KbGsHaVgKHiliu3SkCPUtrFd8pp+hL
wi/LjVwpDxnoRT6uIRXF2IuafaOTl54IyaKg19zXdnZAzIyyAUAdoeGox3rgbCKe93qNfqUu103c
7GRaIbiLs3ktzPYlaXrpB3Gu+TxH1vekUCin52EBrVFNvliSBqjNbI5m3yybPNyhS61WegMfrzAQ
BeVUuGlc2Cm0fsCBb6qIvza+EyL0kUezCEnufiOtuG0CDEmaE2C3s9WSsjBLtVr7Dsyb/MWKsMK7
HiDaxYup99JLzhEKY/Xo8QmActC9b4iBtEPSRo9Ca7jGpmPyFjfvwEYN45RvYdKsKRzNarUgqiCF
r2gnzbbpko1t9c+BGUbLrimWtOpLdw6NrV+1RvtSdc5KFLGARkFsD7InfbjrdC0ClQgkaaH4QNX1
YAC5IKk9tChXfXHSOrui3KdOG5sESi5VmXCGJlYTHsxc/u+AjxYZuRqbOGuChY4uZJXUWX1Q3ITM
NUXJNoFFEo/qh8C5tF3kRAA1oAJJlg4t3VSeeMZMTjKPbVSWe7oX/owYm/qaBJK1pf2BPrdRH0Gi
Z98QSUq0qeOkJp3ebFV8W5Fo6VxoYGE3qU1sn17z5+2o1M68cmReKKp/JyvuEZsYnSlZqh7Dzv9S
YvZf1d34rDcYX6xSix46P9xhea3oiAHgU5Io/8plVENgiZ4zUXSVgoIoeDZ3ii3CAmXZiajaUysB
NzqIZ7sV8ioQFrUFL/0ukLzN0IkbhMBUHddDGpdyqdA9lDFhzwo3yvZ+AgC20/PrwJ+d+B7x2is5
cxaX9OEMis8syaL4GaW5A2U9kWddK2MwiFUwXDXXrxHMEa+Uyi3W9cD9SEWPssph7fP95vd0izJe
xsEPaOLfelkyr2SlN1/UEqqGXXt3kRwScdgAkzaDjK+LhTCRdkpWUDSSC+rZw5BugrrWmMkk7hHs
9KYKKQ2D4MSyXNvp1YoVxHEKvPoLildrM5hG/gWy4yat+u6hKV3kHrZvI38ZQv8AyPRHHlrfuSZD
LaPYT9nYqR/9QKC1Ue11Zhf9Qsc2tXQyg7sCSGUw9ipgGV0ZgRdpoNwlADKZ8+j5IRCQAqOq7A/k
R9mbNhXdwvTy71gGudHjmRIQYRtxz4Wy7JZqDQt8ZqBjgUebuISlxlrorO1SSl5y01b3rtHrEDxV
/0lG4IWgh0pwN5NQNd3Hniq+JZFufNP8hHwE7LXIDMHMSyICaVbzN1dsLprw8Zmjc6kxx0gCH9BT
oionh6cllf58UqCVwSC1iOUWpxR9TnpXsSPi1tsXdUs9Nm7ce1tiaiyOFUpivCF0zlF7zco4lqhi
599sQNezuMo6iCeusQXoCNukgzkFjoJPDbdFqCUA0sk3iVKqRJ1Wf6UGDItsyGo+S45K9SyF50MZ
ZC6FBNVoCc49J6twpwhYTBXUCK8Iml0it8vYHRh3PIe5k1Gs6bpZe98Dn0McejwPTfu+H7xVhATh
WniNtpbFt5oQrlUVOOkygEYiXFKjo1xZBCO5RwiRYq/ECe+bjcpM0Vv2sQ8lBeU7iizbXIG2uMuL
/GqOmHJZtxIE8bAYeBmgXIO0bu2KFHpJ5aaTP2mFyI8+9sJ5XDLLdMv0uerwFbrec94RWTZrG8RR
QLu6VR7C79Aaw76EmrsiypPKvrBeZSG4EmYjJCnUz1Fe0l6s+RTFEQ+C5DjSPBkk5QkLL82cKI4f
u6rEPkRVad71EqI5Qcy4CiQ18PCQz5Qx6SWMh8cYDeOKeird7tTxf4SFWIjOHC4gJvxlRw+wlzVc
5p3lPJoiOuRerQH2JCi7zpOfpc4EOvRGyv+QUvmggNKRWtZ5Jez5qI4fC436VqTV7irXErQMGvMa
hU4DnZsgOoZupswIqo1XpCbmd4blfJPLEQUTdsaaMN/ukvemtGKi1s9IsyoB1INZl7PgLgFqxQqf
KM8QEBLLgmuoSg+S232+lrL0bHZ4pShQB9sgdbJ708mXrRzBOeL7sdV0ZycHBuoBtI+di3x8UOUX
skRahL5BtsGqtbODeGG15leQOmfsB6+KPjizoVVAbdj5DxKmoTzI7TmzcsLL1dRYSK7yZGi0fblU
YX91edShxfDDLbRsrjncUHiXAMfk/RLrn70FvU1Mdpw/O5n9rCMFmMmyWc3KQp41XMZWYRciDHD9
eg/O/4oP/5riLzhoWnah49zPJVwk86oeyGwKLVe+C52Ux45BOtfwxr7KRg9KNBhoF8yUtOH7L0uZ
B6jXKreqY0svtWH+aKXkZFpDj6FTSkl0AyL/5unxS5QSbrescPj3jXNPBKGyJpjX2jUdjDavcnzg
mgofyaE7VnEmn5iFRKvAJyhungG9AYbkEaQyq+t243pJeO8LgwQYrEM7H2zQloCFErVmG6z1OLlP
EsXlMiHifeJL4qfulzVrmbXDyJdDRevDXZ06/colPoLJjq+evQy2dYMP44Ca0n2qzOwgfMBTFuif
uBQOLCZ13gJ539I6LY4VnShHTZI1kS7IgT1EbKZc6WNthEcTxX5TsdQ9tYaaHBM5rNcxAlASVaL4
TmcqeoRJlmyKoN+iVUZe1TZ3Ik7dRVp65jwO7a+kjvuL3DLVBSa+6NCGAZNjUuso08z9oTKREwQk
nICpxGUUEHAhR9sul8tXLq9U0G3/JCCXck3x0eNQMK4DSVuHdDSPOPKClya0gfQ6GtF6neZxW2gd
M7vrS3vPtQyLuDcSGHjY6HmwKAcDVBjy05OHQm0WVsgRI10rd3JcPmdStND7atPbEQkCTPRTHzFj
m1AKHqDmoUzfD7A1Z0lPFZ0MbnfeChNvu9mFx1IOn7JGgk6a80UbGnXVOwL5g/+j78LvNeESM1gJ
w9zmrhvG5VuShxs5RmhVwNPFWqPsYp1Ot00MY6ijr+FBRLTRcGqGlMiu2iQmTNBQyOSfuUpaFjrM
rV8Gx8yKX3KYIqj17S0c/0fdznN6WC5XpUAPHmsjd++xFVfLSJDTEg6mujSlWGp5l4fkCy15Y2Sj
EthGCMUDF5urAslxMbhjIJxBMKRitXO34LmpkqANtiDuAF7B/ESkD+4izx4HiAgz3DuLIoaupJK2
sUCzavMRDrUnC/lAOShkCRmvfEew87zyMV4XRf2zp/U5M8in5mMbriPT2ijIWiIp/OrlkseDpcJj
OzTpddNqz5beg/Xlq/o1SINz4VlhMy/rwsC/LWvmKa4bBUugInMft8riC4yGFXlT/VY1qQXiB6GK
XtpMdbCy9/7c99WGqZ/A+niQ0qFYV0aCg6WNjSP95e4rodzNF/4wmOHRHBGHMeuYUlYPpIbFmDws
osRWOMKMDbcsf1lb2ZOO4QpfRBg+RFjtujtui7W/CjRb5MoMv2WvO9RA3Frq5UNN8Ok3UUr4UxCS
xq5T1P9/at7rt/TuNX4r/30spn9Ps75A/lz95++b5fu2+5aOFeTfNpZT2fhSvxX99Y0eAKfyQr+O
/L/d+av4/IdqNmlmkFX+7eMP+HXi+D/4j3/9P9FrGf5WyX4/41chWyj2P2zk+ri3TZWEjbGO/F7I
FqbyD02ThUyhGqMwk9S/6tim+IdK+ZvPD087U437rzq2zi5dBvOkUh3XKIZq/y8Rtao5UmJuJI3x
9xGK0MlWFETUytZnJJFlNn0c17L2NpTVz6KjxuMNOkKwGpA//Inh1Q9w0PAs/oMkZ2VmeEK9FAHS
QmGaKAOLFEN+211crwGeVsfdEjZOel8UTXmp8VY4VoQ7ely4NfkmNcymNcofNvNMO9a6dUbaH2Tz
qrG5u4Zys3s/WLL6Xa11JZocNwKoGmUrlWnucQCXUUbk6P61MLMmPVoeEA5Ur2Odq81J7fhr97Q2
HTOtNY0pHcgSug2Dd3gqzJjamMulqcRp9RyZ4o5UlPoNKOS+F3X90iNJXTSdTlIhWrhdKKuEQumV
f6/J3HZyU2mW5oChPZHT4hgrTn6k85ahqXAeb0PT+LS4jeVWtCyxI+2mcexi5aHlCYgZC+guJn/7
ZFxgiOlQpLLGJy3a2AW340/jlhIC+UuziMj78ehp8b6ddiH7phN8q90WUVtvqEIwBnxtPCvhcTLR
oeuYBKbMirQsL27runMNkd88jrR4LyGwSmce+r192KNk/6fVKQxA4y62JfbHDJeT0ddI4g6pHZbf
oU25oFklatZx77SjylN3jZMUyRBc+xFHmL/4AyQsB0r6TrNd6znDLkmsxAu55+66I1WJa2p353Vx
P2t7M3sRwqd6U2jl3qL7/AScem62Wf7SKUayMVWq29NhQHsuaaqpVzMw2g+n526jzSUVK2OGRpHw
M4nAHsvKz++bjh9qd4Yj8ZxE8AfwZ1lSZpp1MgzF4QtCEbPBa7TIQdSeJqeTPtqdYOLsvVpo+9s4
RUNnZyruZRqaFvUw2CfUrbD5Uba/v4Znu8MsdSmlIQ1swQGyaGS9OQxxg7e+4/P1acd0yG2s9ONh
pnpgPjMzMPelqpFkWeZfpq160OiUTKuftz0pYhdXWXMfjVGZSa2pi9uRCLPHtuuY0nEbpKu3ZOId
zhoafNdpIUfVujAlE8NvXV3rTDCDSfxLTtLBj0aUd73sxa9q5gseF2z3sS9x2/pob05K5g1ro2OS
6YAO35s+ujg9teu9K+Mie/Tg9xVLR4mlO0RpyUzKe7Hpmt4/vy8oHh6g61PX+WtoXJMs6vGosWwq
V/+9w29s//wDFbL369xxTwwGAlV4NBacU1LHqpw8LGE/NPyHrtNCU3ifEb1py9uY7wwHO5DUY1x3
1bXQovogW9L7SQ4A6q2Jow2ErKId7HpIeJxbTxt+MKBL/rCKuQppuZ1ZFFnUX3va8TRq2YSOUFoj
BA6cBygW2SOGGrTULNeAvnPdmxDNTCQ9KrRwprnc4gdN+lCjGD4eVw+Odzftj0v5B2ajHS2mag1F
V76W6MSu5mJaf18gVMRm1ptzZF/iOo3RaHkqQqc44DoT186NkwMPG8+3kyqvIO3t9xd13l8gdZtT
7goKIrKXnC3K8YOs1ESgs/U+FNYgjVqzmU+bkcCSRqcjvh17G9fRs69iSWrmKt/pXTxA/xm0xjm2
ZAegW9Tj7xY6Iwlwv1wZ+UKq4/Bo9REH6L/uCn8+QA8WaUat78N84Px+M/2XpI7PqZ9U5X/8K0Ca
TzdZhEKqIughCIMKzT9x/9LSEMQ2DCjVbJMeJ3/9Q6cW4qDodmOsTOpB6zyuHiW6zDWdoAy1rj+k
62z8m9eWtOg7bNOTiUQ0eroFd6zNinHnNOa5ouJBIMEw3FL6EzHhmWPfZpsEwbdogPaMcGWdDe5r
qPAJ5cmku2R9spq2pkXbbCOjjvGjsr/N/IPsDf658lrpQa+wccm2XR+mnVnstiPTo0BUz7EyRNjS
SDEDBVZyAoQk7dShl+jwysGXIcrPrkfRUMj+M2gD8ZgavrpK/NBcjSa12CPlJGsD+ewHmokMTPXR
lDTiqMUDDFvItI8igWvrlV2IaBAOcFCTIADVr5phytKuUs3CtAQdEQQ0KH2DcRPldjy4h2lrOswC
br6ISFJZkUqoXd8P29YCF6SnqLytFGzXnRFIa7vyzUf4xiejcJtvjkurgE/XcAYWPuxrUJ9437r0
m3PXmoAERVyai4HSR3dBXP0HrKei/E6eAvBmghMcpQyWbqB3EJ+AIwj0u5iigvujNWWxiMC8XVH3
DxfVXYZT0lje4JofqvxsWLhXCdaplmrQxQ9yFlcHM6ndWesG3V7NIz4BgwZTesxqZC7Ko0oMnicf
zcC3HdPaNDYdN21+Grud+2nH3x18G2OGiU2kMzHUKcky8zX9mGkUAIgmd9ZhozXnmEwCul+S9tyb
9b2tttpP0Mh4oFT3e+3FokhmCOgPOJPUnW4S28KTHyrRaRulKd0Qcxx9X51GjUov1zx/H94PH0+c
xm2Uvrjrx1oA2OVNrtAVz5w4O+ESpqAaqvazlZIXJFLnzQeTIJo828Y27fEpfSQiFXDZBg1wnCYm
MpCmsQLjmdUuyk9BZuBlGVNKpqEeucRSjwNuc6R0cWvQv3V5aB8qle/akGLGxLKrLnFAhRc3ZCFn
lcwYs4JCS8OLCq/+YiFWJRCazJ9pbDqOro+0iWmDzKbNadFaubSjy/98G9K6Jj6aA6pw/uQLBQn1
hp8S4LAK1ccQ02XcGQZ2cRaamrdLJxLoPMapw23HtDaNlX6Nn+3vdtfFWFpUSO/9dF6luGUxM0r1
FdhCcTBs902LiLfprFp/MilMuyrpcGJw23tyzukv6JAqkdMcMhvHuqg88c0wtY2DDuaLCZ1l5TVu
tG1dT77n5vJ9OkAJobzrenlv636+1XpNxnquSl+K2lprWSu+2ehAEZ7Y7ckg7+PA3YcQ4XFHtHaT
kDa/Qh8XnNRovHWPYZ94x95QcKOQnr1tS8W9Y2oMzsSpzuiD5WM+RuIIWuqbwESvMe2cFo1UnPtC
yMdp63ZErvqcPp7112tMR8BLd95fowpcbdYqsYIxOkcsTpCbtXtfDVJh7STVYvTDaocCqJfWJp24
Jfmb0pPTeMOCxziIGJ4lPQHwAtdicTeY9hogqCXTku69kAxZMrqg73FUkwz5H8A6n0B/hIJwo0Oz
BfAVcpHBcy23wg+yKEovnS+B+3qDbdCcU6XJZm3glN+y0Ns3YUECXHiHQ540m8ZtDkFlKo9WnWq7
KpAOFNCGeI7nT144GUqI6e5mhREpTb0X7fwmSVE+Vi3aaxqSMwwr7R+QpOrvSFJ+fV01LF3oqomH
V9XHR/+Pv75Et85MI1P97qrS3ihSSnqZj/cwjPFlvm/bvuedy1wraXZX6eZ90Mqt7Ij5Y2lWfUjC
iad650EegA4AylpMp+BKdeZFisGSb2JwymnvLJICb5sqGcFpGpsWRmQb69KXM7K42IElKTiZheIC
GMGi+ids7Scd2/iGqfw/yVaC1sBt5jNiqo/i3B6MzvkhtRik7CR96vqEB3ULn46a4VQgWWRhqKr2
HMg8o2MT5RGKEsEDLZbt4GTas2qp/sZPsTxNm06d/ojg359VS5Iupu7ev5+NIHUFP8dbT6+d2+ml
lI8ABBCJfvW7ody5cYaSlL8IqoVx9X27Mn+thXpOgLg+5tBVKRj/tAe2mtKbak5ouueljqgzQO48
OFq9DS29KYioCOkzRab5vgg6dAKzaZscnXwxZApagFjq59P9XnPcpV9V1rMmCNjolLTb2miS77lq
/JgOKLieUZ2WrOswkLXsQJJblZgUxnY/gm47fC1LmlYhDealPlTK40D5eZWUmbpEVvZxE7yKOwtU
6X6CnAXC94i4AHc2LTzkqzN4JTUN4N92+JSCd//73NT4HXk4vf085dNw12EIG/a0/8P3VahuL9td
YPxoSqsw7nQ0wC4K+mMXy6fS9/uripXhSjGTyBxf8Vb6uDntAGu0BDzavx/mlq2DvCyqCa2JECuj
M59JlWJd4Ms4l7Dw7L1cx09NajkXjcCMSy+ycI22g6jkKDWDOWITGCYGPuPpjOnAgaAy7k76fjpj
GodOM77qNICizppeddqazpheNRYespTx505jXo8JIMCzsZ6O80Pa9LRtVTXXdyKsQm3+vjpuT2vT
orU8fdcaPPEQ38QqHL0FbgJcHWGY/IEtJyb+6YcyHN9CSn3YP1WNCo5KwfD3647iJ1GYIZf4EWU4
a8hIDk8YUa62RfqsCXvqNC2aMYop8NVgnqK7X01j07HTWlFRYW+F3QCo5Izbji5vq23j9c+fxvuu
CO+y9v7TcDj+dKAhhyrtsYqPW9MR06KUAtKLI1V6/+m3HSbMoWVZo0z7MDb+HvTFh41SxXx1/vqP
TGtJ6YZH1BEfTrj9MFCTawthzn46dBr3tSreQf5F5J0A4R1ajwVOYESL0/bn1ekAx0BOS2eQYz+s
fjjNU1NQKv/0YuMJFai0BX7AUV3QmUdDjqzjtGbSu9Xq7qgH9b3fufdT6lyelmjRWtT7ulf1ZFeQ
yHmY9iBvtg7TZk9FblW1fo7t2wLwK3ntY6mILziZ3Cs1t+7OBO0wM6VBfoliPNiiCcVhcK3kAccZ
zHfGKR/AbAfzvIk9X7woxpWExOLZoC63zegjL6aj/uZVRZIPfwAUgkX9/dGWDy6KakUGTapwD+F6
9vsHl0a1CNtGiX9Q5uEdNgieprWoWMeQoEFoXuF+2kJwAfqCjGB0RD3w4mnww5422HROlB+noaqX
fSgwimUz6dbaxe1gmmH2+zFlFhJNhtqrAlizlluuWyBY1r7oqjuit6wL9GpmfKY5t83EvkxDSZWU
Oxh45L8mlnVRxkU2GESawNjDhsrmdFw4RsXKhlGj72CsHZlKzEC2FtCCfSJafT+t3RbTGDkzyYpL
NErQ8ThTyWnlfTrmtvlhtx62PQhSHt99R/v8+v/jj7u9FGqDct+TWv43vxl8F3MX8TfCZdkBJTUT
6TCt+X751IS6hG33t/Fu3LyNqQVzfhv4LpMxKue38z8d12LonxetAerw9xdIgSoh+R0HSzepF9ao
jfgwOL0i2TSCRHvzzqt1be+E4CIoyoGGtfduGRblSqoYn3ZaXegXsxh5+ftxtzOoN14cUELr29Dt
tOk1PW3tO/fUs+WDxe+yRL7VPlWK/qKOxX5kDbizEu3VaMZYR7pva4da7blzo2VhWPlXq7eGRdQX
PFPVuXnwSlNfoO4zXmxKU1Ohw4jwbkmeHN13ShtuzDyoNmDeFm2UOyfFGTaZZWZPUlm6J9SpL7GT
5k/kxmcH3G49VWY2a98z4RDhhHo/NoasWdRDsERBkD8hc5TMQ+ynOcytuj3Tgy62vUyqb0Yk8X2b
UsSH5W3+kO2XwOqIcs4hNJB3MVytfLC2TYDNuQjV8Y5eD9dMw+RjBIW0mcZgiAxnpK/vJ0xDtDew
9WNvWLhuMFynV3Jc9WJnqXecjmhATBIZMJCW4+TtHIc0dfG+wHP1fsXrdKx/pkPdqxc5xQvyOafF
tPd2ZbztCLm36AqV+NtQO73I7YJ6+0m3selo9D2/Xt7ZiO1033aHgft4ZSM4nO7r79vjHb0XOl0c
4RxvQ7fbv/ib2cB03G1y8OnlbufyJ4B3PG1rgLT/MFmY0Pq/zRXIHdCN8Z9i0d2dLskfpmzINMuC
ZLbyu1a4W8Xw0axmjrKq8+CtK+xBXuk5mcXvq679pcpo83OllL+7kvOQchV/Ep4qL8GU2Huyu0oC
fTINDCf0nyIkLtKshYGm2WiOQ6faDwZ9ct+TrWeSvRKiR0eKpunZz5VWv2ZOaZyj1I0uaKpfKOtf
/jA9/VQE43kM2KytmRN1WgBs/f32IuzQUjoke9+NoNPmRdARnh6i9Ak94zxtybKlrMm4EQD/+jyZ
x0Z6cQUPY9PeuDWKXaQg5HZsE9VOjtQ9xNW27/rc2U9rmdqeGhg862mLjiekgml1Wuh9uTCGXt61
ru7QlDCcHUKkYo88Wl43aVWdIE1zy6UK8WB5yDKQEMPaKBLieUtL4ufqvntwDRZUUiW0gaxNYwPK
Exgizvo2dDtsOrYOGxf1+ngGUB9ey/ebO7f380cmYfrKtPxkRXSr9FT1QM8izSkhRrKpqeKLJNn6
adqSlUXeDdWT3cnquc6HC/OxYPO/v03icxuZ9wkRmMH0QGZuC6v40/vkSELuskKXvvmSnq3rRPqq
Qs6/TAtoexENmuDMr2lT1vFj+Qisa1MT/HyBb5tcCpS/p3AMFpRyhyxPFIln3wIC2vg9XeVXlJzO
aXotMb6qpdW0ErTi7vYzdJ/31GLCNb3eNC75xaMrEPcg5r7UGZy0MHfsfe3oAvl7hUyD4LFrFMTe
HHRZ+9pWYhOD+flpRTCtIsN6VVp0xeBe3Ps+GKBji8TZy6GJrQAaOM709O7WDtJg8S1rVYQfW0SF
gU5WVw9Ti6i3k/oYoUr5u5P8uiLqzecEczxhOkSyuvo4/pTKiwR+7Z4MwNtP0KX8TKpCO8/ytLrG
WM2PhQ+nPpSr6zTEl4LMQE/FbzUeIRo7XVFGcTuCX/H7HMgZeEsAsJ1b1bcvnWqhvfeM5wIHOFpm
7n6JUxvPSAqPTWMH9xCqolPRQgrGlW08N3HnL7XeiraJA60qCCMfxE1KTEsfrRDHSsfbwpONX5tF
1T06YUONnajBRt1Tx/61UBxN3Uc1GiI4l6W2jXRCFsex6ZC+itU9ukWxDmWenIsgrb8o3wuzUb/I
Vd4f41ymcT1uShKKSVS3BimKvvoFp1Uxaxu4Bb/OSd1cu8J6GSWMXn5nqbk2j/hvfC+N4yBn8lcf
dlJrSISAFnV6b/Q87Mvg//JeR1HsS9rObKv+EfHDJqbn8pW4Z7GU1DDephhonwNkCNPxsSeIIwsy
eOrj6bY+G09+IWAHvZqW1n9i8wtF/ly74ltn6lPVyrYU670L9eG+oLttBoiqSL9ZJU80amYZJ3AV
xikfvG5exdgwpjGsu9iJC1nZFBb3idtxngWqEEfeIW/VCnoS+VI1fqC129f2l8Ztl0GjDK/Q4CDl
ypZ70BD+7dQ+IcdYKc6JbnBDSoytCe7oPA0RG2uvGx26zW1s2qEP5L3KUXN0HM7MCwweRZyKlS4j
92dyh+yCdkG7F56l0XhGRzJtum4WINwqcNe9r06jBgASZ/7hgGk1y+j5BEGHh4EXqsbF+9Hj2XZR
kD0PCnrfaDCpNQkNKinoo9PMotbXJzIYHeJSk8Gs5npA5mxQprD3xgVoO+/QZ0mOSU1L8Af+99i0
NoWp/49jKka2PYTk21HTofTI4HjKDWkAWSnTgqzNpSTlcjDXIhMZoeEoW318EiHu3r7gIl2VjkCi
Mg71ZpSeJKxr6rg1DZUNEAMaExifFSc4K7CJyKpHGZCOAJciIuDQVfNVnRn9i+d7e4Xp1IMThRpt
PzLHpsN4Y/RZYoX+HRla6rUptOs0jhqmXWKKcbfTpsITTjDELzpOFoy4WEPxLwR6Wc6a3vMeqnHR
CBrwdnX/PuLF+K+iLtt5RqGfwiTO9qQD7JWuLngLWEga703kQXYZhFHcl54r7zCWjUAd9nowAJYZ
0e1biYnDog9c/w6ZSrGDAJyuqySsCcpBi8cDq/Otzau5X2nOm4GXgJ528aUtW31BHJB/9198nVeT
2zgXpn8Rq5jDrXJsSZ3c7RuWPbYZwJzJX78PIc9oPu/s3rCIA4BqyxQJnPMGOIcIOeL0s0lA8WZo
jws2SvLUydgz3Q84oiE7NbcN5JO3RVzNNgwhUu26ZbpUobwdlm4CxHyQ1QtXSeF3UNvJOiqOFjgn
BCsp/Khp1u8BwBxcUDmYdNvIvE0eOl04Tr6Q0HzK5o082lewBhsF2so0mx8PE/w2/OJOmqXsZass
cucqz1y09Dxck5/cBBGI3B02Qh19VDvmB68bwV5p9OhTPnfx0/R+d8h2Og2raSz04x/P58gynvt2
sGCHRgXvqBRBKy/vbw5We6ug0qO3BKAnymtp+Gnm9g9HqMVfQz4e0AzzERHvb4qYoESicsyf0flP
8uCWNtrhvr1Wnc4y7h2KYvlPeaZ9RJNBMVt2KC1WGkjPbb3MwydnnDigM4rCM023SSaEVOZ2Vdv1
rnSK633cHLr3yjY/DwSw54Mcxy12lZca6uQSVTieayGuqVOsdi/ygNKpB+zr2c6pQMEUTlY90Mut
7MMBOD8XWvcmW2ixdC9lFX+38BdfYreVbQrX8i/ygNVyvXKBoawfsdYWyqX3vU2Q1vbpEXeEM+/h
up98knLRoXg6C57lMMwGhJxlUA5W8QXZV3H2hDBaswcIknyMhrdrrJTaFynWa9vG32U4jkyxFWnT
bmSz40ZfxDzMLnbmu6+QHMDbMrtxnfxAFV2sdM1NPgQihMgORv3G1SACX+1c+5orkOHyggcBCH7v
WmRoTJFPrL75gjI88J3gBvYJ2ALqqPy9Xb8xxy5aDb7SHOVBYLlQwHr8uz0oEyxThIpQ+iaWyu4g
LtqjgH9+1Aon2bfA29cljhZXx1NStBSV6EczLZ2hGdBQStEdRgYWnnFtU1lteYeJxHkf0uEmR0a6
+h73nvtmacj/KLDBDl6o/nGtwEWZXdjF1ekn7dgnGqrd8tQchFEu5OlgYvJVoIYNSwsSUfdXC5d6
UXt2t3cCu3wrUxjEdtJHu44yz5vqg2tGI9besGyt3vLR5YsMa20te720573vW+pK9jpuhdkFytJL
2ayxojmY2qCgXsJcVNazU9uxTpHNjP8wJzHt5wAHWhJVXfjT80Bn+X2N5YPPr8F1na+xn82OZW72
MtW1soaf7XPPd8heoLy067UlEGYtEc5TORaI33voGJlZoy2A44/fahy34KcqXwV8CTJ8watdo2E+
GeOagkFcL3NFfPp2nZ51tAReczXq1hbKuUtEgLI9JdjxiGcT3kzpSR406n33M9mEFYkayXx4DEFI
CMo9+mMAFgKMLLN4rQLvPMoDeeDmaIYxhZ9mFgRrUlfZKhUSdsbsQyUPuZdG+y5rwHL/HZJnk1JB
P4xybaekabOKTGP8mureBSCOeG2cqDzKeDDHY1W5KGJ8GdAhPvZAdlZVgEVqOIb5E+nVHJEbzlSn
yp8SaB333nFuypjs9RKgML1fTR9mHRZLfURgHP/p+ozPgIeTcl1+7yoU5Ao7/cRqs9rUetqhIlTq
L4UBT2ViBQxcdAcruEKtKa5mfnD1pJP9WrHJxpJTZyMCm5Gg7HHtmOJWYFU8jok9OuRkrNLKheGM
2VZ2yNj9CjAnXxyWaFvUvU4erzEQutEFfB0169JFsmFujjVuEbLpk7he2Epx6qvBP4BMH49N0aNg
pzniOhVdTz5W5U9nu7yw26G91o0TrwTigRRIY+Mtc62SDF1qLar/baJ42yPSJ4oTEmBuzk1cpsar
qufRZ2eYwzLNQBSbTWJvBiiqxxyB0iNcc2w5XLW4AdcwllNpkw6OwnzLLze5dJ75nkWoxRtzS4ai
2REjcdoYmyHo0plFKZyvhe40FOXa1eYvFlKsW9jhs9Z3E7h7JJSBNLefYZoAJ7PbVy3qnFOhJjlc
m7L7bBxEHYY2Gs6RbkN2182zl7rtJxIW6WaIdMAj83TwO8jcZfGtVOKtLNyToHAPslgvD06Y4WE8
l/FlRy4r/I8xGNGEq8wq15rSmi+6GaPr0DVfEn6fxxS41RKLleZLDJd704eKe+/l/w431bJ3WI7S
q2ao8Bqp+2o2pX/NSnB9yD2cc9WPgWLl/pUiZXzObaq5c0uG5CHLPsfBNi4mQMHrpHjFXiTeVRX4
RpUQjvaQ++p3PbXMRZNWzlE2YZ9/a8beepKtzNd3qlrGz7LlKuvAGdoXNbUjxJjLlVHY9qkee/s0
V6y6BdrJv9syGPWDj0pInawfA2XHH83WwerGx1Drj/h/jf2vazYlFUG1b0PWIYl1aXVUJYwKSfSI
xIpYJ6yblxGM9rUqvow2kpsN9B3DNCJMEMr6UkaJ8ll7VoW0vBE8o5xob7peHY9jUpCHzntto42q
2KFKLnaDlqVHq6A4XfEU+YrY9qUKlOJVxqMw+h3PtORisU561rtvTRqFKMCTdiuKofreWOUT0i3B
u4XE0s7M2IPVozu+V+Qf5ADFTuanvzlckAPRTvbUFvw+gvp7ZkWLAWza11SxzXUVu/lBC5P+GR8i
5I7na7tx/CPQ0+JlCGpjD5kq2WAgMKB01y3lAKNSIOY3U0FpznSeCgNQdTbP7BP0vXL4PhT6YqTu
wIJLQLg8SPy3hIrLs0fHH+P+aMrBJRIjS9cekH6fAeaPC/xxvcdn6CzoQeYh5xDZKtztfBzwPhmb
T7dCb7kVX2vbAAKL4rDkUH8lybPsfGckF2ogNN2X2NLMw9IcFihJlFffTqJDZigqVjZjdRx6pzpG
qqiPj2Y3x4SrtCxw5lPZvg/8Z8ojVuRYbuai8lf/NTjEsWhXWZjMaXm+iITBXaB72mtbx3+FhZWd
zblVjeiTi96ado3i47cX8coKF3mTQm2bMcd8PRDU7cj/V8rJRfmljOzwnmRyPTJvcR19uWeQHhPu
7VgJjvU8WJ0wtuAnHR6UTl1S72qR59Wn32dzTDHj8pdpFBCYRu9k2A7bkvkgm49DHgB8b7Sfj8gf
oyZzsDAVTnpgbi1K33n9LOYt0giWCDhf0x5kU2sUk8Wl8BASz7JXu3IzcFfKZ9wDyCmNaebDJtpZ
0YSKV7GXfSZldQgxH4Ly5rwbdtC/Zygmrc2q1o8xQgPnNiqR3k8Qv+yLVDmgZg1C29eiRWbYysU2
u9+HwTRh8bFr2dpaElxlR6P0zUVtN7IxYp3lIH5X9RuSdod6dk2GNb8wAlX81JpDAXPwVxeFP/GL
odajCHYF4TSdw9k4sZr6dDu5ffEMNBGCPC/o7wneNXISa6RrU3j2h1qb8cpDuOLS2gDJjcFca1GF
MwdCKaEyNd/LbiMRzxHMxuWAD/STPaP6YMfux3zKb6aS9AvdzPTvzaRcYHtCoMbtbGupmCFRUa7e
TNd/rjO7+Do41tukpvmzI7rsWYUgtmR7i43p3JQdCgagKZyMJxlSnJRaNmWxxvjCbhkUgFb80ET9
pUp9yC5O3WwMLxhw1BUwCOf1e4yI718mctyTKH+kHWzKBjeUW+Ir5Z4/vd56lI9fwyZGy3YeUo/2
FpXZ/hMqh70KSsc/TR5+KD2vu1XbTc2n1aU7+bkkxLlRWaM+F1Zlr+vM758wUvp9wBJDPaZBB53i
77jnDjHJpBiEf8m2aXZd+j34MWbsKRfko+YvWmHdIl+Nt/FQhu8s9dQVwkvp7t50a3eZhPwjZHPS
YhyX/AR3uHmwJZBN7mrVO5JMo9lQ7S81UZ1lb9T4HySknScepdE72+CnYnDa6/1ClJ2DNBDPcqJm
YKbQN+mtHWfD2PnlnQI667HiXMiXtoy1fUwNsbLPj5CMA5LrS7LJjR3s2fDFzbNZtSHGqfo3remA
j5ZjUu7zZPoL4PC0a9U6veQlP5QyNyhFjmgBCVF7P0ZKrvqYA+EojfqpJZP8NcqsbKlOZfvs+/NG
UAFqi6xpdvRIXmwLLWtuZNVVxKBFjHizi7OOj4B0VIK1LjwrfpYHr032Krigp3srqsnT2srenhJx
H+Aq1rQ1YnSUHMTUglY/KJYYkD/n4GPjgB7/fDp6H90Ub6Y68N9z3wmPPUTxpSkm7z3SMbnVMyfc
6HPTg6G75PZCVXRuVkbyo8hM90lOtVAuaVXSZSQ+UClJrPsg2y30U2EIzJLnOXlgJ7sszYK12gRr
32RpMqGofOrz0dMwQnBKLGORwjDi2tXYFUb1SY1zWGmyK/dmmep5vCH/C9IRnwf4zNgIzPL7mJ93
h9hIb7KVW0Fz+d+4qvejxdqPseiN93KsEer1fRiY1X9dQ8ZlaIjG/kSq6i1X07XcDFHFwrChpaLs
6Gk0S8/d46mKh7Cd59Xem+P/O17GuyrPX6uALQdaaMe2a0GRz2d6CrxcT+DqKIJkOcIG0y4v0Re+
37fzzWsh1Haa+vIoQ67jeld5y1b+oaHCty+LUsGFouq/yJXdfy3vZExvrJ9FrYWsi/5nPflYHrYC
55/OapNFbX+QNEGsJlU75J1jb+3MTZwmLuRHWQglsX4Oako9Mo6TOjd2NfFuU+3stWOdX7HfCHTj
TQnT6GgW+FNiZqF8Cl35WvmddTM8QzxFHn58Mm67LOTYmhcktLxuDcHfPvSq5x+49Uh0/8PbqDUc
wBMB61sCXVlvKFdfL7nLYedI7kcRq9UGVYNhJWOpg+MIWjYoOpTdGmiGfq2GynqJE6dYWV5Vbvl6
rReS5ioCYIaY7cDNFznknwkD4Ea2yjGARU9NXwe9Xk+6E92wGYb/UfFMzNP4FXWoCSM059DZE2m7
DKGfp9RJfWhGWE1ben6g6n/IEiRrOvjerB+a8ziD0+RBnzdewnI+/L6r9zIUzxu0cD7YJLWW4B8F
BRqT/ezkI1ikBKO3yvJWOxj+cL43Zf7QFMU5Kmz9IFvVpPNAdV30Ukp/yyIIo8T5AMDxizHYJbQC
vBMnoU1rFu/Oupqbrc+KxSyUr6ZonAofNJSTPW28yrF5hKVDPLXK/WpGNOed0c6GS1oqL4be6S/T
X0jl2Hj5jWgf2mbUHRBItzZe5eG6GL9noFV+qT5cFc9qPoKwCBDCsH/YUW2u9BhJlmUkGooYpo3x
V1zfqsysbhp+lDKUZR378XlEMzQOVk90ymFzyPXxIHXHYsceD0AZdGD35Nh5WK0iLXpRKzXfsaBB
UU+fYQ+y+z6y1CbcOQwD0bnHTDnICoIfom+V5UBa7RkV2ltqmuPHpLLVJ33UbWQTvsDXhIfXtY6m
+yitIafmzsKTERvF+cCahptx6oDR/hNDWCjcUyEtoTE2CFGpuKPhIUg6MmZZ2tfR0R/QFJZNeZjy
IKOslKB/mRcshWUQD4EQ07N5jgCRYi/lqZzZbKhvFrumtssdxkz1c1CG8G9Np/sBUIgTvfuuJipg
gMqoL42PNn+g8XryUat6qzvlK6WJ7oeO5IEvtFuKf+EhDdI22LYdPrRJRLXfzarwTK6OBVXXTlej
R75Gn+3VOhgMaWKpVytTjTd8cE5ibsm+HsaN7FPnkXNfUQnt3vd/z5N92owI/mee6SVgq0OBoYdA
cd7A3fiajX67B3Pdb3kNFC+54dWLfAb32EqwMMkJxjb6zmlkfu9BCS3GNtWvyoRxQI/uMrpTJPhK
1mbFZHxv4f8vB5VcRtdF4gnQpb6UHZoRYmfFVqjq+dFUdTjbzDbcoKXDq3C+dhL3lyFQovdQI22i
91q+0xqhnID0CBa9pnWIy9Q61LNTkTxDBmvnK324M/J0hsHMQx698uwxLTQLFT6ZHz+xXEfrwLA/
Akcft4UQw3bwEv9jSPH4ysz0G6+pZq1rKQ4KPJ5f+ZquNg++RRD6yQI5wu7Vr0KgWqJVNwhFdq9K
jFGeEtbZUvZ2ag0fkXSEkTl+Q9ILDbfWEM8W9NpXePIkglVzOj6uVDugt/P5wozHD8aojpUv2lOK
zuwy6GLMi2WzxtcHKlhz6lwbRzh5eh84B4USv2vcSVsZfxxwqrqBPYNqX1TvPPZRAp1zDjAbfrDk
RVsca7DXwnYC4KRtcaqHSD2aEZ52hTI8icoZbp2TjrchqVgSARSQIXlAHmSph3V7kS0y2MPt3isn
hBUrhE5tlo9rVB6P76QcDo9rRKY7Hr2wepehlEfJk1b0gIRmKjBwbZy0ZrowcmTO8dFMleBLhKHS
NpCMYtkByl3Fo3xmD8u2PGDzhXAM0qzyAn9e9V/tOAqeS910IaRbaPYDqV1p6HC/mzowDLvR0B0P
Gu0drxBsJL0BVfRJS/bjnFwPdJBKYRblmyQL07fQ8aYt8u2oRNlZ8hZnpY5bNZ5hI8pDb50lwhPS
YRWKR3MzhKWke/mbbJUKWFavrJrl5IkSuwIDk7X57HFQIpcSiWzH1LLc+8g6QCY2bpp4ERWthkNC
++p7GI2mQdO/oaFSH6oBiTfZjG10ZjM9sxalmg5veTgCFDJN+KDzYGdQ3BMKP5j62laPq5ZrnZGU
+CubWxnpjqc4Ht9lX1MmxsWLiqucKALfuI5BeJR9iRlZtxLVJtmXFwW6kAFKA/NVvIw3XpP9lF2o
2Qgkekk8xxjwxMiyOqn5KsdlY7uIKzKi8rMRFV5RZndXYVuj0dDa2ZuP95dAi+QKdj5/m0Lyk7lX
P8k+NwYUq8eDOMlOfubpMvWq+CB7FSfKVyYr6p1s5h15gmwY1I0Z45BTFe4x84voXPzvAfvUTu21
kwxPbVWQoTan38NijcQrEg6rFqvPeiXHoDfAmKmZph1utrffTTlR9svZcRurGz9EXouMjHco7F49
sBwg58QrG0iPlRgno3WHpUIxfdX4hsd/1RzsS6ToFvdBbgSuWJ1ILvb6dH4cptmMT8fD5gDCb6/N
Ldkp42Ik/w1D3Ku2GDkgBjd3ZxosduzMuMx9ch5F67pCYoZF3q+uAN1GyRfcaq+JVT7YyUkewgCY
dHdnK8mj2zbpvSsts+doRCT+X2PkqaLE6cnhy86dccCYaeyWehQUh9KM6/eo5O0+eFZAPoZmpSM4
KNT4Klvo164moxtfWL2w1UDDLCiRaqjKfOXrFMijSTHmJxY6laUYN2OUBqvYi8N4yVInw1knzzfC
5J7DzZBKe6BSN7u3tcq7hKk7odCnmzd5HbfgBZ4Z12m+Xh5HzZM1ook9f4QMQT+aMMJtfsnQPT4h
5ZuHZr2Uf4SMdW4OrbcL2nXYoSqn4VXHqolnpMDq8YII8EKYvnGW3mjVvOuScQUJilBTDaxEGGqW
fW8t+KbusccwOeufsTKeumN50nTu+xZvq68+Jh+KlqsfQ+Q0u6HFEiKG2yfjgW9PH241NTtLRTXa
M0uMbTsrPJll3C+bsjS3bdp1z1hi98+htgvdxrzJCCsUfUeeU1k40+wqF2eqOitk1nslcLpnlNjN
q8b+/94LIAgqThR6Szk5TMXPDmAtwpCjeG+Hcj9kqX4z2kRALMQ5iU3ai4bh9Fv4TQbryG1fqs6h
+MKEbCBdkdvNUfbZrPcvnjJ+kX0B6dozus7Zom0i/dntrPdgqn7oOBm8xihHvRT2plYaBOy43Jvi
+crZnPvspHawps6bnRzauQYm8lWNPczci26sd/rnOvpYy+vgi9Rc+wjqcK3pF0Ma3867pSIzXrS4
N84IY6NLrjbkgpqhXys5myUv8qunebzszOcRam39OZ78bb+Wnb4xVU/OaF6cNAS0lPh4x7iDe7AL
xLmKvjCfeUmZz8gVWIsYCex9U4XWc6bpwQWnlp3slMNCbTBXdUA6/jHL6l9yqFs3OUcvDDTMxWgt
H5MGrXp2fR0trvmTfCV3D+78web8mX98sGwGcXwSVfRm2512qayqXqki9DGkyX55lTH9DI3XXDES
mNcwjzVXnz6bKGhBqxiAj3jNbMrKmo4Ca8IjQl7WJgcheYucsVn2jmu9+wVGZxnqweWQvqAzn75U
ATLDngJCJsuT9MVzWUigT3qSLTnCKWvMLTxclOQsr0vjUzV63x3TsXIum7NlFiU6e3is7WEDFwtd
hAKnukHfp053ARExqItKHiPfQ1xU/ZQj7iGIiOJJtvE5RJm7VI/aHJJxe2JzksXlsFLztkO9GVOp
OBHl51Qb1apUtfFQ14b/pa9e0SctPqde9Xd917RrKxIlOcgEiojAlzYMFHVZekWBDy8H02/wyZnC
Yi9jhqaR8GUb1LoB3th+/uyThAXdkXcL2SdHFQg9QFMoz1bfGRdjPliZ1S17q4k3MlZrwrggJmFc
nNC5sXHRD49QaaD9GGk3vWZdgFwa0wug4vzg0yW/aAgmPyZbWCd5UFxEzRfyNO9KTnMT6bWU3dHy
Mage2t/DqfdarED/boZBu0fAsd+bfvwXz42fA2I95D2n6aT5YcQvOO9eIPw6lPNV/1tmO1tNN5Rf
VudtlEAtv4+2bSzSJrVe8D3y1hiF2qfYqLVDhJ7SDKsObkguHHA3AKdlrYyhdj7DJHU3WmwNW21u
KhTvUEmyvriG7+zjTgvWuaDIjhVDtkgm39hZiWJ88YLsDcKdddWHLH6dqK7KcC1CnFLDbFjKZoDo
4irtUvP/O8ko8PG1pgr0FsnpQgu/26Glr4qmMfg1jMElyIIFjeKDfeWnqYKq6UzLekYD/yTDmOh2
u7Gqauyok/IDzethUQy9TYF5iN6pxNxnYyVJGtFJ22uCHSMCmOEnqRgUPMAJbVBSDz6NMbz6PZg8
hcfohTR+iaQOcdRucBYd9Dm5GYSf5YQLglV8hJlms9CYcMTLB5+ti4maf5qfVJ/cSceO8dxperRU
5up21ZMCGjsjPoOcFa+8XnBHoMxdRTgOTG5jbWVxHLbXsqfK896Aej+OBbqgcpgBFwYWWJVdTJQ8
buNofcjLlrlI10ggAWWaP6Vd425VftYJelSOjde0rKx3k/9JZbsn91nXPFGnciEvOhUKbkmgA/b1
+N3q1HhcaMb4EovQ2BXUJvNtiHDwLoMBdJos6giibbyt2oQmtIama56aDgrDEPdHkquaxp0nY3l0
bgI0M+eWZXao6ReF2Cv2qByrIkdHq0+916gclYvlJbjE0RJYer/Omidzw+369pjnaTOnLeDWQFg7
5RV1elxSg2dfM1Xurjz8wG3qr6KzlB8IbS8pVkT4l7LQcftq/AudEZzYIrwr0Y6JZoARtn7q0K37
aKheJmXAIR3a3r3ZwdO9emq4GjWtIb1tgNbMICysQwOjNXxpO1TWjoIH+XM09DQQMF0JA5ED2Ydf
5nAOzRLKIp1hLRghtB/CG8VJQCnY8LkUtQROl0XH/mIqU/NStHjISRCYPpS/MnVM0Q+gqOawwF3J
uIYsbsam/4tW1cXOMC0wb4NhY89FyrWuv/ErHtZJCLmaR+sv3Q9HmOxI1qPlUBmrGmHwLBYRi6DB
OcgD9A0AmfKUgZzmo+0cyvnwZ/+/hj7mG03b/Z4vg3L6vbvCDyIoM/2GKxUezIXovjkqsBAMcWdh
ArdEWwKgdniJPCX8huS4vig703utSvjPIGHUC+lxbevBH0WBraqPSlyHC0O1sV1ILf+G5FS3xdyT
FfPQ+DcZ69tMWXIvG5suU0kMJx33YYL+TlZM5bYF8vwxVvY3Ny/FtYLC8IKpwDbkAcFutZ2WYrJB
IvPcs9ftQJIIFEN78vW6d89jAYzBC/uVNVKAzMB+PDeAJHZqqOc7cDfKc9jzGypYN70ZQsM+zKhT
amt+9WUqhgFrCUucrbk5+0CU+E68IfkDxLRznmW4yQbMAwokj33WCl94x/uA8o1uJ3tdz/oFSRUj
+7lThmSzyfujCf/9bRj6aef1wl2bfat9khE7t51vveiZFpydsH4Vg+ugot7FM8iBD9e1eNPmg7fW
5yYYu2pX+ZmAmkkTYoJyUHwq4QhcRW9GVARPWkheX7E+szz8oiL0/1rXmb4BK5ava76AV8OfkbRO
FaJIq1ivLsWJJ7OI35IeA3O96YeNUhmn1nLal25GeGYI1ADwjcVxnEGiqEkFmDuqAvQAvXJc3ETL
igXgTbZwpkUdIQVy6ZbeDZBwcQBnZ19DoADct/Xwl9aWbC+y9KtvxuGatT3LGyQ7n9oCtzk5okBV
DkXyvxqyVsvapR7vIy+Pz5ejryYP2aa6xSVDmZ7sMjr5VZ19OLEWghYT7cEy/PSjNzGK5DX01jp2
99QX6AkHfBEfXYIBDCtRfYsf2uy4Sn4E0S/cMGdXWXSH1wl6p98iHWEKxzQUrB+M/jAUvGb4/Vuv
eqAFC6MsipuZhPEuNRTljDD974OalM8Wmhz7R7wBeZmYQ7Mfs16HgTAMn9hRX1owzr98rPkqW03+
yiIyenYF2AkOoth0LftEdVD7oz3xwaqe2s9NoWOagHDLd6fQN7Fujb+MwD9gq6N+rXUMdtUx8E6W
FQcLRaBhqkI2fo+MLD4gzTMuZbMKbXsLZoUq3dyrC/QpwtS3NuDTqncKt/nKweJpN869tk7CyDZL
kjtzL4shWLwN/xMKyYn3CcwrvvDiJq9UtHAQ8rp/BaYzvo7YhMs5uqHjMFrk9qUdhm8Autpfvrs3
1ab+STE4XeB1UbzZ0GnW9Whm51QjuW+FabYdyfOS84dTPoZW/k241Q6OXvMrLa19T6Lla4yr3jKL
qukm9AiKs5I2h6wIxzOywzlyF63+ZsylWhfq5k+7XbL+a37xCPiR2kJ9b5LEAUzg5dxxMMQTqKjb
AR2Dq+WBANZjZ2PVfI/A+LuDkr0CGtWifek01RG1mpqc1uhghhubojrKg+x6NG09AlTlolv2rzlZ
AqtCKz1lx+sjf6rmQw3mZKVVPWYIsy0g+SUgbLJbq13xr56IPR0rdsbIXlgtbx47iWbY5y7v4vvB
ygNWR32zKXusdWSsL32AGVmtfyKY5e9b2azi2EWFEMDqPFe1JlxMhd9RfNGiIxXxKl/I0zHQ5lOc
S9B57p7uPWXnR8eu83Gok6f/Gh+6l5EEC/6w9SYiO/JlUlGopqYIpGxuRk1Q7wyDhwPax8EXtdWN
FUmTaSd7eVOXiylv+7PspaiOcpeivlhjWb7MlxwaTXmXl4xalPNlU16yp/q1ks2A5c39krKJVsLW
Mktnx29QPdQN2aoAOhYiZWq0eMTkWe/408HqqyG998jgH2P+K8aCZVd7zZkKjwm1/q0pUujRRude
28Bxry5crsTOp9Mjbg6DvkgTMBNyBPtb95rMqMSGTCwVqr+n6hVfjW53/UKOGw6mQVGW57PY9mHr
nqv5THPj32cyxlbpd+8f4/6rF1CCe79engRnHzVXIXTn0AzwCVEigiHreubsoDafmubEqkOe3gfI
sRTzELR3u/o+VcYqOV+e/msS5RLnUGhWsxpDTDXY2FW7qAOomyZVcJ3SIICzobGsrIDplJlH8fGf
jlE4wRNk8qUc9oh7Ao1ZnhfA7UlVuwvZ3Zj6GVRxf3yMU2I9OuDQ9DFYlrNvfE/dOLU6HHThDYfO
MrH/ku3JTcZDpOa+uX70m0VGvxwqg/fx97ZuBjq4QECgqD4tYgzC3Gz6FuR2tVaTrDmEEealutZ8
yLhfFQtrHIdah6jOMi/Rg+CG/LtyzVwU1LjZm1VV2wrLjtCod5QecRkPBkRnp7Kxj6As76PlFBaX
3kUUr7JB7Y9ZvaVsPEpcZxmTByMBWwyEl6eKGvqLzq3n5OnMkl30dWaS5BEev6xMOXS9gJoajG++
kTa3QtXLW1KId7Moxg8UBFAn3JRhob41b5XvdG+13xmc66Lr3iTW+fe5bSA8ibPFBZq2u4ztXN/0
RoENTodsEpCln5WBnR7m7MNrVIHQDNG1x+3IH15Z6ga7lhX4SvYqdZ6c68n7LjuT0tBYIh3BJSQt
IvU4VhjBxRixxXDN0jvLQ9pS5MZlZ0SkXMFI995+9Mszp2x3qpnoh7YVarttlMhfFRnZVRz8uqPV
kavAnlhpj7LtzEF59kfMTXTEr8hMshAzENTQTfA+rhGdms4JLq3b/z5YDnLBQzyVmz86IAyg+lS6
Kkbmf88gvxdcUjOLz9wvyz/i8pp+mL+MKFfsZWuw9f5U+SSSZ26Q5PhMWp/vLTOHq/U37UfGLTZp
UNHm4J1IxJi9wbhH6H7mwh56XE7G5DX/GStDf1xdD4OjZpf1zhwmocBmRrrC8tudJ7BThInQjpTp
+jzfd66YT2nLswylVPyFopMeFjx9HN94QtDKfDL1KUBRZ1xpnVI82aOPELEWZdoqVnAmuPearB/6
zsNCgBsFrDL/umqMcO7iNsrMLl3LZuZb+Qopk3IPbjj+YmjxT32GNslOYT3zK3HeGONfKTBeS02J
voBl9A52h5yhHBQMJV5jbqmDbuD6/KyTJXjI+igHD6F/rihH31zbpp7GPSHDdWpVyNLa0f2P0k32
csrXO/ShwBJH2OIqIQ2sUfC/zj5h8CTXB9IBDPofkVz7jEUnroCF6zte4v99nfvn1NbH4xr9AFkM
uvKhzUYwBSSascVR/dFeAqAHGjYfYDZiCDglPCeyooWuqLTxKYWwepJnjQxOk83mXG9Cdm7zINkf
1Xrze/x9lJyA446+RPgLaO4fF5Hd90nx/+HsvHYt1bU0/ERI5HA7cw4r1qobVJGcg4Gn7w/POrVO
7z5qtfrGwgFmBNtj/MEJk1N3KNgRHRNvNhPrvBcCvMoxNAerPsvDSOQBDCsaR25IHhqQGkD7OT0Y
u9lVT+AORjQk9pVjRHRkMTvIeT9b149XcxgRw+k56Sgzkf85KSm7AARURzlSMcJNK+r8YHoDciEQ
VCt9RpPiw/NHj+xR/9vdqEIRl7/VIUKnGgMblMo01IAafKuHpais5IiVYBtsP3XNWryQ5AvEFlmW
y9/q4wro+QyIx2QCUuck7tqHbVnGXRa1rXfn2AyB24c8vfqwUfaRgyFQn3fGPW9S847VCIwRxVeX
n20ez+BVkzgkXudLyY7Cqf3FqJNh/GxTVfuLh1XkUV5JtvNcXTXgx6ERcaah4fygOPXj9WRT7Zo5
6dnuSZ4TOxBu+1bfR+yxIO+XA+A+nle97/WsUKt4kSPY0fHCIqZUa4tk1zxg9IOVUsbDIZhPLOUg
eegHJB612G3Wnwuxel7ZfVb/Dwu2/31IkzTtAkBXtxl6Nj4T+IagC+qrD5wZteG5sMUtGK0Bjxe7
tgCm0VYVzhsRWHMva05S19fc0Kqrg+8O9mOgqv82yRGjbmArh6LvbrSQIk76cnaHhfHth/34nk7Q
KYfOb58GPDDWaan4Z6/ttZ2pNelBR8D51LhTsDWKtr4ppiVWcRZlr9OEuYXZW+5b2g39UelU8FEk
SFxgmhRBNmSnsjpqeeSddB9PDfJm5p9OOULXx/iEb9RCZWOMJ2x8K+bEYhzFzgW70rWsyULhKXBI
jfZnPwa4jjtthBOsh+kVDGN71dipeWgCyOZBFCpbc5zcl17BKS7O9WOLnZZDSvvmRRc8cBPEECkS
ZuN7i3Rv5jrtVdYe7YF3YC+oYIYONgSuXfPVtyPrIEeoaZreXcSXF6SurZ3pBGowewsCSWjqcPt5
dTVDCFTkJM4/24omVdaTkWYreRl5wa7qxi1pdT7R/KasuRjypN2XYVjgdzO/BU81WBvY2ovZTCPO
tyhTYCzXbz/fc2cb+a0gfPrfP50Y8DVqMkDz89uWw9Fhf3y6z6a/n/DzHcSmS0okDuzd4yVzthsA
VVg+fL5m7DhoZuZk4D5ftY8Ufw0V7s8nlBeso/zPJ3x8W1GIu5L8dI9r61bAeodPJ0fL68tP2CAj
9vkmZ+ehW9Y+fr/H1yJKSODJ8OfTybNVxzoogQsqav4i5NlFln+N9do6fF7eIe24GGoFW8MgqJ7B
Hc18V7U8l3bnPpEqe250x/uAfIPiXO4DsNT86r3Q8mVpK9ml0D1z7U1YCbROceXBZD3nOhG5cMJe
p4oSsp6pqZ8UzfgmO2VRAcYwLG98jK97SPMtAdCNzIeKOOxObpn8/BzvacQPmfNZcLrqqjMU1nrV
LNOOEeqqiV3tKQwK/QlFqZM7tMo5nmtj5YhDGPPHkZ1ymO0jWc9qO0QVkiF+GyJHgUmv7JSFPrvP
ZT0OgJ9tftJsPNtpro9XGeOGmL+vL+TLyGGtGeEKYpfZQVYHbcSjeBSPmjxraJEzquwKcc6/7zfU
BegDzb3JphjBhx1iEriize9NtqEZ/hv3p+Yoa2kbh2dHbx59sgltd+KgA1bHnycZH0nQd4+vBLB/
uVVjzJoG4ytOqYaf55dG0SCwjkF0lUdWmkGdEnW5k1XHSlFyr3QQCJHZxqt/jPYSddjXsB0/LyBH
yIJX8PPxzyt8NttJiYHv31f47Eir7s+rFJBQ0I9nPaT2aCSrYbYGykxom0XHRrcUA0p9kOxZziNm
PXnDkayzS7q9ri6eh1XCoIbt3QBdsCKfY78ooRsseyMfvliNCBfaYIzf46I9127v//YmcjV5OLAm
7MkqszQLFqmrsz5Rwx+Oqf1qnUD5Emaei14WFtY6vJ5VhtroHeoSW1PDUC+8XW1rh71zdJTe3Xu5
W+8HhX8uFuDShoWVl+b/4OYaT0C1ym7RyFJjyd8afbaXPYPhzYyjnFzyQu+z8fRodQxvMcwGgiAq
cn6Cll8Za7CmJd6PKeMGF78IAGE+p7O1e5405lOF/tA2asp9VGsRMVMvwJUVPAj4YgU5xj5dJnrW
nqfGVp9itXmV7W6QGJgX1u2BR6sGp9JY5aWjfIBn1Tae7tskkjl9EOdC75CgFWa459bQ1rKZHeJR
VIP6Et+tKcRLeGGnLVKoHjzLDctEgpBkfNOjGEzMNpuyhaM8H046qhWupR2EFhTEF8NV5Pblehrz
7NWzSZ91A+YIrmOnr6WCrYJdgO+Q1b6DchUX6m9Zm5TWRSHdO8sz0XyxnlBJX6IUzFw8F26+A1nS
vsiKSMotyu3tXZ6bxdOrGUTqRdb4JOjy+mF8kkNTAQiwI1S/J3ygvGTsP/fcCqW6MMsmIlZPYQxa
tFSd3FhPUfSnbcrgc6FwjZVhbBH2kwPjQf9X9zzQ7qby4I+YTH62l9YcaOjVhAfp9JbgtgKsukrf
e2XUkf9n5pdVoyTmacRmcAgAab2zBnhTrSq+QVef3jprJQdpuZdejbLnf8wVXD2Gz2RrrATmU1LX
Ip2vYJIne0eNh6NwJvcseyfy3+CQgtcRdNXdMtpLjS3ku6m50XFqo5pwPJcscGDb2GAsNvIkq1QV
UL4RmwccVo6o9/ubYGZMyiKWvjxelGXHdLbskY0GWEKio0jBTEFdP8eEtcak0+9dYtRoD0fJuuAb
3shOMbr+lbTjoyabMBMNlnk6cgvNp3uktI9aa5HxGkoSkMiCvipdECNbzJUIBHv7GHIBCObfmtXg
4KkD+4lmmrjplLfErKyt7U8zZ25ApU9hyvY6u5mZ1d4Cae/yW+NAn9LmNLrWYRYFdOmH7VflIskK
9bUMbVItpq4TyDZxaUUhau8p04wnKaM1yqrFa4OJ64I/pfhBfG31uFKVJ/tS9OY3DDttqOuq+dy1
RL3aNMrOhlqQuUuGYBepjn8NHaNYuVqSvUe28jNzHOtXOtwf18H06q5gpfLRWaIFfNUrdw/Vh5U/
Tbg0DenrhK3VS4QfxEvf4ASVOPDn5qa4MacFrA2Q1XNn1WXVpiCcvpa9PBuTU28KIKJzb4m68Et7
/LwW+bg5qoVhm+x3vCxbdw5/MuUj97r+ZeyzFZ57zXtnuRrwi8hYyKpRWs7GDrsKIeu2eWcnhpVT
MkCfmAcbmb8h8dE/a35WP0GtejQPdhYe82JGR8+j0oJ7DvrIsB3VzjoKpU0XpqUI/OxNe6U2oVia
NjaTsk0WQBGGczoXU9zaKyydGDKfIRCyxSZ07pF1XUWw9LNbtsle5OBAT+X2UW1SPGvF5F8aO3DO
Ld52y9GY3G+E4A7B4E9v5YSBQ+E31RZOZvQlMCe8JVL3mwKheZXrk3mKei2+5aRvoPXqzrc8Ht81
zCcCMhuL0M8FuEYR3T4Lp/XPDQudI2TGysW500v2k2KHCzkkjZw/g4MIDWJTzc+JDatpYROqW1RW
23D/yzq7i02V8fVEVj7eGgTNDpMAyiPZAf2Y/qgxMb5I5kBLDUhPiJoTrILRi36odhddJDtg7mvn
kf+P8+RVTGvYu1odXdUJqoDSkIj3rcR7CrE4fXIb4COufZcto0rQB5mcdiX7ZJvttpvBayd8hzkn
tZJk1wiUy0JM4PKl7Tc3RGsxV54vVvi6u5lwkYp0y34K8VhB9D5jY2K09pNeTO49dYC50CdbGttS
1j58dsyFG1Qb4yReGxBAzhqobLeu42UcJ/WbVuR/jmQbNKvueRxKXHKj6Ksnfht2UX9xSjvfOxDc
1rLZD6Kj53QmyV6eVljHIGWQiehrPKk/oOz39zDpistoYOwuxze5gVRE4YiLZ6jZ3dfNX7Ld8kr8
xpvKRraG+8xz8YmeX5Zna4t2ZtbtYysLvswuybJdEUq6TZFg28oq7876++4wuRzWxfwuUJg5Vp3z
5931LKWWQvc3DVIqcSWKX5WjXYnIFl+muLBWdjKoZ7/1qmOF99BGiCh5nTB7xgmZsbDBl0k7mNfO
0LNVZxo+UpcBJiDz0WeRYf24tfvk5NnYRn+2y7Gmar4Fphu+9r151FJb/+IPFTpkeRKeK62DHq/i
wKxnvvM+6OnVj1ztZ2wUT6Disncj4GOJulCOsTGJM+oUMEfNsPkAK78PWHv/1PzyK9Zc5qtaK/nG
LQm+G1GrXkQwRbNopv81UYK1HIocEo5OXtm8FLC/Nz22xAcVKvsV9ahhqWsjN/Fo9khxjz6otsl0
9kbs7dhgJFIs6H3K63YhpjH9apXR9zJr/O9EEi4FAh2/Kn1aqzz2w4XXnxE9wdC6s5G/gTGygPqx
MYus/uWF6g0zte670Ue/pj60dortiY2K88gzbr1dUT4jF1E893XFBhSP1Y1s6yezvkIc2+WFKB4j
kCtk95yahDFwmBuL6CnMY+9aRhYo5vkIJn6z6tIiWrcuciLrEIUxfgHvWOskpZle2TdaVfL06G19
eEmx20ZrnGfpJvHPdf51yqONb/Vxirx+qBXaOh6idpO6vbKIlVS5+q7Qj+kIUC4JivpbH7+BP3a+
p5iJL5He1s78YPbZRHZ4Wc8d3fgjg4f8LbZFvA5q9gH2CESlVAXyaknsfJ/MEkZGF34pRdJvIjdW
90ppqU9uHGIZNY8YevvFgIP5GuVmsEMf1AW8Z9evXaY9ywFIEmULRP2AnDVNvdWVSOcrIF8EFBN4
XfPFAZO9U9Ks3NQYwThdEr6hf6/vU9MTa3dQra/22K0iJx/f/Xowd66Ob4hsr9Xv7RClHx12btsO
+NEW/3j7K+bb1lfDJaIwpKqzrTqRfozpd9mXwHHesK02dli2TO+j0axku2axUY2bTCfmNYRvBJR3
8iWI7zgrnLi3hp0qy9oKsTpjL3GUR+Vc/WyTHWZY/48hwvTw/wYOsfrHuQNI+wOq7jhaIvEnizoG
p1xFpfFvbXkmiitvIt6SR8CL6O/gdO5Ard9Fddr6+Y92vYVyGwbt+R/tflDk5w7Ef5/Y47KBtbwU
QrznVlPfq5mc6KLhc/zbBOu9uWNO82giy1YTRIIVq7CtDc1RW5U46t2DwjLWrTkgeNJ73qY0zPLs
sdPbwYodjmrL70la3N8HtlcesyLsdw0qn2fLR1GnTUoyGAoufglayLcwbtAE8OvgOdN6FGJjFqOx
rl6AARTX2jbUja31/iLPLZ+N9eO7UMcdGgnsTG07v8o2eeSnnnWAGXSRNcOLA6SMsrA6NySkolTk
10dbXGdYCGZqugrHUX2GDB4c2qkGwOqbY8VeL1wCgBZ32WulbbVyIuxBZdVIXHEqx+J7UWfqc2PW
3QWxxVMa+Kj26nFERtdKdrJqmppY5GXsP3ojMW1NL/GfyJ4GL63ereQod2L9Upus41XYigC/0JoZ
rYk8ofDjU1ib7Vtk1stkNJBjdogUTmbfrWW1a5OfcOPHm5v1yT1n72m1KSBRzzTWpV216F5yUoZb
VUHGZKcW+Ls6ttU81S5RYDONzp2KIWLSWtG5Z/KXfbIIRFuvOz2s17atTSlA6O5mWra6DUCQ7PPI
z66y0MwqWamVjaGdUeSPtqidMthKQYgLqA2ccR4s2+QRDM56p3YkOD/bfCX0V6i9aAuQh+W07tOB
3MiswZN5XXaIITVtU+o3zkPODrt2HlDeq6cb/u8oPTBhuL/iyv+td4P6ltXKBCypCa9t0bg79NEj
tBZt8yI0+LulUVZvWlxG5Deq/hdYXsswvN9GHb/EL3mtmsxQo/0o2sxBoa7P7lVSYGn639v7ufMf
bcQ28B/pFqkV/q6soNEvHnhmKBnqtDYBFpyLydDARsa/sCQaUXUZx6M8+iwcC0drLelgUWPv5s1F
yDoE1uN8GBv1S6+TIf40epPtugJPX7Y9Bv8dJ3s/Bw+1Vq1T1fR3Cmy0LWarI2gjO3rXNUVBO1C1
9nETRO9hkn2LbK+5MnFH7+acBU+bt8B3BkLD2bM8Zaoa/UDKUCzloJQdLMgv2B5EYZlTRqaNScAs
sgbHeLVjU1tlydhcUw3Pck2tMvALhn2q4jTdhPWgPTmQxJYCOsmHmJwnguwzkJ/lF0mrhQ+TPfJZ
hoSmUS+hO7ZPZsMMklWaetLQqj3krhLspkqdrmWYj6sRI9M3Idgll1945mQn0ypJAcSNWBDgUpMV
8Nb0FMxUKq+DCrmQdVkAyYtBOHQTHo3Jv3rkNeRwOeZxjqzrCoqtov8YGzO7h7P0tTaI4jTkFVJs
NOGbnt9BIFjnWLRb2SQLYerdlVjBQp7z2S6P9FkT+9HGiMfQv9dHGmz7uKCaEafLkubqhnlxkuPV
KVI2PobuALEMb2sR2DpOVVwd2kJ4hOC78Ow2hrEBE5fccLJyV2xcxuditFoSxkY1z7klVkVGsHI7
eGdmYmpHFFsQMchmtRCtbpONbIy13K0eh26AQrNPNG08qqMOBE1jP10EXfPcixQkuOkTrM7UbKt2
AmHEoTT3Y1ZX+3yOTMYoMm4mr05vpSJD2XrwYqpFtrTVpvqCj3CITiihxR5hUticOUvlcevPm6gF
wMJ1LyqkxvzC2TouBusz4KOvlOjABhy/t7nqhJ2/gC+hnOI069/+Dusc0IXuAGOmCI0/w/zG9jEt
Y5jH1WS7vJo9DwPX8u/DWIXY4ASm9JS0bb1VUpfkfjLqz5Ft1/eQJ7jdhla19HVIAT2KBIfaS/Vn
x871XRFYMPnnwS5WL8851J55qFlmxVID67aTQzW1TQ+dAlxbVk2nxfDSq/SdcEgJIRukPmchypqW
ZyVvZcCup5t0+0uLrf3882vfkgkpibDVfip5z5orRWibWMXCJcwVL4J6yzYD01XwNOsmyaq7ojTm
sumgmtdxj0ZTlxE6JAnwDRL5uQg74haxuwvqwv1Nfu7VH+Lqo8yscukolflkgJLbtOionu04Mfbd
mBk7TNP6i7wiUj85olw+qtn9EH6rC1anzF1z7PhxxSoDvTNf0ey9cjnOIoUmsKi93OP8p13QP9rI
iFWHMCO0PVm7EJJiXJhDjt/MmK0z9IdQ6VaMMrtHbVm8Vl31WghDv4x+n7/yLgvAjRYRmblzUgqk
7lyjPshep2ti9Dutfid7yXpUqDv5Nv6cnEsY1to0xLqHpruAoanAvxvphxupJ2v2ILEdtieB733J
TXuWG426ixc3ADN7zWd73kIIS6p+0RhO+2va+IFS/qrTdFiYBpJYaik+oHZ4J1+p/xRt14zrtEiN
xT86/lG164bdFuRI2T5FBdohHhaC2WR6p7AlDI34OpvW2GKHX0XDT1ZkCDIP4jfKh28YiodfvAyd
YHhF4hqng7Vr4OXAdXHLa0ZCeIXMtr21zdFbMr3xtc9FB8HgaGsuOnKDgb24bCxwRcVYekzITFs+
89cULSIzME+iafwXPxDzjaK3GDNSzXqvXtedheXFPBiXAHs7GSZyG3M17Dx0nDFDflzKKb3uEird
qzx1Ylf8hODR0pmH2m0nlix9ok3KfgJeZDAlqzJl41kYymC8dxmPn2bFvmEIF0CSB5wfIkQHrFWZ
jOKXWmrPOVnGb35vNwvdsb03/LzGJZ672bPaqdEa4emjlznoBIYjmq3xVOwHkDgon2hKsWzr/sBS
wwXPTq/mmOlWsdx0VSR+/pzNxUhmgUzDXbaofnDynGmv0nUOQ9s761phTfh2Q59WbT9bARES6kr2
1yMR4aJHr7jp/HNMXH5ZmYO7yEP1JXFgX9lIMmxH0k8b28/rpVQWksJB8UyAbYtyto4H1qpODY6I
qf7mmHw8N9GvsqYSQgd5/YKnanPT0Bw+1EVer4LcsT7GvvjpZFZ2L71GuSAPTdLbEtxH+DzM0cg7
2eTmexZ2Py2+sw8mlw7vS2ABsdFFSxSbb7jNi0sBiWkduS5IYs/BMlMTzb4OoFv76E2OeOdgt6NO
J+6Wr9rEAxIfEPzf2j7Y2B4IS/Teop8eP4xRK9ou0WJlRwDw+1gjbJ6ZCJBX6KH/4bKgEJnrpfNu
jqa/xeok39pV2d1Duzyn/qhjymWw9a+zH2qLsgtB5/DmxNVdKGG8H4bIPiLijSLkXFjpNSi/FVXY
BotAwBctov630DeqoW6HqPK+hIUv1q2h1keXDcQ14C0u445FloGCwwbXbfNaT12wFMQiYQtVMUrR
Xpgs2i5xoH2qV0Prpm/abLGKeEq+8J2y5B81bgrVfQ/R2v3uuhHKKgLCGRNKvLVrlFF81RLvng1c
qzbD/kdgjds6qEjcdcZLn5seLD3lHtj5rjURWxgdREfGRF+2LSbTIgvdbYIm+bEYmmFnu8rBn4p8
rY3ecUqbfqES9CAQ0w2bPjLsTeF3X0Inb3F4d6NFk4/Rd3SZbq5VOb9Kbh6knPGARQZ94ylte0D6
9eDBb74wYDYzh6FwyUdw6QkwkCEI47ssECjTjkqCKv3clCgKsmKZa63J7Whn4YzaWRXll8Etb5Wd
E40v6hfo4+kVYWf1tVA0BLw056LHZXMerfomYqA8ZRbHx8j7FatdflIRnfDiYdwHDgoowPsL86Rc
/A6mYmhnHwJUxhZsOtJMc1UZ7esc2Xqy9V5cOruFuK4AajOVOFrVahceda87a23nolk/Iw5nYGLo
ccQS4WdShmCkRuQLZLssIGOBp5dDZN0Lm68s+nNUtMfXAW+ha5XGr61WNBcCrdxJkyDDJ5r+TXXz
eAHJItvWUf/TJRNyxybYOA+DA7XRDKMlq43ixNFddiIaL+794ABXnpLvhPUZITRr3HtRUi4e9Uh3
hsXY6Cmgurxfl4NbvVVG3K0xhSy3smobNtOPp6EvG0zw37xyXIoWGihRNiM/Pg4ddq1H34Tpt5xB
FcckMJ9IBSvLUGBCGHqHvBlv1RhbVzcD1SratekZP9nXVQs1br8L0+pvU5uRdiqQ+ayjj6nmPowV
fTl2cfNbmM/CdVD5SULvVJFmWqBC1a+GBPJMF2NFHimdv8MojoATt/MtQ8nzls9HpKFvmZ5WkDhp
kp19AVFKCJ6VsqrqZnZRtPp7AqqnwPfrpU7UnjkIWShZdaJgOo8uwTLmuRcwn+Ip64olNAj7pSzU
bBEBEyBxPvy7t9o0V9PEYNYN7W//yVpNjpAdHtPD3hh59b8Obg5K2WOU/q780j0MFdqPboe/Dayb
bBeZMKzgZ8JMrtEmY8s9bozSqK6TWzuQLdWOGE5w89qq2BUs1Y+5S14u5PbfMYeQnCuQUkDwcLoi
ylys/ShSn7opcXAZEupLmd7rmgXobNd77/s43vUmjvBx4LXXMZqTL15af+h+flYr7vQkHXBbB85E
lMtY2g6W60ZnmbvOn9QdWOlkWRV6utYsp9prNlcD3D1PGaIiM826FNbyWldr+5dbZs/aiE1QU6gq
tjXKWlhx+Ztd3iXkWfgR9LxDESYFEk1Rt6vH9uJyK20T3RXbwXLHm+q4wQoNaP1dJUGp21n8O7fP
ZLKAjnMz3+yhdT6cEJ3TqteaJxJM3aZK2wKsSw02mjAWa67mVjRmt8wbJ/leFcMyLOr0lxrWmCDk
UfpqAw3c9EifHKfJQKXFAssbekIjpz+e9dZ0X1zP03hkb4hyVd+i0ILe6arVwTeFA55Q/NKChAel
6wDFtxobIHwXH5EijtdEbsZL5tnlores77FWBi9QEcedhnDqFtFT75U9OlKRefADGQsAhHk2Po2Z
KaD91OqmzvvuHV3UgxwR2e0Ea434nC6aYtsNzU51gnSPJoS918g/nPgtE1J/rX1FesJbRQj5r7uB
oPuoR+MpJ+y7GCLPf7FMk3BQPRxm7IkwUAiuBtCCQ5ueI4B6MGrqdl1b2FQHfJcrG//LPZOL8tbF
U7hwe5f099zbdC6OM5b5oqqIj5J4YFHUMpHWQCoMsxf7riN6Pbla/uGlzi8B0vRWebF5K4zwJ2bt
OQRob1GCo17C40NhwVPtPSZS43bok/wp0OfIddE1P2zEs7Ko036xy/lVqZHzWiH9tNa05MMd63JF
3tO7ZXMBZhklVXJHO99WdAV9j0ZbTTWYpdCvvZsc6Hk20PyYJPZnW6kMNtFfHizzVeSwlLjSzX1c
+3Gx1MZcp7sOvSDYrATh2i3K/KwEDQYEU4rwU2+kJ1AXXx0Ak+fIsNZF2DwjQR0t9Uk/TY13NDPi
uI7naucSU/flNIbaymrbYeeljb7Hh2S8lnMR7fKRkAsog2hXBl60Mu1Of7dH9PTrYfgNGW4KBTt2
ZK1ea+Lti6b1irVAIInHZRpMBzIIy9BULIyiSmOnjoDY0srWiNUEzs5PlHzJX577VUu/hJ6ODIyL
CYyhluNpgqy6zAzS0bFtDCthJUTo1dGBUtd1/SJpu2fEgrKdbPssYIX9a0jj6mItHGEsWI2cTVIF
724jCMM4ZvQ2q1Gu+swybokXepsQcrafWVsyUtMJglG+Cywcb4ReofgTtWdRG9kzigqsq3HZA3tl
DnvZpmVAX1CXBQ6quDe2As4vTScMNc12ZO5TYLBKxm3im6oo4yE0i+kAHptvxyeDEUHqP3Vgj1gI
Jl+UhrSDgIS77hFg3mXV4N5V7D1VR+/Z9OA0D++VWGnEHieMumUaZNEJzHC+jyYCFi4wj1XlTPrK
CD0fcRfxFBAN9yybFP4UK/a5BaHow1e7K0VQ3FlLz2xnbCMmm1VTAHr31cYIADvykEVe2tavuHwR
RE/MF/4/NhidJQrv+c3tZl/h7tWBjHwj8pk9ioq89KpCIWw9zqNkR1w1/qUtf8gKRqfqmoRpsnKc
erqhMOUtDK0dyLIY0+3Rplr2Vk9dE/wrQ2QHuwXzagGRnFtKESdL1cLAvVW6+jR4TnXquvTPUYrU
AgrdyDAieg1IWY55HPIk4n+Vqv0mZSY81xbuvopqldtM83xYlRT8Dbx91zrE7/PpbNU2E0AW39tK
Sbj9eSyygnVwekWhG2MTKCS15dxlW+sWBBobZEtjV2eb1Pgk6YjqgvrbTmqer4pqvHTIAd1UlA2W
hh8G95B3vSU0l5ItFKjmB9PNBUx04qZrhLZCV9BkmvbNo1fq2baNzY8+7JNz2P8kCF5f0m4sN57r
oxYT4UDU+IhuyiM0lZHJkYefRetchmoYCZ1iPzLYqo3RhINetZJ++KiifLWwt1hYptK+8bzXlm3s
B8+VW+PUFtf+1Vb5U0QJoj1RcrQ7vHn1zmJqmauyEIh6wIL0iqFYyC59IG6di5UiUv1mNE+ROYsz
qXYKtYYv+KHdpBKO28MKI30xQSph16vPoT4M3KTAkiyqUGNZENrdRgtU4yHgVLcdZqSDjr7QLOEk
xwl8rdCLtk9JgY5AGQfpqnM089BG8PU9wFwvWmg3T2ynF+qQFS8oP66BSSr3eaHud432bqRedaqz
yH9UrTLLlvEo4g0CLnis5P2grDEvVbYpMN2nxix+QJ0AI5YLceBeixaCTNXdKhLwcl46bS3PB3BV
K28h3lZPYsyWZlc3L8E41i9F5t5KxIQvZaDUL54hrGU/jh1PWKquq/lbUhTxym/9i1WU4tyXo3/J
MVtHnzN+D7K43kdqWELcCJJ3OyE2SRwy2sneBB41GHlSZbLXVzCuyhPlWXVN9Yn5YyebB6fPT2lY
gGxiowlAcgoRbyCDaRlNuoIPYb9aaYKAt452OIwq+zVriH0DNFNX7ly1RlXblgXTu5I41msGSwlI
qJau5bm61wdbFL679ePcDuQws72Bwi+DWeE1m2LyA3TSuFTSDxGi7fC/ZFXHpHKNMr+6kYNzASbd
RHb00asGSU7oJiy3j3OHwV8h+KNu5WADMsWqDl3/0ZvaTbdyoNnv5GA1EoCe+jkNK193CpWl2bbJ
FtzoznK8/toHo7PJoqk8ucmxIEL3gttXr6niZWbSvGT18EZ+zjsXKAvsUHhAXd8YxLVr0z2Udu/o
GApqLLKt1b5VE8ysR1NviORiglTw1VKPkC7NzSPZkYMrXHGV4/M6SlfsnyPsy3E3cXLBEi8iT6zG
KbZ15C4ybfiRl1b/rSxDHZtww7rCS493EbpRLemwW2clr52KVZjt5fqBmHq/jL0heK8JHW8MdA42
sldrsP1A7Q93kbm3MIH0NUV/CyLXeOu+NVUW7PSwQLRcELaLM7teNUpVb0EzM2+5wTQevP9i7TyW
5OaVKP1EjKA32/Kmq73shiHp6qf3nk8/H1CtZqtHuiZmtEAAmQmQqq4iYU6eg0yFtY0t51c1FVVT
yyp9/SbgTdXMtHKXiGyvwHr0pyH4aPPfI2l52ijQAH00+LY9+ClCRKKlWIN5FwfTo2zFc17cVqDz
ZAuMlXVjoNCzigRj+lxD8uSOI3znYlQEOo2dYNfaxLZi3E2++lKYytFRhuBuMTPhL0+pD5hSBC32
1IRzMZwie/3OUQSxuqr8bNovwTKE/QjWOjZc86+X83sWjFataR8QJtiR3z19cWfb38ytN9xMWq5e
VJ3trk4HOBizRg4nyCYioSMki0rICslaaliCBwNh2NlBUUjatNdaWohD5h552ncOGSy9sPYi+iFG
lt3Q/A3gUYDIYjsDor6O2rC3DOyJQ6luBZJ5k0xzfiqa6KUgNzA/sfOdn2RtcSxxi+Nd3H8RsgwP
3AzCezn+0k82l5jlSv9FyLuhlr5/vcu/Xm25gyXk3fBNoPy6/b9eaRlmCXk3zBLyv30efx3m319J
dpOfh9ZP6DuG0aM0LbexNP96ib+GLI53H/n/PtTy33g31J/u9F3In672zvb/8U7/OtS/v1M3CGtm
h0aBaO/E1C4SP0NZ/Jv2G1fShPTKOSO89rq2OzMp3ravHd50++MVpFEOdR3lP8UvV13uWh1Qodku
nrcj/afx/tP1Wcyw9B7MmNn5csXrqO8/h7fW/9frXq/49n8ir95O871VDf1u+d8ud/XOtjTf3+hf
u0jHm1tfhpCeVPzJ39mk47+w/Rch//tQrldDnVsb3ybFis6d0guGRMBm5/S1kJ5kmqqTbtxLs7TI
WiM7LLG2X8dn6a45QDp6KbJsxhA8FkZnroPGIreqtZSHIkohUGvHZ1bBENmKVlqSSdiDbxF+2WeO
TPvE6fs/0i/tPjxRu7mGEUvaZNGMsGXYJiCwFrL9G+ii7yD1SO8qV0mPg+sh+DyQ5+vaybWAoTK9
lDkMpCLKSBKU5KQ3chTgbIF6c7VJt56YP3sAVOycdVDLyKHKcCTPudTV7TXQh1Vy01iRC0+yRX5J
MSOxw8oeHCZiqrswQcvVhe/GIn9+qO5MNg04t4/J7hHNKXKqu0pLqztN64x9YFZA12Xv3mimg1+B
bHjT2xk9gMl59wVyQUaUHRu7RJbIah+WseTQ4WA0bGoG5+t4UVZ1N3GeQsv765IyLB+H8aIzsbiG
mTNLNEc/eGo9ksSMXlAgFOqvYvXQI5Oi/ka4vlPJv5qnYW/xdzsDyg1uwkZo2fsWnaRRdl/cFTgR
T/HMUzZ0oCrcsiLpNIfpo3COZeWE14anRR5oGGEvgeNCcMXm1bWHNC7dFGdO1hx6tNs3fa6RzVRv
hzTLz+87ztoUHrtYeXg3lmxahX1hp9s6ao2FVn2K0NqsDsFt1GXBrawB9grQba2DvQ9klnNtvItD
xg3enFxmMktF6NLzOpDRP7pukrJvGpknWcxsnZ1QRjZPsoZg2nTMlGwlndlrmGz6phnkJJzQoyA5
GrFZZdV7KvAy1MZCiMe6Sr/tFUW7ldYeMbktmFpjLR1XrwiXtWFW2fLWgxsZu0Rw4mTvlBJKD/Aa
L7GLN9HCJ0SGdDZsf3Mac2EeTN39ttht8IQ6fFp5wSmPr+6lZ7mYh4YhqLoBChNx16/3dW3mpOqR
auhu5U1YTqDzidQZDFuuf5KFVRQo1l/LxTokNtaCnBB2C0VsBrIF4esJ5bs5HZQ3A5hVyYZBOqTK
dcBrpzcD1iNcrwoMDRsdZvSzKYo4LruzbMraUryzkacHbSwLsfXi+J8GWLpdr6GP3q6A2i5n4VOP
NxlLRBSQ9ew+VMP8PrZyVlcxghLSwX5bggY1IrVCnBJeWvdEKsCcr2Qb7OmL0bHCZ4QW1J20gx7z
TkuPJbaWwpZyGNl3iXnXLIORbAyvPc5q8kXpck4ySgsmNzNOniIAakfXYdNA5Rv2qeqNg4wggctj
ze2F946AsecF2XWlndZAqhwo/AWcpBdwkm4C1FPOpc3Ro6hKYys8srbEyC7NuHNG5JuWUGn+UzOS
EJVlpFSdb/2+nR5mz7o322x4rlhwn0pTr7dTnebfAtPiSAmAFVtnEyRv4ghKTfzPlQVwNamgX4vb
1l8p7XSUYGOJQpZF27j+2rK8bLvYJGw5J6tum4HfWkvHFZ7se368N1y++m9Az0HbJ0eYF79fAzuy
uJsIxlwErvyTV3neiZWrma9kVRZwsVtACBo07a/WmlTvsdKtnbFEQnbqI8MpYjg3QiZWFLK7W7UR
AEu2BUq7GWEMzSFUV+egRTYnam7rEt5nWZNFOWVk2+YmqA6/eXEkr7U0AOQAk7O5l8GqYSAHnYRw
orZOczfm6cfY9xzIh1Mgp0o6oRvyyxZzlHUnHaGo/c2ejfnH9HWMpH9m27K8ab0yucD9n1y62tk0
HlufkHq9mKRzroYZPEmjlUdIaG/U2Z2GlYxpBhDUnHuiDJ97CfmBYqysb5toL6tpZ/10I73Yv7HJ
S8X/lPCC38i6wpbpOBoZRHemd8pEMdoajJRLW9bQCUaXxG4O7+1K753+ZBut0D8piD6h6S5irqNK
q2zLPrLoJ1JP1tJTVZN64FS5t2zt3jTD8mPLfnOoAmS309D8wK5Ha3flxyDIVRTUB3D9avFRQ0L+
zhrsJ9kjLt30UpdMGkuT3Vq740FjknJ9DvPQP8taNpRfp8C1d7I1TJV/Dhogybzcf4XEr7XFNgAz
RQ3HR31CeBfHtbMcR4747nIt2TqbvM0EJ/5v/Zbgl76RigqFE+3UMCr21WwGD4paw0Jfeelndu++
WKOp/YO4tmeZHP26QfyUOkn7xesTjnTiPnwMY5dnphUrZ7u10/O7cTpIv87hUMN3w5f4RlMb5zgo
JftP0A6sWsRzbiLkJaZLByvgro+BXoJFsOtPcaJ42xS2rpXDRjkHplmyhXesu+lEwWHd22KxyRBN
1bZJ7SrHxS47LE0ZJm15adiHOfHQavttSKuc315h6W/EHEe0WXbvWxaJUCniDg6s5HvZTNUyu/Wy
9BaAbVKuuxw1iyBEbSs0Wni+RhS4NCMaV5BqDRyc/1YU6PWi92rB7b2SrnjQ4LGW1TLIUIGt2FZ7
Y/Srwt4aQwzKzWu6XaQlmkg5CJ9k0ZkQSKB1/yBbQQUBzhIxiLCBiMiZf0UwawL/qCHvrVV5s+HY
MbjUkiSpalOm7X4xbqUR6szwMklCpFQESePfY5Y+S0wjaJekI46N4KCC1YNBqDQ+wBWS+Fr5oW9Q
ovvV+OWplErZ5WRHkQwjnntGUGxjqBzW8jG4PBWLCWbcUDgW2/U5Khzm5LORLh6rsliGWhxLt2Wo
JbhAsIn92iznud7OT+T6jyuXE/fTnKAXo2dOwFkrKUWp43fVuoGrJOz0x1E4IcZw150GMlvGjopt
naNG6N0WRl9xrBKd3VqP7qQ3KvmL5Bk05rLpcDJ/awbjGeEg9ametj35MQ1IOiALQu7cLYyN39nh
MUfo4iZzYOFiTVQmG1mFWHxqVm4BspM01HrXTvnYrCpDfQm9+peusjZEgoNhYq0im+yyk800AsJL
lOLRJdv41m8N7Xni0HNtJI55BDWlPYe148J2H/goTpdQhanmsLbF6auF5OvRMqof1ay6LFeFDUxj
AAisq4+zOIeVhRlo5jFq2x+y1YkzWxkbkbrzx1gx5tJd1uS4WqHUR1i60vOYDBX568ynND6HO7MG
MCNtvUa2Zuv53n6uCuW2JE93O7U9anNjUK7HJtNOsyzSBoBTIeQEV9LwxiX8BVwfpyDrX2oy5E20
kUSf80KtD6B36pOuQiz5qjYoJQdls4iKM8ci4VmaWqlK2GQcndlqLij4f+kTyuDaJnNOGXWgx0gW
vukxauXZsp3gfB1AepZR5hy6683rbUx9w0H5HKRrKyp/cpRaPnECVT0pSvqVs/7+xhQtTbXGA5BJ
pKxERFnp1VMRdRuoz+d7Ga9VM0LEIylS0qlYdvOgt2zdi+6yk++nGoAjtL6vF3DT7JLlFrn9Rlmu
B7ZKVnbiFWcZDIpgPuoTmULy+ihEqMfJ5VgS4mqnNz51TW1cHAV4rGw6AaTKc0tWjmxWntOsVDNx
LnmgqJ9e+vS9ZlyUDJ5xv/KMT0sfJrHxva6j9hfCaRk56fcMDM5dIQqOMLW7UM+s7SjUSxebdGRm
gU5CgsqPbMpChoRm9DSCTjwtJlkjZ3S02ZxZxuHs0D35OZS/r5e7RurkmvujB9ZV3IIsRseEQT0P
94OvtGeLtWcJ24DenvWxPthDMB1crW2hp8WU6rZB1opsy6q0XvvI7nbDISJQ3KrZhjP4564t/tCh
UMn5TCLloHUsIWSR9oEP6kq0G1XRr0bSXV7cS+A72yx6dHbnvXSWbtNI9b0GLv/90FbquRnanr8N
W5L6cjAm+BvhBUk3CYozn7XOG3jTmoh02kHxWXM/QIrsfITorL40MZKBzpjmn3N/KrduQHo5S2yI
nmt15RSqtvEEMh8p6PxsCeSmrEnbDBAdWLHwyKJ4rckmNGm4PSuFlmcQL95iOKrMmW/gpe7utTDr
73XN8jfDgOLNYrPVKrg0pb+XpoGkS1hmBaWrMbnjURplEUMMsbcBdAie6+5+KeynuPWLe9CZDktF
iyTOoqk9APdcsIpt9ZJZoNlIMd3E0GseSk6rP3YNn1ATW0gOCyVm8n/Jrva79myK5tCCYCVD2L+R
XtsNvw2TN93KriBg77Jar+6lzzXLfWfa6aP0RUq7AoGTPmue5n0YkB+G4cWzlecIprx7AJvNufBB
pIpWBrXBtdZ5KSIEWt8cpWO0gvreq93uAJMW8xERvDi6UDmqmtkheEGYjAXHFuy6AGDKEitHR0Su
SsLw2vvqC2vgGIqhbZUg8HfeEMJDkAbFnSxUC2mouUVAVzYRNH5xNGUDNY2qBrslOBdeJCeGTZiU
UM+9jpKMWnEXhLq3HboSgaBXh+xhDezaxYoDGZOp7GyYto9cxz7mGqoxgpxSFQJ7yHKhFSxpLZf2
4ka4EMJL2Z7atjo0JsnLYTLvC87/YXkK+nvf0Pm+iZqRXGI0AO84U36xxH4xiF0f/kAyQDj6sq3J
YABMym7x1ldS8vRjD55ACGiPg9c695MoyMpFBbhmdyzVIuc+zCzn3tJ8Z9+OibNabKamaDdkOJ2l
SXaVsdDYrNpcD8EoMpp0akEQXS+z2JbLeD0Zxz3cNGcvdPojidkkp6fl/Mlmyr3JzI79SNF0YaMi
bd98GHuleUpMZx+o+gzWpA/OKQjTdSSbppNs0y5oDtIbVeO32BdH9aBzPlR8e2UU3CoQ37MgRLSC
oatGy3fQckR72ZzjChSlFnoX2dRqEJ9K/ik3wu6WN1V67YQ+C8zDMDVsZVRpWMqqrsHzy2buQNip
I7htVnxt7bJAaQE6oGNTOvmeh67xxGEDT3KIBP4V2dBvQ4j/HY7Ace0g9X33LtaEJwAtFmLzFJV3
po8bkne9TavOxrkXhazJIkKK6uxUoV/BgY5HAW616o2khXCTZlI3j4bXxp+GpPXi5zLv2k+l2v3U
umjnOlX1UA6q/kxaOvDIumGmGIXG8wjaYxNYg7+X3shkvY9qiQEAg+AJ5e9z4gOTSkRwzR7iPSng
J+mU/ePqR+qyGpKWsIy/BLUCw7WIVkqI/WeI5VXLUjcpP7VHWZB8pVrh42D15SPJnDN7SSpkl7Of
pGs3ZbmamybEqK/xbV/sjdCybnVH/+lnCJKNg5beDQVPSqaTsOODRrzrRCEdY57bx2DMPrR29csk
OuS5W15qO15f4zs7OMXhfOkkRakgn5e1pWj/YJsy6z/FLd3imO9/obTjxkyDBKy0D+POZJIxLHJO
9SbUYQyikLW+5JxkJdvv3GBBo0MY+TfSfh1BdnkXt9jexJRwdez4PfzU1EpnksGF31xp6SJr7+8m
N9kbGpnWwYzJff71esvYMs4IFWtb8VSBqRuNgPXgwirNtzYpd5bglpZtqE0iwMMAGhfbMBpoGL1p
i46dNMo+S1G7Tnwqy0F5ADhoPfVN/kMprOFGtthy1XeszaxNz/fmCeGQQ5QU403euRoqOWRqTHas
o2+a63fSJos+tyC5dPViK5ulMoPdrfr5yJ4t3/+uDj+Cho7IUNM6tAKLfGd6U3dJksYjTyUKTopg
fmVQNq4BCIVzHYBBD8I7WbN03jaF1sGO/LsDlTF2j33rk7TbcxZDQyFCtPSfZuAgSY6RFW4IOcSo
85hTbBRkyQ29Dixj64kDA/9HijDJOWvT4uyM8UNkWtk+fjVJe2XXYbl6Xx3JaMfKB33tLf1vgl5H
k7a/D1n63q/R2zLYA3Jyt9rg5ZcmjXqIFsg0KMkxWUV2H/7MgXmSRPQPf5nPBtxYn2ataDe+5qZ3
RQGTIOR++mGyK+3OZo62sfuuXJO673H40M43oQk8e1eHpBI5jTNu3hhlVRZGAEC9bw0fuBaYbbDd
+nyzuCco7rtV5/MxoZv8bXFE0MOixIbmpZoVj7xteRxDRypbZEqY56aYv8iWLIbSFF+aod7qzVQ8
SpsaQQRTzy4/bkw+otkc1UZb6TOFCfoTfT8rRrdebFnWuqupB6y+DDQm330N7fLrqKSDnUiTi1dy
DGnLPbhl/XSMd9LG5ChaV3rUHuAZuSvKCYkPZJYee88eL/BmXmLRIk2+epxg4d9BmjZvZFMW7OH/
BCgfsztJWNpY3p3PibfsJE0t2dZ7mA36dQ0xNHnC4wSSzEeacSz1uxR0vFnO0W0rWtKuh7Z5Zu5w
ki1XnU1QivpU7R0kt1bSeC0aVb/zdaTCjA6mOWkLB9W4Nad41WR1vLU9pbqNSovTWah5D6mjGbf8
v10Az472obc5QFF7M/zXVGrrDDIUkrl785SbUfEtrEhcdWGlguxIUbbJXDk3JgwlJ69Rzb3Dpsh9
Tz7kBgoW9ZNVRN854ar/ceI9ihrBjudMvXfInrvvPN1eF1WAze46b1UwN7/pWu8kvbaSwHifTnzF
0Rq1DypYyGOKxM3G0Gv7hrT5n1AqhCRQaEh6C9NSLDYbjvZDoXbkmxMh7co4lT1c1r+6kbv5/zLc
n64qbeIOWXfp2wCkfC2OL1tRdOLkVRYkG21iAL83i0lGBPqk7Tpd5Q8qYqVN9pdNEkEfwbtbR9la
xiVLJocLZF+QLnXqgJULmeXsuepTkkWdr1DZe3cNJ2xTk1eHQlej23xoyf61DPuB3SCUpzwfciV0
SFfIYlhfR6t7GhK+wcrYrK2BM05W+ecrv+obqlVZnbxM39aVSaqMYFbVDYtC1kQhQ2bBztqJXeto
zv6Z9XK644kGzfUY9t9JVjlVpFV+CiA32pNf3h+qyI+RsVG/W3zHDrnrQL9TOMXHkQSkvefO01Y2
m7Httwg15XvZ9Och3qiWER9l09MF+RVCF+eJR+XHACYr0o2g3qpUVbmg/wyuOYd+rVJd/cOo5S/N
Wuy3yqaXeD5UZP2LVzaz+9LcToH6s59nD+ZXW0V1KDXB+rZ5Ajp6YAVjayiW8J/ZZEqvXmRLFlmY
CSIL/Wc8GHm2HZ2jbrPRz7aBQTqMalxrYrJOYkw1cAhEopl0mEg5XL381ExSlER0Wlv6ttQHuGdf
3V5lGeVGjngdlsza1ZT7yrZFKmbdp31xspIMnUDkYjcz+PPvqgUJg+59VebB2s5aGJ262s2fjMT4
johnti+DAJxOFxQXWbj+2N4M7p1sTE1VdZvFaSiBtrZqJJbGrhoOEBp+9POKZEKv1lee7ii3rRAM
4TQguMtT2JYszXhjL6s8MFeDC/lk1HbsGxAme8FA2x/nHqVLji/iL50OR6Vtud/aIeBFl5TwxPfk
ZXRD28MZUXjfoAn6ppV9/WQaU3JiqqRtoXgeviVMj1PD+2ayU8dJbamChdW1R3N2f8p+rAN4fZN2
8jCS8ch5RGfy3o2sKyWZOj6Zmq19JaMU7U4gIke5dJRFxlIodEpeU2I1KYuoIu1TbSsEwnPHhWm4
nJ1L6dkbuQh1YyHXlgdrzW/VuyaJ1bui8ZHaDLSjbMlCOuPEXw3kxl0Wu6Hr5k1XGnOFVKXaeB/t
2Zgvth9Nq15FVHCGZG7r6aO7l81MsT70erFGjRVNDEFbY2pxyKemhzeylsxh1qxkNQjcpFktLtVt
WbTUGshwurwJfKki+7cyW9uDzXEeb2JRBOzC5JvaGD47hd3tpQP1LR/pk6j4ZJs5GYdlHTb8rQfQ
Q7IaCtqdWIhaiBfOzbUQTD7X9jWo48hNQ+sLQiyBmZao6AY+N43lZ+igMQovtcJWMXqus35ohXZP
A1yet3psHNpM1z+ovf/ihfouPk0DynDME9wVuXTB99lJ9nVsmv/AsH9s4o5NPkgaWD76R7txinu5
kZ/q1bxSgzw8y2agheG2UqEmcxPnQzPO6CMl81fbd8td2o5sPnpO/VnYi0qfvpIyCy0rX2GOd9YV
CKlToY7RZ9NNIDP2muduggUyi/qf0uxmQ7gvjXFlZQebNdoJ5m6YmkXN/L05KeMg5AtxX6vX8BC4
FdLhkOe+9nk3zjVaQ14gXy1jBp7z4JAHsa9zZ7hRgmJA8B4pK2vQ7jq0zE3EfLFJb6KOw40sijp/
VsbA2SdNbPsXaYMaBAyNXtYr2QOQScT2tBi1yufkoHH+UyL+itY3OUllOuyS12Qu/oDOvJJeK4q/
FI3aHeZW08lqED2isOUkqLQjsvReA2UWGJQ+NgCzbyxjkwRqy54JTckkpG45xNgrdWLvSvjMYLvW
NXUTBO0/ZclWvpJW6ASS90JmRf0i9s7/lVo3vDikAPzVJhgy3jnc3CH5dRlGRkuV+Ktw/O/j/2mY
xXaVj3/tkVswq/Db5W4icTeRkIeW0cu9WqH+GJi5sdKUptqwx1DcozCW3zuiBr6ABCb7TlpkMYeo
yNWD7bwJ9dJ2Yj10uHZ5HWGspozHmN9tZU85tOmq/e3EXpY0mVkfonhhmWwjR2G8m2Mr8FYa79VL
6Q5bTTZlv6xMC44zVXOnBqSNk+bXdzcRiNDlzuTVyfd1eODP/X5xeG3Xnxs2Ha+3YapCBEzZIOTs
PGRsO3UeG6W6VbkPaeOZF3AvJ+lThakYHIg6jInZkWhKR1t2w7bWPG+jx8zD16zg/FWDX6hBO9cY
/qh3NuQ9N3IUngrdA2o2ix/sX3uE1eXiuMnBjTrrtrWKlPdrxhGo1qhAdGA2uI1n07qVNTeojWPQ
tk/XONklGNJ/5X4+HzL+GWx808PhJ3FoGyNa2WJUGbcMJXChk1MWp+slNbgyIrKyNoM4bRz6LiAF
rywPsonWOULAFqlIsulmUH3U3ROCAe4ZfQnnWrxrSoe09V4c7copjGEeBPtnxEO6Qt+mfkBjrn6I
Ys68zFIn42uYaj5mCvJM3tpkMG/BdpMOsHXIpoyTfduYuYfJBvO177vxmiZs92VDLraG6vnZLPqX
wuuc88CkgRR4mJZIpvrlEJLlFUII0HFacVPUO7jL4ZyAZrDSqmAjR3hTlcPKaOnxYRDhh4Y00qwi
HoX4JpKYZYYmfBt7N6RMs8k2WKill0Ombq5tslDdm2vU5AUwWNjh9zceS3YqRH9Yz1l+kyfINDxl
vmLWvnKeySpkfkVhJaWCDDOnfhD66NopGcvoJiLPFfZ54xRn6S5gj/MQO6RVzWVlnTiztQ+BOTwq
xkCWNazIK2Pu2x0LqOlrwi4C+afTZz2AE4FvSLur0/5qz+16vtqHTH9jl/EzcJJrvJl2ygVVRShZ
RuiThqq6rYW6bpqwPG7LKTrNQnt3cJAW0BDQ2zVCbNdg4XLgFxVupDeAmvXGtxNeUKJvlU/2vapE
h07EIn3gntzA/wiF6fzQ2L2xampYe+CCW8HYbXwztA55jKCPoDM3SXHVG32Vxl5y20dl+oTi0l0F
m/gXYFb5zg4aBYI1r/zikcnM/lFJsh8a7Rz4o5qYXUjRrC9QVyMgVCECNLj11RTYIQRFnOTXF61W
2EvLgGfLYBkjHbIpi9Ihj90PUOQJQsH5sgTKmiIonYvhxzK8NMtBFtsQRl8750s6FvOuNppA21Wz
TdKiwnJtgxBpteY52jCNEi4rTqqbsTN4imdenO7YQMpW/1cvsFTxyfCMzXUQOd41yEz6T5pi1IfY
iKPbpbALUNTDtF4s0CNFt/BYopUwR9YzW5LBUdqWEFlrSnde+5qmbBaHNrl0Y9c02Ft9Rt6huNjV
KKtFDbID9qaNkZpv78Jw2Irryu6bWyfDKfCn/uSpzkshbbIpHUvzTUhcKenqTft1GGX2zbWPrBaC
Rgy4dP7rWI6IU9oyPKDZfITaY95HoxOuakGh1cLsDxWAW25KxTPOeehBvSWpthJIoy4J5zvryYrY
7PXrSUXlkj5qwR9lmvWzDIF+IIJZCQGmICitw5g6DrPHWvkyDNqRzDnYuNVw5PBLcJcLezVXP40E
po4oDvXbsjVPTdjtBqU/xY1VfA8zt+EtaSgfotisNmOjDPe2akV7B26Ns4v0xLpLpxJpOx3y+7b9
ljVO/MEoFee+IJE4h+7tg895zHMRnKRLFlA/AGlWG3QDiWZe8dA05grN3R8VWsHPCeK2KFcoa9my
EDN6dkZ+ZG7SbSbm2hvHWNlKlDwFYdc/JWMWb9zMb/dpZvdPalHEF56AH6VTFmPgf3WZLd7IFnQc
zr4xyd2MVbaF1gzmisE8J3wZbG7Sbs9G8GXqWg785oI5jCDx6WHIBnMimjCfbJ1W31cpbEBRpAy8
hH8p8UhhHC1tIHa2wJcujqopvyHz4kCxzC6AkoWcMo3JvURagTK8q9osuZcgLOFrREv6gji+a9RU
XU0tsw7HakuOCxN1BVa/fHQKs3hkLk2yRD7ne9mUDqMgTziOnVtpaqy+vtFb5/kaLzoFipBLDVj0
pFMfp+vBbL/HXtCdZQgnGe5dO9vrpYOmtmuVh+RNo5mrxGESnJRRb0EVnPpHL1Pu4jpQWCwB/LxF
sqy/zYaG8381JWnFh8pzbzjkLKBRVO99XzP4EP1mXVkhR2TiZZrqCdzGMbI/oiUL6SxExBL2721T
jwrf2JDcmyjbwnZhJ2RN7UI3sp3izD2PY1jdoVFSrVFpzX7854iMMcbfx+i0Ck0SowgOVZK2T82k
fPa5x5tCtOq8Cw/zMGprRTGbJ6MY26ck/aybafIoLRYaIygZWsNO+qLJc27NEZ6koGkf0lgH1lyZ
t6xNUebO+v77wCs7tJT4c+t4xq7xjOhYJKp92/EwsAfXP9e85mrSdamOs6ds3RIAJKrvLnSYM2JL
c6t/mKBeujb13tY/dL3vvGkuXhn8p745e38HOG+zWW9vZOGpMB/w0i2gcvxlkzW1g/GCrWCfU5Bc
ADynDFldFWbJzdXYCTRp3DmHzDbm01zCji1J2TsUkHgnOc+9NiuHqe+A6ud69EWtjDWkn+F3gJPA
wSL3g+7ESCSWYHCSHmJXI7q1BkW/TWCQIbmJn8lNFpTbq9OOW+doB+qnkJQGjnr8j0XDI8Kz527f
I2CzKbzZeK5Cszlz/NGvZFOHHPw+ahJEemqlWxvGJ00vuyfpqyFYSJQqvJUtrZzKtXs7RzzK7+HA
cc9ToiRrAADIi0z2dOmr2VgjtxR+dwxnx0zJ+tS3JawiOgxZ9qSEH0shCCYCZM9ECJPUI4xOsidT
6+j7XFm7fHKsT8MwlPs+2YYB1N8ziOH6X1GFzuHUaspHux++11ad3MmWqn9sulb9AKSue+Bw7ZKm
Bcrfnc9Jpp4Ga9nU8yHbAwW2t+D0Pmfkxx+r2s5nUPbKfChBXespW0OqKKxwhHPqtTZmMGWwGBh2
0iELrUzta5wD4ccZ0rD10j9tOERB/qhrYIDww52To6I1uh0r43pKbr1O1XliptojTM3DOikblw99
DlaNU5vQcRnjunSD4mx3VeVeq5lfFmfNtdiCdkoYGZUfnQE7NxtuBVJDIzDwibdUYQzI4nTt8KT7
QjM8M+Mfqe+v2Xrs/sni/t6EjOrLPPGDMY2qvG+9pDz0g80eoZbpt0ZcqZtQ48Aezu5vstPkHktY
iH461pCtQjWvP+Q9Quu14/erOkABnPPBHkZRfnPNZNaHNrG7Z/YkhNYY2HbprYsw4JDH/CGdThF4
T3ww0iUL5M4/ot/tXWTLsBt3bbgDiDMxNNTFfxxLOitldn8fK0LwxDQ072KKznKsWH8O0szcyG23
3upS1I2i9mW/7k27HxV3nXUwDjVibt3qcH/M8MEc4IqwnlMtdnZVnyfbVsy1+7iG+lbhCdyLpjoa
8y271pz70lK0Un8akwfZUQ7mWOURBY+Bdx5+BIIqsrUy7yzHUo3xz1cKPpRBxKvHCPxrEeitBXQ0
TKJd1zfdSnq8vnpxy+Y1Rs0a7QjO47h0jktWFgH8QSttMniM1mDczrqNthkwVs4CU56vwuQL2nM1
1KYIWSaq1+gsAlyraPFphiJPdbUvlhoCM247fzcExfTVmOGe+mXuKph2pVl1/mj+LVoOkos9vd+i
pTmM4395BdzGo+r2B1ZO1j6Bjf7ZnIIfvV1PPyAJeVQgIPpo6rFFcpWlkrlZs/zp5nklI6BZ3A29
RzanH5YA2rtPRqyNa4MT+AuzSZhXVaUtLrLdgRsfBC+UN/xgao1sV2H+kwflLboy7pdBr1E7qtjV
dthP3dfw7JycplNu+t7Tt3MxNM8Qmw/wyjXjj6I2xIPH/IeNoT2sw6su9+bnHmAL/CQqGC/xqVk1
cI8/2NFQu7RmqT4HLlywg2W9xEcIRS3xi13E9yLed4iX48sP9Pf45boB47yLl/fze/wfxpf3X4v7
d6ZiO3KA8mx41s/Q6IYfHSzQc5KiD+OuyKSLIPy38gNbBvoP9NP/Ncamc4LktmfCaVn/h7DzWJIb
ydb0q7T1+sIu4NBj07MIrTIiUjIzNzCqgtYaTz8fPKqYJLutegPCj7sjmCEA93N+sUM9KNp4jje+
o9eGFFulfLIFmsflHMe8eHxHkWdp/IhnEO1u8Xn85BjdjuxJs0gxXDnWRlxViyRVrGPZ6zYGHp1Y
yR55kB0fTXlW1TpTfuvOo/bQBsOw+4iPWm+SKQvUR2yd0WVKY/FWdPWzQ1X1D/R2U8VGb6yd+t2A
R81yQIZlkxRuhbQfB/y0qpNsyjN5UHrK5b7R1Cih8EhSoGgVU3MnD3HhNnfhfJBNzxzMJRIvzeoj
VhkteWzZ9pUp2uiGPy3kPDlFdowFqrJwOivk/W31rZt0rN4q/zl3zPDU9bZ2i48REidDYmGnqeJI
wt7AOHc98i9xkh5Ku8VFPQHNtXUzjLvRbldOJHrhzdlQkSd91r/LpschZHvj5my37PERd5Dp0cG7
AEpph/niHIN2M2LsyoIjtKD5WeIKuW18bAYXCVxgGSgfu1W59AcHRkEizrLXCmeeFSixtaYH02OL
ENe8G2Yx2Sx1VXdfo2D8pKFL+EcSX22UDP2FZYGPmGaeILL66zZh3SJyYAed2r4LGG79Fue54IwE
1LzF1HusfFHiGnaqHYAM0BB2U8viIFsDqZGLPCsvdVcOt3OFZ+zKFAnv2QAQCA4/rKHUh3pewky8
q7JiyLdVN7JkRlBvSXFyuDOhbWVoQaH0o3dfvDpfDsVooHdbKGtfTcNDrPXTQ21GSM4iLLcbVNNd
O01Qb5wBx1hN8YeXJp4FH5ss2IuoHV5GJ9IWbAAzfBjoncqYJwoGeEYaDriUlDwxfhwwgfyzyf4o
OihuiR49WkBnaFDdc223S9YiVE0ijdtG7OOJMzfh2SN612WraND5k3R7VtfMwRKTgl9bRS1eC2X2
EK9j90LBrToaoEvwhlI6+JJBsOHizaJsYEdkjiPu5YHF/UVXNaQMfbTLbnFkBwyluNYgt+/zBGJK
KCZkt/+aYoRlT94weP0ITYh07lSdhPbHZaiTYmzDk/E2tUaYcplMbbbSPIyQK8A4d/Ek9E9I8Ze+
2nzKTeGfHcQ8FzKsxgIHDcN61VC1pN7vbLBgBzcVk1BcKWKGK6vZvoorV1m1UcUeKc+MzdRp6cWJ
/ex2SLE6wRgaCWwLKMo5B1m5VXV82My6HS+p31mwbzT7HYnmTWH4+fe8b17zShteDFvt14qI6hMO
b/0pb/Jy1Yu2eerK1FtRIg93tRZOL+QXgNH4FeSLXhtfAqd9V8CaQBOkpfom65u0fzSyxnhSwU7x
8U4vGc4812ByH+Sgcv7KwHnQFnaI0rLI2q2iDvGmNNDvg/syPOude1J47n62HHQw9QFwThjiOgkl
E126oW8+lyMUutxOnPsBZbFjr4EDGEFqfy5JvumuXXxCeT/Z+bYfbuvGbN7mkpEcgEsvGrhj1h2q
TohHEZYvLXnXrU8uYFfNwq+Nq2lPM+JoE1d2eMD0FxIkYlZLzL7El0H5oxTK+A1AKXc/+OIPgWuH
O70I9Z1Te+p946PtjfDY9A38EAJaytfKdxJwN7W4+ja21XVnYzkL1CHL6+jozgrS8uCNk3oC+5Nu
xhla8RG7nTmITDsNX6hbjzkPDDTeYls3CNo/rsN7Y2GEir1aWWTDwZ9sUou/n8q2PAjDGA4qNJJ/
H6Q2ikrZ2e+HgxmVXAUAYwBGCKkEFZCZHmrd2a9C876ohu4auZ8jQ8dWPUmD7OSP3oPss93GvA+K
Tt1VGZjUHkpBtIzNwFh3uaVRw5rbPiqzS27NObJvDHcNNB4LZ5uWqPyNhdB2U0VJGjK7zTpYo+JT
T+C/MbDs2mtdh8D+1f4sWwjettfCcsgwZ7FYy5g8zHoKeBVoZ4xMuJSMNZ54TTWlOdxGmK8i9Q9k
KCa0RDu4WzlYC7xjZvxjKex7qvfRJVFdTGYC5z7VS/s+S83mgKd2uJBN3x7EBTdFUnidM32utf4w
CJAuihtPu0YxjA2LDvUNACLyp8q+HpR7Mk/d/WCX8cExhbvwPf8Po4jnJd/sYW0+WiVrk4a62WJA
QflZxFGyqr2y5vUTjABACd7ZNQsW24ayrqaVc2wDtaZim3cXb7YrQCJ2fGxbUIKjoaSvvo9ts20j
VGdZqAvA874vvDr+goufv+hSA2OPHkm12KkFZhAR0Ay7S5+Qi8ULq43s+5bE33ocgB9CG9c2TVnD
xgB4sLMyoR87Fr17v+NtdNT5HqFazc6Y+vgO+je3ImuIL1gt8lhkF3A/zmYmpV9Mj9ibqaRHMGQb
bMdEe2XQXvFPiGEc8qO2EbJtArv8ZqjjvshmEX7PhDHcTlgcpMG4sDrNfp4s7HHDtmJT7VcwpEW8
cmu/egWBhDOEniM+rNvVa5Es2Av5r6Nq5SekRJKlHJXYcL71xMF2ZJ6E5MvKSTJkUUXdnc3aq/hN
WxVWqKXy4gQupEiX7EQuukfTV5bqeArMc5cUIZ41Q3YQWCh91Yvsm6ma0ZuqAV8MIwdfWc2i7pok
E0BZC6mL1K/O0q5HINpvW05Z6Au1r7uLM9PIJJNWMm7BYnbI4XcPzkzHlaE+9lFnSTpxcJ2keJzg
Lh4wme4WZRV3uwFM3AZ7JPUSN2GIfoV2li2QsgBT5gPKhc02Rp+YJ6RvROtS78VCKVLrATkWsRgH
y3vv2vKCC4TjL3jUWrOgLa96F2YxzJEyCzeZnvOk7PVYARyV4OkqIhtiRmPfkabSp5UP4Yp1Ynu6
NcvOE5vGRJDJoSzNxxBFGyfWVPWgxjU+W8iMLhLhlXfykM7Fm4p3frgF42yHeo1xkp1qaqA+Qo5s
XZqYeSQOqJDG8KNzoqcbS0H6fgQHxs84N65R5+rXIO/KMwRDVF3/CtXzWYPCpDeM9vEjPsSKsbTq
rthoYeyjE41h5+52Oe6IYHdG83YpeWEsR9tTXfV/aPWEtv4Q5N/Tc907zXclNtuF4ZTjo1NNLn+p
0R/Y2bqrvsm/sAKwcNGghNypWUAlDIqdbH503JoUr2K3zu5+iw9Gq64idLVXctjHIc9JYRjZVUYM
Jy2c1TBq7VIYbrYevIMq/O5BHgKHt9YTnbqXTZTKNRR/UeIZ6u5B4Vv4gMxltvUdB3f5eZaMoaYJ
e12L3IMc1zcQX+LJ29wmzMNyEWSbevLGlZzVV0b3UFXqC5ak+UmGBgev2a6OznIS2L0ct5FgV1Ch
OGs9ibhRw7lSr3qSscjyc/cUb4qf+hvD0v0DaWXtQZuQd5UjBrv+QnZLfaxVp9pXZt1vvAavYDWP
9nVemDomL8I7lw18/9Y1T6iSIOGKl8DKNGaRKqwJV8jAVnvyls6rxcMlLGzjJQi16NSDQVsWnuW8
6kHNrVCtInbZuflietifpE6wbHIQ85rmxPs61bUT+LRwG0VRf8mbplijNqo+kK23lkZdRy9lGWro
y6To0lvju4IhxNe6i/ZFrOs825xxG3qTB6+EQxtwc3azUbC7IRtveQjrJ+ObZybOspnc6VjGnf0c
JtY6KCbi6K9stQndVDPTh7dMkJXukHX1yETgQq5TApmnjzmwsKAYiktbTNW9F/Sf5fTCEdYqNZFl
F1Sv4zC9I9ms710XqHlbDN1Zt+1sHeC2+2SWmgmFNQs/1xbu0XLLU/X7sOutPxA5eDatOH8L87xc
qrUmHrJh9Dfyij1bj9sVbXRbz0raYz41WPlTOQwm0H4t/GwG3Z2IBZsorpiBqvimUfEav87eM7oI
nDcr1Pk8eks/6WlgPAY9MIw+sd96HSiLgvrA3kBF+lH1E3aRCBRMhZph6JXdUHR+ZrRH7hztUqLo
QLW2yzH74jlliAGV5ywrrRI736XZdwliSX2PazL5GjDUjbENFSzCZe8Qs0MLgGQvZa9eQmq3oRbi
7WceFVc4KzSL/S9JsObhr30pW63BtCtVT2ZYJ5dRMbKZqjY8zQizIhf7qrbGZ/b6xcEXUbCWwLJf
4+Ecl0C0X+MF64X/FJfjlaGoqEim5k5NIn+TulqABb0ePQedrmzbGP0D24vi514oxcESmF/K3lxL
FPYdI0+kudd1BW7qQ3I3aXMRp6m/SLiHoXTJoe+RKfhAf8gY9U7K8T/QH8pgJAcZkwAR2VGb1AVq
wKG2jtCxi0PbnTPplJGVSLyVDnf2WlhYnhRvDY7XL9UsoE8SEIWzeWjy3Yw3bQ6qUWYKjLE1zvJM
zGcI+l8GZUoOMvQRzzOr2fY/ZskOCuJ/TvUa86dZIpi+VVNt7ISmRZc2je1VDt1nZRaorMuYPPhQ
G3aicHG1gsRzqauuZYEL9w+el7HsprjjL/wxBXewrVu2zvE2Tl7L8yBNNjNx5aegonrWyp7AO7Rm
HSqrzsirXYXQ7SJx6wDDzfkVYl5BXlte5zZ7fgWj6OxV6mnknfTWvbcmDaadNlTfXP17kUfDF7PI
9CVvQ3qhtGweAgzCNgK73UugxSYeabW9VlKXnaXWZS+W2sHOKUW7G+ZmZlZIL8dOdZC9iDl0QJmC
/jSqYfZitum7G/XWGU539mJEbOX5VR2agK+NmvCq9aQWb2D4kDcKjOgcKW76CHPoIuOmk+cgNCAN
Tzgqvdl9sRpdK3vB9t04Fn3453QvRWIsREX9rFvJf5zuA2p5s6b8Nh0RduPo265Y2qkOGkMPvWXs
ku2J9ZG9gNNGn+r21UXU6LmpauXqJxTSUyf61OqBcyDF0+BpU8SfBnatG9WuQUvxmSxcxaq3YvRw
mNOr4Dw0uLMP6EPv6hGLJMUfu1UTFObLFFp/FAnuFGVyDzWZJfZMwoCvsYis/OzoxnCSTrvSj3cO
8X3HjsP8y6L3R6gq8Szs08gDwlq1+yopHyLUqdUtnIDmpybeMe0eq6iHslXzcxBXMAw9N13phoEC
4nxI0/Y9QS5lP3YlxoFjE6UXDcXxZWTb7UY25Th17khHQRGx0rPbBaqhWrl6Agqv08enwSOLEOn1
Kw6EJRXy0VyBRpoTCghuo8md3A081F7MJlnEZty8GrqlHrzBUZZylu+Ldpma2ETLXvV1RN7vlURL
eEoTnNTgeDes3qN0NdZecahD1VqR1gw2XcITHI2BzoLHyA7MNm6nOULdNYDcE/ghsiQd1f84qNO9
PsvkrFh7O4umr3i+o1G2JPsYPTtNDDILr9TvaQ1Sz7O+RcAQSBvb06OeYUM7DIZ/NEz4bEhFhGvF
hnNvVjl+RRPpZqrp6COaX3ruwpQGfaQtsU3YDl5h7+FuW+c6dMuVOybitRLmRb6QEQa7GC4k1nA8
SAt1AmqQe9FFnll1+U1RAptC4C/xsmpcDOxxF09Jfe4GhQ1np5rdqbPq/iTP2iz688zuTeWohkDF
GfAR/m0o7uj9rbftZl0VqyAxGVM2i9sg3blYWd3KZj0f0F0polfZWcxwkTxcjImTPMnil60Yn1kq
ZXeyC/+AbCXwt9jKTpYgye1aZegqh3SgnBzEwr9iYmeuMGoC2hTCZpcxbz4j775WVEG5GJfCW7z0
RL3rqN4u5IiPCUmItJRrDyUozb8uEqb8V5wQkZ/5ZWRczoo7x1i5MXbksuOnq/OCxiWM1OKerUT7
XGfOXTh2IEHmlqOlz4oaumfZsuv8m5fOmhxj2j3bOLrjNVlMJ3NuFuCZF6Xh9EAnmKkiWrMUvtsd
2nrqnuMuGJcpPnl7OZeMN9aSkTHt5NxB5YY99oGxvf0fNBRGvA7XBDnXoci1aXU12cjePvZMoI+z
v16JBWeVWlgodn3x4lnRblKF/W4ZirVKAD9AHgqKJ/iD11scVY5VzH7+pA5Z8+AY4rOMy+uEY406
p9tMVyuDe901k/M+tIbG3bapLkEYu2dLmBZpCA0NwSYdVvWArWTpBP0VFmZ/VWZ6fsVjclJdIGc/
4qYwgxWFS5MVGiNkh29qmFVkKLDMIb9QFRdh1/GSYVZylLHUiKMFd0xzVe6bCPC3xip+Xbpi3McU
Np/6fLpvqh6foIZc4GjX3ZNlQ0bEIeDUz61bKEDNpEJzVrYi+Gp4mSf9UTZHL8rWfhKMGy8Gg+i0
rbXJJHNHDbx2UcynmMdvjKoL5iUMsXZm92jgeotVEwWAcGYcrjbF29SdDllhK28Nt1QzZUXO1nqH
yCjfLhCRb03q7jBRy595SNRHFGJnh13iaAR9HXG9UbVHs8/yYDVeg7LUjiHL7KMOT8ZpyZALbtoL
sx+qh0zJ3F0wRsN2iJLxKRXDV1L/1tfI4j6CXsKnvDCSjQPy4kAyPbwigYucjBVbX53swVKH9ksj
sPi1PSs5uxqggLoG9arYqXFEG6FeeKx7uM3RlAcv7o3jnJgB7j8Hfzp1ZVRvy3RDfRjNx7m/MbV4
6c5bTZb3SwwJvBP5a8NZ9bYarkJFsVdt2thnHLxb9jwRv5agKHedrtvga+jwzRrAaGcOkBS5We9k
kIqWc+s2gwCyiWt1iwGlrlWroXei6tb0gHeuuZ2NpbDwGpuUu/HwHXOXCpuGaHrwXTaciKycZUtO
oHqoroZ5q6oqRZuysG2XZVJXVznE4xm2n3LNWuioAT+Y88EXiG/4WezuZVPv/OQcqDsYz1co96T1
qxcT9QV/AXH+QeW//Bb4cYxdUpg/qnBX1mqKxUCBKsve9qZgz27JPyduiB8SuZfHwC+VBT/85r0r
kz+vKKiB/HXFGt2srTtl6hqrULEztBhNi6ryXhFi/l5ZenUNYBJg9+i+yPCoq6RX0sndOvOowta3
pgi1J3bbE6bvwuSzJt6hj7sawHIfcKaqX7N0Jf8Nk1M/WDpbXuh0dl7AxU6Gn5u4WyoLilDWMh0n
jJZ6ozpFCoTTzTifdrMVkDzUWmnjHcKYAgGUZiGDH2N0lHu3ZpGqyzAj7SidgTUx7rKGQlXEb3Jh
gtF8Hu1EUAea4AH7ub/uq8Z5aaz5G5R/wljMPft9+MetBWhzV7PaWwVGm38ay7Th1uple99TwpXj
ed1GKcFdCxenrrTjSeX13ZavbP6aIXrSzolbAwrMKi5i7D8Ror03fTteYG02fW5BkvIES5N7EccJ
5VMftuIPqUZ5JgUXb6qMtx422qxyvc3HuC7q02Vopfoyw5uvb7P+Os6HpHTIo/vF9zZFA0S2ZFz3
Q1ik5chaFP3l2zA3qcpLYb7KUR/hZmSBY4o83X10lAUJrMgGwCivJl+vVjsNvKuexZ+L3l8b3BrO
ST3gc9WO4UMGlmcpLFCoYwWAoQ/y8l3TmhdML8PvmU41VLTcdV1tm7VawRbQ8A/CqTGVUszv+hjo
r245BmRw0uFJ9PGwyorSuHZIwGxEHdV3rYBRInpjJnT23eoDL98FQ7t0CheKHgUzKix9UN/J7ho+
KM4w/feaDeK2JB2MFE8eYxOX30+thY+OBowrUwpy77HA/A2jST7tsDm04PFeYebJ4RF5ln3c1cGy
qvt8x10K2cU6MlbBfMOVh6aJiuDWjs0qqxZ6DZP8n//43//3f78O/8f/nl9Jpfh59o+sTa95mDX1
v/5pOf/8R3EL77/965+GrbHapD7s6qorbFMzVPq/fn4IAR3+65/a/zisjHsPR9svicbqZsi4P8mD
6SCtKJR67+fVcKeYutGvtFwb7rQ8Otdu1uw/xsq4Wohnvqjk7h2Pz8UsVYhng/2EJ0qyo4CcrGSz
1UxxrDDf4S2nF2SCd9G96CRbfe3ZT9DewRvdenVWlkheXmRHLgaoVWWOrpmDUJfRJeu20YtX3wmd
vTMlzUo20RrMlpWTRqfBKIrXdgWiOn2NdYpByaQlSzlIjbtu5ZIK3RtZ+Jw52XlqhuqqGV6xc/28
W2h6Dn1cBrPSga4WeCfZIqVaXStNGddZ7cYrp0yra253n//+c5Hv+++fi4PMp+MYmnBsW/z6uYwF
aiikZpsvDco5YOry+2KsuvteyZ+lKbyegSnKJtPaSIv5qFNf5Ch2EwmbaXYEvpZ9L2bOjDyYndbi
6RN/B5pX3fORE4/i9vBjlDlnSn6EVN8yUOVV22XhR8NLgm7F5FEukC2wwZBRwpegSdqHbHIg8zLG
V7z6HJkGWZHrf3kz9N+/pLouVM1wNVU3NHh4xq9vxlB5aeP3tvl58Ly1Pqtha/OB/VPL4o0zE4ki
D4TBX8HSGYJVRZHjp5gc3VLjP8a5YsAZn2fLtjwLBsSB1SklhTjpCEQ17YYcRsJCwIrPVZAkt0M3
ZBGq5zIAOVZVkVNglGz7lQs23O+Oco6M34ZQCH5GlcRHF6HW1EVuZrASdOxK//59suzf3yf2ao4Q
ru5oQnN0df6x//RjFoBDp44t9ZepqpuNZrTpxmANvSfdmzxHfX5xjEj9nDkphajWDMn7B9ElcBNl
ITsKx3hGg9h7hJYdHbrUHdfxUGJHWDWPmLRi7TklwUPXRMn+1gzmEouss6gkrretEmHQEyQtXNUf
PbIWM6J7H/dYun1UZuSZUHT77mOunPVx0Z8GM1++rhzxEfcGYL9ILHJfAPJyLLLRP9ow8vNbO9Cx
++Td2speax7yMQ4hweA2w5UzPrqTKM2sZa8L/7/cbYWYb6e//qxd3dZ0U9hzksHRrV8/oVrVanTf
IcF3Slhu+lR1cVlCJ8lxIZ6SjmH/joXcOfKq7lQ0LmIGXd682rUIj3rSZfehGWX3WoJLatK7xl7G
bocOhowfFBi3zuNkDBHglBxP125lsx2t7L4vhEOyOWk2o3xxzysofudlt4Y64yEXAp07NvSsWQyV
gn61HnNawjwglezUy9jWipObFPCFfjptEGbeRZN39dQaVkCU8Y73ibnjHmadpqGMt0Ovh5c8SsQa
eG1/H3HnWGFYGT/5Hak8shnei1L0UPGGSXlLguCLogLSV4RzQpd7eoKz9lAZWrObAJCRDm7jqyAn
fJVncIq+cQEULH+E8gYxyKhJXwx3GpzbhKL0YbCm4Gc/5jcd9EuPdGWocNfKZ2G8ycrL+DPpJwjc
NmJUvlraS8Ps8UMWJvTo+Sy2JyTt5Wk9he4tKJsA8o1D84cZUyP3l2Da4zltmqzdJgDqLQ9+vDOc
UdlTBI5R+lZqfak5AVYJiA2csArwTonSdEfy8ggF0JJxy6/Ya/x0Cvh7jWr9dPgYk7ssbleybQnr
S2T49dbLm32oFsFzoLbFyqRGcconwzm71NGX+lwUaNPZeDMxX3kU5xuqrMYe43LqyF5LXbeyxhud
QTIYBs/HytCB8joTHsbOJR9dA8uSnYCUo0tfoYtgelOxNKp0XIxqhE3YPFhvXMrRWfhu63Zzmtxe
PYMq/fOQZRj1kBOwt+znJ7Gou1Q9RxrwReTtN3KcpX1Xxya42E3s3I0ZFvaDZwXvbg87Jh5NtmVd
bV7tAb07N9fD96rLIWh5TgKOyFAeKcedjc7znslddQs3OlBLG8+KV6n+usNjk/IvcDu3LC66Ar8C
6V4sxtOpPMpYBuYVTVCtuJDRee4LNDYqdur+mq0wCTAwsLsRMWd/XZgsbpUM/IicJ6fIMzeIIBwl
/DUf15ochPMTfizrJEh4YyMweGtj8oKVzbZirTWCFQ7q+mfYIPnR9CrrUtvCuowRqMO/f3LI5cQv
9yXdsnXXMS3H1YThyGXiT08Os4xwN1as4rNiRNnSJiu0zcsCb1GATG+diYIdunYvueO0R/LJ6BfM
cSdCKVEtzOmSTIp39U3jW19YIz617F9YTtQHUwzqp6gsFjIeeHq4IxtabGRTy7AIBcHxRNZOPxnB
UN0uW2oFC/JGTc+TGaSbRGg9xgtJuBGO73BPie1PPfJG8QyK/S2e+kujaPN3f4yddY8x0D5Bd/FT
qOY3gHGEVuktjpt5+ykhnyyBvr+Nz4hLwLAbKhE6DsewcvLHuS65KrLQ2MimMjb5BVbqLibfVSC8
LGB4B12+j9q8eMQgmwpLU38fR0Vb//2n5fzbc55niE0hzOTzMgVljF+fIlVZ6w5VzOBzF7Q4QWv5
p8mqvfsoLe1zn1f9ojHb/m1oA/ADvmvBVna0ZzRyNlhi929mNyRbpxXh1jTSZl0HIF108CVHbT44
VNaOsinPZCwwBbUa2z5EIs6uPMeRdFFZcJV4IV8RC8QuduBH05dqcfK0sT8VmGU8N6N5CapouiBK
lD+7wvxOvaO5k61gTlI2RVAfZTNtw35ZuXa/r+aZpc9WzZ90eyt7Q3Djaz2t6o3vivQQzJAzMJDt
qZv5RNasHd8um7qvT6D2gFrKiOz7GFX2Ahlxh91CVqM01Ub9N25m1lzfS4VFfYzc5gP352IXRzXJ
lEQlhRGrDNXjbh5aN/7O9iBn1u5o39lIuU0L08jtu7wyzlVujvty7pC9Mq41lv1fPnj5wf78MxXk
KE1NtXXVYLOm/b7A65Gi7nrX199H4Ver3CpA1JpKfzvEfOFRI3Ff8iqyNmwpojurdKz7dEJ410Zg
UbaogycXszOAg7IFnk2lunXuGeEiq8HVjD1SZvKAVlR2dmzuaX5jKCyy8Bx3UJ0i1TKcO5Z6+7//
Uhu/L/KFqat8nXUVJqyu69pvS6PYMEtH1yLt3da8TzWk5ruGu8xPh6FHnQ++o8YCZbIXKeLSd6BG
+pWRee61TEW+idneY6SEBqmZ5d6hdELroAKh2XXJNN153VBtCqyZr9DP+kWvj82xCDVy8UZR7wBd
gxJKprXjpd7eAL93kGeFGkHwnWPZj7P/1PsR+xhHYS3+L7fqf/vxC9O1hKMZjm668+b9t80QC5OJ
PftYvUdp+j3LLqTnvbshiqxzOGN5JD7HFGm8QvHIXH3E5FncOuKkYbB1m1CiUbOQp9E0g4j1ctzI
C8jBsgMlmzn74R1Hitbjn1DvDoWBMhgDtFac/u4G/5an6lDPUk1jsu7JgYI7gDAqAPTADRP1xZY6
JnPMDlvt7jYE1Netqc9DfDRXFmjNjsjA1tm1qtMn4ZjGQZoN4UScXX3VbHYmIroQsGjKgxybp/Ft
bAre31mYZdDufGXY9JGoofs6rbZoh/IOpLzzHqgJ9vQOYDwyJDabWPPVaHz33ertZglzAXURrXeu
VYIYq5g7EBsiHZwH2QVkjX8pJg/RzbkjG1m7NN6IGbgZ5HftoM7pITqiqfhkAIj8+5+JLX8Hv9wD
LHbDLsBW23YAIeq/ZwaQrEw0tGzfrQHkeFmHJL9wF1hHSm+/lIbXr8y6tnbB3FR6MNyq3mR3spdH
N+69ZIXHwjSfMpZOMjxaYKd4uH1BDdR+aTXwH05uqEvZ6QpsWDx+KhzmXie/D/r+CXei8myWpn1n
+qFYtigrfwHmDqNKH1+nugD1h2vKPgv94qlSqk9yQKdk9cJqx+Yeucf4GPhTsk68QfnchAs5IBeZ
uyrcYDx6RebiE+/x6J8vjZ/eE+tb64lVjL4bdAU3Mkm8dFKLtJ/f8/kic7RVtai+H+cD9J8/Y1Vm
VPfygFTKzzE5+GOuEnX1bdxHTEQoJbGm+OVav1+/tEEFsU0SVM8fbVs9B3BC3hIde6G4HLJ9Xiv2
ax+hG1/bb10Dhy7p1Aq1Js96s0vswKEssjDtwJVgMILIGXHolVAT6sy6dtmA5nUCNdR1y31XUPhD
KCThZ6L72EVD94+gz1Vjf2Th0Qcvbt48OgLsi8jrFxeCwN1kNM4jcDZ93buIu4W4ET+OftVhc4fv
UYR0xZKFCwjzob3IscOEg1dSKR6sVcb6GsWwKp+Shey9HfJmabjRdJ+wITqZg6ZvxQ+hFKl38pv8
yYfICkba0xYr5utHSE74bf5vzd8u18LoW5WmsBZyrpRZ+bheiuXYQS2wNMrtZt31uX41C62hwMHL
6vPZMMdkr1q44nb29+NyNMM3rkqNzZsx7paEu8tTP/ee9dYybh3kprWTKxHysteZR8uzYvABpzAu
pkY06ZAgJtZioKjV6F4ecq9BzMAL0+WMprnFGtOY9nY2w4Xnce18UJsWfkssLh9TI7tVzmJql300
ijXqRs+G4473tjrVS63v6q1sysOQae2i75x03zXFdC9jWgo8WIH0JFsyXozuPneK8e4j1JoR+vlt
dM10s7ma2XdPo1RcJzgakWodX7H1+k690b+6imY8DFpwbkZ7eDVLSwdNg3oTDik/j+pj7jRQK89j
WoDLhzG4jEY9LZeJf/aQNntwVWV4rP2IXTQlw63fTcOjKEf9NPMPHbfLSvKTeECBcwEpyNguVxzI
KDyctPhR8IxAl3+8ZxtYPKpD2q4trRdr2RzdOLzPxnIpW7cRY6ktDV8oWxjLpM589sgIe9nVRvcM
/RiKjtVfn+2wibR3pmH19V52yEPS/3/OzmtHbmzLtr/SqHf2pds0QJ9+YHif3uiFUEqZ9N7z6+8g
U6eylDqQLm6hEKCNSIUh915rzjGRfa5toU0sq6505qPnPbUpn/w4L24UG3h2UYvuFJmWcnYbBEmI
SIuXGABZAtbxMUuSdJPCU9wKOcvvif66ng/4EqieuffNSgqg0eHrsGv91FtWT01l6C9YYJMzZgDn
/QiFkcxBivTjxxHzYV6ekqJm1CiTddlisFxazI59osl70U/vWVweFA+IvJ+wGhs1Q56001bQGgrI
mhQqzN5NXjQAOkVk9N8JKkJYTKTmTTt64HGS2ti6oTxw7bXM90NifnO2YX4zaCrP7oqrNE2GHffj
BGLFY4PTi5C+HgBglf14sKfVj215ovMxTkbLNQo32/Hp5T4R1beYyQFJacLdkxFihkVmXnyZ2/JM
DBiH+MZMCvWYd7zLY95BfIba+GW0JsuSIvXnRKZUpRMmoupMUlF+L/JaKb7gG0J95NsZXpqmecaa
a8Rp8WVE5L9xqzHfzKuxus97F3lYPxTbcdCr9XwySMhFhs/tsZMk8E5uNKzm7X4VbOtQEff5KLf7
uNPFcn4apTTPckwZzE070AEN3MlYGDpuQbd/1okxdgpzDigah2uC3L/M2xUP7Tb67jnYoH+K+oM/
Ha7Wkry1CexbzUflsrjolUHLFwX0STNyCWJn1z8PogYBUDgReWuLLrLEvSE3ptPX1fhUe1VE2lMw
fBWhh2+9VL9rYbqlTeIhwpTeMryRIYWKS8GM3Xdoc6+7LClfIy+5lvpWux69IMUxLfqrFNn8AsOE
u44idWL7So27HdQ6Y6zX+9XKDWOnhJ94sYWUuo6m4BAseUvXUepByQ+fVV+2mWEVpXRyO0U69SYc
sEgtDvOmj+3zkty5Hf8oBpyfdui+Jq1GXmxT9gYJXWN0seIAbI8uufdDqsUomm3pys5y75oZjuVo
WDjoxLLN8Lr0LFT/mhblMZS17qD1in6Ra09cyAuJJizbat40PyQIbYhp6Zs9rUgqsw1DBltW/Psu
QnCL9CVCRdIE95A6zEvUFlyv2Gm4UX/raa9ZEQT3uayWS2tIyDyy+/rUTw+5GoJ3SMut7Kb1SbZM
Hqaleed8WKFr+UJg4lvN2z4dV8Q9sZfGHaYd5Viq8njo7KQgQKcK78aeNriH+OI1IDej1t3XVviB
44Keot/qjSsPxdj7SRj4inUYK45AKn0wVcCxCo60FmCl1m4lvb56X4Uqrx+HCjqMY650/Hb3dUqA
QZnzMwlFUt4XGAVXBIP5G8szivtUA2fJVd0kLYZVtdAJErUyoJfTamCa5taHJb2YV62mLfYMMMP3
VYiK9gFfIvqj6eBkNOSTmnvfY/XOjUb5K1LwbyESzee+KlzHK4V5F5dqtcwsw7/G/Zetw66XT71U
9BSvB3kfD3xIsZGDWCHPZ2HIanOFwzbayvy3M5ShPmPKE0uvHBQm2e13RfG7N34aUhnHbyEjOyci
GuGhCAZ/VeZIhN+sVE2WkRHzC5BDwz52hbolZpEfQK4bD2mRavvcHYaraa2oc94pz0/vUQHHjqRo
IxBTObk3PR1JtCeV+3mvraQwF+HaI4lnr9r2HZQ7e1zPq3SNw01HQW81DmlyD49Kd5JGio52VvkX
VVXeuBi2j4GfZNscn83KAEz56GW2Qtkvl6GysNdu/aPq19lNnXIFER5gm2mzWejlATfzfEFtH2t4
t6u8r+TNvJcvC5T7uIzRZ/GUXbcskSk96GD0Lman/+N1MQUmq/kcrenXKvGMhtxWNySOZUiTCyK7
IiM4e6AWl1aZVI/g0h9xJvH9DLsFHW/7xRpdhFrTSQLvyab3BVHh00m+hVJLI9b4cfTj95MMq1tY
ZW69eF0CoMIMqxtveqVE9f/5Sojgqse09B4NyZNek6L9xyvh6t2OkuFwLRWoRKdm/Nyinx/KpF7/
YZI31TqyuVn/3pWnPaTqskHhDAHSr3WeJnVzX5LxU5ihrwH+bKKDWqbqQ6KGz6MXVhfAf+qDr0Uo
WKvyri8Y+nSDu5wPwotNrDFS6/dT/HrYhzqqonl1EkxuoNBpfHA8hdVL3RI2ibadnxFEJCqLPKL5
NO0dgvASEUFzpTAr31P9Cc5Z5qZbPyZngdEa4A8xBkfPjjPHD5lSZkGPuzTpScaKjbv5CK9/hPnW
3s77fWJHeO36PK8FCreiZJDj/WD7D1ZlGwBTNGbjsrFxS02ahITWEW8p9qBptZLScBtFYYjeiFU7
Lnrwmra5nVf12sAZmtfqwbeGWy7ED6plpDdm1KY3EVMOlJhU6Nuc38LCC/nxBmlymPeiGGlOv/8E
Fe2XchYdPtuWBbUaA5eQ+FTOCk2uJkVldczw+mFDgXDU6EqOXBjdBDhWTZh2eGqErB+MMuVLxb8V
o51LA9UYxJWbvqiyFd7kZRbdFIRY76xI1LTHQozlNixRGTDxppIDaTVkefskt9yYm0SrL15lQVvJ
x10sqe3T2HbjdhTIOH3gcE+FBnljpAR2NnQSctCHv5+OPaTeWRU/nW56trzBIWtbRnHqiCd5GJBn
z6dX+Zjtc7rDBHBxWDHJKVI9KY8J6tNH68dr2nYVHSw71RfzUZ4A6KdwdTzMzwETiWbdsJSssF/0
VAKvVAhzVznhCx6Xt/PHJlugidF6oG3ztvnBJYpnrUPXfT8VnLNy1AvjUSZE9+iRr7jNtATe27T0
se0/Lf3+ODO0fzyf/ffSp2eJAltskE7TQ5Svq1ZyN6EfBAsmaOM0SxuvlcSP16Jps+XHNk9pxmXb
KNpqPm3e0epqsdATs918bDOFBTBtUIu16Mbv6MDBY1aK4JfnyTuhUcYaRQepugqsG/jv2cJI/eZZ
bcUd+jEfEY60YgMGJtkqzlrRVl9+//3+pZGtacwREGQYuNAp2877/9EwSg0mOYFa+8+AaoJob5jb
SkvvMHjVr4bVbMRQKV9kzxILXzW1SwFTf1f6o7HB7J8dM+j3ToZw0EFhxZd8epDA+i+NCCXovKpW
9fn3f7L2uWuimbYwNYqbhmbpli4+Fc4MRfYCn67Ul3Hol6E9VkgfeNDjnMxn06y3TJMjp5PdH9vk
3iTimzw7R0309tlMqwPWPuTmChYr2giYp5Kke/bQ6zuJSORTBzPsVhqSi5HI3XNe8gGpRMpsE3+J
bTr3UvU01CWlzV4nXzuLuckbtqUQm8ieeWl+mA+kA9+RWxVkf5AgaNanCxP/cMs0gCgbpo6eBoXK
z80jXPQoDNIpfsDgginiIjvSn/GmIG8WzekhUb3s6OZ4zilg7z5tn1fnIz6OnbfFIoPVGutk/U1P
8um4j9WPczMb4w6uphAmrN7daMDND76wnzEOUAOp9IGABtMTa0uv2DsdghN00eOcv5o3odbqd1xJ
R9i07JyfpJOJcaqsQN+Co+tv5LzogGlciTDjKaWW76ZXNlBbphPmJ5HcwneQBXiH+UlwmA3niOi4
eaeommjl5p0+N0oOMTVChpy056PpYV6qKz1zwCw3q0870gRWuzMfaPBTWagKINmyyU1wetG48LWg
vTNjYzjzhtw0SQvda3oo+mccU9Ht+36D0iiD5Oo470OcoaZpfcxiMm+Moobl6vkKmQ2afIyV4sfS
vG1+iKa9nw6et817q1o3d8KDTtONXn6Q7YbiwxBfCyXPqYv/+2HeOVoA79eZPuSHef1jtxyCNKZp
0NOktcnblUZprU13XmV6kNFlhEqTnK3pPow8JDqNdXrp3m/DiOTXhLU29N+nvVOaDwjOlE4iaoH5
Sdoika9Fs573zUcFyVjuoK4ODFSme/l/elWlHXaBq/941TDp5YXVC6QIyThC0CWgMQa591yhZMGV
ltsXjJvWZV7t1EF6Vjuq+BoAhmPbq+klSeuv5AtrZ6jy+nleMlydGSApGUaR60wTR8Ql846QeT4x
ElWxmlc/HuYzSriuH5tkmg9Oo0RgUupOOiFwAcamptbalw3pNG/7ePANz194eRDvqR5HBxheJABO
S/NDJblD5syL9KriNWzUS9j48TH0UghYVp6uLD6GZRnm5SoBswFVAh40Ra4e41vz5hUZ/IyuTW+r
mrp1N6jy6n21apprm9ggVdPdbCHSktJLkbfk0XGwb3fNOQ3HI8Wf+OTRwwN7KizHrXXtse9VY9WI
atzMqxnhgI4+DtGl8CvvoWTEotix/hiPQ4th+aezjPYqwSTDcLMOqQuo1Qu/5v2AaO3RNbJyk3VM
f7LMzyFaBjfzAZDeBsf0XeOqD+z2IPIMhHBv5y+oQacnsHLJWqYIgg6AhdSrZtBHZ96BBOqaSkl9
37peDl0GoGyUol4PLHU/HyAKmNQSRZfWIk81X0SJq7d3nc2k1YXRxsy5XE8mnK/9EnAi4qEIAxtD
Zm3rBqr+oFdIjqbdoRWh5jaYryRdaawsX/T7SVyM7wv0nORLh2ImzvXyMjWBZ83GDC+Pdn6VJ/hy
7frQZ94Pw4bat9/pJ+TXZKAN57IoaE8hwXyu9HGlBLV0gbcw3Aw2daUcDek2StX+RoWyeN3ox3nf
vKVUzBzVjW8s5lVqF9e6rht7MhX9XRVo2jqSlexpSKv1/F4YfdMu/Hqszklc0MIbhHh/ewExL9M0
S58VjR81qTzyrvf74lYQ+DSfmSoRCLRc4EmoEOBIumev7H7wv+DVeP8gVBfIXmfB6NTI6rjIcZEu
jBIwgtSCvEx12KZVgU8Oc2thvy8M8wJJQu8Lf+8a5P+fY359CZ4nrZpyGhZ8vITkqeIPt2X117sy
yVSajHhTNzXD/nxXFsKr7cRo+ntdH61LFDcX4juKZ6UhH7OF0bKZV1OwHUapUjAr6QwuuoYS5NAt
3cyT2oi3x8wXKUA8TIJSiCT+30uSbtqMMoZwMy+97y2MP7QmwZT8PG2dRla0JQ2TgFwkRNrnOQ9z
h6rI0VDf6WUHeBPqrlxqytbUgXHOSx/b7P+wbT7Ozi6khjqDlNCVghkT7wKK0/t2LKg8xra7b9V8
N6RjqG2U3jXXQ8Od532ddJo1PGOYKH383DZ1vNSq0twXNkBRUd2GphQzKjPSXeAHCZdnVsOh/U76
onKFlUnD9Bd8n4+iApCsNIsks3m1dO9MJC2POXLBdVtZpXGO+7SANRfkj2rD+KPya/Ifp9Ugz5ae
5pZ3XjLq1/z+GPNNAp3BJHkps0nc9JnpWZEbb3xITpeOLu/RdPv1vDZEjX2Zl8rGkqGMkacXmeCn
nXmjZCTPELTc3cfB8/lUqdbydOr7sfO5ccPdeN7Y9qSOB56GS1ZT3I0XyAVjlS5/pARsogTI4/38
Lwlt+4bOpU7xNmjv2zqlwsu/yCCvYIGnvIe4lZriOU+Cr344Jt+CMXzWy0xn2N+7fEEtlI2EQ95N
BwTcJ+4DUXCp62zE1tNw6X1xHkOpQ8QnqwxNtdA1/oiPgVWpNLm7+BhKQSglcwF33GZs9GRtBWOx
Yzxu3dEmvta0QPuaCzeCmOhpZ03z87NXVNyEph2NP55zflj3tpx6OzMo23XRccGpwm/zflrP/mqM
iaTXa3nKZnC7lcbw/xzHjCs6xc6/qnb4iMurBeunij2NXGk5b+ddX4TEAz9NLNVN15jVxsxt6ckH
XjMfEJMftVI7rdzDVw/v0oACzfSEsqeXC2sYrRPuYe1S5S0tmWlH49LwhWQlXatu5R7GJCmWRiLs
q7DD4QKX9KEqswp8We7dC+YGuacMj61p5seh1OEnDenwiM0jWNeBlqLIZ2+QA1aViH46z3tLPE+m
nj5CWerPJbEJTEk4KgrGcTN4EjCkJhgf67CJFjLxN4f5JNP2Vg3otjup6qQrMyVJdn5hfC870/bb
5XwSoYvxsnYtYwfSrDqVIWyWcRgRdlTTrCkItfuPVXKifqwWuVseKC39c3XeG5SUHOZz6yldKSg8
SroJvUdbp/EvfHcfeK34scitr53yqQt3r2Djlla/7JvPkFyx0iJDRhOyi1LXFU9FX5UgOwDOIcCk
ZB/RoGlVYxdnE5rOzWVypczwkA+uuI1G6+Z9e2wbVN1QyFp1714zmn6dt1cMSRZJBRAA01J8ldR5
7fiT1EQaiGtJfEu/GGPRndF/kgcRgtVtG4Q1wHlXZlqb+/dF8mrM/bzu0ozZELsJI4ebLDAc/ZQO
YCyrgqie921FYZwCeZT2/xDXTNs85XpAqu1ysWD4isqtDYOXsvNuzNANXtuu2JBUnPlOnrwkBISH
Tt5cmBkL38miEKKFN75Wg3sxSqt7IX3n+1hmyrM66j1UMAB3PWVvB0o8mF3XNEEKxswgMLDZ3Idk
F55ma1Hkmhbng+alSqvJirKsZDFvk0osM47k8xzJ/Bx0EIIN/M63effHeVZH9Jjvj9mqdZPescGc
4zWNvJVkFPqZOa6Mm1VRdqkdNic0WmDihF/dSj5jZWss2y+Q4i6uh1rRkZZe2rbv7qZgMjXNzqbZ
xeR5iXLwR5Q/k/+pHoimMLQkc9qyNxGg8UCxD/tDTmad7YUMRDCzqjz9FQS1du/51ZMy5bPND/bk
JG685ERAvHSYN82HGj5QSBfO6fLjWNMneVAR/jYOS7FU1cG7qEk9kl5lDCTTxfqpDuV2pdpZekcu
lor3VvNetB4JTMUY2mmjfBmB9fmW9dFE4FP0ezsAfjg/U+kpP54pmwJaNUNSN4ZUihOlrUwE/sma
VmKGoaekG2PAbl0RrCtTmnIR2GPGeogPkXzOBUpIqiZhvWUhOfbTUqgUydHLy3qbkUD4vuT/ve3T
3syrupWMlR91gLy3qY3iKpkWfUOW95LgYV6dH4Rmpcbq/SDIhkIlaINDrchQFpmSB1ct6M3Y0uJH
JD/q3tKbaqkaWJ3hZUAG86kOYFdLrqxYI4d12gEPLV92dmPtC8+3H8q4WcSG3pORgvQ/7dphPa+i
+9qRJCfuyPYJaRdjAIuhbzfkufJWM/rOgsr9Qmh7sEiyCVAmaeU6jYP0CJYXLTPY3U0xeu21Yo/D
wvdxr8sxzQdtqjB5U62p7gJ9Z6Xl48emeckqOn0ZTGmGMoE/SpRYRxLJLSb9+OYgzYmFOq3O2+aH
MWfk4uA5JCLSAs4HMei6pAC2UOiHAdLNQSnM6+O03lceKqZ5nbv4v9e9pHzU5RTmVyo/yeiHk1JO
35ggAu1MBfMlhAZ+pBs3aIWNtW/lwcEwE+/UWFPDSarL+yZLoV9A9n1tXuI4yt5SFQ1pWarWvcRl
D+FAXJ+8rlT3mZlEm7hoihtmnSA+kiJ+aQncnM9S2vziDVytEO65Cy6tm99X/lTxs+2GLqFum6pM
WdgWQpP5Ov1c86JG6beWnLvfRDbhD0bNOyTU+vB2vKmVV70k0bh6Eg2Y65CA9UUUnAaVaDylwlYs
CSW4NGq/IwmJyL/C1RiRZecgLKtdYy81Mw82SZ75N356E0f1JdM8fS9LQttTLSDQJcvjRdA2KGB0
zAbMmvRlJg9Qv/pY5tLB0+GghfG5bh4VXdKX9QC/jbpdvcFWQTlZK7GK1D6xFsremMQ3powrCKD0
k6oA10q1p/AV5ax2NWb3hNHZKH0gGKv0N0mOstKjrLjKJimbe8keCSryaGDitRdbuqnJAmOldDDD
W4oeUL3VrrqIgSQut8VmE0CRPkiyScsdQqqTktO6TlCmLjuXfCrLjxeuULI1Fi553bmxth7Ft0ZX
011LqWVlUh9fCECmayrg/cIsc8beotm5YxBv8eKilRnRDUUic0D0YugkQ00K+JOrjB5PJGA4J4XT
y8F42wGNDiXSGwefez72XpgiamSu0DFJK4R3+XrQLNWJ/I7WfVQXSxkgG8kPsGSkTv0aZSD7WiMt
Vqnnpo4kFcky8dT8JkQNiKRAPQGxVk81HqdICRoSGfwFhJt+j+DYPpBgCPi8wiBFz9C/jTBNLuJe
peRIrhsixKLcweFbwsOkmR/WuxGOPbCG3DF6Kgbh2HxL5EI7Ip958XxtY/qMmYwiC1PHbYdiTzXc
q73kmGj6Qx8a2t6rZXMZCfC9jFq8RajYNdmRRkWP5Y5ZXXLEzJ8cCy7Sgw/0tcGRUYZufuvr+Z0Q
dbIXAa1qVz9Qvr6AxTKeuPbufItwd3LHLT89ZZoRPpZSvFHMriPUKqgWGe3Iax0xXVvqTuybqB9y
nwA4EvRwyoZO27b1qTH2IzKI1UTzXBPqe2piazz5GQIVyaQrjjXrmLukzMo4stZmr4t9XoQPWeJ2
J3egKBvBzLCU0t02g3ptMR91uCRbO7ClQKHV/lYJy+Y8P6gm5MS+SIng80tEV4WsHbShQiqnmcec
buylQ4myHAwffL9JDC1i20Xnjk4tn7zCEg/YDx3L9w8FVey9lEj9brDb5wT/+ElXe7TRGh+jhsB1
oWoECzOjR9yIfnLZlgAS3NFSNz0j2WWimotA0r7JXbFSA5Xby9D3JzlNrmo8eaTTo6/FJA8eY9Dq
ZZQ2BKEn/oqChb2JPTNbAlFeGr331VC19g+XNeXn6TZXNaEIU2D3pGpABMxnJTAkstS0Szv9juxI
fcwG9FRkx5ithCGnNiUmXZiWYUitcjfEWt+K/I3cDHPjc0cjJyUiPj2K9hFd9iZoB1zD/Lb/cOX9
uZHNn2jqVAOQKysqnQhT/+RUUWQ1LpMiD197kqFAepM52MnZdRErGZm1Q7dVTVJUcupAi5y54zpW
KkfrUFrNGOF8hMoRDkDFtXitKUa1puHCtCWok+tMTu2VPPrqepyutWnUBQvbiLWVnggygDL/sR7k
P73jP1dp5ncc4bUikN9jCvnFvkkt084inG3fE4Bme5iLxgHFzpIc+ZBQphgeFmEtrpPid3Uo17ok
n8dEmqsWzkNhLX7/5trKT+WW+a8hlx1Erm0rNJs/e/d7RP5qywXlu80sBO5JUxLgnb22lj+ZloZ6
Oep25BghpBart940KfrW1HV/bDp73GW6tSlkkzkLZcMtY8N+70o+grM6MNeKX8CVH6FJNq3/hAZM
Plejf44qU0Hc0QanpFHjTUMSh1jN5Q+iKh+lLHAdNQ/vgqa45S5mr7y8S0g0i8WmlLXHICboMdSh
tulGBDVuajCEjd3wdgEhagpDXileu0uSSl34Qm4Xg6eUZHWZ2Iim1dIw4lXVmQcP6xe5D4mT9KRB
Aup8s+vA34igflbTEbRint1klm7vVU/Zd4F0CxssfIj41TqKZb8kGbBAbWjkA7ocfZt63EAyKQ43
wlXLA7+UctI1N82bGPQL1wNccGW8Gjr4saUbNUdVrms0tTahDXJ+qIumPsUJccyGlzULeMWRE8lW
QJ1IuSI8QaJ/E5BUWg3j2+8/f+WXUQ3fRFp4gl++rpqm9WlUk0FKNQvhpd9TU+6v2tLOiddy9W5B
X+e28lWmRTlVdXX6duZF5l8LrgW//xvUX76DU+8XjQpfRI2W6uc+sCKZVY+ddfyuZPE3Ut3qI+qN
GLpc4qFShRQzN6fVqDwh9NgwA/N2/qD0K0rayJ+7zFoHQn0hmKA59YTlgoYZpEMMUyAcUnnZda16
HDtiQX//ZyufSpXzhYmYAd22VMWeeqGf5BlKxHQSXZP5PSj58smR+Go3nbokeBBIiOsVu9Q0kMiM
9YPwVxTvd8DTtS+Z1e+4dWNWJYeQQUjenaU2d6i+2vvKHGIntMgmIMxgofCZMRS2lLugUOTV4Gdb
+FDysq68g2LBnnCJMDSqZEl+irHrvbFaUjm1Np1Fra+rYzgrCXmhhDNNmO/40ZX6dG120Jh9etWH
AvnoqnBdSCxe0B5NY6CfQxsZKy6RpE0WVk4RDi+pTm/TxxG5iKShWQ1eb64zYfnMQ7N2WYVtgRty
sNdeo639TJTXWlcneOdjc9WT27V2dT1kRGIzWhVeR3VvrPG7acWy1L164eYMXO3wK8ZAvypeJF0X
J67sYilJxPcqFsGhBTZ1xwyDgVqYe4dVzt51evDWMO7DtTSPnfthB4I33+ZVjZqYqsuGEYNCpOIu
ABr8TdaI9QUQopUtuVpZ7e+MqdemM90m/TIgYdLXd1Xn9asOhBm3AJHe2lDZt3bbvApQigmDGlXZ
KhjirvKKkeoFARLzOxnd7N4djraaR1u/6BRnaPVgpFqSLkQRLwaiz680UyJWtoBl2cm2nzp0LqTr
IH1KdQQMJFEoyYG8TcaGqbL0ujdg48ltlenGVm+rcVFTgpaFcgXgfoo5wk2YjXX1h9vAJ0PQ+1dZ
B/tgUn63we59MoQ1smvzuzTd70YZ+Iym2tSJTMleRyiQ1oocNDSd2/ZsGKI9655CvmfoHbIYazuD
h3Wvt7ftFDiIc/Eu4UP5/S/t1wsEIwBb2AgOFEM1fwHMaGo3jlHfRa9d0FyQDSu3io3cvURhvHC5
bi+Hpoyvamho6CTahaIOONIUS1nUgiGMpJHqXVVK9qW3GhS0kakhggzbW7O7szPrZfCG/M6j5/8n
sYj9+d7KWEVT6cRommXr/PJ+njEaSlAlFZEFr5IH+GYEqdhl5n0dh9y4wJeujV7tHV9ysx2eHdpD
yGJvoQ1fmbG9TxVD7ObJVCtrJ6nq0eulO7UjLStrmO8o5FM4HupKs+6qk6bku5DC4UaxvAnEgbEG
Ypq9L7tRdjS32hAN9G1AKfasRRbClbo8hYlbbqgNR3dJW1I24+pTN/3j7z+5Twq2+Xtl6UzeLFmo
aF3tT3qZMWkgAvRR+GolarWyI8PjfuJi+66say3Io4PRK8YKr9TrIBEU1fR7aajEIenLFe4lAMSd
f9J6uTyKxM/hWytPJsH1V5ol7UgsbKVaf8DsSxokZo0l6sXAKaq4XVBUgekResV5TN0vjdxwUXOZ
VOFzvXfx9RzKBhb57/+tfH9++bzR/3ALVS2+pIZifPoRlV0iKstL09dYCHmJkrY74wa2CdpuPXMX
MOi5JEG0RCeTnuzRu9Vr/80tRnURyapYx7rtneaHzKa0C7kHiIFAWYndKmya6JpLlbvLreqZCOb+
KFHutepkFUjlmUDlHgAD5VHcjWedv+1KBzgU8N3a2rpHpn0s6Vc97b5zlD4H5o5IjZg0S3Ic4OGk
tuaI3MLuKmv3hdGsXHr0WqQrB0LJ0fLXrQxpl5SwBt1Mij0+N7mXUPfaul7oLxpCQ5zKS6fmB1Os
8UYkqTPohkSoSQICBIPOBZxBeqwn6pGX2AUR9gDB0dLwh4lGepCGuFjSorigX8zOan9X12OwZcrp
Uac3MHUnaU7KcBsvEIKri1G7Z4CCxLPqXhujOdhFSZYPV2tg4A5NxegSM6hzRgStq5DEEyeZOPyG
KIkqLtIzI0j7YBlZcKCJlTl1pIut4rv9frCGtz5oVLoOqbJ3p0RXV01f/aYA4UAd0yE0oD/mpHS4
BbmUNWy/nkvhWjBMwSJHwUMGWjOVQnUxVeDa1nSInjn0bQlULIwfDL0k03JK4FUtam5ohvDGKIfK
H6qT3r7RoK8vMaMHBzzGDtZbt9HdMnpA6L93S2rE2fBixZJ3ZNJTrHsPqneJtM4JB6hD1Mblg5ge
cEg7JLTmR8/NX2DvvJb4wLdKJs6AnfUbvWn6rQlNtYNLe1EDJJW9SL6lTXnSDaj0teVddeRsXQFL
XVRKckNyRPZmetwLjTO1ffMxVUbDGWg9HFJZPfdCUW8Hxd8MVh5ddcx4YJ4N9ZbLEvXtzu+IEPJx
0qLX2xoBpX/wpNyM88RehdzKDyjeh5PXUKoaLbu68sg/+8P40vxljGsaitAE80fTVtAbfroOtyRT
8q3Tm1eD+JhF5A8MexJ8WZbdcA1lyHCxrIIvZLVWyXLPndAD5GEo3tInmHFjBOO3pA/EJo4AzocC
8PgXqh6mAybL3kXhVKFiHM/970hCJGYQUHhc4rwT3gwnMtKO9BfXcFQNm7TXDdZS8Qbw/Uk3HOXq
SxSnWw3R5w2IgIwAwbQ5Qa8S6zBT3mYaDK6RDdkl2k709IDAl0XPSdXGS6xj3EUan4k5r9UlgVjj
iVE3mAfwhnpBduiAakVT3mdalc1tE6rKYmzvEjpfcNf6cCWnoIH8MX3tLZRGRt/WG8+loRRNX2G3
DM5t2A6nwBBX9ZiX77P6//MTNa6aKXLfMrBiiMHqT6v/e5cl/P8/0zl/H/PzGf97Cr7Rkcze6t8e
tXnNzl+T1+rzQT89M6/+469bfq2//rSySuugHq6b13K4ea2auP43/W468v9153+9zs9yN+Sv//rr
6/ckSJdBVZfBt/qvH7smXT4CPZmb4N98vekVfuye/gn/+usUEPLD/3ke/IfzXr9W9b/+kizrvxUZ
jBnSSe40pm0w9IAWOO2ylf82GCRrfEn++q80K2v/X3/9X/bOY0luJNu2/3LnKIMWU6iQKZhMJpM5
gSWVQ2s4xNe/hajuJru67La9+R0wGDqQCITD/Zy91zasP3CXGI5jc+LZSylUgQZCS/eH1D80B3ID
5HsT9Qia4P/55x//D/Tfn9/a36MAdV3bf0y/bAeWSXWcUgJbho6DcsJfFbKZk8GDbYfiRExVdvTm
8W0y7XuvAvps1iDUwY6F8KS2A/lq7hFr5UksaxFYI/jRngWib9IY9Z31EekWPH1ve/CSsTnZSvtO
HD2ye236sVQ4N2gxNueioqU7M2uW2L6vw9o+lE6OaYzlfQwVmskPinhBfp3TTxHQSgJZX9UVyIOu
491fBjdUe6c8QCsu/dH42evlFrOmu5hzVV4sWnBo/tV2eKs6MfvL1KEVyScjhPyQTt+oxRKa4Zof
7XqhtECtOzRESn1/K2MkwNux4ie1TPwIPbWnMepmFEm0xnvIC7kEm1LXlEB3ulZS3hc7PGpBKko+
I07bbMlaSGnqSjtafFN6DUBUNRqcGcHfIDL4ku7x9R6BgPdOIrJwZI4e4qxcr+C+56iXUvWrrDqZ
1IQzBoBWj/pcUSJMk4bvOUI9FsswhX3msHHdgOfNSI8uTCw/W+m3EKZ9t3osM6xC3q1D2R+boj1U
SQawk+hA12ZaredF8dFVvy7gamRayx+I8YJtSL7MxLkEMISXQNGS6bDmHS7rOcSdtmH1Gxyixtzd
0KS/EMdjhrq2PmtQ1w7e0PNGTed3CgNkk0hgK5a8uPO8PG4OX2hrpOuB2WRz2ro1sDalvHpa54O3
JSjNRXxAS/bdIOLy9mxIT/dWs3mXJXuiiXRxE7M7Kwj44Lsuj3SPrMBVoS/OSUbgmgfvjeR577hC
n2Ix1B8oRRI8bWhneqPpxXGFiOcx+yZTK4dfxIWa4se/XQwQpX+7eXv09rzbo3938/ZAAknvsFjm
9XZLYXFFIW3Bw8h0j4nJv3/G7f3IP+aR29WtMr24E/bT7cW3i9tmmHv5wN+mz/g0qvOvrbg94/ae
Fkc14srOCH/d9+t5vz72dt/tplkYtIlUAqFur/j1wO2myAWnrtvV37bvz2cq24tFmcEXAu7Hb0/8
7ertibePAflAuDMYcKqSTZC6jXq9XZC9gqd1c8fAJjjwOgtE/7i/0FKuxXi2PCI0gPY81xXZTLL4
7UJZzeLq6CX3KfgbRGmC/N/vW2ZTw5B9cLr5y+01t3snd1t9ukAbCxLzbM3D5x7ER9TpOyiHJOeB
WPFrqnR32dKQIONxKGlqpVwThLfUwblmpJWLVVTt/ZEz9aV0ljNC4e3Us5KLmB77zKUqX9WONv3D
q0es/ZWxnmuA6a+0iASzhJAT1GfL4bR/e1wfdfsIA/yaOMp6qRXWfqqti1giKL8SKG1eb9fGEkHf
sK5PHmiyweALVjiwNj23sBkoMkhU9uGv+5x0irCX9gDpeMbaJ996L3XJ+DOO2TzblxZ64YWwiNLX
0qKJzX2/4743mjBv3f6KoQy1RJzkpDW3g7UFG6lV19uzbheU7/DU7C+ix5cj8y1eUS42DJ7l+5x0
1cGoqCon3lqfN2c66lBML4POv1XtWMJ3/qiJvXJUfysS7ExGl0NrUrX2rnKKl7od7UPfzVU8IPH2
yQHSI3VSZwT8zUIZy1mua566B49uV1Wvy7XZL5ZcH8h6Aq9p7c/QmeDKzbjA2KrOs5Xep4/ZbNqh
Qt6Sr8rGOi1ZQ5mxTq9UEVM03LlxHmg7q0x4o9JQQncwOh9/sxfJDHGnvYcfGxBVYNtfN6RsswlF
e7D6eCYr4aqs2nZVIZJfh7wqThstJWKC/nH/NovOV003j29Py/cj/3bta2cCn3Sb61qeZsVN4wyN
NbuDr6D2Zpy3Ras/kIUqT+1YkWwFPUDLaNtL2ZfXxGNLxKbkR5wytTV+lKw/CsaN67ps2mmtKMY1
ow3Sz8PKV7cI0Q1FWIfWsF5uBxYGOYoUKWGJPRlud53ZVHfbIAcfV0Uf326ayjDEZL+ywgG2eDd6
LMVmpqVIxgZyx2BeZbn4UIrqsWfaxRrVTcIGbq5PWhvdAWSDp6lAaEQKhOejGtIeHKs6NAbCjEyp
yyNY3wfdTrWjXrr1ebFyQDkpkoXzskLnMPc7Id9j6CRfK97mVo260RDUUPfnzMPYnG/X/rzz1+3b
C1mHELxxe/wvT7/d1Pl6Ys+YHm4f7eh0AwlgtoO/vOC3t/7zal2Vn4ZET+Pm15bcPu/28Wjy2Lx+
TtpA2FlHa+JfG/Hb8/saBJIuAD0LVSNyROkGYgD3C1fhR/vrZqHn/3Hf7dFJmilrAZiz7kFXND3o
E5VEAOHcG1MXseKmYJDk/ODsr10tvo6Uq0MVjIS9OW9E7Mi7KYc5XcisPOTbq2Wq0cJ+PZWLzQ+I
gM2AiaAeLrl5wEknjzQ1nLBdbF6B9oGyTBktW9bGQ1muJ4wxnxWvP4EI8jOSRM1No6NA4GdgOe0T
XXWyBdanUZvxaM6Svxm9lYINaCpMutiEIrc4oHDVV74i7DmyUVoFpktyx6gRnV6VFllUyXgswZs4
hMgRIe7lw8wkze1wMGahako7HEbevrHJ+3K6NrKE/kpmdBMqKSH0lRNVPeYrR+884BrDM3Qp5H2f
UwSrPuflETC+sYaz2ZEGvLn3edODJEjh81fKW9VCg5wyywuIWz52RHKEg6VVUC03EO0yAywHv11l
IPRVlcwKSNeSr/2kQAr1azlASOEy8JwtC6wmORUjy2WV1XeUdMspzWCA6vQFQ70jOM0QRLThqDql
llx9U1WXSOsGSi1bV6JqQMbceUvHwmT+XGrMwJLSWgL8sB8Uvoc+G/Jj4iAFrQoBt8narWqEEITK
XL4TwH0CgnmYUKL5hfE9Q+YSV+pHG78offn2blUM9aBXw6sthiTEiSKjjFTLYvW8c1JW/anti3KP
RfCwSBXPKH/wZm55G4+b/SY2KS6pCn5v5vBkLmY/rtZUXYlffKtfnKm0w61sD6Cph6BSp9cBqEHo
Lc7X2VH7SF+QVbDUOrQ2shZv2Hx3rudQnxUmFYs4OGrR7ZqON13N09CDqjA/tg7es2S6KYSpGeHA
l1SigjK3zMAdP29bQmXHOzrYAUiQMAJq3PbJI9WbPWbc9QgwffWioZ+7Gzkcx8zbO0kei4aSVIRG
4JOx2rPZqP0ngqVTjxrQSJnE7DUCPWkLEkQwz/V7UydZOKgNtWosD2s1Xr3cvqrtlN7Vannwevag
YS8UtpDSepkMpdHv2g95onlMdKtmvC3bun6wDVDwJCDdIfEMVddOjpQ6Gt+iZOu7rfrQK/JjNZ0d
SSgfiTVMnzeLmM/E45tCXo1w7ZOXKmBloImhjoKlkRjlIUO3iRqfxAMSq3BfV0qIj5BYFbFci9kx
fHADFF353yPCWRefiD94MclqCtVEHCUN2SMNr2M62dnZaRSMPc6dWGtigtRzr49lBFbywVnZRkse
hxqwO85KM65EPh0nYz5qRTQZCbPs0nRDQz2C+lhfPGv8ZBvZ+2IrJUnqhQgrhA+HcrrvDNP2lZFh
xcoKZiDunutjl6SIrZYTEbvyaRmMl7wYxlC2Ja3jHmow7jmbKiZhE/SBdVLWawP3cMUacBDCvOTF
g60VNuCa1A0ytd6CtlYCGhoNi6Ocn6V4TaZSPVGcf527pgOYi/M8c9DVLe0XFxuaRfE7GrG/0EUe
9aO9eMr7kvZlXGejn2w56WVUQ3GtwL6xuiqLKqxjVZ6qsSWKFwsLQaSnOHV07PoB1g4znlYs1Uau
HMhFyGJVTdswc4Ue1Qn5AUxxSjEHtlWWh5piuN+Mg33O7DRohKBAq67oLVsFb2+YJQz7hSLxEeFj
GhHvJphDL80ko7Z0OB4V2w3kSq3a1hzkM8J9RHRCv5CO/vK+V7J9W3G9o8UYQppdxkTKS5nyMpWv
9RboRO+dXPWnjhf7mDlVT7S2AGlckEhRT/mDJseSRTi7VgcvN5R7GDR0ih3wnVuzCKj/fxfWNR+/
ukZT+uZiFyEa9zdWrIvvkJUW1BtjlZs22j61S+BHeBiaiIGkYSfveicPQKsNoWLavOtAmwRzGnYw
W55Gj77HXMxP6eZ8qWWPtNt0XRy2jHiDFM157PJXrYaQWyYl8b7ytImOoGIgGREyYhTGFco0zzUi
q3edWCrmdwHKcUuSjwM73RePFZTjS7KKPcPD/JlSwvD1MZuo5YHPSu0zIxUxuN4XgzDOHhj1PdlS
b7rS5+dVi1ggpwzN3Zcemo5vjuPPNhN7fpjFGRBfc5juy9FUn++QHiPiKrPnnup+xOTh0ZBIxjK1
+pZonAHJZPC1vkZyYVX5ca5lAF83cnLrgyCT2cAVaJZIYVY5hdA5IOStfY3CnGK2hh6Do4AJevWg
4gAHHkQu65OYpzuyZLBNIa0WEE/GS10ynKjmF/RNL7PF12Brue8tWZiXsMg2aR9qe5YHzJctK8/O
oglT45wLW0RhAntgrmlQgshfpMNpv5nVNAaN9BD/Arvx0m96TmTQZBJOSlglGSUYtjB3ZaFsgq7Y
/Un24zDIYFKgBfU5UChz1doYs39jRG5nfyTj4AOA8ZRTOcVmgiC/l7U4zllpHsbF+mZvSNxMhQaU
PE6D8J6WzsJYwGrIXkjZ6bRja8lX1HFz5K6Psy6Y+VfivcZ9FijF7i2GiB+yxGlIS9FbM2a3S3/V
+yrc2uzH3JlfbFBqPoPIEuRtUkQbEdscKRf8tQUUMp0vUaGV7BK3y4mxDm25y+Wt5n2saAM0Ntla
TZ5+cTLr3aiRv4AraM46Tvi0pmgjPrXV9h3LRhEVxEPGEwGum91qR1p6x0TfHpqG7zUVWiBYNgQY
nd7Guir8yl3zI6SGMV2eMpQ4mqi/2fWGefPgdvg/WoUc4Ppt7JQitEaFMVE2+Ez6e+nm2QmW3xZW
hQmCy1y3e0k5eJfkvVFKPtVq8bTO9ZtitfkxQ/G4SmJvCGuB3ivEJzev1uA25dILt/LNnhM0dObE
R9wLlcjyuhjrwNnpxMHU3LierTvDkyrKXjx/noW/xraRBIgs9oqE8UPtAwRTWdQP2+eGsCpf2iyB
kBYE5Yjrlq6NP5QWcd1OccwwZwTmTLJH13uE1xHnGQ598uiVy8M6/7Ro2uNqVepgpu0Tu/jBoqpK
P0+TMEOzNz/Wk/qyohY8uIREjTm1+LIxLsI4owieT28F4cC+Z/fs5t60mIOCY5zry4LOl45X9+o5
nFTJ8PuhjM0PDH7Mv8DY+C35u0E6NHmU7oBZMIyNZ84Pa0WpQ/ESkkpNVp9QZ06me4J75h5dUTCN
cDGFMeEdr/2HnFzJMMtyLSzdZnucsBCPqD58p3PXEHCGfena9NPRUJu31o5gYhonZc4fM3r1RDV5
dJv6fcnuWAcImDvMp8SCOowJ8+sE/ZwpcC8bpATJYKh6utCT+VOvVJKpcAIwsMGRZyiWgZerw5V5
XVNoX3fV8ZQsRdQ6Pf0KdMJ+yaI0RvO7bHcT+goQzO55b/kkELAxxy27yelzkXjMrvUK2882MJ8m
g6yEv0Ya+LnZ+iWqqzlD4mncqYr4VGM78C2Aa37vlUDNEXgr1vpxlMDQ7IVWkeX1XyiG2ycb7t8Y
AzT8RkMSzae+ZafR0F/mtbv02+qFWm+4gaU+lBo5cKtWc9ald5hPnBQVcTeK9l4Ocg0chdAhk3ZV
ZLTdFW7sccoTzPkbGpqFYKy5WYlxKmgTye6RrPgn1TOr0M11TlfL+KwKOke1PJvDNgXDskWVrrH3
dcUKHG9SQ/qfLF4Wl31CY5hS6WdSPeG0z/tXwQonsex7Z6ASOLf5zoAAqFviwxHWI6X3i1WNd/Qq
AaCtE4aLDINTArnP1GN7dD+vC7DeBWJn681PRWu+dMbEjJdY8BA4/lOJKw4hz2pFJe7eOfHTt3JG
LpEBog6LvDs0tpdQ2jisy/yU5Yl7bJUUXFjnXLYpt0O/Nav8PLiHtdBj1Rjq0+ToM5pK1jF2b506
Teb300SHdViWaB8tIDWymjMwMZMBtKQxSqxXT3R5kMwIXFuD7mGtLtQzC4OptHAjT9G/t7biXFgE
oeOh+A9elKAwiwTN9tTDnQ6cdOcS0jqoEnI7hOW9SGrXn+10bM+LASZm4vRDaf27UX6cumKlJC/c
w+gWT5neZtHaO25UcXIIW/Gjaqf52olp9uspmPJ2CVWnsiJ3B8kkPRmZs1bXfIt1FZPHeSQ2l9Vg
jpMO+Tcd16NLnTxi1YPxmTmxWZmW39neGE1Lc0wGigs2Q0fSySKQqS6ZujwIx7wj2UvGHMnWKVnm
Zz2Xjz1yiCBZFVDaeJMc2NOhrQIwK4ZTIyrmroiagJ/MeXXc0vWC7wobnplUnFqRtpW2g5nIJP95
6DVW0LrFNJ8SqXDB3rCsPIES/pmosjxmtRMykhM2Xk+AqBymG+bmnTu4hJhcGIMl58LIg3kRdIQn
UpAZn/Nh0M8DyTZ+RQfxgljktOuBAlNVWBfuRh9a392aP2u2UXMKH58WJxORkCRxYH2gFkdeBrwi
HMhujfia0/vknCVY2tjJVibBdCH9kgNKM9ojULjOF561Rk5mwnibQQ70sGmD1UoC6SGVwCpItB3U
YVezfjgqmSZEfn3J8qM7Fh4nOzOPkSa/jWXD+AEDE5He5sOAe18FHgqXyJBxdubj1K/3mGkowgyo
cdYm54xVgojbHJY2Bu3tbT7KxX7uE/Tj2uSUGOBVPbYY+uGlfREQDy5J7b6IpJ/YxzXVGpJXAmNi
8azW+rmY2u4ghvQDgYon5m80j1QV5Fn3ZlCy1gb8Q13n4zpq7rZMWfmKXgmpZjXbK197ihSauhhX
0ua6iBWJ0wrC7zrnCRUs2W2pdR7rpaUMSOBaUZg/0JK8rMOIIyFdSCxU9Ixu8/yOk7qCApG/bN29
yEdx16d185iVBeg+5uZR3b8ALySmYqOQg5E5hsUWW6XK+QO8q19UuRt2m5oc5Fw9I9OdomVkWqqr
9efBoAa8kbC2FRtge+hQoB5qmkYt6I+Ub4wad855/tEA/WmNKjWIZUnBMNsfzC7/WSyIYisJ1Hl2
Isem5aFBkQ35VeYsuGRkvA/JUh2UDhGJTcxYuBl2H5hr9lyyMjshyXyaNv0MCfwAYOGuV3cUjl4D
glVZq2YvFI2qmObkC1XRxjfN8Wncf6TUI5H7l0pQl+Z5HkWGwMUvvm6y3w818PUazl6/MRIvzsoS
lKYCigk4LRHcR4Ree7q1s8ZgU6vIo6V6UJ0ZMLj5MtvC4ggdWJWl289tNoZoJK806Vw16L7hZjgY
6fzRlXCoxfLd2qblkK7KuXe712QRU1SDBQbl4u14Xu9nNTlL3HbW22aUpG6uuDyGEvM1XZYHDosx
wlNr+q6B4CarsCgO+9nRXZVHlcas70GCHcS1d9tnQ+KxyGDg+lMLHWEoPqiq+TyXC4cX7h1q9g5U
vIImpFnvqPQIUxBr4O2rZjZatHT9Je2Rl2wWS0XRI1ZM1DoqTTvHQzOhfiDdbiYPquUQ4XftYcCe
RUr1uHztDaON0lbDlqSZg6/pVG2psShBV3vesUIZ5atVchbOejJ6h6m1GubC/G4pzjO+ugeoYxY2
0uW9Bjnia6uLOgFubD4Od5QnQ6Dg5VGpPsrha96lRNQaxls11iht6b1ivkGYrQ6wFpfvzDHzj45N
t9Ga5AVUO1L0niogtOawmiNi4aLCsli0QZKn6ohEeCzlsHdFf2xy8x3btO51tPhGNwxUXupH3aPx
nJrKGqb9zKYxYreY6u49o9GOqBHTQ6ka3wsx1bHWl9/HghZ42k1J6Fg2TcYJ4LbJ9NJ3GDz9RYGI
UjKghcqoUJcUkBu3poqLXTtir/2p6ZkfgpA/tK448APytXyezl6ZZSeFrE/4RNmxKDMOjW79tI4D
MYe6VsZr757GrMvPpsxDrzLpQTVuh2ODLQYhZ+G207Krqdyh3aWr0lcPZj5cV3IhfEi4zcGhdHw2
JNWXwfjcJLMVLbVF/8Hu7zOmr1ZJe3zCVjYq5ORmmgMujRlJPRYgXnLOmXPfR9M8TuFQKXGXk7yC
8WA8NJr3OJbqF3vX4WspAekYXK6G/amEhYxJcl8e5e7i1+oUMj4dKrV+Z2V1t6knfVPI7+u8+wVz
H2VB5W1sqYVJKgXIjtDbGOVwp9hYnRYv76LVsmXcpCqk0fpeYm1Z2wzX60mHsMDf5GFvgd4kPfNb
ZoOzSZuPRvk4T6tKkVxhPpuIMcJqQnh8bRJQYq11oFBlUJQn1zjOw67J1oaSSWAVUgSibq4+ulRL
D7VCViwYBSb1pXGXmfaz45AH6o7TgTSDPmzlBruZoPPjBFrdW65gXMigR84ZwhP/ULsrKSvl6reL
I09ZudzpbleHrUnp0cqaQFXRtymSKfqSRUZWf9gK/Z3elO47J52op7jqoUhBSKEKPcMFy9SvfeqJ
J8bmnzBtKKJ4NPrzXJcxIrQi6rVT5jrlY1ZBUyPIvhhFfSUV6YyfrzoRBNwfMRw90vkf6OJgfMhz
MmRVLOHxCoz0JLuC3yJ8EHWRn9OOnbaNBTu4mIi9GhebSnr6wkzECHUOal1Vg7QrSaIdKKmuylvi
DDGB9vLVWe2Dosr5MRvMMjDtUYlXtVmDRYLMSXpnOhDJvJ1nBRMd7YGJJLaJ8uewvDscCTQkjqOa
So4P4tHRNYrA1q+WgRZbrM2nae8TjUpXn6chq89WNdN4/HX7dq3fH/513+0l6GjdAng+r7ndvl37
y3Myutjg1zOVnwLvUGNq2TCG5mWswE/87W3+/NS/fUscAbWvroMe/vmk2+dwNqQJ/evD/3ylk9eX
sZlzZmkza8okOcrCFUx49z/x1/b9+T71qF1VT/VQJ+5/8e3hvp8urJmyw1/f+Xb7zyfe/pLBtd7T
OZHR7a1TSk+8w78+5ddH3Xbc7WZa1Wng1MlKBBm77NceRbpeHzKDEGhYHsSAU2zwqFUSl/hW6r0S
pqrdhIhreop3khSGUmHlIjljLsj/UdRw0tU1Lawki2LmzB/ubcNWQ3fRvRO0oIOtmojmRyph6zZ9
AuWIXFUPTU18Y8mPLLMh14BT7Bzl9sowX5X+7NG+10dfSfBsLCvh83Zdf/Km7rga6FmgCJbyqyxr
FYFJNQbWVNyr6t4yWZ0CooyDeVRciY68yC7/trcw+lXZ5wrtXWts78WAm3nqrOusmwcPLYm/CwWt
WKmVe+NGRN9QBRo5gvCBMMKAAoUPUfZRBTcb5A4KAcMCALlzPNytdchUYALoPZDARM1VAn4hbaTL
EXZ3KdJfwxyDzD7A6MkRlqZ3S7bJACIfje5Kv2DDIMSR3dvQ4jJaJxIkpVMxHOAp670vCP0NHQ5a
3yiXEye2o9K6Bwppmp/a67tBLW+dlVd0Okog9IUQVVTB1GwJZ1XLwMp61IU48tPUiK1h/YIsh5UD
CR/uIBB45bG5DEmUzT0tc7N9qUr7ezMbSyi79fuMMJgFosnAbTQSvSXnQG1CzCy311Toz03J9LZl
JAulbBFMf55UqqAkSvi2FuFTyIKeMPXjXEwJBt7c892eBnqOYxbd0W5Ja3m/4pIkmRb2K5UB06j3
0FZGU1my3Jhgpp3GGeTJpkyv3ayDGzSLZwzIR/LL8oBmz5etBGJfVw7tqP7rGoqp/LpyUosUJB7x
WBNvndnz1en1MDOtjx0lzm7BqKw7dOWrrb5nGANNhXjBGhUFszpkDLvzztB/P7RDYtEjA0ixDPbL
bDTBAq0gqJWyi8c15lHaTF6/YW1tHsbNexm29mwV4zsy1EcQCk1oAuokzMCOLFiJaHkcJ75pnuzW
Gf6LrF3fJfr/Luizdexh0C4Npkr/4VdMExCKxHtnp3Wl6VJJxTs7hHYHmVaS24W6IwPWZLWdESlV
rdOfSZPYFVSFq6nRUOKfhl4/0EPRgkmICS+04n0wFwCWqVM9FBwIjTN8ZCgQ/2XD/2Jt25WI9u45
0GmtWoZN3Z8/7De86AY+yF6p0Z5oBBcnxbaQa1DO8xeHztmUj5QGc5eefklwDQrc82p4zX/bhr/Z
edQ/bAgsSCFdZnn/vg0ZJBp7SavshFhjfWhL/VRoeXpi5qcFeNeVY1PObpywOlA6pgyTerYfCChq
v/wmIf2HTvP3iGYD7edfv0SkoiYuFF11IX/8RQJdNOtq9oUjThOocDgMvXmasCwSzpuH85C/Er7Q
QBO1nzGQdHduoS3HjGKLbElyTAblDnJFd2VC7/d7WJNAMMP5quSMDr08MgXDNIpQ7Y6E8UuCZ9sd
MaW0CibM1qEf3iv0pOsyaaIm095tV8rj0nSHwmuc6+0i268Rd/L6v//Zf3Ps4hwm79dxNFf9zwRk
VOVuOspU4GbXd1BB20TkF694RJ24BQqS7n5z2ZG2tMrtaEEFwzlAf7/cmLYvV8wO8giH1TxqMFpO
iQnZXkL/ADWXyEOJcfg46fPHKWmM+Lbl/yeP/u/yaI3f0P8uj26m/q/a6P1F/9RGe3+A6ACBp9sM
APwQ/imMtv5wHLTPNj/DfymjTfUPW9M0hgmHFTxqTt7nn8poG9G0iemNJ5Cy67nm/58yWv93G4Kl
ergD8a7h/UA6ih3hL7/BXrPzbgIec9ZHcuFNQW2oBhMp9OZcpvp4XgtMzlaRHG63bhcon6JeVfOj
uhbtSWrfLdBw0Bm4cJsVd+DtqspqP1DH7b7IqpCDlILXWNrH3G3eRjVJKanU/VWjIZwa1Q97QAjJ
0HindkzrJQV7zBFL0KNZ5OU5HgYRikUPpT1pD0nVwVCAgnFVgbLUPRFZNYu8aNU4sbnT9lGuGi32
bbtME6tnu7C9U6KolEHxN6B0CZEWd/6APSOkfo+ODG7CQ1FE9uyc9w7NZ3U51906k/1VXpuCF9fJ
V1y9dkgeEgmvrNawHtoDpT3AV2hq6PuDsVnrEBk5YO9pmc+6ldA1TVoZLQqwHmLTjGN6kr2WgG9E
r+V2c6wrmUdVoAiA74xx6QE6kmI5aHrysIj0XUO7R04tqaVLq/4w9Gdv0NYY3R+ELWUtosGmHcRJ
UvFB2EJXNzsREfB83Fr5iXIgIvDE6iNXXwFfXVoDwXcu8p9Ykp4KxKOnEQ1DJs0iGg0H/bR4xCBz
GrWccrPdnkWBNNVEFKPpkzy4WzS4W0pYVxZlkeo0u3yguXQ19CF7nZO7OWE+k+oiiWi5PDqKo7H0
xnDrFTgEFVromUb5TRZssbOxP4qkeN7qHE6YNkuQZzkEwadcm7b3QY+Xbv6xeFlyqhKsUJo9hoQC
luFAHmdUNuVHayZKze1UAmkGM+xGaiueSEnL9Zol2pyEzGzAIXE1EieWKTNyJaU8b8uH1a3hUbWo
EwrHfPaqvj8no3IypXtX9a1yYtdcnK7RLiSQ/pBbRWUM3WU4g7GFlaM8ZpLNZOVAn+awqPx1hGPI
o9MPduxNUL9QAKNkMkkFES2NwE3U64nGTBYVvfaBxFwa1rmePrsKgBcQHIHeGSijSpWp2QjWVNXZ
mUUhTpQiiDi1aBLAJw/Kvfqg2XU0r2iLBhkyJUK6rJTNQXZLegbX/T0rP6xp6bEF6vqw0b9BRQHx
jeZ6SOH9rOZzFTSGKkJJwV7BcjMaRv9ki9zgS+uCdOR35iL/O9HsX59aewzg5H/H9VW9pcNp6KzL
ZFZnc6WnoqFlNrWN5b37LDagqIBVwySDSg3bDHtD8yTaNYsbk9xJo1aRzU/rac8h1Q2iWMBTxhaN
lUPlhJ4LGqpLlQW2iUQgRdbPDoYH0TBdZEYUU1a2903Fj6fDpzCug3KYm0CSxr6JR2OxY92yY9uc
WN1SG2JavDc69FQ9jIgOWkenXdAwq2hhQqJjorvKRLjFaiUncwt0wwP/nRZ3OgwklFxNZAZZZswA
BT+Ng7IdrLaHqu0e9UoRHw2efpe7OYsu94sjXWzZUxeCCLg2lfkIkXjyqwo0b6tbX1X6fNnWEKcE
ITC4Zq1k6s5132UwPonsUzYjMZiKHrZ0NXxINIr/9hYIwZwFQckIohCfdjmBsUkqKheV9cg0YHuQ
w/CqyPRzbhZoqs1mjbaha059QhYc70Hr/it6AWr0dhkjfI50AYVK1DaqV099FxS8aAUkVabSwppF
RGX+Z1rK8+S130lzSu51hCSEp1G4sQqWBbDhoAGuWxrqxKf5hK1QOulH0wdpIyfiyUyTVsuI7joo
nRk5Wna0MKfHZqldts1+MLKkpXfXtlExDV/NijZ643k/ss58nbq8P5GYje5Sbx+01ciCdNm6MNXV
9gAjZS+Og9xlaAvXzD6llLzjdV3fV3Ol4Npux0Q6wxGktoxQ/98ZwrhQgTE4E6GqxipJQXceY7eo
/h9757EcubIt2S9CG7SYpk4kk6ooijWBsRS0DCAgvr5XgPcc1iu7bdY97wkMSC0gIvZ2Xx6aHQqv
IjXvO5wmVnTKPL0+NnRVEaUzK2ri+ZYZWr+8wPTB9S90DAWL/3OcUayYXCJwitwkY3vfejEpP3Xx
s5XpD3Kts0tEQPGmxkF6SOZXryeUuZt9JBb+xEof0atd3jsIDOhgKFMIA8laQzlp05gAoLq0GE+5
Pv6ep7reG7l9HfGoH9KebMJsareyWkg5mLr2zKXlQbe/tHXt/PTGFzctvvYeDpeRiAYkdVw1bdQN
WzJ9f0HZlQ9VJh9p1vo7H/DMhtyni1iYKcPL/5Z2N8w4rmgeQr2edhMz6W4qkWWBJDDceNs3IMOL
KA52noF+h0RjvLNS/iid17iM4y9Ekp5qITirkMgWoH0jxcWgtKm/WOJhsACJuGlUbtJgaPYTDqVN
8N0gHMAIsM3EPlKcObW+6ESZ3hLhyIm5zU89NcUD+b30EWPB4dcae5yWcCXxN1kqqCgICEfTmW1v
GaZb+8SdnmlmfE3J5Nu6KdPpEZkg+wf4CtPa13r/1jNZ3C5u7CLD9eCFFNkBj/3Bs4BMNIUrNg6W
dwq9Am0ERrkt8qOvlmdmF8fVflIURc/i6GLfZRaKYJ8eA8qQ9jalC4qMJEqvY0By+QgVCd/TfW2M
5Tmu+Fu9liZgparpGbFtLsYmNxcyJOEw25MVBregcZh7MtgoWtUEFTSwuNbeEeUa+g380gLFdQhT
iEmYNe6mOGhuUDC0m9QRp7aLqy0+Z6KPa/2FqsNXK6WxNYtqD0NC30ywsOhMWD+SGQJX59xqgpxx
2sDHqiHHxEQqjH4Qf/WgPTLNwQ6bUioRF4SvHMap0H4E2dayR+0p0LO72MLyvhBSoWNv6Zc+DMBt
75PUV06O5WvecPDaJlKpOM6oClfiK1cd51Bh19hN+MMpLOF66KB3bvqFCp1loOTU/fiuJsFeNMOG
EmsVah0NH702wqovIPwSn3qQrmqmi2/Rgu6wm7007BzjV9ozzoiW6pRpbXZ0vPjQ0tagq+wTFwKJ
eO+UNUJJ0ly2Ht7Ee0MnzVNziueJDq+qP5D+ZOpkjI7Vsu8DzKWet+Q3OZr9XclYYZt81QzrK59y
3hI1xbna0OIX4XR0eyHOxZ51HCSDSEywTBv1ZJ+XThZyeKlS9kjMRL2cdWwuW8Q46LlLWvCjb93Y
2NI2fp5yFWxijfZ/zoh0NPOHujGpmlDx0l1AFqVxIMQ6ZhzqIlijRy+IQhEStDSAnNssSE1oZxGh
WCTQd35Qn1xkpIvDiGVwntg/zX096tlmdnXg6XUZarL0t+U4GGcu3uwZoLtakxq4H/gVQ7MT3beE
LNYFwtDQMoDRzF9xTmewNNDA0WndTR0YVJBT5zYmqLySziYb7fnQYLfhmpPsJrwYewuB4z7l95xr
IGGxOnUWXrDRdHFnNfa3yWRfSQnUWoIyQ6/lfKt8bBYzfqEniuL6zhy4PK6bLV2fjcw4GvEhcQUJ
oAIPDE6Br597Do7dkA3VNisI++vsCkl8utyMujp/FzCgGxtav+d2hN6N9WNrEVlj5sUhl7J9KWMR
Tm7jkJsHPZ/hCK44vbpmPQN2x0nEdm53bfug6WOzKyovOTg5Ocgp0xThttnFrbx7gznGNgIzvLf4
y8uMM3fZpBE7Yf1CeoN7XaL0ziqX10YjJrE2NPtijLvY3LU+qD9/xF3lueQ5wis4iggVaIC5AfdT
/n3KlmiL5R+DzgRIqgjMCxEJ7g0DkTvQw0hvQKbv3GCmd1/QUhvaK0Eby51ob8iBb/e5sI6UVZh/
eOhoTVe8IgBnVI09dA5wCHV6/aWerGhvJBZiO9RgvVG7N2O+THuRd0fb48Xp2sOMeJzM4U2kwdlM
vLeZ4AHI2gkaqhqBdW2C6UOYQDAJPoIgsw6ySWh7pwmf9NppC1Vogy/iL+S6xgu7mRD7Jf6GnGcO
O2gfETMYJg5fO9/OjsLksmr2EpKh+JF2pf1QAJnpSsrEjJfOVj+VAPcrN7Sd5hQD3vGiYxLLH2SJ
+Vf0jcM2UpgtfD1fCCv5WQQC3gBoLNT9jxJJ6EviuCV4iZ9Cm/TD0HbTzbJkF/q2F3MOF3siGnJ4
C6iZUMy605cgveK0Q/UJdIOxawXeU/rbdvkq+dfe5wyp2JRXv+M94ehX/vN56+oGuooW/U/vcUwn
frsxpWkeClwl1EYPVPTZlZyzp48o8TszPnduemr8Id7zh9Oliv0fpktLcdRMCqQuZ8ZWiue4wQHh
NLvY4CBNqi7YmaDv0XY9eslwU8WAtrJ24Trg+cDNjPlo++JR03EUB1Ngv5cZ+ZFZvU8hSf40s3Tr
SoXCadqWEW6FeqTkSGYOvI/HnF4lGVJxetf1ZvHUYw/bDOBHKGuTwWdNwCw0M8KeYjn7rtIZK/O7
bE2O7t1C+RrVl1Efcw/B2izuGpciU4pUi+l+fNTJkiTyEVFVyWV1rvu7aVzerKa8J29tuJEIiA9k
xTCeFUTOQBRgYEXQEG46DkeDREYdfXUi5geyaMctNoSX0uvsg8vkfsJ1cOicGXEILchJNu6B6vZ0
HMoY341rvmI/zvdJNI5nrTDHTWD8EL4Kg/PK3xm6kgRq99WQ8s5kss0oM9cotJriLCP5FOQGpDu7
X3ZJrrrflreLGRfcVObIYAyYK82AiKFlHV+bRvxCBubuETrtUcijR+THziyt2Oe+oQPHogIQVE0L
HznZTmP30nlxug84D8Aicq2DoUvjiiyi6+k6yjaoMVig6i882M5kC6Uife0gHeHBRgmt6eaXpMd/
IaQX0uHBOeR5jHWgPqWeJjYxn42/Tf4iJv1ZTLF9JhPL6uKLHoE17humMPo+3ggt2RWSk0kTDNho
zPzRnu2LacPqGAEB7alBYGCNUJgYU1VfCIsNUfGhhMh1Jue10SI3ptPcgH2BP/UMzuzXYvJypTUz
PbY4+CdaEH72bppORsWhv4lpMm2qmqMNiaeB0pYUmQCPBaejkzt7EHAYvLXeKvXiK0AurTdNq7+C
dpVJEzO4h5tI2Omd5j+lY07oa+SjIjOG+8o1zbDVNTPkPOWVm3V7GWoYieqeddEgVhwqVPGuQA+t
PUBhQW6gJbiv1KJ1WiOs1WLd5ORtbEGOE/ZWquBbtUgIseVy1CVwpdzsCOwMHW0R3OP9ic7ruwn1
EdZFgwYjlN7280PoPUBupwArNHnRwn0s1rX/tilIU64rTZw99dn00tFD4b3DfzTO68Z6Mzgm9Kiy
+6V3Bn131GXoLGE0rp94XbNkelcwzD8MU2SVH/dqNH3Z7eNzoX6aMh7+8/tYGel1hmnkW3vI/BAp
A1CtwPKycEju+x4vpteb9m7W9B45GkgSTjxhrRbrWkB97mOt429aH9EzADD3ZoelyB3R4zCa7UNq
Jn1oCSA/Uq/HHZ0FpOCLEopY6nnTJJiA8jehpgSwIONdXbUyXBB+fiwmdHMFv80/NwJ9ZKzZ0iJh
rnuvdfkYElBDsrtaC9Ti87aK0fqpQrQFp3YMe0LNPhaFJjHI+enT5Kpym2c8xq1bYwmaahzpdOab
QaY7c+qa8HNhFHoTMshuCNvox52vxwKxrZuejYDwhl7Lm9PM5TksCHMIPcbo7NDopuxOa/mH0Gky
8EKWqDY18mZ2tHSVwo4KYVa6Y5hzJJ4N940m1BjqqOGPJHXcTFY9hlIt1tv9mhhi6qASR52/OGj+
KzUCngepgOMybIsAAY6W99gAyzcju452N4T55BTi1KTZEGqen6GKGpetiJs+/FwU+MHD3EWlUU/V
w3o775+FQYAXcBl1uBaWCGlHirCp9IQq3gidF6fDMa690AKpgbkgwSNCyFD4uajUmwq7R8e33nhv
qVcwEGOEqXrBVn2KYS50xtBquwPhh/zN6xBW1E/Q+hir2gHGSuwcoGa3vTeiDtWZJlUwGGl1T/Uh
6V8C1Mh0RXPO6Yb9TU5tv8nykbrI4v4wW6qzHoCakbDaCBeh33mQRCOlGc/J/3A0gsrGukXp4kRv
vlc/xEl3lLp0DkNmfGmt4HUuK5DA5UEj5+JYt+jWZwAZttH216S3gUm47s9M+wLApN1PZRJsXcd/
mZ34xsrs4jAwWsdIMgaHcgbLMhVHn+O4lFTpMrO4BX2FPJ0UQ2WPwWHEpOGU2ZFJlEComWW2r63i
JfZpjds9VVRsSv0ArFDQ++GUWnypG99Ctt3/Zkg3nAeHUamWv6S53YJF5XyJaraYnZ3tsAu6qlxO
R5KU6EgeAO2Bq6t5WV/zoVLEGMQnzAdlO+aHrCOZshghHfcuZBHrZ2+NG7TazCdcBBuZqb3ZOvtF
PbseRxVBgdEU7eSIHt4N3HeteBGlt+ycztU2QcGEy/SbzeDm2qEePcLRM7pwGXrgvOjcq1d1kIrk
S1DJq+zqOWxrpmdYDQgcEy1EqwEdoQb9C+tGPTBYLkfttcaCog31cqSbxyyzkkcDOgPkBVxtwLnr
NwnVZQN15lCEJTz61CkGfE8utQ3NPNNifxssrqoeSL99XU3mOR5fsn7snqhkbVxzpP+HRj4oRjXt
LB6m2PF2MFsOjsf1rQ0AfHrG8FU6PsM90Nn8Tu80bIrvrhzekH5ifPKS7z0A8E2zaAFiBf4MLR7Q
SI3Vd37wV7PI9n7hodg0VbBBfYyl+RPd6ZcUeYVyusVxdL9E3rybBuqexDIf+4ACCGWJzeRO6bFD
+5eTE8MZHI34kNWkZUbuXTWeIh2vsyMj/WjVHggVeyRiLO7Q/03xL0wozsZiQE5vQVXX5AMsMmIU
zBwB8MDMTm+8DazTm9nO2p0l8GY6OQFEWLJHsLBuKr5RK/g2Tpm9i8E+bXElMVmyuJQkaX2PUi+l
yiH0k+XTDZmTZ9nReBfYMBCVNfVWVMmlNO67x8Xki+c0bBmCvy2W3x/cZjaYkEoKocBmp3q8Wlae
7R0TbQl41QQUnOvYt9kMmy12nDcbiMypGh6JKiDbwZpedKO0D7Hsv0UanGrN0Qvm9uxmIkuoXGQM
fGrtkCTVW8wfwzzcAXeX2IcM9fR2YMYo/AzAcYtGf16KLQJnmlBl9LTMfNIIF+rB8FSmm5NcObg2
qpVRoKjYg4cttrL0zpABgJCnSFy8csge7fsGMf/OAvijSlsJtRgr1Fv/XZmhbqJaVkzPnbvGbDDL
ZhE2Mkp9M4YPVDTfZpsslKhxGjSmm45gzy0+a+PBiPSvWEa/UdgGsB5jWhobuHuEO3JuRazbHxnE
7YmIcPfaxNQuwY21U+y5gWvv0UF6qexhTwmNFaYmPzFEk4eegOSQEzJPrl4Ygi33AMrth2OXyEyl
/rsbBQGKE5Hg6bgcElNxaezyyR0xEQIooVIANXjv2YF7KCOSCGdJ/RmxPecsZUmi0L1xk7K5mzRM
OHPYJO7zmPfmPdEm7V7U7HkRkuJzXYsYjKv7Xon6uZqKXe71uPxb5NKx355ax662VQ43Pp2r07Bw
YjeLOIN57++tmMsprpE3f0jkwe/nG6jnt5ywTIQ3TG5Ma+C9KU0yubxNihdHpg7Ja+2LuWTg0y18
XQEBocJIl5dR+jVRPzha58U5dyZgudmiRGuC+OnmU6HkqWnwkjdpp/hK5tFAuEk9pDxCa73KPFZh
b1jLimbvJfP3WCMeMMOKtCmk+8TA81VPLI0y1nT0Aq7/ddIhSOwR25I8kaadij9+HaI5gzpFHD0P
eUmihmqyF+pE+eyKJiBtb/a+QIkhAV0/2goomtGPYcLngKGM6/e6kK8tnQPFR0HjJd/TejSZ1xqP
mH4qqiPapmyjjpCPeLyR+nAnyuIXxUBbuvjAEexBBEQVHVHHFTVJoZm6bb1jXaRKUFgqvEUWFy/U
NbE1LIxS1gWc6IYBUFj6pKZskKfGp9S1b8cZ70HQPQK/Ho8o0kGkEPOIP8GtGTOsC8g0w8faHPWR
km+kWOwiA3QDXspgkzYmrZVBk5c5suMjirutj4FhSEmdSKlJ0qazox3tz5Y0bYqrdr2Eni2mE1FV
17LgwhMEzV0ycRkPMgCa22rsprAhGCnX9ZkRfjqFUzCiyaNwuytqxq9cJAUjFAax0PmASoma7CRu
bxFgHck4ZFLvP7SU7/fLQHsyzR/HqHfxH5VBaGFnDl25JeAlDRtzoFJYguYKaGWdPZ+BkCtazCW9
M+4rra42aFCbPVnhJTGtfnFZ8Atf7HikIsL0Kp5TcDej2wcY1/AYQwHm2DNFhr6FYaerFuvauhiz
ginVuopktg6RMyfkaFZIDC+TwiUVmfGrGewGrCTHdmEzgJsRp8OhFz9jHWpHT/xQ6NQwPdZNpnrk
PRCy2M0j9Q/1l3lR+p9/y5MLMMisu2knr935eE22S5flOyQvMwX7FNcHk78tjHC0blNF7TwGgMnP
gdDwQS9T7WjZbnnKQK2XM8PAz4UFujwkhoBS7rq63jNjwIwA8hOikZSXpEdkKqv0tkqat3xFruhT
u5Bw0l21CkDzH7f1rrhKqBwcqMz83KWPD5OpokDZuw311HWNfnR/HqqXMSOsgjOnFZYy5kggflBJ
G+wgBa2gFpBImnBZ7LzYJFG/C6yS2oyaRQRQX8N1bV042QQsmuzAnRhFejGldswIkkRm2lkbi3pe
qIkj9vk4TOEVb1xr8vDbtz7VZjWst8GfbEyvYx9TQ/114aVDcDDhpUAfMMM+9X/VQGZ3XNbPHq35
wUoYhjOEq1L2nVoNw71YeExbJsoGStNBwy4FYCBg0AyN520Nd4YCWeFS+VyAFS9ORswUtoLUspl5
8h4/0G9bsuNoWcJURi2Cf9esNnC2RLkEyAoT/wCu9Da3ov5DQOJCdilytzntZnzv+nZE9nLqXXsr
1RyxVLPFAK8kQDzquOsfEStMDtmpqDlE57nYGKmzJwzSaOIzJG9qTDt+R7R8i4K3pwVEgbKctOPi
OGUYk+xUcLyfPgTCcVPLI4mouKxRAJdN9BgFQXVY32dcqTfjiu8RIrIPkTU+9P5CO8cbGKujDLMc
G2ioK21cdRhL1omQBtZB5vXX1bKP9LQO9dRh3IqpbZvhgAnVBT5slaF/3bRx9B/xGpx7NcmTPGIX
WTokgMXmRGmpuWCQtClXjoEZiIDS1Cc0nnxJUdgavrvm/JgtGRhQNQsFldiE4CdAE6zbUwyuPe1S
fgtZDxevaNNzQ1lhleAA1ExwBKiPWKv9s8MhhSsKPrr6cEn7Fd9Rd14/KYo/JkSW2V89wV8oQfjQ
Rln352JHcxaSOm9CvA+QF/e0vuQ8pOxK6+q60HMsIOq9aVW1eM1YmGLig35uS9ClxJ0uD9qQf0ti
6+iOILGEnNnNTLV3sYcYBEgvmMgndXJRt3W22248uhC79Rvb3oCaef0dMk18XbBrk4YLF0X9PMlN
hRgn9IrBDXtB/MsIO+zjYFS/Ark0uELnlj6dmpZ3pf+dcOHnQpVHRDvHR1eVUtQWga0/5VTKvbdE
dRjRPtzaSSS2hic5VNTHWo+XdXNdLOqOcUiGnQyoua+ffJo1ojQt8yYQzm0M3Nhr+Xczz1H/ypxs
GzJoIVFt5DicZVkSNm9xyJeYCamgf+UKpsE6KQskzR2onEPRNl+sAbdHkJMmUxlMH2IiOZjT7CZq
LRs4V1eZ6veMIChGcuYyCzDtnUQzTM4gHC2X8nVrJByDWmjW/KpmI3801DU3dVA+Eov1NevdN7fw
b9vGCHbMKJGLN/i6PMe5KTLSFKFgcjnX+xCUwkV4zZszWPQ7HP0RsJvYlGjFt3OCxkCU3+LAxAYg
TQJJG/I1k4iOK5VFafmEiaX28zBfSDa81gg2axOkdGoOt9lYfKtFwXnWvg4jzlasPz8ox4tHSa1S
FpiBpmR+LCL91DMeQxaK1nyuzl6r9Tsg2NGuK1wYt8O9n0U4mh4MAkj3jQ0cZHLTu0lZFdMGW5Y/
Y6U2mRgzSGWg0o+AguofHJELjDoGZWYaQYPSsamJzCTXUiB/oFtQXebWcTejVZHU2g7fa/3e8SL7
RxLhz2Z+wlW+Zowqy3jnj/pLbGt3AYULiM95fsY0/5tAzI3RJvJhaiGviBqa/XowUnQeThnJP1PV
6cfR9Y/rWSTozGzZrqv5FJvndj4jQ0BRMPfGnVEQSA67Pwin0tPP/1/r+X+FwrV0pVP+P2s9b3/J
95/v/4OC+/GU/yg94Yb8L92yXBSaaJtdjPb/ij2ROX9qPE2EnOjWQec4vg6gHW77PxpPBcZFpMH9
tomXn1yE/wf6reHY/zNOydFdpMYUNBAdWwF1jb/13lSrJll1jXWlnbbJZOfsvQ4RXgypdRMnANRR
ydFlLXUMPO/DQBO8zxPnhqE6Rn+ze45qwCvSieHuaRFtarPb06FoyLo8UF4lDaJjQFubndhoxvRu
MBOjGSP2A93s7UgY+aIzfia86VQMhD7Xk/fcQb/eBxmD/cCo7iNRO0fDDzv4e1epBiQ1VZela2Zg
OymplPoSCivxT13Wcwac2pvOsZ98KzaO2Bh7XI0Ex+mj9PbYyM56r+mhgR7qYAyTeOnj7smxBrzN
ev1qoSy1quk28CNxJhcFgqYcpy3GR7SrdnuXeCanKQcxixMbP8iaiOHO09xPR8+4RKYdFvpQ3ms+
VXY05rvAHPzL4NJJ17PiQbMxceUQhypTfx2oQGXGcgmc4lQTv/7GLPc+1efr0iRQuGRrMOwaQz8x
aX92arClLw/5+AaoBpKD4Yp9uzB/HhfjEfPxuFmf4cY9Fhw3QL/mV6B1nSHYKRTi1hOUx3C3Fdsu
w4sX5fcOoLtjX9Oop/E0ksFAb+NQtzY/dvN7GIywq3Vkgr0g5CWtDotVRYfA/gnRGMC6r7rTlnsZ
8yC6xeTnoukiAeFu1LHDVPmdjehy0wKw3NnB+NsT4xu09vakRVjssxRpHxy0dJi8XZalCXCXAqlX
VYjzwiDLyfUWCyTEHw98LvoJkE+0jJiMDAGeW4CGdn+oRL43e19iyS/xciC/2lhIB0ids7jAasZ9
00EGsuaOWloXXN1i1omJAhhZ4NMHNBlG93GmpdeCxgmGCtSxS6Y9QRZpCuwC+Fkp14yS48CfB2rZ
FWmjEFmLexpRF4wu/Y33Bf1MDO6/LrcugUlktFxpP3yvcH8dBWXHg5kFlEr9hE5Eo7/GNqhIZE42
Pw8Zx3pQMxSaa9iAtsqYs24tRiNjGXcXy2p3NXbs17whIij2Tmnn5JcJZDAaCuuCf6zcVpG97Axl
gLbT+DkAZATDwGK37fVmF5U6EqpJHAGrl/vImKBO8S+SQgIWLeViJbV82rkko56QB3HVcfRNJDr/
nk998sl7APheOPtZUp0q8uqVaYK48blubYX1ZBWYeNqh+lLE1bOua3JXy8I5Bekk8DqRGjDGl87Q
CCpPOo8WYuQzgRwXlGkpg05AAe8Em1yNEdJhoQdi3xicQ/wI5IFGOLFt6bddOozHaNE8dA3lq+mV
9ZXsRcBMNQBOz6NYV1CXuvVJCk1sswTo5uyRG5ZWt4/hhr7phXHtdX/41Q5NfeMRxrv4tTzkWUGW
sBElF6HzG8zQy3Y6xJtrqvn6ETrJm+k00SVuU/J0iA1FAJWTYOD31BZn194t2lTcReiVT66H9Dht
7OJqFTkF1gpVQNwhvMUzJfcO5AkQ/PWwb92EWKWuwpErJyrmKHaOnYRtl5VwxDxyremnZU8D1OC6
9d2tNFN7m5cU+GtdOxLOudzzPfvZ4pcwaW+lkuzFWuUgFo77sSiy7Fo50Vl4Nocbf7nmEiMH0a1n
WDHR+q3Ib45Te1dmPZlks7wM1UQ/vaddpbvfiL60j36MyKLBzkV7ocO5jTzVqEraMWphqQV4CGTy
n9vrWmVBhIL2Q73i4/55DtBLq+31/s/Nj0euN3pdwCutd/2xut41OS4mssm4X19ifch6+1+vODCV
Da3cfPbfTZ+59mCoefVCtCaQGGbXH6tazeq6va6tD1oXn8/JPfaIzXq3L9RE5fOuz+d83rY+e73D
K5R5jY7KdmYasWzXG//7J9DWz7U+4OPt1lf5Y/Xjaeu7fKxaQXbhcC+Onx/+j5f+/GD/9bt+PPKv
77k+Z+oIR5m8rmPiwC/z+TrrW4tOfqEvVR3+fquPL/j51f966b8f/ve3W9/mj0/6+fSPZ/7x8uvn
oBTRM7n79xM2DVA5RxQIUU2NX3p9/rpgxif0/fr6f3yI9a7P79YE9rkpHCIVjektdqT58YSPR03A
DXPABsg00WPS8Vt4k8i5ZjVUFJiE4DYTTBzt1DyUmlEjemCaB/gX9wpeK3aX9dbPu/qOWEA30sK/
bl83HfXk9RU+7/14FcGsmXLL5ytGOE+yhmLX1ObtZdT3maq6pdKnyreuai3ZqR/bc0olNyFjb/fH
jVWUy3Nev348ZL1jfV5E+Nxh0se7iHhazgOqjgfWCWYG5WxO/VAoCj+4tDmzZNj5bbiudTblBGtg
Vm4jlcUSH+b1cpsG0UStjON9PUSb9VTQmLdmT9FpMOoLJhkuVzn/GWPg6uyLYAsN75cnfnEmR/1R
zd8KDeoczTDqIYtazKoosi5cVZn8b5ufj1ufxr9BnwgtPHWqAclAc5mE8ECRVSgvp+9VEnSHrqOC
DYoIxZptjW9R6X6pqSHvENx3aK05d7hq3t+rese62U79FjN/dZpH+CeWG2Lbd0M0+y69dMia0TQA
XVKFmnUBjZMx2tp/L6kGgqaO+WH+abwTdizDdbPpF+NI/+CsTWD518WIc4jyLVfzWhoaOrjOr0js
ARPH0M2HgEjdcV1giNmYY+SdpKpHTv8uBkpujUGVmKDlml5yZKVHd3Lv6cqkl9kCOzTjYMQcRP58
EWmnglaD5iwVuAFVigLKbtF6rfOdXBhs9lbWoQU1KI54wgq1WOvop2Y69iuzDbMOJ6I+IkhzZftm
NO61Y0TC5UwVsabH0kCmkDRJYe6JYIIK0vaRAkpGZx2SjlKjrHIaw7549khZwvAZ+qkqXqZqjuva
6OK2wlh9+gBlm9jqC0OvsWb8o09ZlT2rUgUvPoOs2rnKxpLIFfgP2LNbQtoHBFkMAGbAxFRIPbUY
e984t8Uj9gUqcaoK4wE05NJVWCfUKiOuJz4DJCJyOdbKy6hW1+1iqRgaMMwbVGNjJWo7beQTj43P
WdlBUMWrsmFQTuUfi3hOfJSZJc0NrTIOnmPTGtfU/u3MProbHaHjKUMQYKt973MHXNf+um3uaVjC
sQIerM6GARFsjBkPglEgte+1zqS+0h/bLgnCe+ZnNCup+1ErVt/74+uspr31F1eLoIHJSecBWbba
p9avt+5w5Vpa/QSW+9HZTiggYBIsqZrxhde1z8V6W59r5h5p81dcQTSFsoifRH1njR4/trt/b6Q4
LjeyB2C8HnXrLrSufS7W32Dd5FrJcDWzUf5ysbfUYhXlrIvPTaQib/gckGnN+n2fjs6y9VUh9GPV
sqcA/z8I5VWKYyqxTbbu1Wrx12YtQP3CjTr2rdNxMhv/XMxawnBH3RZDOTmyW4T+aNGxyEfzV6/P
3b5Sde11kSQEQ0wR/5do2+hk29UxFgPM1NzGn8f+tP5+IAH/s7be9rlJNAIdDmgnkWO7xwErExRO
dqOFeto8et3FHVxzMzWE1mejSVcndgxxnLnmrV/I5pB2akOQ3gj6vgLrBmQWFurOxELFkUWDy9To
cJMtIXXzzo88Mk0QtobpjEaLxvawyxOdrpCV3cRp9jSSIrKPRQOEr0MEtn7YYQV5ROqE7hP3sH6f
j0NB03eyIh60wCewG9s4voCHolmN8GrdO3qrzAl+Kp5yVQ//+KfV2ufO4LUWKKAv1YQ+pYti4K5q
bmQX75OBni9Q1X1PLeDeHrS2J4pH9aTW7lQcjGkIKbKKYXy7DK1PqZ7Q6BpehibQqFMX8a4tLGib
MukoghrOTToU03FRySi9XQ1HTzQPba4B78LsznFeaBvHsYk3bYdh1+mAJMCsFBvpEaiBf4YQTbTp
RiPOVgZva6jGYLt2l3qbU5wd6bRM120DCjBiHS61gTtEIWIl8HqG3yICY9hMSi+XfXVV9UyLmeqg
vRCXo5QYt0UJt9wTAVVL4Bx+1z2N7tFi2gudT726XXNzkUf+bn2fcamtbavflJDzYuUSKacEWFnP
SAewRimQIHbqOo++kJK4gfYhBbzSGLqOAkzdtt67ZAkOW9E/JQPnmmWJn6OoiBBFxJR27e+Lrc0U
8GPoeiQfpbyc8gWEaSufHTz0CFChpxKfAFUtX8R+/WA4o8RxyM2bOqjvOuoC5FjTP9V+J4IXTVr5
1RDxrGjV+wid6EH6brKZUNLF6ky5LipNi2E86b9swbHod5L0Hv2LH7XpqQsz1YNdG7Hr2tqgjQKD
Lq09uGdP3nk+EWJZgiSt4lwCTA6z58cDOHrPufvu0Xo+9NkIb4pisaSDdtIjwfVFfbekQcupT6MP
MFGddNVCEvMXSoosu2LgNDODe527l1jrFybbqEdpWPDzuPlLnxDiPOfopS0QghgNKujhwFJ81Dsf
u0dJVCL/ZYo+dtHqAJ+GUYZMNstwXfN9co+4Jv9zIw5YDB1ivpSantB05nZTnWXXtc/F+jD387nr
9vqqeVpBPjP4A9Vz/3jcuqqbbr53XPf3x3PX28psPKeQdLeV8yPXy2Ffk/K9G+s+3iEb1ogQyL6A
8V0IijTA7XakSWXjY9YFGsV01D6dp0po2nxAM41EGYqmMwff47F8WZoZLh9YCeBUqESaBTHjsrQu
Pu7mFTLZsfSNPSULe98lmJkh3ZsbWlrRLu6mC7FX3Y9ogrA/NsE3QnT9TT1TU4pk621tgQqKQmq3
1/QcqphcNCRGyQ8jO04klX0Tlq/jvyYd10vi7hoZGgKAPJ3fvS4lPaZ2n6EaQ66P2+FgSEd+y7XL
ev9oFcjLjbEIAQ1HwFSGZ3dapnc7EWhyysi7RccobiuBQ0WVXN4Ts36szEi/iYs6JoEmxcOyACpb
7xQow6YhfxeI+Q4DrORzFnvVc5cst+ur8quxq6eOfcXAMd451IUxh/B2va+9JZldfhmbDuuQDcu5
/N/sncly41q6nV/F4TlOABvNBgaeEGAnkpKoLpWaICSlEn2/0T69PyjL9qmyfX1veHoHdaLqFAUS
3W7+f61vzdiodNhH95VOP2Pylp+NgZWuLMHGNbiYXsaaFMf1JGdSgPyqS8xz3TXGPbsfXgjW6/eu
0zLMzzCEkF+EV3IejFNPb4XqGqeyUFNYPCd7LbR22ctJGXsj7+NX2P0ItPhV/RxPQZw6AH1k7l5t
dLV/fq4VoYpJVGLeD9FsnEtzxnW8HnKWFvBKW7zM9NkP1VxhfyL+4icRqn/+Mq4I8VadSaKNLbPH
fpjevr9KzxOMN1E43Ym5MC+Lo0bkBPwGcG23bq43z1QGq2M3tcXO0JzoHdbZ97lbDY8TwhrnOIx6
/5Rky8P3AcfaxtmA2e82nmtUPoC8/txA20XhrpOcgPGDQPa+z24Mmvh/bqDenTzg52+Lg2ItE6jZ
BazS50Xk5++jLrHEarY+Yn3ohHffj933iVuN/kk1WjxY+pycYjfzgu+fXxI1ogReoqRyfKPQp93c
QDaJZeVd04gCqzeb5WfZWzdWGosfE2DoHRvliBZ3O12jCeP09yf6qDziXkxftQTOKCE4zU3NgHTt
NBvaGDbZz2Sy9qGdzK99Unrb2GwW1m9UR/EEYdLmQfs+TgHHe7Ly+CerLcJdI9O9Mbywu5+VS2lz
PQ68t206asPP3KYSpkm7YP1QxvctMjUyYfhEVFRBpA/hz86TOH/rYjwhbTfuKBMTKbeeDw4/2l6z
eotmwe0OyVeSYETvQEK0f47hyIVtu+2+LY30gqk20nNZUYcm4w3k4/otKNo2WKK7d7fDI5zmljoX
c6Lf2jh4/3zLxBjgpe57Tq55UIJgOENLqGEYA93/PoQ3YKUz8/P3B/S67wJJlMdFKemhRe0R3qxf
JHHGpLP8GHqnYE6X3SVz1cIjaACoGbr8M//HD6oMBJTWaF6wUVYXotmIBmlH44O65vdZAzhzgcVr
8S1+svCcJIAICY7IPwrt9P1NxlKbSKArdVsPrX7uQ2xyJPaJ98H68f2Bbp5mv9UbENvGXJ+tDhOG
ipR+W6E0psRMmVqr218sySlFjkp/kFFcM7fhGwL8NDwsLjafwXCaX1jnNrnTW+8I7DQ/x3VMu9eu
TiW/cTukCdG3Knr4czQvfqzdyn4JtVzb0s3KTtLQrFseJniFsRu+u9ys749mJjY7WtfNw3eoapWB
rTKxLT8glqfnvv42TCEYe0T7bskxDeqsaW9Bk4ynzO5Mmrs1Crm8uf/+KG/PU4/g+4XSSrZTvBJI
r9z4boRRzsqn7D5MvGDWelSTTe3GUY52NeZZHFg8oQRxzPQR8w3JtqzyfxU8lbo3aG+pht0oCnKt
i25jPN8nhcR6mxS8Xhbw8u/L4wj3ZdDb5MXq1BpoOxk3AjLJ3dRpui+sel0Z/fj+5ILubAMzybhO
IX7YccY9rIb2NPVN/zhCkvhzveeIyBHLm9+0tO6CoVf2BQtjfJ56jMY9ib6vS59dvs/Fq71XfejN
Z0kq5G4pXdT5uq7fGVIb6XPzwBnD5fsCNezkwH8v7XXoxuyIDWveQ/SwH5MB0dT3R0KCc13aVW+h
zliNPGu8SKFV59ACM24nnXo1CuP0/VEqde9JDK1BFeieJcE5qKon8i1Lz706SzFTfDWtz75ot8Jr
tZ8Zzp9gVFV3LkmevbVToGgsItVH4V7nvrA/Jw3n2eBJ7c4sdIw1jRXv6GL3P9pxvnwfC+bEbw0g
yRP9BbnvJvJ/+4WpW0ZkCfKr7c8h8Q7THBqvHnEO28WJp1O6lNFd0ZEo8OcY64/6/p89wRK3rs7D
ZKxD0/efrX///TEzuvnP3vi/rzduGPSW/63e+Phfbr7a7mv+5/7495/9oz8uzb881paSxjcpPp65
co/+AUOS9l/ktFqWKyxBiehvQCTjL8QpUrrC9oSUpkVP/X80y92/PI5Gw9wTYBX1/2CzXEgO9c9Q
Mt1m3nYNcgz5PyF0/TMcTTRtWZi93R7gxfttPBNao6B3RB57rLRFa9bRcIE6ZKptU8RPWuuEgZYU
xU1XqKDPwuYp8tRDHzXgg1WanQkEr+kf43zM2hwJ/1osxdAMl4CpDVwRxutiIrWF+autJntnzAt4
dtsBaE5ebeM5MDFeUcC1J495cwNwJOQfK5tQDcWOpmkRmGIm+yQx58fmPTTSj9at0mtniWxrdfK2
pAZ0ZgP5IiqYPqPmNae8Y2XdEbtK8pSGMn7UrD3hC/cu0J5bd8if3Hq5zDaRry1khmOEgkjTdUKQ
hLaNM/JuiJb5zaAYkIvGYIdMsZ4gnGrWjbI6olL7sNtHU3HHKxg+9aX1SezDWwPJbl/pAAgaRKJ1
Q34uYGMXzQDBoHMGv680N7DTU//SAsiuhJle0paktA5QAcGG1bLJJkjEcxVpR9zgTylInR0o14Kc
2JaImmYJvCgt9m00Ps99i0Vg3LvhWO7FyJFrJx/ZtBKQPGPk8atKvxm06DWqMcN3rffUUojcxPIJ
pw8T2Zici7gL8bpttDKm8Fq3u6K3VlIuXui6wuycDhAGDYnoYSS7rewJADJIc9RaXW0pxjP8efxr
LiISLCyZNFSHoOkELoqSPTNY+p4sFHiP/JeGXXSnVgAXsQpVOm6UnIqdrDk4GuZTbjo/lccmiZAo
zBjVQ0U2zkYrBhRELcz0tZNrFfq8cda/GB3Cm9JQwyiVohHzUv5dQQBDoOzuXqn5oAsuR8tcA7MX
mPhggTJvX3Rt4qbEx1nxOynUugHm4sPSLy8obNGrLfnWTUnfWkgtfkTaTMM5vBiLdM5ups7jCGXD
msUYAMXHiGoM1EjYUotswo8gS8J+uLxD8UwA24PXtg4gqxq/fYYS2VsrnQagXigoPolv+8Qwz1TK
8N2Hh2xp2DOSwhEvL2LiUWutfM8zPKGHFKEf4lRa3Bv13QBdmqNJ/l06gduMvGLZLTD6SwNFtDRw
9lUEK8u+Ja/V1O7mJHstyakBonBCNDn5UuW3pk06nU0Y8DjRZ828Jt00Y8IzP4wfjvNao7Z/7LUf
+JXT9aYuNyCnuakOwl5CgM6T4iJlS/zad6l2Y44LTac5co6WScoKISv7OBXVSyOzHa0wZz8B7z5M
FbfAaUpsEEb7SIFbnd1QX8lphJsRZXplQ+kXrYFtvlDXqu3BVgoaWxNEA9wmrEbzPHM3MfxZVj71
PmxxXpmTDz0s21dQUzCsOz6RBXuz2FoDDjb4T8uhLeqzRkBmPJAwlpuT588FoAPV4xSuvIO55IHj
ijdD2dfWZCBJ8JzN4xKd+SnwXO7nQuv92i27R2Q4WE5bb5VG5mTbkWHmcksDvSPavmK/mLo6D4vN
x5QY7V2mwcIJZe0v0/iUR6s0ZGLNGuYwGbwEOdzUQR4whnIP3uE6Saz0qH49fDb5Bymijl/M6a8q
ylLfipqnrAsp9du58hEZIQRtRxYxC4EKsltBOyz9d7bJ7s7oD9Zv7DcJWEvus+sth5mV3bK6hFjM
4npi50mnKc52rhwe85zEvNysCd1tLRNPgPuiId/bLhgPyHXajqP2lenZc7TMLhyo4WiSqo19na5l
KfdRU3256ADrkAom+KQtvcYPbQ3qoI50UFktjg5UGmRO2UfbafBoSXEeEjL0aF3wQBPFaNe8QK3I
7iqFSBHpKe/pxDLW7l00o9Mpb2WxddYPTRFqJMqoh2gpzI2LGXSf2UYAu3UO7DG1tiStUiF+E6Yg
+SruQY3OjbUh/fTJ7UvCr8357Jk8CmW11Y5l6CnGOMtdazn9JTM8lBiou8YxTCGM1OGuL/G2YQgi
FgQcEN6H6CvVsAL366Ca/Iri4RLVzeBr4I4CWquQ41bnvlYQVbluBTo2o2qwtC1AeoYtDXVVWUW3
mW6ykyhte+ck7m8s7uLsVGLYL6Xzs6t159wYoOHwytQ4vkL9dkoa7APIm9rCRA65RvuGyRL7vTnk
u0Ko5l7MKJnKXDtEbX2F+FbfyUFLzmUeoZwpQBwJitfgTq8sxIcjbhlt1ZPeFEabXRHUyE3KrKJV
WgMFRguvgyKcw0ybky2TjBg99xfbypsIXsKFUO8JJZr4vYjUPodA1HYlNj9EpE13abqyvVkyhibF
61kKC/MpraVt4/anrpp+6lCUoevb62NwKFgW+xNJiMVQYtFe563epXGfdrfWTMoCVkdtOzeIPeQN
u0ne+8q5jZ2exESiPDB0fTDbE+S5Hg718uPUvrOXKSDvLQjHBuyJi95ku57uni+r5MEDjn4T9Zce
9f2epRknnMTPHcC1XaGKnt0tG4/vl3GBsjeAAQjAxG2nih2F7UbbOrOWgzXQeUynBcO18TMXkbd3
co8E+IlYivZFdJr0Rw/34hzRC20ZanQOy1OcbZZkuu1LHReiE366FhCEkg6ajxkWXfMIFYb28sHj
eqIsTnEWDsmD0mh3mv2jnOTecnLhqxGCAdjd90W4tDEMYoUUplUMLuxJejy3rlWCmAMKg6VMY9td
jgJQifGbidkyjPk27Wdt1zr9bZEah5miAOUrcAdG0f40TcWDwWibhTXBJ9m8s74r0rPxUYTZD3Z1
4gzK8nsqM+NSsVPE6LkGAtpjIwms63zwVgCtdbFHJhPeGDEw/FHhAJgRArsJlfkU+sqKqEsnA49v
/ORZ3a05J+QSeTMnxsX1M0TqiNYIeMhrC9rMAIxKo9WQuGByJveuXVR7qQx7N8fiRo9xzTLIsTah
68zAQCa46NFgHw3cxTjRg3jWT8yFsCucSG5q9BhnbXa4of0qhUQ4hrHRgwCUTO0mrxIq+R2qSAwZ
3sPsqk93sR4dULP31MZ2LbTih6J8rIDnbxyRdKeMFKcT9Uc40fa5Ym4umBsfysXE85Ip70B6ubmP
1C7RQWQXiUzua6vpAU4ujKgRCNK2DoQTjk8t+NNz1pi/0rBcHjPipic6Af10k3bR8PT9Dwzgz9RF
0ttRwhbCY+QAjoKOS24wnj9dLLuI3PN93cJKSajJ2GTNPSoUBFdNY6KvLBEQvmswBiZciKY0j2Gt
bMK7dSZtO3xiSqxurTDUMZfGzTa2J0mWlpAo2QjfcVMSh8tF4f+kjHVRzfKT9D5vC4ddo3o4Gg+s
lTdeUdhPuj3bT2GW7WA7dNc//8qjglGOOpLyud7YiHSfsoiXA6jfQIxeqeMaasR+1rQZGFovdn2s
pmdD4/U18hBDcsEpxJP1iZMAB/zIzRVK4yw+u9qz4RiIkjTXOtxEtZPceoUAp7VJB7mcYXwkRM/y
umaJP4JE6fHlJQQnkHJxxAq/IKRZ3M25cWP3wTDwrlnO8JznudxUOCF9YiHwT1lX2PN3sh9DX1u0
G4wfZI1FRnToUHr5y6ieTKSYHiElL7iWJZmfazkB11UPXX6B+ByEZfKSR3N7sMRI40NrYsKsmKHH
Ef8j7JEfI1hKC/7eHig/eW199epQVtpqa+pxPOAiEvt2wUdBj2CT9kSFeaeyaPYTsxZ8hvIZ5OG0
z4hHi+r4YPcA2OCfbwyWC4eyxW3AhuNaRv2uMCSTHnF/Qc9kR9zKRrfcYZvWvdwBPlvbqPSA1SCf
ADHnqB5bkB8KVrRdRLuWoBBMX8ZHzkARFBZJ7YUJJDF3rFPPe0MfaNpERATuCOzAte01Brk8kIle
4cewQKzwhjOwNtso0TVcCggqJzyF6ThnGzIsfqVvHRWYK2sRuVmt3W7WEiTx5Nhed5KY0gO1rlAG
rT63Qj6VhdfcNUu5t2P7g8U5JuXF07nVACG88aPLavPKcHNqUS/6mRhNn3I2BBAjAsYrd5Ph6Kx7
hHkYNKFAHLCvlNnvIsbCh7KFyJsme9RTsRf2fHRZm2xcz2ZzbLpf5Ps+IRjVdkUHqLdr6gN8gZ1W
jNeJYNDDRPbEBM4gWT3H1mtEo8PE9LAf1palIsDRiMiIbVnFBXaZPtqx8YoiQg+KLHO2eKw3pouU
NoRNVy6oLcMhf6SgdKaa+uY6bFYQqD4OZYjad1a/IubdZZSur+je+YMUr27DBjWrnWi7TDXZjHFM
LuMg32bKrcEAA+tIlxqYnBVRgKQ4Cxd4pHWXObA72UXouaufBQsJzi7qNo1I+zOxBkE0amAN3F0e
ReYD7aB1GhSr6X/N6E1+11G1E90y4HcJa1CvqFzjX1KOWPrzqgKcJaZD6lhAZPnFgeEwdYckeFP+
phYHGYhtGh6xrV1JuR2/S+h9+JxFrvSHrD1OhCCxgxq9UzsRUdXTSBFMEk/DgnsE6S8QSGnA0ykC
2mb1yYtqUgALRRHV+okjnRCrWNxaoHQOWRXd4cHSjl2nLqHer3kNswwsS9S+8iDijxA9G2BbPCjV
O8uDz0wK1F3sHzznIKdqOcilPumye4qyhMSpxG2ximsoBDKCVZEu8Mpb2otd2kBcebk2U8NwkQio
vWVBoIXVYphN4T+mmcEg2eWCEJeOPiRyir2R0Yl0jLjwU6nkBX7AhRTz7Gy3H47s1YncgYvZEOqY
9iwbhBPflgIUF6vD5ugljA89teNjP/ZTQGlpRJrLktptwNwLVnmZoqLaXDAtpUeeSMh1Mch4TZqB
JMCxN2g2lkCKgQnVvKO992xYKLhZYH2Vaf2BbDhDC81zInhjEQavxj6VgBVIkc8Wnv5kN5+A7VPw
FH15KHBJOwtAIa3mx+llua86B9cfojOHjYy1aLxMi/5TlAauHsxEG3s0xS6LmcrJo2BmDi3zVFrd
fSRIh2ra/GcF0GB2iLdvq2pHkrtwH+a+cw4WmOZtvsa51zFkLT0G9VXhiRrQbGwU9BFnidqbidTl
xpo3c3dC7Bz6rMIMHVw60ALRwoceAQhabPDyztsvXhyxTinxenTGhUBl43pLW4IMJRrik/d7mDkF
L/OujemsasZ+k3a83GFEnJE5Uqea3PLQVZ65VWOh+xpg0wLtB9xGluSLHhNXN/3IY13f9woMtkEF
rUWpB0ryyxKQshIneQtZgBOk6MG5n98HKtC+bTKxX9MqfLMHcLluCSvHzNlM2J3LqLFYn7SKwGT0
7dZ06s7X4w+Lwjd64EkL8Mp3vltN+dbskt2iWBqy9dtWRUQ0YH9ny/5RtdXJga53AEFXBSldAWiJ
9v0ykbybZlZEflD6gnuLy8vSAHVIFt4QwoTlQL7hd21/ZnelpduYuFpQXA5hJIv2GcPkQwL+Zpgc
AE5HSUxTBc60jrbQGe8lmnNC1wGuDexeHeGwOcDYunObkm0J5SywAN62nGwAaTFnYOCVAdmBsW/S
tG2Upx+IXTwf7mXEYiY9lfjH/aLHEkh9jTJaHT7N9rLqpYof37s4GPCoTM3bkMlsv0Rzj9g9yC2u
8/dWwiU0JcpZMcY0W1s6lVMloY5EE4bN6ygo22hVr/kdPYkZVE/R0YOIUkIVWU1AG1Q0/Nd1f50u
PEVNeGJ7Zu9CxesLOMZca2j60hLjQammkGV9qOj54uOHiNw1gJmcgvTsTlkfqTawvR/1Gytmj1yK
qti4xVHmj5phv7YzWTAIAD2/bMircgTUO1bi80DYy6RH0WFBHeohYwuycUC/kpOyHFnN0+ySD9Gn
xX0407LJiYPi+S5IN6/Du5yN02WoZrRdYfQ50gK/Cbv80QJedBJpelWkrZAQJM4trCtcU7ZBZh+P
WzlRdEEJND8UZvKjJ7DZXLcaeVefumQi7dyBbTNXQOB7o7+BE58T7k0Gj1VPj8nibkeekS71yjPB
9ZvWNezTf3Yw/j0dDKr6FgX9/3sH4/KelF9/b1784y/+0bxwnL88E9aMYwIXd2lf/C9znzT+0l1i
TFwDqx30TBNDX1m1Kv5v/9WSf1nkrAhX0vlw10SH/9m+sMy/dJtlmi51w9Mt4cn/kNdvTW75eywO
aAX8pBzIY3PkGM7a3Phbuoxil6ypNRmynzc2W7tNykCnAoZi8Ynl661/0o5Ue9ONfYQ29LcL9X+I
czE4wX/5ctdwCJIwyJlc3S7/8uVVaVcNfsjlYK52bDiG6pQDVGdWUntKgGiVXecLDvn/59fSNvr7
OfdWaA8swqlpvvaw7Iu7XttvMTWigwy7k13vnOL/8ZVrJsY/X+V/PtF/yc+BpQl1neDXgwKUuuAx
ht24xYo9J4FKX/7t07Ok+b99nWsYrkVOB4ISKhLiX65rh5SemM2mPUQEMt/EjtxLy7yblEdmV+k2
l6TL4i0Fe2g7wGwCEsPSi1ewpYpRaNBHyS6yANabaqDieXIZH9HR+DQtoH+1hR0QktNvmD16cMn6
j1AOBjYkQ9/N8Iz61PoFqpJ9CUUYc5TloYzIzmvNgpAQFF9h1oTbOMV2oDWEQqTjxUIcAdC1A4Y+
deTKN+4OAxzMAf0Yq0o/WihhcABYFGynzUR48rZdiPw1neI2VAnja4WB0mp/ZF63kjemZ5N9gK8B
vplkHj5e+kRM9JuSAzw7fRtKUg0i5FZG3BkHp31nQcKTZ77HkJwACM7Ptk75u2QVauX2DZI+mBdm
d6Gs7Avbvinj/jgK9WlW3q0Il2zjleaXXfSXpCYVVwzP4wy+o+sumj3+oL0h6RNwZZeUKnhH5y8z
Wr+nfbZxYHASuzdsc+ejT8jwdWbSHZYBIJvbj89Tl9Z+XbdvesQ+G6WYX1L8mREcA+ORQNsmhCqo
45vs0yjFF8FrDS5z7oSgte4IDiUiYC2uW/hGuVwrOKz1mM/blv33lst2wAnyWmroYWmHKbU4QV8j
KmIjXSbGtKmrZGtZ1ZuM8IEBS5X9/AU57jl2zABfr5+00zMzdwy2pd4PpTMRkbF8mWYBnPYXutX3
vmtyoAkQb6lFwr7V/DlLi60c67eQXZ0miWMo2SmbVArsuviCgLuljLaynJavwpye9dm+m6t70sYK
EqQJO8dpk9Q2pHpA9MhAHyKb4YplQrBQKw4ywPiW6M7LCqCVQHxYqtUIXalZsD812Wh3XDUXXg88
kd+d4ByphFWUESrrC94hdCZF3bxAH5dp96FgFSHT5HeXcQYFrI9NrKkzRBx6K+aiICW0ryk68k1a
dWhoXDSr6EO2fZbdFBmfRpb9xZqE/UzEMycWJne2xoZRgTJ1+SGN5YT+UsJB1gdgv+yQL7knDw3b
ZdZM/GaY51fPaB+shcckN4xzlXokWZHJuTV1GBm5FtMNpXsgDGs3Njw/TQbgLs5JR531IAnhHsYo
Znhk+IOhAZ/EjcbGvJkbVDiee8+xIr9SjPH4oTajaPdgqdd0SxVgVaYmLyjYJH8e31J4yACbCpGk
M7Asz68YVeCv4klka+A+ZG2Ys/3k7EKNFmK1ZB0RgDRK0ZUd1+dmmsunrBhvZwH5xMzVm9HAyu6Q
XlRVbfuW9DRiJ2AiDIIuwES3B2niV66V/WaO9QOuXqo8y0kKmR57SJMbPEZb9rT3STkZ+67vLm6t
nrVyLVn1XL7vJ0+H9Mi4Sxclqt/EWjPKEyLP05REP/YRGFF4TSqp88Ds9SbeUdBBXTzzzjaWoAti
E6cjUKVFuOCRca0kyIgekaZ/FYZ6FGN6mxGNsli8qcb6D9M2C7/rGeOttt3hwn0eJNcYNvybXJvf
0uuvBPlFm5RFM/sOCGtaPPvDSziQN9Hbo2QjX5Dm3UyWz/jpG1G+UMYqjuvj5Fa0DmfBYBYprNx1
8pybL20jrJ3u1gT0Fc7VRrmd0v8nin4tSs4vqiZkM9S58zFZK+iDAM6tw1EGdYPyND08BRh+3Ypg
490UISeFuFp3+BKijL9Ux0A1zNyR3GXwn0bE5yHcDy5Fyk21FvHV5iNjMXnIi+k8UKqh8Z08q4l/
WXrVlWzfazuMe8iwz5rI8F8lMzUBdFbr30+LApNY/fDE+NwM83PrFV2ghXe6w+MM3pm+YTo9Q23e
RTJ57Jdmy6BK0XG0vkTF7+zHdYxpi7c2sZ+bkrY223OvNb+qdH4WNk8jY9lRn8zraOVXQy+uFLt+
08EJBpv1vFjfY4s7ukxcrk7LdhY23Y3ugo+0mwKUu5z3llbcoIm79DqXAltPzUb93MVc1mkd3CdK
FrV0Ky5rDMc3S3HHj4BSSEOngjkDPc81Zk0vInmpFV+0qRg70+QpV3cDbJVFvczZAYEzXQCPU4vQ
w4OImyFftm/rJZkbphhhUcCnW7cpsnz2s2H5PkGDHHWUE/HN9wNv1+qt6dKbEh3l3iN+ie/Eac08
msBKkJ36yYwc+YWIt23KDffCOdzqXXGVVndhan+Lzei1zYjNTKS1R1KZnWem8V6ubHkY9qhZ8kAR
mtG3+cdiOIBc11HNXhOXgPdSJW1Xix+NBfB6yRa2NsqDMbu6Iyg8Mtw7X9UhUFnZXUmkovPntWSn
tA5QPMARNVU3I6ZUTEDGtS15KcQ03pMfcIsy5EKzW9uMLYPeOvPFCqN1qq4WW0gqXfEjc/SJW4iP
egBZlMGgd8dnkkIQu9g4pDMsnL6i3EAw8J7cJtzYBa54g4oZqHnHV9Aog9iut9ri2r7GG3vjJiXy
SDU/e5JmjUN4BqOstq/JIw3cJCYHi8x6KiDt+LRExVanrg3jAp2gg6TEndzXtkH40MPX2MT2RjRy
oARAeYe2N6jtqMu3us2hmFR/dfayrckEItDYYAKczhn/AdiLKzpUB0B24scYa4FrF/scUIMWpv1p
TFV/Sp2Gp9TeDWUhzotGAQVtAeLuxGr80f7pSB7lphr5qkm8jTCNu4ryWExBo2oX8EGkAlRj5N0t
aIPjJdYYY633KQRlk6E88YeRIO48L4khQv4bxKXL5cwJTSZ5kIJh1WwERjJsLfmHVhGc6DoLcwX2
v03cazqDNpGijQVvt6LJPC2RhXmJX0R96Mg+3/Q9bXT8SF57J/wgmjPzM6W9YQ1jraPNXA0ccfQA
KsqcsLowWDDwPWgEKbWeomsv7I3b1fam1KadTFnAcSp1UCAWRAq4uAfNas9iae7M0cFDuWT4Lxh8
KNviOyBhBcjcZA/6wfWMYucYdVCXCcZISY/X6chha4wi2RA1lxwGd/xcZA3AkN6uO7BdRwfuz2p4
clW/ZqZoAbMDxOFYp7equ8RvMqe31qiRtvSL0W48OQMEfXMxtmrq84079k+p0dNessP3qmEC+vMj
kgZN+WwfrPlOaMvZm5I3o/CSoNFhA1g4C3g/YtYGUEF8M/EErfNol2r6Dy0ikyRR9QEcnE6Wm8p9
T8fyCosNDqFqiZ3mp2Wx9URu0oMZyyKQlK7BWCNtbZVhbE0vLEm5Y/lTD2a7nyb31qKSDBLupmXu
TZuwOoI0rre2PFLH+Qhdy0YSWwj6ZIGxTL8GyUsVxkZ9SdL8yADMogCyO3jNJNnEUQ17aXU65Fik
tKb77Hg1t1X9i8TuftWTfCI8IyNtkRCRYHJtQKAT7iWonRGMtJ1QRtvTrwUWPny5fGChVTFuL0hM
1iG30VY+qcmP/36iGCgS6Sa8L+EFmTwo92kXSkxBGB9pHZ2pmEGL6TGR4QApD1wJ6kkO1b3YAM2a
kthznrTwPrd/RTk3m3IkWNmyvBD2kW/BcKMQmBba2XaynfEYEWCefGQKHctUJOxAUqBsHsW3VYG6
YXPLysYlfSukw7xZGqdddTzM9EZnBprQnxOy+PoItQzNA+CHeSP32Wi/4xwOWGwdF3rH90UyMwxg
QLDxIJJr4+4okrK6gg01tUzE40Q8yISWwlhVWtRmWQsX7V4zoaPUdcSMPsM9dBFQK7NGzFyhNdDF
iy3IcVPADIM2ok5nVLeoFDTfXOtk5LINfh1nD7VOq2eVrWVVDwvTAIbWIlRECNFAilzBMUr4Xkw2
qlsMaUAECMTT7CMuqU82ADclJuE+F6AtLevWIZKqZ8MKFgvJSWsL4j/YbrWW/FVE4jeUt4yOI0vb
ukoTOibcVwdIyp78kiNAr8zv9DQlbKT/kTvDg1yVawZUf6ag+Bi5LU+BCNUVAWYwSINEZ5newlGG
xDKFW7tGG1DN6bOp5/FOEyQ/sEa9tWnOiZwkwsQ1of+IoTnhSK+UsdN0qLTTBFSYNaWzCWvIRGlH
Q4AwE7RTeHDZKewcIqH2kQx3ZjsNft65rypbQyIt7TGp5YOocS5lWtHtKS8DASOLyKLnAtqejlDb
sYid624fpgdvsJOLaYeP4SVH0fLQZRVkBjo7QTncpKnlWzooT4z8/C0twLSSdmAvqjzyvz7komIk
RQ79/8HaoiUlGG3GKTEN6F1+EJqn3qfce3TMWR1ZWVGxnJxww1VzgtSTDOGjfWYhXOyHiffaGz2a
NxE7ckoGcb9CPDvQO5npkhetiydbWAQtTB9Wm880POhb5BEUNtr/ZctqO3fGfVFPHwgNPAZF3jOj
w7Q9hkgqULISDlches/VSAJJ6gTSirwjxX12dBY0KAXLGQmq+iOMgxQ6HnC1Bgu56RsxL9662+Tx
9NByTVG7GyXdoWFcn7Tc0gPDhmPdoNVATjPG7Bhbw0PdyGjpL+wx9AT5DWay40LjeBc37rzjVsUV
VjXHOJQuJXdHUnuAM/xQZjBaKsaaVJK5gd7Ec7NTNdYXlVMp9hwgsKRQyIRY7zV8N8BPWk+THjil
+RPO3hb5XYYTMP8gkeFtTLdZ8klX4sZiVbOp7ea9sjT2BejJMsOCvBKee8g8izvttaGR1EiKq740
X9k8Hy2mYLCoZQ3QUp8Z/3l+qRdiRil/6nMUk2lpHOeqvlaJ9l5H9D1ZZ6Pf1EmFmy2/HEh1cljm
bDrHe1AxGpY7XDwY7tr2lz5mhGLUQPJoH5V7mTS7JYPMSocZslL1ANPkv/N0XkuNq2kUfSJVKYdb
Kzljg42BGxU0oJyznn6WmKm5OF19OtDGln59Ye+12aB2RPyswrNEYZEpFuzDZrUCcyKnL4XK5DBd
5m0QuINpqo5OetcxMMwDYTD+oL3+KTkXELQeNl8SAxmBxeQoQUHN3LyINZeIwbKPF0+t+p+8raD2
RS9GEbwWKP1tPUNNa0bgScOMQ9UQDoqoCU4eqc0u1soH0gvwu4VeEtfuysyjEF9Cu2UBjXjAXA7V
oqCiNQqfd/c4Ncq1jVki6w3QK7FM/ARZQo+UEf4BrybTza2qqUdr0ZZtGSYnATAG+kBxoapVLpWQ
8SoxLAPoJixnRgANBthwjDT38qy+iwXzkwmFRkBWE0a1Aeh5lV/0VuVkZprkzhXtXTcUlsN0n23D
yCEYVAIL8uHSKVPDdIhDvBf1V50iyZPYX+UN4lMDp+oBS+Iuvghoobczqo4NAZK/egT8PPENvE6s
PXm78N5SIxksZrKFeHglg1/b5IMt1lKwz4Kpg3tMRE1abHV2uBDBjHs1I6Bc+7tUqxt0Yg+ZCYat
E0cTFRxvSbIuhmcLPSHfQV2de2JYOF2yCLoj5Q8WT9hE8nM2tm9GQRqhOsOCG/L5nBqNxYFCtqIS
60R3peDANdXpJYlczbad0VRzhK0qxZTlpKOwbNTTaThNHSJ6kh6JXmIkuJ3zmWRfqZy2gtLYFhky
XplVyqNPjGNfjyOrsabwVXUpDyXCYZ19EbkPRLMOWoIzRMh3paxdlVphB0oRFKxHfSoCyA5KT5gS
wqfMhIrVCCS7nZn8KiGSs5rIsq0iArBCWf8Vtc1tbKsn2YgMB9mjhWFsPmR4/j2cByq3s3Ua86Vh
X5zt0Cw/ZXWpHdjqO8hNR7/Kebrms2g3Q8TAqT5w4NDYr89qnbhghG5EZkV0TZbFA1trkejNAdlo
KdFxzrjUj3LJyaBXqTUjTvZpoYWXGhbusm5SyRnBxVKwcI+IUXORG6nCXkjM7KaclplEpfERJOjg
dRk7WTZHewzvFMuGAsWVSEjOxeQ+rC/ekpgUE4HjtA3EkjEYOvBTeeY2KqPWWnsE5YLlagrsRm++
q1x4Z09vOm06EZSb8lTIkDGN6xsoaygz2OtRUJpeRU5gmM6qMyLU9QsjgTXG2StFgea1hfVqai1O
epX3tEhJAtPM1MsRAiQT3LwZooGWXyOBqWFr8cQcp5KKJXUSJm28MzB5V906Vw3ce9JaSwsZsCoK
gMmT2ZsHHHp/KtiuB4OCgmBGoIfIa+TKyQShpX37pwcq4zocphaKxjjDuw89Hx9eSGv0rjfSeAzx
z7OwnppmV+aSuO8Q02+KJeFekbLfQkeEkBIn6WkaZXnQd53bSlzzXNx4jyTjW+trhoIZr6wR1FOG
jHxIGk+fCGUvpBxFs5xe1Er4Kgg8DlOD6NTq02rIhxyhEiDDLaV9+KELv/JSWb6RcQCHyFUQcUaW
ryXr4prAdwh4tECyn81zdJKwMfxp9fhWqLL68RorxVFQaSDwYGuoltLvYuJ8nxGr+8W9JOEtN6oA
fyviqRoTml3DukZCiOai1yb7T5nfGvlRsyLGcxrXnynoZ23dxCZs2W9/u2eScDUbW23kguzjydig
XSbL7N7hL+QACkmjAgv795URqt/+JL5Tzdsrp//GcXJSa86v2I8XIj98pihILAqBovx/Mm7Bwg1a
IM9qF9RSvQbR31iHgAuz8XKsn0aZ2BCaPRRIY3kfO1XYQGADTC/xlJD6tbZeI8Ek/WkUGEB34i4j
TSsf8hshngH8PUR5dp4tBjBaDU577HWVQlwIRAxtiLy6qna9Wn+SPTDDnGRGSkveasGXHqAPT8wz
xRUwxMZdLK2nLEC9EurmQ5kUlAAtXAiY8wVEBUFnjF23aIK430e+C7NsPtNGjpgIcpwyG0Xu7JbN
8G3JjJRjKTvraWRraUjhnrSzWz5P+lHRZ4ER/yS4nZZTIgKpIX4q8Cq9PYYVYC+zl25ChfnQbPFS
r01GJEiOqEXXsIh2WlNKTAbW3XeqPIIUW2Rdf0KUY2nTC1cq1M8KxuTcz48kNI/sCa6txGEHA7iK
gTMsGDKnlMytsSq3esy31kzlJ4PBRzwpN7LIbiOO9bgbTwI7x02qYNcIVywJV/wn0rQXJNzvasMv
pMLqUepJQsODxwCscjEXPmdgg6BOILRBM+MiuicdTnrrVstLFVvHnGsBWWH5TxFEKEUN51mj8MP8
mkvSRz2bvC3kS7HVpEtMYQwbJSd5ny92DQsIjiRpdOtzp4npgTMDPysGF1LlfLVOcA3lY74Jp+gE
l8+VaGsz9kNOnkHW0FSsqar1AtAF/ARNoMBXKYKa1MwWQnFTUXNrrFn0pIHd18mx0+xmbknbCoKB
uLvG3IxmbiBqSMZrOdRbw5g+5CRwaLSfWuZLbqKaql3p04VGEiWKti0CuMCxrJ9SzEynuTUei6a/
iUCnIW9ROkVRObpqcUYdAjgkQhExJHTuYthTdOLBIcWaCdSq9v5r8rKQKYKKFq4TCWIQ4q8mnadz
q3HsxwLq6pyQjESl91tm1GWdYRBmYpUvEgRmDPtM9OZwIglGn6udLFe1RyyWdR1zX8x/xsH6Kkzl
Isjc5kTgvk8Dp0XX0O2YWN4m/j1UvcSiYTzTQpwoFEaQk5HJ2RgC2CYmBC39NbadstUCFOgSt1Wm
AN808itpoHyECQfkFMFdTXW6/Z6yxJCM2yCFz02NJlIYxgiMNTlf/E5dMyJChZUdNOFKHE8DEs24
TElRHkc2Dldd3A2K+AroIvbaRtT32hQ/kISGe0HKWi+dFU8oiT4t2dVtxEa/a/WobjP1wlgg9hsM
+4ec2kVlxVTXlYw9Jn0ejKE+62a/K7us8Zc2THxV8hNzEU5pqdyieSJpEicFOvz5QLHXHJAi2dg8
LKcQWMEEdPP9tPA0QeZPegMfhBzonFS8Z+hikDANza3R7rlATJuiauFWeNSNM0sY45bGBCvK/Kpe
69S/Z2Eo8AUS+RkFAGb7ST+HeEEcs0/PpGvxYTNUdTPtVCsmfkQN+IhQGTdNhcMBMjviQ7S8OGjZ
jU6sEUU+vL+DHsVCsWnH4NpppNoQ/vX1d+kKuGvUs0jo0CZdpUFZxNhvFH4zCcm0ii5bzOGJSkWH
PnM4xwupvMQ+sg4M8HpXw4c6GfgIwd/83ef0K79Kw+cu402MV9JpDYM2jFwz4MtabZQQI1YqiOIj
5K1cDaRkkUXMayzXcqtOF6dbVap1uVZEzBHrpCyJjCvZic0MQhE36dVqe9bU7RSXfMmKp1m02q3J
cUZiYyLjlDR5LyfWpzWyJo0D1a0yc94mKRVAYuQR/M5+PYgStPmrHisbgmuvvigMFvdIohnQYe1a
xV8xUEiG/7Rq2OUhz6FoantW381Iyy78JsM47yVAVE5RLI5uGNyDxAxSn/AiZfoNeRmFbYfOz6pp
n+i9qBxXi9Ak/sZSJblWZBn7wdhLnf69tBF5Im0IO0RG5BsZ3XT++1nfDpLDhSqx0J9izwqIG8Io
gqSUUiAWeUR04TBuVQXY00h1DGreLBxhru5aB4lcShFtXgFEMXzocg0INADZYpoBiZmc1qH0gH9+
YF+Z7aUBzkQSMaYgekN6qkQl3JXErdvMGgCAYPYIeD5uG2G6wLk2GFjk8VMnZj+ZylNm0htwepSP
eiBnb3Wi+I1o+WBe3ss0mq4L2nUviC8Rkxmk+sl3IRqsSWWTrY2kOGq/ivoEg3W/Qtpv/jGPqKyG
MaNqNE4FUbRLT+yw3iVnyxKzTb2AQQjj+oEGj2kUzZRANgMmpUhK3mZe+SrCTA5aQ29XEXQepzSt
PLSPJWJq5voKAcx1FftGqf8bWcBrcsY9WwFAxuviFaSrvBtlfRnXB9qikXXciDzwAPhHSjK4rMGK
jRTPv303HJJOibgCx8tAH4Hhp30vitpn9P8dVPFJ6ArJyRSR0VuEqDaHlE88x0J3GAaPsBOED3J9
DcKb6YAwpA79ZoKtaLGXdwT0iirz3qozmg0L+nKjJgMFMqtVR01iHViC9iGv4SIiKEdeFO1+wehc
iutjVUQskfKh3dVVes4r7AWFXPcUJMQXKyywpGD4BAVe3FajJaVl5jPXuhdzVe5GNK0yFas9Kali
ixb7z1gRUcORmsVg7GykuFkx+c0+1c06BZ+GI7CEyEWJW1RqcJdpz6oBeKAQRDdJJS2cBx9y+GJW
dwH/lU1xZju+D3TwVaORWPuwME+zhIqoyqXPrOuZ4CHO9EeuRifj4vWCFMl2CdLJzwWWn2qRHpV0
/pVZiDg9NEXsOFbqq2nxVkQsOy15YjjElt+LJm8I9PEg19YOMlXg61pHdSTL/pQIXHywRdgTlUSB
haBGEqEXUZtgTK7CVTshIRM3GJTOxfhSiXPp6BqPUAobHHvs+kBi1M+G6kZ9DdittC4jSkFbx1nK
1kXfFoIC0SIZnlJ1lPa4j02biatbLMCUYvqhsNZwfmbGU2WEEm2HFbX7vx9KnuJ7RSoiQErF8v+f
yiIXmETaosh8WNW9umjP//2r7A/5rb8/W3fNorz9fYVYvCUBiDjECnQW0Ok6dYg3DZ8j83i+bJJ3
sackwZ2YbW23FKcbXrfmKRuVkCUbmR10NrkdDLKFAmWxrhZ3wGoJIWEhqqytBNZHKEJMbCFR1vCg
n/WlhDTUQnCZjTViTf4qOuMnvc6hIO3ijmjDag6eqhYQSGQtuIH0eC9WPdf1yufGMViJg/UkysTG
Et/uzqEcX4uY7TFqzBQBzA/sNogxIqHWS5Ky3+ffe5F4oIM8eQlGXEeZdRRGdVdoXeklVfUOoa1j
kjC+J7lkY74fTqIeDf5oqjnqgBgypaWcwgb03JzxGSrxcp+qsffY60P3Isv9kOeTj+E+dPIqp3nJ
teFUl0mBomXaViW9nkzJlCeFF4P0buIgpbJOycAqG09Iy/skI8xYCYoLui/OZtwlUt4/ujI46mn1
MqcCa1q5u+gNiuZRBxMLwPvATAqv+DIMLr55jZhIgSNGSlWchQaZH+K0dlhIxsljT43yl9EiRbqW
PUiecjBaeaMWVHy8+ybsmZTWmGzJRM/XO11FnodpOH4ulPI8jAZBw0wOXTKArD1b/F0tsl0eZXD/
kF9Z2IcwrnNW7kirTOjZuACQgo3xaHrAG9pzv1BBhW13VkQ595fFwp0/JZbfslZj+qD1d1Q6mJ+W
GXuNXO0YAMZPkQhCJbMB/7R7XAw/c2GmDwQVKLql/RCF065o0X6AKRnsFT1vzxqzvGLoBlfH4Oal
BRc7ai1sFnl96NuI1VeVhq4e6KiyBe7/tKq+IcUaXoWvqcKw5CQVW9x6ZjWdrDKkIdKSgwqDIcsb
fT/LQH/idvxF2U8e+sqZXbneS/mbKNqrNs7/+ggKoxGrR8IhD+zeHAZDDCMl/AFMlh7I8iIcA8WN
i1jDvylhBmqyZttFq4PuYgpxfyXEjLYbQkwuwhRSxKVwSF4j+x1u+q7IdRbYOQEqbLf2+OE0bpXB
OAUoxkm3zhia0ZBvmy43D6Q3xLuoFaz9MATWrlbaaE80kg5MO8t3oaUrpPeULT0InkXohAs2KVk5
JQEU+lQZtHMZsGFPolNbq8EZPZTsNnIiXgwpKOCvKwUoANFA4dKYDrL78FliDulokjY8M4HtnVHQ
hGeMmziRKOCAjk8Y7VitN0IX32pVUDEo1OKtt+rZDlUjvyPZaezaKCmAIechlu6mnRTQUBF6hCMe
K8/rSBtj50navEIM4ArX4uo1DKhNJ7EvXruaJVI16dmrZJopkwL2wmKDkprxZfLarl9UnpvolVko
ojkpDV+Dmf1SR5F6J+u6gH1hmXcOJgby2H3vyKtKWxrU5hKklhvPJcBjE3mU2aBI/PvfJFpkIFOl
6E7xG1m/yNpHduuBJbBarIVLlODHjPV2PAehOpy7Lh7PY1Epxz5ij7n+eldjIq+snPiAzNBOrdQd
msTYSr1uvnapeQcHscrIvrJpda+m63pBkAC+meF7snQaqQyEZKkhkV76pEq8SwnRvfjRsBtiXIPc
0TtweyQHrds/9pWzFzeNxphaV11shYytRGk+ydQlDEZIS0i7/FOYl6MoSuUl0ZPRX6rzOCqln9Wp
cVl4xUKiE0Gf7K2kzp5zjeOYDTChaKDynzEpo4vi9QdpYxxgpAY8iNgIqhVKCbXQVsGO0NklqZSQ
2dwmjnR0AcZw0tSB7ckYmHtEO4pTNP1zFwLnbMh1BdnLtkZLL00cb/tmTPbTqvkKFg75YWCfPCkZ
GZrmaHfLPqgN3WWwT2VHOcVDoPsoRNxILNlaMHnNtxkkDNzSs7ye2mFWYVLN+8bpi5z+CBhYDDcb
c7CByAI5KIc7h0gxtMe64dGA4Y2tn44hAiEWQjAcu4SsMLlVLBcVpb5RMMK4VjaIXFXmclQ0XT8l
FJs0TZZnKnN/kNQRWAwj4CfIvkc2X4e2aZaNGhAqShSbvONAmLZcftD+8ieCBGpErJjyh5jhuTGH
/N125VeQSatlkbbtdZ2efioccaYOgYhG55CwWFSTe6tL9SUkr3KjMBTj2F6Iga3xJoKXDuPXZRmW
55AxwtGo0bYUihic2miMbAV/RG+J1h5JHFZ8RWX3n3GUhI2d9riY54mZAN/kssuiDm/KIhHyvZxM
UUrPral789irxwyrEOgDw9yrgx5v+phos4xwxSEU1r5MfmIriFBVUR5QsH7mrLlHCJm5suYnvWJZ
PmmSchIWTtyohQbRcmpts1BjaFkyq+2b5Aimk6EANLYNWY1PCC1AQ9CFiDr4TFEN3FmPCluch0c5
sR+ZRWu2477AQDpBhVIDWg/ZeOrUvnRaYFmbvgJ2LuDX4tTvjxPysp05k7OSmGV9pDI74xwevJ7r
jdV6aisgBm+0dWSq5jp+O2vad5PaMLuHV1Kpvcs6tvfoTLK9ZgiNCwzs1JfhuyBayN4ZGftzX1/m
KefR0EgqaJrwTZZpgyLFXIc/28ZozpYsiPAss8QrajPzg1SpXStAXNXp4R5rKg/Pqrm2mJXtgYLA
yfuRGWoRKc4yTexiQU9S2cxcjMPRMDpvnDJoZK0Ok5PGkXdy0+SwSqIaux4kBcYFKAgGzUeTql8F
vZHtutcyt+f78TLZOGkGctysGHR3pTN4tSijDBfC85LL2OGX1SiszLmb6ypjncBiSogYzyZWjxlp
krxCWc72KUBynNj6wdK745xo3VZNkotWzkxJslC3lVrtyS4c6YW6MJMOYdkTNjOwH6zWh//fr/39
MKy/GywWsjStmRlW563m5LqhbBu93YaaIR6QsZmCrTeJpwZ1vlMmjO7x+ht/P5ML1vyFpa0TcRDx
5slsPPU6dL4mk4LtoFSAjrwG0mzM6/A2Ine/ARLeAVq6FG/mx/DPOkqsC6OHJHgwixjs5o76Srug
XmsuBNUdr+Z8Cj5JVurGa1sTncbpDUCQCsOGOh1ZG+k9HLzKT7biNvMLV//HLzyVLzp/FRm9RL9R
bvJX+Rq35+XdwOVPQi7PvUthbRrG13fjiEntJIiesH1tQCQlDLk3y1OO+/PGilD8MnbyOVFs5SXF
W+WBNF6qjehPTk3E+Hd1w+9t1SejehoiR7+Gr2pOEu/XUJ04EAiQI2KlZZVZHKTWnYHyyDjDPTgW
/QlldI6NumBg5wDXiSs6hsxLjkHmI4WRn2uS0Db9Ns9OpnEThH9864jzPOWeAmZJXWZM43e9Q1jS
sYr8xGA9nVVkWo1d7Su/Tm/5C1W3Sqia5IrIFTk7rnhI+l3xmrwKH0gJGCVhe3BLv9dc5VX9ymTA
KkAv7CX66U7K3QJT72TbPkd7vA1ZJm6GQ31E35aRt/AxfOY4sK6RY1745mZb/Tf546Oa9sNbdOtf
Ja9RbKS2J4GZ9LKZX3iqISHChriRXOQiw1k1NpVNKhS72uIulg5qEuGWYNdONjgoh84JuvPyROhN
crQK9jksfBhXbjLNhpPS7peXcYv9pfRY9ggkF9tA9qINn828L475q/Sk3Qqgpvq1l7dQqoKTCq59
M/Tgoj3rRbwaN5n0Qy4cYSdyXdfOW7/HG7AwG05s4ZgfzBODYxrJW7LLpvUKCOk45m34YGE3eMVP
c6rfheu0z1Do+/lucdXDHeGkG51gytSPGCYngdK29K+l5P1sHGZ/Z+l7Yty/0Zwam8NTwzPuAzvE
gwM4V3Zl5UqxP6o+Sgw89frZ2uEyZWtm7EjBE5VdcjdFG1iNNO0Nhszcqk5/q73iTB+OlmDG/rmP
XrNVV+3wiazpSXi3j+Q278OX6Q5R6az58Y6osOKixTuMrUHoPKSrfAl21KZpvSkeK1PtpznkNscg
LJd1tuqFoG1Qgr63TvnWHPC7Ro/eUx3hOd4kJCBjfd1GkYeaJDpPn9m+ORmXyv+E7dYeFb9yUeXW
DuirR/qBIeTFuKJxKd/UTcksOnTVlMQmF2JS95v8gpZGPAHuDBHiWVQu3VY6MPQZPzjKlC/2fKug
HgW4z/QbT6lyVnhjUGpuixfrS0vt+qO8CzYrk8pXb93BHJE7bKWv9kNMiUazLVc4YREmPR51rz3Z
5lu9M1+kyB7/6ZvSafz+KX9ZHT1IcZcNqbgv2bgVbsyKEjy7D8ZB4k315H/tW/IZsKZyDV+7Lsam
eVQ4w1/oE5df/JZdts2P4otyta5RsmMMFpDS5Qhn3iGa9WQPW6r9ElSn8yk3Cpc1kb6P9uWT/jZ6
xkdwbA6hD+notyXzzU6+IGbNkGvzg8H2ZCUpVCAyAdOUW/Z0UOKfs2vGrMsD/5zdmdu/iYqdPhEp
r1E04bTZwppEjIy0bvwNxZOKXrfnkbgxvtFxzjMGmPOItEaxSZtvbngWap41XDQycrBNZSHNczRq
z3wTKDve+U31Gn3Cn1lEu/1Hxzq5UEpRJ7KMJVrFbbfSJUJ97AOk0w9Y+hs+bC4mMmLWR9OqfdiY
T9VVxFeMkZlHVnwQRt/QbATQyOt0t90Hd7Wy1dkWm2cEkdNyEV5k9o7PyR09t8AomIBvv1Vd6TRv
Md6pW7ax0Ca+hn/h2TxViTM4otsdhZfpYh2XJ4ElKhXDyTqG2in4GU07OUKJYQLMRvTGE1GidnvT
bsbFeA9feCS8gx/5Fo7tlvsvoalnYEDWb2tH2+a12SMGilGK2uKT5WJmsKN3/Tc8IBMPWb5u5HeJ
QT+wHC5VdqRb6WyFm9hnkWvt2xCdgo0AWFQcy3LNlyZ3ml8it4V98oHLPXiWdtJT3X8mx/yxOoup
wdErw66z6dqQyZQO/1N2TxlH2Rxsa85DcfTVXVs74S6fveTX6l4Fgi8cjaCKTj0BMWDRK1hOqDnc
WSrqWqd/z3dtRfAHrfMG1qy4E06sYFFZz46CWIYFyHa5RoUvypvCDZ1utCPXQJp9VeaN7HWv1kkC
AIPj2AGWABvkqPsWt4n0JLxBa91SusuX+CckGMgxv8Vhp3OmXmZpg3YBiFjuoxOmCFL/FdvuwI4T
X3dc32F9zaMtF/Z0QOYbueW5eLfeqNGlYy1sDMNmDSh8MudHjht8a+d03MiXVN00wYKeZdN9geTg
1yLx1AQcC45w1V/C4apP++WQOa0PqAsDkF+f4Bx/FQ/5Nr8B4Te/GP1Ee/NQnHMyJt6j12p223/c
csDKuoPyJTzz7nrSPogc3jBjfOKNAF4Rt058S6OtBVeaPDNpJ7NG6xhr8ilxT2+UhxjvddOddlp6
lDZktfkLIo23btuh3DXhB2z0b6z9pMq1tk5AnugYp+G3E7eQXGSZWZBfvLYIBu3hLrwvvNNQXmjG
nsxDrLBvIoHoOTtkxSHYkoiDbOAYbdUv1br2TwgTS7jGJIP9C3aKAADO658TbSuMXnsXcGDkG5Jm
kKjmvHkHDIqzK+MMr7YQ0vujHvm4MeSj8UtKXxtvNG1jnNjJa9eex73wMlNvgGJ6ba4jMvmvAs2l
CwV5upASgaQGZa2BMpl0BZcbE96cb25zos6XJ66w9pJDTCqcSLRZWCF/6A9Z55hYkYq9/MyfN4QN
uCGmT/PzNBxg+q3aSoBmeCZzOG/ETHqmtqdnj/UrlUJS3nUVvrTTmjcaSaE/UbBVP81zZ710yTag
DP1I8p105YBC/iTHd4aCxXP7FD8VeCr3I/CJl/6R1n7K4kXjjMI45Bg7k8Kl+icaNhFI4av2NCn4
VDy6YpQB+jYsz3W6ZzhHOYcKKT6Hn+aHfOKQyH6S6/BhMLvbDq7yUR7rXbTvD927+lxl/sxGGE3p
i1JGUCM2eKCiZRvlTuXWALk+utw3URTlB3Io5uKJGAosgJFtBk/h8lJ+Vx9VhHNjQ+tHvkKo/YSa
i92j+MXblas/eMvmN7yL2LAyfYNKDuHgKviuNp1nPDXyRtwzJr0Vfgwh7YVtZ/AQSAs4Lb/lkXyn
t8S0g615Cym/9sUrHlRb6ewJb96p0kBY4ntyEt2uuVn5lLjYrrVkNyhQ7OxOHdcVn8AtCGUvThNz
vQevE3Mo5gEeX/sUXTcBHM9s3ILqoQ1X4ZK/4JSZyEDmNqPrQCr6hdhz+eHBVmOMOISUEiQcHsQH
upUXMkKmvaBsNHbtZ3PbIphmrrjY2lU7oaNPXmcvoEb94sIX9kO2p27F8OMwMC8+4tppfvojIBhu
GR5PqOoQ5L/C2xD2wZa6xcmv6UFpHM0jH90zd/HJPFZ4wUyqYNs4RU9UDuEH90x2GMi7wgIDao9Q
1xd92VeJt/ptgcqZLrTTAGsMV5u2184G+MADc3XmFCq0GKT8XsodIdvVC+tfGBUcWFRURBNzzh5S
089eA8lZyu934aOaPsTyOmRO/cbUGS5r4FFBxT4SBYTUlGdTc5vU2jef+4rID8p62GcxtY+4sb75
MHiqppTxNDQ7eSOc8tt0J0hg+LAMpwHysGHK/j1rG+2GoYXtpEQqwaVh5efBCt/yMa5x7jZde9we
Igo/2WMQbMrb6M4NWqIc99R9fg19RLYm5+c+22XH8nOAnH3IbuG5ooWyqJVA2yU/DAKe1S/2MzSi
FKwm+auOdUSxHG5SxOL7+FI887Kli/ghXpUbwwz+WdxR9AjveH0GFMnI2Q+lw4crHLIPZnc0CtlP
GxwQkKxb9lv4zWmcC3sUVWB2Hxh2v5LfZkvsmLmrXPVfcDQxawI1xecgbsqT9YyXkbledRz3OaQT
p3Wj7xwOI8+oYUvMAvcRoSguzyiul/6NUQHP6/6N0UdX2w3GFgcIxpP6LLznnvhPnL0q3MAyFi4p
5yHCT97y7jNhvvSv+eWpNZLZtJAW4Yy7CAasG/wLDu2DXJ4EMe9OPgqOsc+xuUUOQIve3Ile/U4I
ajFxh/Jm/yKhFwgT2OMDAc4nOcHkab51ba7dHTHnw5wJPiUxc73TactSbz5Gn1TVyS+nnwRwNHay
r5kBX7j5GSpUlh5lE/psnvLdo79GyjH71t64Op/jz8DPt0RtTrFjHYyzhL/wm90CogvCLyIGmK6h
IIXfqB/CUdzWGOVdi4RNh9NfP7A6cSLwxgh93GTX7iMs8BfpZT1sVpEYPZyxky7V2sSabBh85nnh
eb5Lb2+1xFreYezD0hbPOQ/G+gPmiWxPnnrmwuFDiq7yIfrB/mo+E2wY/ya34R8PAeFF8or34jbn
fslz4hr408544YzipjC+2bodleO8J6jWeCerXMvs5YUvNr2TvNIvO4KFGd7OiR2R1GUHPyjHadfR
3iY/wHlyKiMV5eQmAjZpi8+c8uFmwm5xSvDA3Mpz+Ykc3Tqu802BrY8bPIcvEffTJnhkP1zDwxsl
9LxHjyle4yeOI5kjB8sZ/FS7fbQP7b19cDxGz+IBI8Gl9sYHvat6Ko6knx126VV0jTcwWl6NoLT0
ODw5LLV3auv78DFu2cY8qjsCNcGZ0ZHuB0ppb36jYQ/iTXus0EnWTuuJrPxY9r1ae66mr+ZaC4xl
7BRRWOGMN/Ntng6WM5yDf+P0SFrIYr4m+qVKb7lB1b81zimjf24bHD40cSQmSxvxfb2BpnM9Hqrf
wNPk7UL6FxVA74n1NvT5g6WvHeYzbFAqfWDJ+5kX2/jNs7affN4B8ai4LQvBOx7jaJMyDypeJw0v
0C7mQcly67yWz3gJvwrKssidXPG7Nv20dTnAHwIH+Spc2FRb41R9tm/YKWQaT+kq3GOSKLQOevDQ
q76BCHq0smAvsJrZ//0snfQBB2plOe0iJo7RcEsj3sfQ9BH+ASGVlBwotm5SfMArG4npIf77dZKY
7Dztai4VKz200mC6ScNzHM8TwYgJhinovm9CprSe0Wl833orgI3UCn4amukexyEbvwR3SUzthUoZ
hejYX1IxAcRX8HqiasDqPHMzjOsPCbIbu2ezgcd7UZDBtUdVmiiXpvJ/P0wmoShqpcPii7L9NBas
KFUKyqwhh9L6sX7K1hqOltADq0LOxRAWfYKbVwKdyt8P+nLPDCH0WS4wxERgXLmkdVA+ROZ/SDuz
5baVNUu/SsW+xylMCWR21KkLiaMGSpQoy/YNQrZkzPOMp+8P2qe6bYoldkVHnKNtW7ZIAokc/n+t
bz0jsqw2QcHGHN0jFkQKzzbeU5QclGjH6VUX0UGL730qFuCVJKIBA+tztett89WMwZJmEYc5R+49
Pu9VCOUMLVO7yEvOXJ7G+Vvh7i798c0qvFuyJU22sH6Leexr5Jg1j4qO/5gb0domzC0NtBeZ3RRk
9y5MqPWE1YLKDI0zr/hi18+jjXp1/nUohxK1SP2qRdFBJcVjNdQPjTbFzJH2JUSql94pKKGOz2Oh
WevG1uGsOtDh3ft49DeFZu4sDp6q8x4yw350PQ5HrikuYmfkxFJZGzPx9h7NnWXfyC9FO0Fe9lED
ecP01E/mHbeDDUxue9SJilepkcfodnP62fBTmkK7Ul6Aoy/YeFZ1UxM9vG1xWTHPJMm2ctm6usOm
18dgV2mYTjBjjGuvbNedThJMaM9dzNq9lYkarruMTaYCVW+VKeUgbbLXSpk/yVy2lhD44a0hzlj4
hod/9HlqxS+7R/ioeTx1cZusRMJ2odVboiTtXVQGnIYNefnX/0X8nCLXzEz/P4AupF/ornAUYFOD
Fz0CujhDYmadJqtNb8OHyBWYgo71wvTCLVT/ixSoZGVHVwV5giAqxqfPX/4j32V+dWVYunToENlH
fBd3EEMD4q/a6HH/yxts0Nk+pYOIKoY2C5S8yqHapeOV/vx1DbBDHz62YVqukoLmlm3Ob+w3WpBe
O8VgDkZFpyX1IMLf9ZVD2Hp/Pzp44ScdNX1a3WLDu3UUek7ayZxsc2tLms/fiRo/h//lv+Wn7sD8
GY/vgGESfEc4KZkQ6ugOGLHQR+Sh1cbTwSJEpQYWQnsjEgpV5F1w5xf0J2cgDMN3oHvWPQmvnC4V
O2Fips4MByItPrwX00CLaklbmOr4vYjQM8hJCemVlxmGqogFfsYKJGPxEuBF8zRpn7kT1qkBaGLx
cLGY6I7tHN2JmI7dVBRatXEyyn1unz65lkAnyU6rnRrEm1x+12i+FwW44RR0HE7UcmBrjxwAl0ly
ZYGERWJMsABW2ovYZK9vC/4R6TnYbnFcVdUXMuJWxYgylZQXVCctLXBCgDHEvSAOW4ay2X8+vk7d
U5IMXSyycqZeHY3r0bcLViW/3khQtUsHPMyFU/ZnHp73QXo8cgCS6lLo8Ldc1/xzEJMX2YyNMqs5
KB4qsLYHFkooGcXvhiemoATr9tl+KjpwDIpf9HI7ROIW/wfc1T7ZOwEjCjDbfU8yjrzh3q8Lab+p
ZmaWFN+TsrolLhOEjlOu9dq719vgV16l1erzi2V+oGcxB1mmI0xdSUMZ9lHuiBL2QICnxXFAsTX1
3RxagYPGiVbLmHJPpypMN6lrbQdoT/pcVpYr8g2/+EaPwDGGMOIMb74y32RcPdUzc8HyoRVMvX/v
pbI684ycnDssm8Ydi5drOu/f/23usGrl5G7I22VkXZK5jbCQfv80Y6eMtHuKaanPnv7vg7iOLGqX
PgI4ajIXgFSbc+/l1NNjMXHrNop6hKFHQ8BHWGJoEpBwLOieuGU8goOlBhtQEyrNcu0Lnqemo8Xu
08bog/T183t38vGFZmzaOpw3h4H45xgko/xfY3BAULSoDJMic4e3fBqfZBsBgrfIf56fPHxZMUCQ
+eZ05mMkqSvNOJkBmxw29uHNm4EoE2L/yyYy3hrQu4ALb4ukgN0DR7xUDfZ+CK+B9wNOxDU2Sgqm
UXc1U5aaGUP1+QczTl9Z6bisxqYtP8xLaFAZQDphOPm1aCmxOxauQFRrqwHUDPE28XYCtpxQOI8g
v3z+6qfWRUbYTDzTAe5ZR2uCPXh2a4Pj34wzp0ejNNFjcOOhjdaG7z5FgiiXqm/OfOZTs5atQ0yy
4ftAsjvCycVDm3Vj0lcbMMOEfgbVd0fm3z//ZOde4+iThaIx8YkyYBH5kSYHIlOmZybfk2OSh8Gw
FM8FTe7jMUn8XV+ZDQ9FaawsQM/6yCyiBgaYyLP98I4JssOlKNtb/DJ7TE0049EPJ6TieeV1WHW3
nY4/VJrGoh8TulQuFYNgDL6Hhb8iE4kTn8VIbrXxKShYm8cZGOW7D0Xo/ZiBY9JDpfH5hTPmR/nP
2d7SdSEtkjt1hWT/aE2xRdFaGrCgjY84/aJhGb+wk3RpIoK6jFIeM7dOnnB303IAd+NrJV2Tgq1v
obLF529FnXonrlRsVoVpuMeTTkkmlSTCptyU2S/Np9kemNSv3cagjzvuh6rxri2AFYH1N7rzv90q
fdydoJqUCOtcAlgs+X6Ffpt4lW80UxUn5WaagoVr8kzWXOzLvACGDU+VHsO5/dA84o+uOZ9PChfj
vLDs492xIolnGkeJO8yW8CNQZrOV/VpU0ZfPr+jJ17FN3eAGM5vb8yf/7ZM5nOEsVbn5RlK7mTxz
rcGwDUvvzF5Tftz2gpT97XWONlualTgewpF8A5Ki0ZS9QPPNKd+BFo8swMht+ooPSZhv8zoamLeL
b3a0dcvowMen1tC13UqD7UoZLgUp7CwNK9BXETuhiylIecdkWPA9yAc9CrbSBnDT+tSMbDVgvy/0
bA0/lHgOoaPohe7TKomowvMfCadamKbHMT+ytqKs/dXUrfI0SG96mw6d0bk5VHEbAXxOwlQ+/cRn
rm17DpR4JnvkkfTyi/ZnJ3XkBXHgcyDGLwZQ5KV3FxxPabX5ZIioRH4zXJQSYB8LzE0gnvMtMiTj
gI/xSvrBtz51dISr0HXEYO+B5//SYeItYo8OtivIs04nWPGVEF/1lRlN9xyay7VHhRW2MykhDnab
KEY8IIfgSzhNBz+8+3ykGCcWJjaUrmAy0FGGiePdUpJMmsUxLd9EAIOpqfSPXZLtrd58lJX6QTWC
HJ0x3mPneVZpdF+rwAbS1GP1v8lDcTVm9iPm9a/CKJdGUDxNWvLdcIj+MK2musgTc02uAIWd0lmE
uv+l6pyMm+u1l5gS14Onv1ZkgzluvMfWRpfKDr7kHa1TDSCopX4kff8oGrWbmvbRjCm5dt7KjuZ0
91TtqjJY2tgIG5t/ECWknQztIujxckb71LRv8JLszaZ7xDLnV6/RmG0ty3gdfWMNlHwHDya+sCrz
pc2MdTHQegy57J5HF4scc0pNy7KaEFfgWbic36dp9/GiBmMdOMbr+7/rnJs6r/eobxd1B6HCRM7X
JNDGCdsStAXbSn+pIzI0CBS2Dfsrwc5bfBZXSZjdToF57wv7zo9hQwTVkzblt7hdYO4EwVPQx9+q
oJhumgAmj+drD01W39qt+6qEQzVfVs85dsT7uFN4t7J7rHH5A2dQxtQc0nZmhJxYKEwFLZXik0CV
6R5NJl4KtdSsRtTRYMhyvxqvGsill46iDplWYhWm6jVEwI4ko0LOonPb43qgCepZ/ebMe5mX86MJ
1DJdG9yEguWhjo8oVFm6ri/SfAMOBHn6Vaxp4WxUS5cSvVzrGN0VwnuI6EX/MrjNTyPXH+sKZU0Q
SHuZdwXdRKn5274ZzixixsdTh8UJTXecOXDxY+Wj8sdOC1qH9CgsA9S7ColUlsYL4nL/2huqb146
QSd0zWRTu3C2Aq3ftq3unVnUZjjy8SWCb8t6JqXg/8dnxWaMZe+NEPIz+QQRIF3j/0s1aPOAMDB1
XAzRMF5nCeJEK99WM02jmWOl7E4hK04iHI3OT+KIE+wEM+/+Ht7fdJt7GvInjCWmHV+aCuWsVzWL
ydHuCYnis4SNCXEOtpadTyuvdS6wbCT/88OJxfnIAskgqG2Y5tE+rI6bArI++Vxa2e4aU9F6r15g
UF10SXUo++yQtCPSH2sCFpO/fD7yPu6g7Xk1NVyQ0K4S4mifGXcF7iYjwo4iaTfhV1oM43igWrcK
nfKmN9OHiSD7c3u0j/eSXTu4a9dlY2TpztEnLuo8b/2uTTZ5jOQTLWER1y+T0wL9iO6Eh046wyM3
vKSRu0dF/fr5Z37fAv75tNm6xcc2DdtwHHG8MfPDpMjspEw2k2hseosdo8Mxkd7pl5RW76LE2XeY
A2hvC3rSxEkZPdWJsrMvBl0+V611aOdvyzC+G2u8/MUgqZjkL+P4YLW3YPyuohyLvludu1sfpwne
OIcONu1C8PbnKe23/U8pqFs7xOhuZtN9YOEGnuRrhAkfBOX+84t0amBYFP0cLhM7IXH0UgFSYU82
Kt7EMVwDF4eH765T0d666LyxjHGibNTz56/5ccPMx4OYbgE5nyeb422XXQDW1GSMEogfr4qXfDQO
IBkWemE8vV/y2COi0HTPjMeP20qbSFeGxLxZ54WPHgJRU8RoPDfeaG17NSbdxrbju9DRbz7/eMap
ayp0yl2WhCxoHpdx2XYNYcjP3viZ2DsdZ/icB42CG0tl/q0kgzy2zVWki5WELWDXzLKVhdOqHbch
okAgVQIO3OQ+a965kXViu8Q1MHT279LUHU6Efw6tQTOHLIqw/Vb4gKYweLTEwBzg3TRhc91230ia
ROQTwYgyzg01Ma+0x8/jPPW5AkgYK83Ra7OANArKUbxRAriEjdGPCgisBfJJmNfzftvAdLvAoAmu
ARJJZpEkC94eV51/F2CCv+g7byKLJ7x9B95KAyOg5KG2DLzHQxpDrGEl8MMLHnsKZoZZLXDGIQop
2mzl1dlDYmMiH2aCzDt0rClsDPS4SfCJJbOj7fDOMtBKuRQ98KL3vw4QT8FOAvqEiZxSKzi4vv/e
1OKq6kAyTOTYUhvwV4G0ykvYxyA5wh/U9VC+DcD9NDK8AHERwWGULwCeV8V8DDgz4OaH9MOFlWou
zRhS2ccDbopguAY2E93YawSjoJcLxNIZr9IKNVoJEMUT7VWeQSLBNPWKO2dpFfX952/i5MNF5ADt
C5KZP5xGU7tk8+DnBGo1iM1yPrYeGwfpNmcObSfqjYxg5XDuZVJ3qPX9OYJxu1kZCW3JprdoOqFN
lC3IDubpuuyu2EIdYB6gB+feNJbYBy2RHF5308vp3Bs5tbo5bCylKSl+cvX/fCNTpGMjBs26MWq4
Fy1fFkNFlstLnI5fxWzlrOvkR1WK3WyET+WP//kF5yrYLOi21PXjihyPgdPFAbPZGHuv8/Wu0JcR
o3NmsjY/HpIpgjEz0megfG8eP7VDHWfGlDNjODEtBgXn/yIpEtRZ7j4eDSgPzFmR1WzCzlEXfcMo
B0h+0aExMSso4jGGB04Om0mx5Z3bd6GtnlOYOaZH2MCAPLA2EDidn4ZPzTakM9ic8NWJsox0KgnC
r4tRdrZXWt9caUXxwqUkLca8GfWzs/7J62RasO7AXsgPnZuEi+Q6VL+Ik70jZRYkcly8tJRNQUJK
lDVJ+KNNftiAX3oNXFXPjtQpr8IMAcznA8Odn4Dj6YAbRZPXNizCSY7WOdWaAJ78Mt5gMsalA+hf
An6AQFlCrQzRfmGSypv6PmA3wZZgr2S91uU3V9qHFG1N/jb4WFfCtNvUbJciFkhQ06TzTnzpFOE0
/SBuhZrjTs2DHChmFAwG3Spe7Cb+oqzmMS3yFzXoNwWgeiLW8DJV3yoplqVPuBE2yhdK1ZQg1WEy
ygcLWhNJmTN4+C3MabYHMrWWuenc4DF+6CwQMIVbXRNYC95CX9HhX3iuC/DUec5CjrkMex3F6aCD
tTRvAobDRSxCWDvf33/tOuny/SoXJRWVIP8R6edWVfvkvXepsDL/4e073tpXXj2XFFJWtrK6yoAt
ybi76mlyLuYHoup79EHBuBFGW3GA+eFwpSNlHKIqe4n86mcb1NtJtw8aOWhYhpiwy6p8hMVxP9lV
z7aUCO0q+Bn9MBTIkTZAlOCM9zi8NjkssnjmTLkESlHDcl47BpcsRH3ZWege57nYcvmWDgEfvFSB
W6fDSZD7D01NP8vVziwDpzYYhm5zjMTgreZj3J+zYuK2QxQCENlojXFhDNmDP3hXerQ0/PIpr8YX
vUCr4yV7lY9nzjjmiSXIYDKcN800a63j/b5p8FTb2Lc3k2e8gmv7Cuz/i2sEy1Jlj1HxvTWsjbUZ
35zZWCYQ7gRf9dy9IQvtRXbNY1YC1JMFXb9irlSt6wEBhellK+o9WKpU8xhUyfbzZ/XU7EpNy3DY
77Mf+yA46KCtDpWf55s+QtHmZtuypb6T9o9VnG2nIr7Se3dlBTi0UGmOGW8OHclFr7ePSYM6wg2w
zgR3iTv9jAb7ayr11wkWXCSfjHR8iWv9zJnq5O01DNqS9GI40x2vvramorCSdb7BTrcrnb5CNPTF
b4j808O9z2YrS4blGPnrUYqzuUInNta89lx5Ng2hmKv/HFtMeX1T2yVji/CUS5PRbAz2DU/NWhCI
rUWPOOsJItNfi0R/pU69gti2znpvJ8z2EWv+RdxIZMzApy09u/38Tp4ooDDy5uOMxR6Mk9vRrJt6
JDSGOXeSQNCv4MZW4yS+RoLp0g/cC86nN3pGbckXYuf46soe/C9n3sGJcxV3RleWdDhgyeNtYOHa
ITGXVJfKsXuc70/vqI1fAzFvvtqqe9T1+EueOjdDLHchfjJ0HnlkfY3q6bVx/b2W2V8zIPuajWvW
Nc48nSeWYzLsOHhZNmvSh+58B98ym6hDo4RuOVfnb0KUh6RmAIV+uSeA/Fwz+NRgsYjZMoVhmhz3
jgYLI8PLidzMNlQHVpWPGh6eyQXk1UXhBI9RMPKHw5nHeb7HRysv/XpdWBYdaNtU8wz128G9mPqh
0j2KVziWnyd0jAPecLe59fPsXOHbPXW3f3+to/GmtCiObHsulCn4WDV5lUVkQOrihGOEL+WQA2CT
yBptax3o5W4qclJ7G3ktR8VD6yywrB9mom9quyuffl5VjFs9t58B1ad08kknAbeUTOvCaEMwPPq2
1ooDltgAhL7VUKyFInHtXhdtdXgnHyPRTGk/wuYr3uyMAG2LfaHowK5E07YOjC2Rhcss7+5GsuFN
d6nqDCWdeyXxYFNyMYd80+TjWi/VdVF15BQDfdFGcn3rndaXhxiADyGNHJs5gXW3aTdurRaXWtn+
iqLm0NW8Sz/bDRkEk9SbHkVCp8RURBq9J42HLgibZJguih9ySxozfTJbwXzx9K9E2XyLycmsQJZp
ozVeAtJWw6LTCcmxINKsSvxo74RLUt9hBaOSxI1nXzlogtzIL1fpgFJaT18KpFlUFolIDJprshMT
WKgZ64hTkuSTMwLBC6xti1xYSSbsFU8wTlBaLevIJ8ixa3rYdICi+jEiIKKNH9qUTaKlCEMHn0/a
cD5T95ElwkoQu2BwgzVkISTjVLAvCGH46pXorCNlrTNigaRW7MHo4dFh1E8y24M6X1gF+zFXH7Z1
xlIooMbF+IU7soNU/KawB7lhfZCevBayeuvCfO9XJGTXDVoKD82TjaU9/1lL49lM8C1mcf4lGraw
DIkDAndL4+DZBY7kFZi8gRSrYBMIflbs3eqEWrWAA6xArBptOw+JwSn3anSvpTNiIuVNzvMAkPQ1
+ta1FcM99IKbPmy/5q4/LLJ2XH8+XZ58fgzXNZgcLGQr86H6t2fVKeuyGR0mJLP2FpXDjBz092NB
4gUqIXt0lu1EinR8bq94apNC/YPTK2IKtEpHLyuCEYYKYY6bhvaPoatdFqfU87MzM9HJ5Uiww6TD
SckZ8M2fH89GHAS8XmWbflSbtm/xREGCT3HrUk3JkdMB3Qz2qjJvQ2JxSuP8TuHUjM+i6jpcY6qw
xwdHRbBtWvSCjgIejqREcdqif+8154Y/3iEU4NAnLzx/emDyXwYhileQiDd6BSBZUnxsCeRpmuo+
JgSewu21l5p0sASwZI8gmh5y5kVqZDyCtbfxk+w195uHNvCv4Ipfq7EDpkDaVCcqHAoZ1XyfoBAf
A3Hat4sxdw5WCwYuZrpsx7lHmGiXZgWtNBhnp5M+vljZtMkmAncC99JQ7i4NdIT8r2YdI8zpMOCT
63XhWuFDWewrmaNhtzEN6M30Mt/NHDIY/q8hXsjI+cJRKk4doA0j+KxoX8FbgtzLTuS7p/UIF+aO
XcC8YcHRWxh+SKGmi24lm1SyCiJwClSh6tRtFmbU+VQZwDgaIIQTL1wT+UEKAQL1JineMFIBJtVh
c5OMjdgaDpJvE2nQ2Idi6MvViObfLRofvIPCoW3AoaD36HbOVa1jokwq/6Id8Nh20ZcpLqBvpLNI
HM9n6PECM1bw82fw1HrpWBzRFXo3hur8jP72DIZ6LdIs7jLoh/SYzKfUSa7HXl/HBnE1/18vdXxE
6wqo/TnIx03gQlLM5ox7auxgEi/7RjvzsU7ukh3OVehSkKNxnPvzc+mlWeSlXfG54k0dkKbnZ8tg
yFfzvj0yxm+GT7wYTnZww2c+5qldD1UaSlJstTiHHe16nApZQZYwvQy0fSGgpymWl6bZuYG6Ngru
L7///MKefkVBJX8ONv1QbQBOjboFjuGmiioMYNUBqsyL4Y3PeVK9NawhUJ2Wn7/k+9RxvM+a9bHU
OlEru8fin6kuoPqToLCJhiS4tAk57NA4YrZUBI3q1cXUOI81bCay4PrkUcpDGUNxrEb2CBXJzgLP
e1w0e42Fqsbsis80bdiRhtNajUgbhJZDnSB5xE3FdYzojUIXgeL2tHUK17mcqokU4KK5dCXPW48r
jawBatvXHRzdBc/KdRjCl6J5SyCz91glGOMamHCpsjZ5aj4Nqrwnunq88KjEImheBE0ATVhp8cIk
P4HabI/reHaflzXQJASAhITll5w+s0s4/t8iCXVCAMf7/KqeHLWMWYtWEK1pNKh/jtp+8MhKC1S6
6cviLRm/KGgjsTdtwdftTHvZtIsIv+N0rpB5agDBA6KQSUHX/nAyqDttDArTSTcQqt+iidunpvpl
TJqXdNZgDFWxh/tz+PzDnlr96TyheNfnL++7699mHl1VMYJkyIcxS0gOruZSodOal/4qF1eRNO6S
vDzM+5PPX/fUjPfb6x6fn6PJTrpc6CnG5mEtE8ZYJOtdbxrPVd7tPn8tdaJCTQqxg0iMYymzwlGp
vOklgR6EMm2sLHoYhq5fhMjWfaqxZpU0xLgUvwRhbnSfpvWoB3jZJcwM6oYGN9rzapfo9I3lvyY5
9CPHGe4i39rDqhxSD8CplSDy04xX38GLVZMjn3jiW4RGcmmayPIGYvdqGINBBDhHTE9NC9Jkih+Z
G2H3Qp5aBdmWPS22aNwmNW5tktue380ljox0Yp+w3aldnONGKjXOGwb46wtOXhSMc/b6WnYgZqPG
EkLd2TPWfifIuGtq0vQIhkRKtcxE/62b7J4QOI49RiPWyL12nuNDcu6BX5JpwhLcwJiIL30ThnBs
DXs7Ca7mfXNZWc+SHfFQMzaIVFj6wfBs+xMxWM0hytsdcQ/F0o216yEWyx78bKgFv7SpGpciaK7I
mG12ogpIi8L8SkLvmSXm1EOj5gBqGg88rceiziQpanSXBXX1gtNVbj134Cga3X4Whbim4fvcEFF2
ZqY3Tw1ehSYDN4RLq/h4PHG+9MktZIJwEndnArxHduuZC6O+LCHhhnM6lDG34OpQbRwvItIw9XZD
GEUbP0ofq5a2ZmHS9k1J7TCjX5lXfEVvT7hVN81oifgaFi+8hBagOtisZdJhATYENIjPn4sTTgEb
jwU6D5Pphlrl0XPha2OCpjKBeeSlK/RTONx1Kt5DZezslE9F/lZxEWLq00b467EWELanFMLsMadC
7mNE1FSz7lpm4SZ7JFUP/RZWJxLt4SqN8NuJ9Ei+dNbKcyzg8QXEy0YjgCLR52hondzXsAs2n3+o
9/rS0ZrIbl8Y82ZKUv6ZR8xvM5pyRpk2ppVsBjNalhTVQanJQ5MTZVGZw8pQXrHIU9DhqWkcAvgK
nOEz7L0+2SBNFq/DmGMA1EoZyDPz0CkhBqJtWkfzLsH9UJj1BzEVXsdkW8jgpg2TFy0p90GOMVrY
GJEbMk4qON61GA7AH++CobkVtL4uOo+TZ1O7X/pVGmRvTcyNglKPzC19G0krcHt+RJvJa0JrUPvY
2q8z11Q/MYOijUAqgMCNxs6xEkOPPN+hbJSiz64IUorx+7Uj04anX5H8jEaEqztMebjtgyvVgx7I
o3i6VTrshj541cfSvKOBRnc7gRhkeXM+Z1uiejPGF3/icRmTH+RDZss+a+6go8I9IVlRFdQ4Moen
RYSdtojgqpLbycM2Qh0XMnxgsgJQmeXuJomVTdpuxllKWle5SUKOFVAXnjtfcFOCKwBqQPoSChRd
N3NNvTd8ig/PdWkFaA2VttTLAuWpZj1IET5nyJAurNY2LvqCvZLU5E2sfro9U7ATta++0BeeYDeT
dRuEbIvS+Q6x9M33/KvBh/3kR2LhW/l+Xk8694kYzO/zprBJrOe6qg5G276a9Promz93oWnQ/ecH
W3pzCNjz9323VUVDgzy4hlrfLfyw/3Xr6dZOsRr4dhSvqRZiSa9KIlOUuycOmeMjRECm2A7mV9Fs
pmTmjo769ywff54ZC6eGAoI0S0e0wqH2uKs20kxI6sZKN0OUJ2AhrQvwvg+pXw9rznNcn1DtO1sj
xHOev/DZxKlxRllyYtOCQVCiMxfzin5c4CXuuizTeYOmcm5fnxRfHBfEcKdKrg1y0o0ay+WEj/Qi
hLV87ik+MftTKqGnQxmXHeJx9T2jx972aZht4pYQySKLNnYOw8wFdL+wSuxVOWakGykeBc/AKvUC
4KH1xitycp+DRq7NLNp5bWlurXGOAOwUEEJyuXSx7drBu4WWuSAw6RBKgkPZW6zZ1bAnrKq/V7F/
/0M3X//nf/D7n3lB8KofNEe//c9DnvK//5j/zf/5O3/+i/+8Jbktr/Nfzad/a/2W717St/r4L/3x
k3n1f727xUvz8sdvlhm6mnHfvlXjw1vdJs37u8AqOf/N/9dv/tvb+085jMXbP/96eeUWQCPG9vyz
+etf39q+/vMv0zIcxvS///4K//r2/BH++dfurf+3b3kVn/hHby9188+/NNf4B34DFH1yPrIzLVLc
6t/+/pb6h+voHMlsZkn+Mzfnsrxqgn/+ZYt/6MiNUF45tEipenGuqPP2/Vv6P2aXp3i3vArsnuKv
/3p793+vbX/fuf/GO/rhERUUE9CCWwKFiPywrhsd4j1d9/PtqPvJXacnzYNnkuoA1qMnKGYxGeiH
RmbM1vd+CSf2/54wfrto/3pX/5a16X0eZk39z7+M+XD/x0LMu8C2wLliXjE+NB66WtemUhrZNktU
uSqA53QqvZ260dhhi09XI1bayoHcGZhMmeBwfdH8GoeCcq6AVmKb/zXk/xjxv78l80MpTtARYs/j
6tgd6A8dbXgqDVVyIfVsa45UdeJEaxZ6OxnkAJPR2QB3ToZ2U+Z1s7Ys/we7v/yyFfQI0L5cECfy
4AF0XbZZ364tITx+wAzUURMlYN0Ul67O3hMDjHHp5o1P99kTi9nFrPX1hpMNLAN/eDpzkT9MRmwA
dJZltqOEN7I4/7nbKTW9pupeZVtdTWA93YHQ6SCvlliOKNor4GpeRek9HsyNUdjrOCWAybp08qa4
kUN2CHPXvMtM+ezhwjxTnTAY6scDACsCxiTHmh+SY5V3UzcEXEo33TZ+/+D1zqInnRRlOemSvg4m
BQ9Cfjla5Teh2uYqEWZ6YfblNnECUrm8GIyndufr49n39WFgUo+iA84z4igEmMci4EjXhsKsK7Wx
423ZZC4s25YQKo02d2FkNw2af+R5ajkZWbQ2/f5LQegWCv1yuCA70aDncq52JD4cY1x21pxMCZ3h
XprHhTKy6vXJ94ZuY0VGvxKRp107FcHbptRuFWbCx8S7hU7u78s+iQ6Z4SxHAaJxIhpglVbdcKF7
xbDL7Lm31WntomOjRVSzv83ySX+ugG+6nYfOwYI1mEj4fyK2D844GDdOp1/Zrb3KjKi6NTjaSpDd
g5ZjlC3MCdsoEVVysJadN/7IcQJeSo3IYRTNN3btdnTL6q2w8m9B0wATrDGMJJGxsbR6Z/WVtsqR
OuwqoHTj+CuMyC7VKTYuBrfoFq4NsKtpB6TGqgoXcGwhlGR9txhNeabIYaJzPh6LLicC/ny2OdEM
Pd4yZClJCQQ5tBuTFoBjpvkOGO91mSl1bUakBUYlAKq4lN394EEGpsZ1PcV4MqIgu9fagZpaQ1kq
MyBwqK56q1KXiJGSCzS2r32Q89nH0rumSuRdB577syijcB2Go+L6mgtmpZ7kG6345jVEXAeSoNfB
rNF/mO5Vb9r3sTSpsQQdkGlX32kVX95/FSvfv2qc9r5TpKHjLYSvqBnB3fuXJFA7A2w2xQPDW7YO
XUi0ndzGdpdgn93UjTAOnZ2N+8C7wy3f3mdNaqz1eDIOJPRcxnUV3KkIPlg/krfD4Jlg3i4ck5gP
0aTRutBFdWkYhX9J+l+5CujebtnubImjjG8bVcS3pvgxtiYQXJzat2aC64sAGhKyLXehk8q14uFG
1mpW8SYYa/vGmXMSbsCNNDeO5N03ZRLegvzgKOb7+zQi3aBuNyxtNbkNE/aGqjN28B5MbRx3dJHu
pSi1RVdA3CdgEhZVUFZbG1LEVaIPLq2AwiA1JY4WjQ7eFo9Yfm3IFo9uENact9Rl1EwjjGt7uKmT
glCD1trEtfeSdd2TLHKJgYl75GBx5SBvAY3v62ZFpeWbCBRBhSWxk0MvxE1EIJWVaju/aDKas3Ps
QEpBpHTDvUtnOW1S64YcihDcSBfudcJK2BOWO6vKy7WmlcZjm7keM7PMLqHWrwzT8W9EwWcsCYze
4VruF6YNq6BNxhvTjVzaIDZNQieMtrlV6eu2aL6HjZ/dkLCL5Ve1VH+gzCtyxFEsAIIHQj1h4vPx
03S2yYsk0Y09f6kJ/dl4fbCLJ1KdlTHTh3ODaVYODxGejCtNGOHdoCPkjTpoKlNLGzkjz2DbBdZ0
n2ehfu85FAXCKNyWY/syVOV434IzuO+a9IuK4+upJeFsMgbrwdZL7S7sQZTNv8O/esimgYts5OoO
7wVYU9I0REK6sa/cu/cvwq/CrZIJraf5zyaVyb+/EVP/hi3YSyII+TOKaQToTcWwTs18unn/y4gg
woWQmb0kcUmuUpfTY+HX/p7kDX+fkH6y5SFBYz7/dqT5yPksGG5tEB/vf2TrcxoQZb3aSv83e+e1
5LiSXdFf0Q9gAjYBvNITNOVYVV39gqh2yIT37uu1wHs1PbrSzITe9YIg2WwWDZDmnL33GgD6eHJP
0Hn0kuTS3WPwIvfQtLXn+0GPnUCm03zVl2dIT+8OqdeGWGsvbmOJx/uhNflCJ3v6fr+X1d585eNt
4BQwNjd9ScSoTF/uh7EPP7A+5Tu6CNjjMIOE2Njh/7mtTVJgBhhlrMpHP8Xd7YxIsCJEBEyw81kr
c/LyLP/NUDpBxEMzkFHYkyoVvZV55tJ5Jvmhc+J2VYimo3iNYVz3G+3aNUm3AkxC9k9YlR9eReyg
+DGoRL22Eyex3jfsnJ03w2n8tVdkRIAh7Fl1FViZyhy/p0XnP9YUSl3zK0LF/rEnhqSb3jrRnmzR
7ZFkkd5BllqeR1B9WwPmie9s4s4n+jKMjyPXxVZr7JUDYuDopE61bYbW2arMOXc1QZrKret9YpMU
HLkzfAb0kiDChmkP4nfeRQOJHn2cGEe9VL9MhradXwKLcNoOIfrAOFEDq1iT3FloNBWtHCDZGD7J
NPvaWh2Bxwy+Byr6K1gL3rXQYIxrsHEavYf3V4Ik1ybzNW6psjB0VY9k6T8pfbiFSKy3Q+R7VJVk
GPhGkW/S1Jfb0IsuqVSLyZBvM7VnDVQQKeh0xo4lZKOVit+drmsf9RYueUW55z4+zaln3SbO5br5
4uloFZiprpk1DyeIssDFvfHFFQP5gSB32Yfs55RHWbqLbW2NZTAM41cb0uDOJiGdmnG07gYGCeJH
CCXw/XVTDoQrxkRVel51wJe7kOTyjyidX0QU2WcF0Gab47XbJzmZ4uPgU+FTWkBwlDQagumkkZ34
/R49qhCnNiJkl0r6KtFDd1tB5aFK5h6clAyqJYSoYym8z0OsXLYXChYaUEPBOUH1VcTwaZJcvFoz
vukg51mvdltIkURVY1o9xb2Faly18jxaxqmV3nC2oy1sp/lqdP0pL2LtfQYO52ewdqmdHDyVJgdL
ldcZytuODVm6d6tc7WyNWs8ARifp31VBlKY3hjfdorCd6M5LEk0bu5OkVLaG9hZ1kbehHbn3ux6q
gxPNj171VDsxgbGNinZuOZb8eWzCeusxsfbzyRvr5AjocJkIjPQB6J8I/HS+UNtdR6EcjkmVOUHp
ZazAI2ZWQGH+WS7rgEzbEWpUByKynWBukJDrGFyL77pXJBt9KOMD5uNLlZrFVfd/ktjXB2FofWFR
4xwTp/6p4kKjLimso9b6D0ZnuQHukXqbCwRCURoPh861xmdhz8YpBzt/Mb22Ws0mUhu9HevHuiOS
uM+F/Vk0XvmhXPnWJ4MDTI9YxMEuoaukGQHOhAAd7S6qA2LXatqoe68httlTfXLUK3GtehrnKlrl
DT57rckOeSIejTgr9sQUlyVctMovAYi42KPdmAqM54bAzJc3r7VR81R2/qWISjB0FSoeZ8Lk2YL8
ufgZ0WBRZuykf+t7WN3IrhUcJ1L7WC3Lg6PiD6TDxDMCf7f5ZHB32gc7lgTT2io7jXL0Nn7chbti
wSF1vXXwreohrfv6MDa7BtHWEd8o9brxZ+3kxWUAmLKZw/pXOXs4aiIm8Ji8lmyujgZpSzsvKoiB
KiwrYFLLtzY/3to3yE8REbmGMkF53TQMhV04vpt9SR7sxEdIVEaIrlaQ3okN/P4abRjma2jIFbGJ
PVoti0DIOUbsYEZkl9BAigYaJ2OEGoFxxQeZgTAkr7YhXZ1z2rfpZq6dZNM17pbThADfdq1i8TO1
1fwoW9J/XRgHLQyCOibw0568oCs7cyUVuD9FrWLVk7tOnFx664ZNt5h6orKuTsOwcWFt3OqOaOeo
XmVjV7yH81DuWuXfzC5EkEg8XjfAAOLtWCDAYNvQXYtfu0n/VTuRWIEPip/rjiD7ZrI++16b17OR
lWSatbRp4ZWSvN6XeFD5O6nDpdt2CVMTdELRuKxNrSw+aKAON/e7XdePZ2aWpSbmnShmadfeScaX
LsuOieZv+2oQFy+XRBcKh6i7SYQXlqkmmQ9J9gXm9qM2xP1Py22O1B4uXl2Oa9P2EwSPKGHQCTgL
jLfb6r0ZjGzj7o+oYRAnzyRUs5qtZIv9vKw543huef9fXXmqe98mQN2V6zRXw7nuonLT6QlpSFk7
nMTCpFGSbZJdm9zVwh++YaJSG0p9p5zsK/1M7dRHKjrfb90ProQ3MeguDBtIOmCpdQqmfkyDz+zt
4P6URiXBWLXafpz9X+5C28VKctWc2AqEJsw/DnnKr1f18AhUv8Tdsf2aiDONN45epA/erD70Cli4
BruALd2TXT2OQJoeNSTJQxGWz3pqOoeKCg5w2al8vj/WOWO9jure29OS0lhKw3LC+18/A6jEdNZW
j/d7xEIZgcB2trrfjQ5OHrU7TuOccnimtsKjLcgpYz0lwrSepgRoZEKfl9xk8vDRoMYguXD9j8IY
r/rQnju0zC8Rf4Np45n+SRRA56PwafN26tqozp6fvBrh4J6N1jt69uBubJ3cFT2SxnObGPozjn6S
8XmDYHttKFA6OzAz2lKaIm28Wy4fL9+apXtgu1GcPcbftQP9BJmD9mA0vh5Ms64HZEiS2Hu/j7+b
5E67BIBAVzRmg3TSJs9bA44nb5QiWmBr0bPVedBwrdE74bMegp6FXTeMc3A/FKnXZf9wX6JLWlIn
5q3J98yUOWH2MCBfC+Mg3EpCa3Oe0rKDscpFdGJd3hPALEncI2eS/xGfXBkBcmuqqxlCmTWV80XT
Zy4HV883rBuOYy4AaigPZ3iUnc0u/VIX4ltY69FJg7Wm+7Hg1dS5L3TFDxs96QO00Flda8JNRWve
WOEdYqOjYclbnQx4ymlmMERCmWqZBTxnILx7Gr9WqSS32IzfNd1eGTPcgjhWN9SgVAWso8UaDaQk
XRkiOrkE/e/ObH+6s3sYvP4VRg/c0vkj0wVMWOwr6+gmS9JPEYgU+3wkil96hLYOzbQ2muEQ2+0T
i5N3ucwwKbC3CSGYTkpqWR1MIz5G6dGs5WOSi3DfEvymm/c42AjswYCfPZ0iEPHTcXCbTYM9Tm/0
z6J7Zp0fbsNqalbzkqJn1K5xjC0CLZ1+PPQ4V4HeasYhFVxTFamiSi/qte51P23N7XbCSeCE0yHV
Xe+dtnl7zGlwhazQvSgVR0pt64nApJiaUuAuw+X9kDkbUUtxMGL/ZzPzOeOu2VeWOBpeq2/R+TwJ
RVJISy/eLIgJ0/LSW3u2DgELFTO5eNqmjM1DLLRnzZJgSqve3Y5F+m30OxbxS3kHgGaVeG/0LrRt
KOgdV83ob8Q0+yunjujNqYTwlViuVc92iNy3XyFfdTmAipg15m3NYCHQJtVn8mHFZfZY6hk5otUI
DY8Kcl7O7Q8GjgeGIbzgmJsfiGJwVvngVgfwq78GZ7RJbHHMnTH6zlskrKsPWL5QrU8FVBhBnkqb
/ZW0XoVffqlphAaqZAts+ySBS3+Iz2bVnJqqxFnnLquvvP6q8qJ85ye5aGn4VlcAOlVdfYoOaHoq
qpmWmAMjr0/DtZKJviIw6ZlNe3KyXULGPISB28nFJ6mlPgn4Zn1tk9TdNa321jP85IpdezyRC1uW
TF9eWOKYNSzE33UoD22qgTTWn/35SvZcQeZqWT4pxGyLSzfrULbbSD/ZlAtz30O3KGnLnvu0JJe/
e9WNVj/rAx4kTmGiVfOKL9GsT3bV1ui7ESU6aV2tDQ3Sgu8Aa6NwRNcM4qM5yh3jHuOXoz9YqeFC
09PRS4lHLz729qR/lvpQkQjs2qcYwegh1vOvFWupfdJ7T/osLiQGgfBGgrv3DGms0p50yGToERTc
BorKB03FwPzKsHog2/XFtZONNofemV8NrrZDPSmkB7j1EkrKMWwAt5vFyU64+o/umFQ74nfazX3e
iDTzlYw+68hC4VwkEWTJhnef2vGTJ4ALAgLd0aJ6c31rINndRB4K/ItCdV2sZwVgmhC4JwNLzTYf
I0LNYU4Z5bxWJvjLpgnDNagvb2VF1UNfNNdEy8o1/OU1nXrWtEoPQ7ZF1WFoKnMd5qG3ojYxtAlw
tGIeMCyPVmB0BfNm5hY7YmFf6aiVwVK6xkW93GwMBUy+gY2j2vIrcLJwNeq3Ivdhkw6Ejg5IvYMy
S81AluwpS9fepNU3b6ZpTTEimFkDkl5hOl5wv5+biE5ROx6FKkmdR9EfoDwogvvd+8E2ZgVd65/9
M8Lxf3z24PoNUDn54pkIS8phXfXiwwVDvm7s1BRbAfk3m3IcnlXmH+rlCVSmgrkggKhycDT4dQpn
yq2C+6GPJ2M3/ZDswS0dk4TWQq3q1DHVcDSIh66kW9Op/glZCl3v2AvyzCJIusw+p2wk0sdqPE77
TgsIzW0yH8ryrHkogGptZQg57KIonp/BjSFJDudsZwzRk7snHgikldu/1rpn7fsGzK6OEpt+uY/e
pDZPcI038Ib8wX3patoqfu+962NW3PwQtcnsws+KQLf0w1ErRBIMljdd5QQhwHG1ZpPgnI/81OCr
SYNQl2Tht9iihqajkkFi0GyHBLHPLcQbbdSygHTOFcVV+4Xo6rzEXuYX8w9+bDISe805wjv3QBvC
DVLl9MUciC4a5GztU1+UbBTXsZqZjeumYAc42Zu+ALcpUyorXRoVD07cXLyiyE9Vl+99zuSNpuck
dRd4U6xRGmu92ZrenHwRpMmewpxiQ6gaEoLpl52TNL9aRqG9lb4HUIg1wjEFXf6EDIwcCmduv6No
37szupu5JebYpb3MJZAfQinztyIPT3kea59dSPWONLz+OmYyvTJFs1HyexjvSn5GJTUemKKFO9of
fSSfRKjcn5kcNn1bQ3HRxEMaWv2CuUQtqk9kdjXiW5ZbHlsvXOWuTiEd2PAz3lYqgx1FXjbU7qaI
muRoouSGE2PPh47s+f2cM3RMVgqST2sbSnPzpigJLNQrUAbKb4ImxzXeErlzjaoIWGBaGBtCv7Wz
W4P+mRriyNjs/7Kq5sCGUhxFhUQpcvOHxOiNG8W2IKKgwBrFn04OO7gJRMcLYXPddrnnVrTjOvyf
JM2gVxmzGbKg3RGUM+U3yR4BnBK74KjOiMvz+mJvk8YpwikmoqwAEBZdQPS5F/LCmYc08R3P33R0
vuYjWmKUIcY4AjJ1dPNUWiVfjG/YxyEetV1dgqUd6uzixbk6G6mf0h4cT3QniyNj5qU34u7JzMRn
QvaCJLFvU1DxfYz1Bv29ZJIyCFmpRPfcNUzGAO9BcHnzj6ZCQm+HsII1iqtENcl8J4iUPdS13MU1
2l93VM3FQja7iYeOXcKsA80jWLHrpg8pW5boA/Kue1nKd6w9bSPxbOifFdnZu7womMJa74sosfrI
UlqEXM0OVYxy15nIJck/ousZzW9qWgwj0/DCrzUdRY56XiX9vMvJSlq5HpI73+1MyOf6vDM4wRgi
0rWIfdh3VIebgudjy3j38eWue9pI1aR3pz5tz5Q5nfNofLhd9pA7Tf0kZ7KncxG1Fy1rVpnNlFYP
aE2c6WPyhyvaXP0cJeiB+HqDSeVf0tkbTr0Qp9iMCc+Yhvco14rHrgrPruy4AgeRrPWRlk0yiQe/
xPCAs2KVzFHzMFPajlw6NvbQARYsKnlqVfc8i4RKuvOjsoivd8x4M6C63FixDW3IypedektlEpFQ
22fbbrDcPTZH/AlD+10fJnmaNUdtmh5nV48XvVX7rBi7i6x6c51GVNK0+TJUnrO3ptoi/KWU23vl
oMkyAUcPWIMfISsntffYJ7iWlVdhK0v4OjDfXVXmuR/1K5LVzAnbh8ns62Dqk5doNNU1nkrzlABi
FpUNpHfy8X7KsriQA2UgCwyIZxIHzVY7ObHxlBT0BsKs9nPD9p9ScfnOaM8qXI93M8lxX9v5OCkV
dJatrkKj18wiiZhAvQ71ByjoLHHpPD3KhuHQqlvtHNcaL2pGj8NigENOePHs0Dh0BMHvDDYh24iu
BCR4vj8WtuJEvHV36gr/dUAbvq/MOlwbdW69uva0YeDhP5WtsyF2zkdPqsfmaQzjnz3xhbsyjTUc
589q9LovKJ++dC0zrJujRpQGP7Gd2sTD1bM8Rh0RnZL+/JTRGjNiYe0LF7rGoOv9VYz0gKEwhnFr
n+eodI/+WLzZRizPTmNWsH1Mf5uWIZSfDB6YM2nJE8YWC9kZnjoTSvxeB5OIB7Af3YNi/3+C8Q2g
05/EqWDNGLYUjpLehO/hRdXFIU8/GCVVU6cwLuCA3/TM7g6MVW+0KsAF5UXV7MZlaWHUNHxNDx5h
YnL2mV6Zrf1pIKSpxQbE7KARVRclFE4QAfdMvYGtTDA3dtLvbTWdDZYbZ2s5KJMRGeb5KRxYEZY6
Ce8dbalACZrNpTJuQ5a2+zDWwINUJyqp2SmyIMA1g/aLINSK/kRY3izb6x+0JNk73ofuTM6t0Wpx
myn6t+TeKb1vyU4y6rPThQd3MADFzHEY8I1AkWGf2E6lc62qmX6e1yaAL7LslKV2dpIRuIa8jmzM
WFV+IqmHDWI2gqJkySd129qkjujGDQjfnwIG866TDiZEPfWO4NOyqKBzYMThmjBCNNCCiZ1yq8nN
OiW0TyVQgEJKFvi1GTB4gyCTGroCK78xdmMfUfRz48nGVR31x5i6UD1UYY0PEUpb2DvjqkBLgSCR
+WUm089kRlxcXI5n7OKURnyft6+mpQaAtih/6WjTYkpza7iQxzP7DMlJA9KpqpuHdjnch52UKxgd
SnJwxwealqzVK0xGV3dpUxOC3Vyc8cGMHHnwYkb4OEfUM01G8iCXW67SfiYFm+68HQTAeIPeqN9v
cNTzWJhfRNE3ZztO9x7LWMg7o7Mt5wSeMZSypJeSLqvLDtS3XgnPZpq0dR1MUhgzc0fiMrRjfBgy
/ZKMbYBVNTv5QyKPCGQJRAzLmfRlA2QVY/M+LeZP6RJWpHuZT5ikuuDz1j9CC/gBERv5Vp+Nx65h
459lHURDvkgYZVW+t+tCC0o9/ToYJurgAeNrTpQxXXMX70VKSGQZuLoV3SDKn9RA7l3kdMA6Yxew
ouV9n6Rd76ewGLaahDVD3+hj1CNi7Yh5r1mSQsOJIIiOccRyuN8CYa+DnqWe4RbGtwQ72Kwyugcs
QnOP6l/WaTW9TZPKzr63IEgghfZvce5j5GzXA2vX85hST+gzMzCMunqo9OKBEv02Sczyc+z1nxA4
vhOjV4CDa6ZbSXma0sJNlZY6DC3Fpfv5cD8zQp0UYZYc27JNC5x6WXiEAcx1HinO+CZ5tetKJ8sP
sUCT2/VTzs50IqwMBuEEM5FSGX2or70kZJcUKLqmZl6fo9i40QDXIRXTz+nZu+HB52+ktDvXnWqe
+ySzj1VBpSIeiUDu62J8gwP8U2tmHkpTfc8603ydO1at+WzO+/sgbBV0lZTHmg48w3eQLOqS1Y2+
n/qq2Ew5nc06NjXMya5zmRv3TRZFe8t1375Iy3xLqidB//9FkEly82u05jInlUDGPjIBXycOcyhL
nbIAN+/38WX/eWvGqR3c78rJRmallM9c1zIlqNg/WgRtzWvIGFVwP+T58G6QB7whf2Nv+6oMOrek
c6+n+n/dTGhrH4fpQrG5CO4HZ9mK+cu2635L73AiIqelAM4lH+NNsfLAI80yoVziQnX843auIHtH
tRU7SBTSY6jCLMgH48+DD14gWYnqZLQVrnGr+wFdvtrG88QLDNOcB61W5SBjuGUkhWAMF++x60hA
txTNgj9ujstNhdI5qFxGI4lTcENfuQwMJq1gXg73u78PjivVtkro1SonKYL7C9xf8I+X+vtjte1v
ZjcqDhkbsHmdJmlIvO3wdn8anDIeu79Aohe8pftb+MsLJiXiLMSMbxU10qAQAz+EFssq+OP+8mAk
AVoOiDI2eW/h0U5zCEo9m3x6d0Vwv/X7bigBPnQRSMDlGb8fv3/9f3ns993fz7No8xAG+/dXJn0g
pXaQdyzt+QHl71/xfl/TygXQ2UQBJ79O41LZQWjXdpAOUuBSdzIEGdjth8HzKR2+3J+g2d98symP
ozuWzck3sj9f151zzo77nwiLPqczzL/cbxnSa7Z63H7//dD9cW952v1WsyQPTW5x/P1y98f/eM1i
pPBnl+jnMpNBmAoegYuN+PPW/e79HzrFDjxNOnutSiCBxXRsSwyyUy/Sra9xWaVV1gSsi1ZmZKXH
+88s76fb7581TXb9clHdr6RRdVVwP/TLLVtMCV0SJbdaNIxBVeZjYFKep6jH3d+H+2OZnNkZalTN
kzaEY5hmxfb+QaKYi+R+mNw62uJGHpGLePmrT2p/u+gF0iULFJ0LscPomoC4WjiWiZQCDq0o9/n6
tPUydw9+AMWWd9M8woRoN+/jLMd8DBIoqyrEwfLVyPNnDPTphjhLsgRYnUrU+XNkIDuY9izQzJPn
sMU3wNlN7PBWtA5fCUx9yMwYjPCU/PB89js0wl9BO+ytrF06i1zTWl68e5N17PPGXuehhMNkWReb
042AZIR6EUZqqqBvZuU8tGYcnQEk7eS8FJtVeA6BPgUub3A1rNyp+UYtjl45jdEVArCkDPlleEFU
BOSmtdO2Jco4mypwFlTuZJpmiFoSccRSQ0q9XWNTgBNLe7Vrs1Uj4geS6U721BAYLk59W9Ej7aaN
03TvdoqHfAr3XfiKhcyAdud9L5137C8Cc6V/bKLkO6P1hiYgn4fgn1jz0GtV0/cZmpNmZ/zcNGbJ
zQAXWDqv5uB+avpeb6Ctj4T0ei19lsl3tRUEA2sVNskMso4OjjTZLDCNq3sgX5evVQf6VQv1bUcN
6BKF6mulqpStR4r5zRyPBWKLmM5Nn7G3DMNHSCzFmqyAvcztcOWW+Nn9jZXa3ZpuDgUZzzOxFPdH
u9Ugl1AyZutmgONMvZcUoKZh8c017MSC0OyPWgSLkb6C3JUypX/uGx+F2Jv+wsTLWOKXdbgjn/pJ
tVfcEwRwZSAifXw1+MGyDXnWPXvatPFIss8jGoFQo2yLrCLENquxqjo6VlQlTVNd/Np6IRrMX4ei
hZo1J8+UqC58duxfk0JRrNhXLUERY+0bq9ghEKMU8Dsj6xdQvXamTho3NLhZ4B/tiJPLMMxDOJPI
2FhyP/cwakSnf2MD0XDJmka94dzGPED84Ia6/GrchW35PrVWTk1afVPlMK3QRG9QSIbb2XGhcmfG
8+Q6P0KxEFSDMtHydQ2JbMm8NrehCXvayLNwX4/2wUbktdZR7ux0rUp2rWzHVzPtzN2oadOWVbK5
z2Wub+qKDL44IurRlq19G+EXZoOen2ZfogbIMuc250bzRFd9Ny/bhvtDUYILohuMZz2flpB1x982
1fxhhqZzIS7TPbpxkq1jm3LBTGjKMXJG96Z1sqKDThYafUUEnU54G1EXL+6ZBUiXc4FayqV44BjI
fWxzE/IJGrsk1kLk84uUGMHqGArfFLLigRO089H4oWtBr2TRRqMy0fS3cZzia1/Gr0wU/e1+aMdg
HBv9JS7OKuSV4sqCcWf57LHC4ebaNdV+3G1aPP9MleoCUw3qUVkafhioXyVB/nGW+gfXnZfLRFPP
JCMF0iZyjsas1zv9qZodegRtp60y99lqLfeZMJvdlM49uB3zpcrr71LPfP5polY9WfmDsPEID7ox
HD0jsRg1asQ2hTFujKwut5lfQwZsrKvBzq4v8vaE8PuT9Q40JMqI1P0AR6a5PZzd+C0rY4/V/1Bv
w2bkLBhuCD3aldljkSXziaUTrNg51S8V5vOLY06AD03kiiO6hp3QJsGVHIMWLkVK2d9d40wxIODZ
T1Xf010S0bilXNWsCu3dGntxsVrvPKK7AuBQqQ1O/XGDU6Lc1Kpd1OqZ3KIP/zml5gvKCvnSUp6X
YZu9iuE0zY3/4hCvLp3kPTMmkEX+VF5izXi+q26qmqqkKvQgmuEhCf78v9HfL46B/2ZywDvtLFl3
rmkI/X+kQs69GfvKtUr80wT5Dj1N7zYLISFL99VDtPgyZk29qedp5yzijlG06t+8BfN/uD1wYzGg
6kSp4EjV/2rIgkvXdgAQykOmIXcKO/PBjRgBtEFCT4i9j9RkfY4goNz5RS+vpOyvfTMz1hqOpHVT
QdvOKByeFrGp3hvZQ+9Ft5bm8pHtqn5dVKD3atS//uL+Fy8k3xwRUWSXLogzsYj0/8GmiZshteJi
5IvzW0JqHcM7Rn14NSxI24gX7L3Tw8Ide+PYi0nu2TYlH8AUDTv5pobpjNHa/xy3peHJb8LUyfOC
qa1G5ycCFcdm/GIJTDXmsSkccpDgdfybkIDFx/PXHx4D2pIs4Qs+xl9jzqYmxmRnCHgLUc7S3SbQ
EdM1H8KpabJN+hFVRr5G8tTv5tT90gvF8GBf4tZvyXQsgC+YHmms35wkhqwjvC/+UgGp4vKDK+8x
HstyP5bFsG4y6ezb2L7abdr9YQD+fwvY7V9bwCyizriQ/7kF7GWxZf3H+rMugDh8/qMR7M//+l9G
MO9vZIvivxGCy+9u9vrTB+ZZf7McwgbsBSZICMnimP3TB2Y5fyNN1CB42rKEbfKsv/vALPNvJDNi
D8aUspTgsSn8H3xgJr32v5ylvosFTLeJCEQZyBjxF8NTp8wkr2MF9AFH0t4Il7yeqrtRRvfW7vhe
U8147hvUnvXY9xtpG4jbpxMWZZYAjvD2UGD9YoeaM7u61VPoauHGx6mxLzSDHTkpH7YMWdVO16ku
GWB1/3scp6iJZkT4YtQIDkNngFq8wWQgxmITXb0sjV/8RN/qS2F3ClNvk42WtjPoom4YHrfOlED3
xL22cSK0NmntRTtmVHhhRj9vdZeULTYI8QGbgr8rR3/n5hHKLgcTGdkmCWvPrcEbXeHJK7Y+0QDH
IlQB8azjpl4a5lYd+fu8VNtksn1WSFGIAk9cG7tHJVimL66RUgPqLXGokvmgYBBsKmUQ7IgSx6qA
5WVqcgCsjK++JEUxT+P6rDn7bvTUCXqkQJ07NB+aBcCsqa19FMe0kVNlX8M2Ro7C+RKIIf9RJyjg
c1B99AVNA4dWB9HLIKoGgIe5Rc77JQVtSzdSvrVLwEvMfsFSlbUnyPpI2J9Lndwl+miwvtVoxdZe
U+VHIzq6ynBufgUoulCwec0aa89CzCF+lIacGQUIegi12NKCmD5nSoOZ9YoKyj9BkTJIbRueLT0m
TiEljX0pql7ozkS9C1ZaZM9hC6Q3QbT9MEx2dmz8KKWfENK/jFwdHpp2graaUvJvaT30Puxfv3zt
hcRFQbrUhr2jc05LlKNSbtOuZy/U1NRI0V17Fp3jeilxsXR/R2NSEYDlvo2F264tJyGqKtTd5yFp
N0hyCPKuCIkXVBzWaHfj7TRUEu3SoiYInbeQQAImMAtJUPRsT8raVQsQo6KvQlf6UWe1C4mKpiUd
koRymphP06LjQeL5VLtW8swXuqEYc5hR099Kjd4d6rB2q6USeU0fi81cDt4qSRietSSydmBp0Hb6
K2JN3Uc7iX22rx9lZpSfYO1i4GE96XH9wuHVmyWFoBfvUjlEnU7OISeoCJcgdVyRTttkLCPOe9Gv
vGq6ZJJcWpagItLLkxyzZy83t6prX7CQzcFU0yeSzNylIc4+6oVAaQNyPtdyl5C7Q0le/NHIo0Nn
V/VZjWQEWK1tHeWMyimt8AIQcbGmDEAUntM1J1i7T6zdEyKqk+o0/4iRTwQu2VScQNmLGNurmarp
qYjCHxmCjA0uS53flU55ExEsLys/XMUZFTFDWQCLB3zztjluMCgMB41ktJMZngztqzv5twrxzkMS
brK4cvb8UHJAtD/F3lnzm2FbGA208A5zSFInrzRE1hq+ufOU5g+EOpWBZ3UPozmmD/k+uroujRUx
xqcRIgxLTarXdmwGHQtVqh5NT9G2xFFXFEE4lh0V71hum9GsH4Z5JOum2vlWLm+1+ZbXYp155PPl
uqEAhrsw7n1A5obmPobkpDEEuY/D0P2SjVXSWQqbNcCaYiuySRBpSqIUKmBWqvTV6VJQjqjQ03kJ
TFFDVNcxUiTstn64x36HmQFEy6pjfX+xve45K6shiJUg722YcmTAnbXV2FRsptJXfD/mV3xt9jqt
Ep/2UvejEckuSiN4YBEq+NhCntba9U9yBtItODtjEW3K7QBN8XFDK9A7YcV7TeP/ZO9MdiPXsiz7
RQywueymRtJamcxkpn5CSC45+76/X1+LLyMGCRSqkPMchAOBJ5e7y9jcs8/ea4f6NjGy3oNKnfil
pVHZvrDWRhS5yjhdAjnHY0Dv1V+MWK9kY1AaNPqyEsUSu4ps1pA8LqspL21C5HRnvvCjpTNmKW5N
+cvKaHhpsaNW9PWmwjX3KspDIIBDaoxuM6mkPsIAjfJbBEqoI4GaKnTJMZ83Ey+B2MHpbC+/Yb2i
Iht7RrqPJa16zRvw2AyvWmv5Kl/jluV7m7WUaaJdeo2YX0pbRYCee3vTmSHBq05nmVf+kU5zHNAB
fKWc/hRaVHh61h/gJGBhX+LUqyjPgRrIUjnXdpqqGxua9MC3EPMMtR4cRwS6fUm4KWP1tV7mzqtQ
k3BFY8eMDL3Z8lffzy7LECezH4QgA4XPStlMMB1bS0V2xl1XrsK70bIdmKOpWIO4gtRmweJYeRNJ
9LJ0M42DtWscFkh09TJ9m3Mxe5bhYI+wuuJgyOZDj+S3E1Nf3bYHAmPjrcNCu2Tmk6OK5Bolmua7
/cg62AI8sax5FzzxT22c8IijQmjbFgZKhSTjl4mzEeJ5oYPa3WpZVHutwSRgZC6rMMphXOF2gcwL
ctE4qEdTXnobYlcE0nPvlOm3lOy1J81ERhOBwpNuR+8DMlazHKPOLB8LAcuzLwoJgzQtgsLS9aNd
DnTLlKkZLPHSHy2Jt52F7t7NKCGSuACgqMZ7vU9W8lFSBuTQvsjfenPvpgcpM3PTW9L08ctylXCB
5Y3OA9buXHCZV8tKo5e5UBCxQT7Ekdx3Uvws2GLOMo1xrRsmDx9y5QV1bmW3Vyus4vZU34oxeqsa
+ac0gKPJnmumWIiPVWZ3oSQ3V4wD6wM3VBS8Y+2HY2X0GuY42wgZjcA/yHvYnW3t2D0Ud03vD1mI
lzPh+b1tzFC/MpRx0nA0Unu0LJVK8r5kh3QG0Qi0Lgt0W1O3BGDDo4m14S0bxd1J5qeu1OL3Udco
2oUTWacD8kiovPBYQjGK+zdbi35iQTDLyrLu0U6GNnA5wXhRX6nUWlqVn/VDfhfJBF4+p9qpUXnm
qcx4HkmJ8H22lk99wbqiJaVgDftgRbr4GlVyMJM9hafe0h4det5PMSQS1MTe/jJj5z2sw69YxVus
ikI8lwPhpSoi9Ri3UjyPdosxU+V+0aJxS8woupmWC0wrjpnoF+JbfaIITHNzdhzM+SaKcTwbI6Fg
XSr13or2kQzj30ZpwOBYbXrPcKPtRkbeQ0hY4pISnfdMUVmAmvV4bzQxeapJ/K2ilEdj/jDpyy8B
PMwddn1o5nXZrmpb2dTRboph+WSJhoC1YMJVNMmdPxA+LW9Z0dIxFddHl+XSs7tKl3AZxj9zhb/P
am6J06leE6rdAfJtkFcVeSld9ZYuqQ8EHHH/4m17MCBFnpwm/UoieHhp4wx8KIT+satj1k7iZyu9
ruessZBb6uctQnElMZKieeHdu7XaKKNGMRlQEc3bUHdXfTqEVet8OjA0Oe9K9y7JDq7VhuU54bjK
s7pnUyOFJxIINrz8PdFXOIJLA5PZeuFkrZMGWYXODVPG5rYz/qZ4Y32kOGtflOoVOoAnuzcxme0P
4OCPUK+TdzUOHY8EAC+4VPiZNCdY64tnRdXr7KQdns1a91RcLAFiL1O5KeOP8FoayTm0J0qW6+oU
i1h+LJ1xZ/333blldSuN8bCI4czziCeIY+S7XDRkgJ3konFZbuZh6nfW9G5O2upd4VRKm2MdVFJr
f8PVNGF3iXVxRnGiRRJAj/IXcFB8IiMLgE9ddTtrnoK5s7pAszOxXcjNbnLMel4pw+RqCb+IEuXV
GcSRcxx5C6dWLzSgxQfspj+1Q5lNN2nLviLBA/MhaGplwVEh3Y9sbM8h6KhDatvqfrX5zol4DR0H
1KGq/52Knmxu6fRYYrFvGElWbhkTfgwC7YQdhlPZjfqGWOI/MvDrP2ZHRg8MZNVY+Ob6e/75jZNo
B2S/YmKpyNdyQr/XE2ZGWaGGMmOluTx1avxaqpXtiXH+AU00BKmO1zFvWGdMTvhqqQoJn5q02BBF
03/9wvP5EKv1k9Lrql/lMj3GyQFKBzsNHFGVNo47DmDnWR+igBU+qI2B3MI/v0xuMh8xWX5oeJ/g
sWoRcAQT37grsEa2wWhV0zGLLALso16gxRLaL5dI+qpNmJt7HpNpOOHoxWZhwHlN37RFZtuhbx6V
zk52UMxKL84wd9BLB5W1G06RTXzZjBHFB5N2SVgMy1F38gWL51AGWPTXY7P13TdEbIohpXoll+QE
wv65QZn1OydhpiMJEel5xaLEHv1+iZ8a0EVIboNz4HgiG/tWjUNgoxVlY/bQ/8SjGzE/pBcqvkyv
T2iWCLXuVLHYP+AUFQ/zSCXm6qXuLfcQwWI6a0oYb8sspUXNSS9oW+Rs4jSIKG3bIHW551Hmr1Vc
garF03fLpnynNWjItJlS/ZGlN42lFYTwXxd76l1Jw2ozpUoW5CU2+gyviJ/I8UOZlMIzZalus8h5
L3XqQKp+EjuMW8PELdmxETim5VqPYfR3mZLxVCLnI8VbtrTA1NQyfx9ym4JWa9fX2oM9xd+xSWaU
lf+b0p7JvmMucRlEG2309JSXFmVSl6FfPvrM3UqVFOiUo0I3iuFHVkj9KU+2WF3Yu40HBpNTVqZQ
/R7zxNyERXUisegLU112E1NxG48Ud80uYURF33WLEx5D3lmbQrKrG5gBN6Tzrf3Q1F4eW8o2oqxE
WLN9DM2HsZjE0RiarzGVAzYF86Z007ruq9XADIvslMSv2eR8WbNx5d69lkP2Fho1+cu+OGqz+ogL
f/A52P/zjSo5a/umBrIXYi3oal4ctaEFIVRN05ZvekRZeFhxH8cthMRm7ENvqurMM9fLb8iKiSkI
+SAmrBxSeHwgP8NdWiy7pTD2dOlZxxYHxC7LlMs4zeyKS3FwF9b7dtFUm0jn30TGU260XB/9hP2u
j+X9vvrckwHLYFqsmR78+fh0GEcCY5Ihy4FLIrL2FKXVZrnUc6od6s5QjkMTRScCdyHRzx9lYOht
cVd6/3iwl7Z9dObF2SaZPfsYtPvNP//+guodph7nmcnKPAqjAebJ4e3oUh+zM/l+dU0FkFgX5FTF
F5tlfaa5w3QXsvjIrf6iD0lPmHha/ErhHMVZ5llrKvKerj2RucKxx97zD6ehlnM93iaBTAkEB+de
CMNwVG5l6KXacNNYRwQZlrDNaBeBdPJHVfYyiCgu93i9vkKDiTckSc6Rnf8UDhtAZywFkbWdonJW
1rN8YD5gdUQ+ocbhMe/ECIxZVcMXe0pif9CW36n86Iin3HX915Lua0HceKtnbFvGBrT1YOAJWBx9
R0FIsbAD0+nP8MnDHYa888N41k6p3X9rmCrLmCOT1O1drzvXNNI+B83vygFD+KB+9GiAx8ohgL9I
G3fkkO6raSNDmBlxagy+oX25KBIbs+l3fbeQys2YbdqlmaFq/tZK454fh8V1P3WUMgdW5FAMW0IL
m8iJTlZHNxJuIaywer+tzIX6nyUSfkTUdciM6dLPsHFZGOpbM3R2c1KQkuGo7/VtFwVqTp/U2NVH
dGUTF79YSEEspvYzzXCB83adAVBGuC7Bh9PNTRjdGYPK0JrLxFelZvWi1n0arP5XAsxwQOYKRHk2
zl4O8xt5O4ovdod73jGozx0HffDDjABvVlWGpyQkqFwm4IbLet9SfFLLnCxWc+jn6rdh1iUOEe1x
/zueks+X+iW2+900U5sct6+uwhI7j/Nr5+YdyMxPPVaqjWrmGY8N3IWF/RL3PNAqpBCpP3Jfb3G1
Hou5+K17LgfdaE6CEBdxnOlM6HTmvsr8WV98OS70TdXll9pC+m6se6PCP4/zfi1uVje6gCBgiuFr
KUl7AefCTNY96rxLgEMroPzNgC7Qs22bvBcqziyG3FTMH4n4cdL4B92QjeZ9joohyAyDD6h9z6zs
Y7JWifggwPdvtKbeCnvY0az5FEf8g+nK+8Lfdx7xj2/KGStYSFgmVg52D7xdLX+ctjnM1VwGeW8e
w7LzVAg0AfZptqgqkMWxV1lzk8xgqDqpqXIlbUSHdneJ2vQ5Geu7E9cEvnp3m3K+4XB04x7pI7gC
yfhr6QQrOs16i8b5saIqDjS316b1DYHpmOjKdxIapJlysa2z9EjQTeUIwFXTR3uW9Z3WFGzGkVap
Nrm2vdV57swTdxQxp9Y3sI1/5CQgF3cvBXwCyZovdabXLrT2bjn/SWhM87V2OSuJ8a3MzV2CJhjT
5GdUtRuAB191xwPMnY8x14pNSn/9xsxKfxjyr1mp1Q1YyR+tp5JX77l9+BwYVB6FjmzKmHBwE4sg
Z6S9wIo9LHV2iBJoEavrs+4/qsZ8npgCpird5jzM8woc+Sg8I1obypVdUdh+bNNPjihHIE4x+ECx
T2W1lnqKavzAqvFRRyWxdvbJQ5+/ko7i7xh2N5spRB2J3fWO0vi5Dp3Sqb+Rga/xQRQ/FcFppW3P
RjvxYlWzaiOnhZtKLOeqb757Hd67Se/DxOI3ncvXmTwwgxR9Hhnnsl5dEf357yIOpUKLvZmv041T
gInfzZrz04bThxgpbU01zo9V6QRWXV4aWZ8U45pDqlaa15J/O7WzV5drKnK8gg1rCDa7kfC6oyzE
ykoVd0TKrjfQcfWRgoQuMQISbdVmhpy5waXasZvnbB2byr2MmYKoVnzNjJcsc46uif5R8dslGnRf
Khpi6PwX0zFjVOa+0Ga6bApHftBlNvJHGVRfQLFMYVnxgcZ/6d947E0b4iqq9kCDoc4u0zfwEZyb
6ndBB7PKOkiMmDKPwVH2BCIaiXlRLXDCkZwwi2wJxLR+IsOtczGT59R4HOAMn8Osi5nK820uwzJQ
kuRSjCQcVzGnbJJ6myg8etdyxY1RTrt2VI2DFo+tJ8P5mxgySTxKwpKYvC3pVKbw3NPAwjhLe4Ta
OpwwKefxHovbuBuJ3zAr4pUpumSnUGPliZq7Thl0T1fTAd8vbzynY8Zs46HaJMuAVBVWy8PqgdHz
Bltl0aDJaqZHuFAcqLPDvVEMHDwx+Stl+mXFEcletcmApyeewqW/MecMZ6jNepMM8FpmtCOCDPBB
oSvFLBD47SMYHM5AxFSG0XyJNH7K0yNmiK8y/9OEo/HixGwI2m6g3UtNT92iQeO3zemQVlG5zSMg
uCSGt9owgm5JdM4YGrqkIYK45KRVjqmx7fTkJtOBbbMr+kNE/NBrkpFJPVKCmETSpjXrfTuCpDIv
cvij1obwCFgTbeH5LMxY28J2qvxpHJ8XbCkbRblJCHr8GJAkcDLFQQxDIlsB7Lo2AdyrCJrU2bzj
vQjbbh4Un669zndNPEHAFF4XVLg2iijSg1oBJegt62l/MCdxGXlouRoulcRyr2ojnrUYP5vuxMmZ
QK6OwTHH8zeat7pL2wOeYsaWbPxuY7bhFh4s0UU8dyJ01UpvA7Xr7k7eOzwNXNu3yQOWG4bJQ7+U
EaFC7qsU0/GmRqjftviLN9QUlJtOqJxFjNi9irLbmhqntSVquFJCdS35G4Oo1/dZDxKfhoG/ZeoW
XsmzyoJEB/7A2sdNtQSAZFoa7K6CSLFGhDynxz0Y8gSTYYFDbKy8xFVfOeC2Hlap7KijiXACyf8M
laJvKv2FZvPmsKbfiL8XxkWN5CeuUovr2qgex7jdFnnzUoR2t8VSAwtsyRny8HwoRfhVDxI/HT7t
zWgQwqiXfKfnfNtsZN5uxlfU/sGfht+0W46zUfxMPVjltapNKtYHtpuLjKLAqupdMxoQKUf5XnYZ
sUO3vM82fyn1ybFpJZhR9Vtz4jz8qdvT3SmRMFxtUoPaRFCIwEsrpWy2TBUNvZEFISa4LhM/6gjY
RbuAaVeTbSpoR9Xmbq/ZAze+ouDVX7TNEnpdew+RdJKZBzehMpu8eH8kDP6khPa9M8ILxwKkfwnt
vEyzjZqSaOMedzsdtpYE5O5mCArsIW5LS2wWUm4COSj/ivniTER/i+XHXNqzra5U8Jq1H57Um54E
mpty+Ba7AktRXbSf7dRzxeYfxEB21jw/JACo0H+9WoGhYlp2wlN5vGbrbGDIgOMMwIs3a2ZzGGcW
Zy61+ZX5yJhSMKUgdxm7TCVWNk9vbBeDojOAINlHxR3+Sn4koyl+nTlviRjxXaZoX3DtJcaXEZJH
zIqfQvOJY8ITtmZP08nOudODrlpsX8M+KEbrqTVxpXWZ50ZZYFvRuUm6z87OAgCyr5zyxDYZnMdh
ts+KlfpRy9S6UbX8eRz6d/Cfx/V7gTI5l5U4cWLd9cZ747YeGwuGrfmo8W5NiPaHSXmKiktjl++u
vlwn1bpBOPP7cGfJ8V3X7Qc+SXfKKS8ud6AS/c60Oafw9DGCpdR2Oo9I6mKA6VdmkPOQavt1PlEl
hlLJqFMvZ6PmUZkU2t1ZJJau8h1+ndevCCJ7fCis+mRM1Usunvmp+dylh0Rtg4F9SDu7F3MaLuvn
RePtIS3SC3/ko0qirLKewr77nGpULZmO48YamLXnaVNUVCsrIdi1aW8sCW1cecurpeDNKNDWa4P8
N/TAJ7DCb43T8uPueAPoN91yNgpOttSSVyttAT5VW9bZH6lp4J1Km6fOfYIE+dgs8aF1lq0V5zuC
MsSVG/M1wZhnmeqRErZz0wIqxtv3PJctQbXpKU1RqhTCipsqbtNdnqevszL/sFX08oKqDZpxrsaQ
3VSntNDCx/1MWF3k7A062snjLKTpdBSXRocSN8Q/Vc7CNW5qB5nsFe0ZY6vWjhtb70HPqYACHkPx
ibB1yheideWMaD2mgCgiOgn1fcWUTCZo4vEohmtkzUHPNaJoyzkhspWk8WFI42c95eCtGFvZL7us
q8meKFszI6hlsXUBgUaOka2S5ocOHZW5OdxDRODVDspjdzeLir0NQUG9SgKwwff1wu+V9KvKUT14
p1E5MS0VVaGN3xr2e57Fp1ZxH3PAPF3vvLBof5+yyk/N+cSEzeOqUd+0yTHJsf8lFRvxsu6eFm75
jWZFfDgjhWWTVp44ejw0ozjoarsrOi2DkPasoz5AVEBN0EFsJI9lWn+xvv7oZgcoRM9uXCeNMv0p
RemDp3wQivRbDi54lo9Or3xLrfsZCvECJvOli9HdESN+yt56XjJ8SIp+sPrmlT3mp+SsOISfqhkS
v+z+Zk38UhKhy8zsiZ3zYSpITSwsWvFXuCW+4XGnUPVhxYPPkmqbuPm3rrIHtox7GSVBYpJpCVH0
e5CX2VerqLc27z6IbG1BVDwMcfqu19PH1AMXjQhpjZlN11NxBXW1I5GLvKm3NMjxAioqj4DQMbZT
+mu7g2NFBKa0a8VnAs3/h7/rppngEnZYFosX+rQIzkPG0QpcUc/sl37DxXlsIv2xy7PPnNBLZKd7
qscfEjk/OhaeE6WEdCpOrVH/JiP8n2w8mcrwbnBTWfjmrUUr/ISdaaY+5V3yURLkyVsdPY8Bd+Bh
wg32Zirmg5kkvorYWNsQn2CNxba7N6AWeWo/XQxZXya9PfbSeFQAV8Gu3HIpHLswexi06Rlx6d7y
TtlINiKVlm+iRQZ9xaXN0xMrHyUj3J6Ffh1q5qcbJR3KpveiAinSGvqTVa3TV9sG+VGV9sVc9IYH
OOYXt4Sas14s2HOvYXTVwpYuYIdsPPoVzxkFqaRrc0gIiFakp8LCWHBP1NsKwMsmuogx37t9+awJ
Jxhp+bMrk4rwqgl6tb7kGM4H+26k08FcDMwJKPyR/m4upbErZiQge7nb1qrGTLjuzfYiRzxti351
leabbPs+ghgWF/IhZIvaSflYZN1nMSQ3QORuHJO+te23xfnEpXmYzflPpdRsUjT9se+yG+1mcn6Z
KIifhu3Ydg9T173HYiEMrAVF5r4CsSOuv1Kuuv7PgsNaoIKzFtnVasUWU+c4BWPzMPe6nyjRPrNp
H4p6Nhv4YjChniZycbjsvDmrzmksd2HGGYknRmAZfExTTY/hbNkbPDd6MGjltuGY5ZXirilL5I+2
9sJ26+yW+gZ3wJEZZ4+j/VWM3PaTjPju8qQiP9RGty+1lssP4ckUV868vwv/PdScwHWX7axdrAYu
e97uqJGZZfLWTe3dopHG5RjBdgC5PPYq3OmcIbeKEiNQ44e2NPF3/XNJLT+phnuKm/gca+jCrY5V
Z/0DC6HdaWpK/CR2H6hkv7kxqaWOKyVOXvRC3/Zj9Wp7rSbP1LFGm3AWzCHxuMvphVFi9s/rF81F
8zbYEeNe8qt3cU/5k/VMo8IT0EQYWBA88qq8O1hKxCD9rHC/KQ7ESm6YNxVEn3RJFTHAbcIKNJeY
wQ5Y8tWQwy41uy1FNbsucTxLIIooOCXZytdUg+sIzF2mnAlPUUm18DqYp31rjxc3tJAJxSGcusui
2OclMg6A7nepNA7ifRwQsZfnUULVTIACOsNFJB/RKmVO1W+KvRK1lXg6O1Cgf1ZkfzfuCyuafRTm
v6FwziEUDG+xmoOjdl8ytG5hkQbTEB+cEgVnMDz+AJARXe4vkkdkDeINCc8bFvuzZJvmm2zI8xxk
CegI/gGDCCRvLc8ubcW3WatCnC2wLmAbYANVesJAAZgL/WN9ZEbdDAGiKem+TCxP6S6WQ7qAkgeC
bNXeJWYe4po4mwsIGs4Tx/LfHWn/a//8/9g/6WDR/t8NACuw//9q//z3b/2P/dP8lzBRi4VjUTGp
WybU6f/4P8W/DF2zhKpqwhKOMDB5/sf/af3LxLFtOCb1NDq/jd/17x4Aw/gXX4o1ibo8ttQAGP4n
/k/eX7hM/5tLGd6Ebhi4QCm/QqC0jf/usrazuSl4Taf7RDUFI0b9YjpEgFQ8MGWtD0+pYcdPUTrB
eNHyndoTCzJq1bjB/a83WSGHowlsJ5tK67YK2AFJ6nKbSKV8mBbevJMU5pXaVCeqx6s1sIRjXrpD
tAMLm0zFQzfU9ZvRnl0MPFmiyk+Oo+upZoJe1pf1KZNltomYFTe4P+ynBm+pt3DKuNs4/lgzRh6F
c1SyIBJse13TTyYVZSeCUMOW3Vro63FDgH1G1aww0vzpXeUcO5rC35wCRVFa+V7OIXWfBAPe1bb1
wXrOH4kDVauBNFtT/kUSw8LbtOisxWIbPiM381xEw8u8WDAqFMIEQy/7l65whk210gdqh/UDqwBO
UxGVkiZr7UIS85+rx0U+LWEsDqPTfLm2W/posCwB53xbJKbzwEE+3rWDAhswqKteezSM5M0FGscw
FbN3KMYHF3KUky2njsEx5If1qvYtjS5QP1NXPldWwWHVHFvfssSvAgy5qvjj1I5SnIwlJ/oI80Yz
+iXsDko7pxsKhhvY+n2ydbxxothibuu2iujgdVYPaTe4r+opfVJds7xGw/weThR2FzMz5VKk2NTa
gSfRLptwdnQTNjNXK/czpvyrmMfbP3huVrLzxiryeOeuqxPrQXFQXuqM80RFmqhv6Xhbekc/sv51
N4NoU/yZ0GkTCVjdadFVGq3a1+KH+6jZZ2kh9vZigZNww9wPK+OZ10LYBjY1hk7cXRxeUZ5thjUp
HxyXranPu1rvZ3ZddOag+wFwWcYt4P/2kM+N4kVpRhqjWHIfR92w7zNMWUptxicNmkHVqd+1AuAG
FcZ4UpUjEQRkQB22uDm4hDz5ph7touRpVCs6GizFQKE2uU+wSNkq4VpoZUHxxvxpXAHAOGCLis7D
lvLZGmr2UK+/wOo5hdmY7GOcMyc1y7nuY4LOnXFkU1EdbfdGQkA/YwDSz7xGC7+jJclPBFaYVafk
yjo6nHl9/KJH+BnpGiXyrMaxnmZjIaEVl/zfDj9rW7Q0w9UleU81oVKx6aZN/Q9WJgJLWig2WsCo
8vGDplOqBNFb0hVA2/RrueiAGPiRk66WzS4N1890GpC4U8lAjVRjLNa4tQd6c7ElbZ6nuRxOcxt/
G2GfH9qGhKBp4bxw0tyvVFQpFsg7abftfpG3KelPDTi3q60W1D9q6z9/QUKCOwydVWmk3wuHpdl6
sdZ4jOlaQE3qtDoLltW+mEzZm0rI/+pWOj6c7MiewjjrkfMaK2FF1WUMi3UNsmNYeS8qbWe3HcxV
nsBn7p03k/mfJ5dmb7VcPklWQwfVNrm4k/QE5CreGpD0EDUrYGwDJp2hh36TpjFSv0r/rrpgTwzz
jBsNP+umrWqaLOD3PxpJ0pxTonhpW34ymDR+5VTsTZAv5xdcw0EvEtSqdXRlTQueYkgD1gk9QeSE
SKYrX8u5rC+2qDybkkz4GrgOVOm+Oy6MGFnarBjM4kMLQ7+yBP3bjlJ9JKmxWVR7OzRGfY6Kvny0
3Hm+ge0ovNyu4wd7kTTs0rzmgX+yPas0LU8oxYCTr9WfRKZedEovLs5kP2GuUwiJsfBy2Ow/rgZe
aM329zSyEq9M5Of0NZoitOuidgJsymOaHoiW4kWAbn8Y7RWnWNgQUdqEuoN4jZzrSrpPa+XbZINz
x3J6qXJzK2JSqhYFhV6at1hmSbY8WKBBy2V4Uxee/Nqvasf6pebqD2I1UR+7Nd1bOiybonkcdpEr
dS8aMI0lowBMjF1PNPZXlITuqxEu4aNotWPLntSf6xD3QQoMZUqL+cEqFH27YGHZWoTTYMLPeF2d
6jNdJWHbUF4A4p+K1hoY8oNOX31Xmu1A/0vHrdrTqZ64A8tofdhkXQUEZt0KwNtM9kUmFrxI2Xue
aHdoDcrJCWOm3jx7bpc/9RhehpgJPVWU98IeWLcz7so1+ZvprIL0eN0NQJwO2D3xppVN+6jHBKNZ
AGesiD4lML/F4itH8nDboWU9Epml60XRgg816ZO9yxWPKOa2oMGAIBg/URW7r03UmHupRmRmqaUc
Mie+p0uGIXZJbrOaNbuy5X8QwjCXG2vyIkSgdMeT6PDWAeN4D2OzYfNbAK7LYvaNjixA0Crpbgxr
XG8gHnZWrOOyNKvnIeeEXHbFvPuH6e/QdK/SNL61W1z75miqD26DUQC4urNzpDUFNvytQ1Sqk++Q
NUGoLSPqDiBEgD/41DXVp7pIZwKsMCGl2hXdPPJaYZk3WjVFNE1bC/fSEcANSEBTN3e8qWsf/dn1
iZ/+1ZflCx6j9rpoDGKl+4pwfeNg9CUJpnpgPt1AZN1LNOJbXndr3YNslKDOHBrdl+lYKdN73eES
NIBlNnWF6X+tuBDa6b9eJPaSHphAeSumthbgqVf3rMbKzTD0eAsKIEu4kusAJ1MBqJ8QidS/9EY1
nzJimYccF+aDnhnI0g1v6lhgTRBd6ezbnkEfr3P1XCWpDKC+OcGgU6tWVGC7cqOrTq1uAHUvKFwc
suWokpnZc7tvynD6Y+W3fC0daSAh7XrNQf1uMu2W5ZFv9yOpjqbajVPrHjtzao+2cYkGod5wgM5d
HZ2ElhzbpaoONViuDfuB0ziHELtixGWzqzskxhDGQRg+VKExYNxi/unaznoYy/iICNZ7aY3L0M7z
30Y2nArgumIaeWoKrmy6F+ZbRNNz3ynmc6v1mxwLhQcJW906pJEUmx6QIv3MDdQop19+WtWsyGMj
Nq88kxVgfWY6HjZ919b8fbKInkC1Gjajk5Niz+hFZHz8nIjobXVVevXEvGVluvqYUAvKAE3vNKh2
dcsnbUDU+nDcCFhVUw1dYPRKdJioLvSk4/oj2KnLaIHkclISpAtOkHBCR+xaU/jCaZxNO+rxg2VW
vwMlAtsKDwKhFpCRQpSHbnLaK/iqtwk1FbDnvbeV6p7u/jlGAM+gKFm7ASfQtmrTZP6UDeX72ATD
zKNNkVfNzP7YKccOwfIYcIZ9djgX+uDj210sceHZ7keJGSoW0wXy25cp4mFXyD3YJtwBWto90R9C
dqW3T06ebxuGn4fVjUst9Ckfl7+GacQPPQEdAIqSl8L/Yey8lhxHtiz7K2P9DjMIB+AYs3khKEAy
dESGeoGlhJYO/fWzPKqn77Xqa7fnoViRmaFIAu7Hz9l7bT/jkEl6CBwhRFUDPtsxi9dDbbUp1Vo+
PFSUWouYYTPk4wM1a3VT8SrCU4JwJURSRqlT0O820pUZUGIdyRB9rWyGxEaxmVHVuFto+6i2IeEM
1wKBEZOeDABXk0SrXL8JNWYnx45ffKPPoqEzM5r4831K7bar+w2I7gi7YOCeB18RerbxkuOgjmX/
7nct32HfTnl33wq0gcn8GKCQA5qASDtvIrMQ+NOs1by49gX6jHXX5Z61p5ChhUrrfBd70/JUifY1
RUuL46o9y6li72y3p4L8YzNLmctn/W5JloWGZB2OTmad1YJrxljwk3jEMToGRXg/N+owqcI8pmX9
q67ZcmPDyW6KGslJtuJWQ7Mi7gaJ6tBbvO3EqYsZoOF0HDMMyLOSIOtc7yiqmN4q0O3nr2KI33fX
NguduaF9VtnY6lOAzdCsDeN5C278Yibps2yzU2+3z/4SJ2FmZfmR3NlHFH75Lf9+IRMc4FtBjI9R
INLMXGICrHkirFCsAGN1UYbae7nJU8QGsUdjEe1PcDXn6hMfMZIJoy5vujHvAFxgTvKNrLhx5xo4
K/lDgb+2B+l16yEgYS0aF+az3gQ5vaOVky2l+9w7JD54DWgYk90SP198sEOrmZ+cgOi33uf0pP8x
mxDeWXO726p2Bb5iHKAFVyAS6Lk1LMepZw7nJgmICJtQC3cU28fRrTdKjK6kqgzOhkPhO2bU1Ebv
hDKrmgjYJSR3gHan1LEjf5C3ddDPId9Z7S1zOshV1odm/ATAxmXHOWDHkOSQi+WPL1u5J+O42JdD
8VPYyAGE0zLFaFG750h0aASieEkUSut56/EGBLInyraACQJQtES8YidrHmZqsO8IIsoRC3VpTBSW
zSWQgqouk/w9LySaW7RebLEsA7x1B1W+5hCM7xE36fGa7M8DY36sDCTmEkodeb0l9rad3AXk87xY
LVOxngq4mYIooWDcY4RK9vG6pFexLM9aJHRqBlOeNMGTwxU73cKBxSw193zMXpjfrZBz++aIQhZt
WYCrwn9uPQKhCKRmFS3Gig3c66mm4/7kGwb9wXx9C/LOwsIIgKFUaJYCfVn2hApaOqmiKorbdm3f
aDx6XH4QGyXicDBe64eqpi2coJpd8yb2jlIt0De2mDc0K97Rxood2VbZvhg3dZykB07AqC/ujIy2
ixv/WOLvuIilIChZdGerc39Zsp8OC5zfsEk8LJRZaURLEs/sq8w716kh60Ptvw7cmVwLiHvV87oW
vOKT9Qfeg33AApYf0mT6ubotb3eJvLkT8mbg8MnUgfAlBPoyGrVj25y51bLKRIO4Gsmx73xz36KA
xfwHS4CxhnNkDqPIpJcR7tE6ElaQ7jMfunLR2hR2lndbWFlzawjn4vlUKwj3zaMlRkBuyv2ZOQvt
za45EN1iwzAbiMwBGQsABpE0+cqs28dYALp2159qOw+cO6NNLcFtOzEDb+o6uO1i49wuhYr6hTH1
VwiIZS8e7+EKH6FVHMsHFuFWARO0t/h2iadPTq58QjnFl00Ob9KfvHNru8ND3zwQcXBiFx/uY/aj
k6CVs+8gDaY0rU6jA2G+DG62mfiSAYbGznWH8mj2WM5MiB/7TG2/Zb4xR+4Whqkth7B8lTelbViY
GD3nJgOafMr8tiN9DDtiYtVPKfkgBHUP9FElybxDkp48yUxdVurc13eAOsUNqJnynGG562itgpLB
tYWoGvgDE3U2v0ZVMDVjDDsGU0oqdST1q6vnsgMN9GDZD1Uav2IMO41mi3UuB1psOVQ7Ta2wY2w3
W1CdsqIt7jgRDCcSijDfoH85yGxrw4HkIQxZ6J4svQUuvW1Cmci/ef2w3LQwZaeVAfbaP6ChXWEY
ziGgQ/VCchADeBwDaeCiBFhO+VDLh2Exn/5yFwWvIPWcnelJjwCsuKEmwhZG4A4Wt7zo3tD1tRi2
Q7bL7dTF7nho0EOHWW9Pkc8xsyIJ42xs8tFisvjQyM8JIc9ozs1Da0FdVgQYEmTg7g22gzOpLiEa
rivp3Ea0AkUNK9tbjkVLk8oXRsBtnJ1X6xawY3qbFfN7ORjqtZMbDYP6x2AY2bMos/c41yzIOP38
2rFyqImxIojKAtR4ZLb+baIRs1le/5wWrC9O7xBaCIA2HYfpxCLHbBJrNWJEJ0GxlSKE2a/+fnaI
AiIncIC9Wp2qbLLvZ1PMYaPi5NRwkQ/AfYCKeY2KyBslvA7dDgcRM8LfibQ0Wchg59kuhgO5tEYJ
EOTM4B28COdsPfkL9V6CNieaY6bpIqGc63KbXpOV/PE2f32AERSZjqGeFkpAe33CE9B+5AAd5JDT
O3KK5Ihsgt6UaK742P7kojdv3dRFaosej7hR+5xbjKWCBazngGPjzjtADJK4kZhqeHnIfOQEXdk4
K8yD12xx8MOAvUD+3vmoIRojwjn03IDbOG19ATqi6iPoAPVpSsmBzwssN2JFp1TOrn1qAbUxS1zw
qixC/BgJHO7EuXVn9W6pYCcsupo7VvJ7gE1phOuTEl/5JFgYwa3Z/JLLcFoW5LI9k+19agYfqcGr
JenPhBR7CWb4rX9QgIHMDWGOM3KaobKZH7pPKbbmOCNXYEheX0QcNzdVZbhPaZruc2W+pdPgfCbG
O7P58Zo5iM3h4Zw920+uuSwvPJn53lNMwy27P4lcmlGZsc6zixt7wzBoxlTmo5G7pAqgFb6bLQ3g
ZCpagDN+rsfuFACTZtVk1D/FXLONbtY6s3pys55mppwYmMFdOWy5zVBF1CwWZv2qikdsbxutFO+n
7aQEdBjAo4WAEzrOL1Br/Xsxn0mbc28C9mXbmuPIVYhwlLdytAlEvds8ZCNTteQHnHjxicY5Xaza
54fkCK+XGEMvIT4LTozEiDJyjnb1uCaYRXBVtRMjYHtQydFtJ2v31bGYICsCRfKrk5E1YgdvZjhM
iVEdu74vjmQMEOzNrb6RLUYTKH1ojPWJpOspLD2BvmacXjGtbaCx+rtZyJ+T2wTPRW4Fz62gQ7DQ
m5DiYYbEQ3oj2QW0nPOjqryzQcYK4sG4e07dAV2hWd/OSfFGFqK6sFxmYUWf4ZH+SIjguTjgkK7O
C7UebX0cf8CwSHuaMXSbzmW1iL0xYPPssq4CLWp/4DanXzh6SNGG7M3z20gW/Wvn/pwmTEJ0OOR+
Ms0/XhHktCxpf8iEyjldgrOPufLStN0dgEgKW1WXj/hZnj24Tyeqr+VcruKOUic5J2aRRsyR8x0y
NwW2HrFj2dh0XDvbO08GrK1xtC6IaHt6wb3YxRN0FYNAEunX1EfsFbnNLALm+I+pZeo2t2jNp9V6
WCoSiaVRf5eI2dKtSE4ZyEV2HCwrBkuyXUp4jQtZeigFCLJhP/I8mgqJP5/yxL/zzU5dUI8uo4lz
L6dtXJRPBnwnrLVIm/SD+WvBqqRQrEa2xjbCUng2aaEcSYj6NLS9CZnKKR+thpEu8QdeT8fV4JMQ
gJoXOaYRJlYz7DtcMWoy76lAnOOXh8xXuG4l2NIQAGITuWQreAPbl6/I6wD9h7gxD6j8vZEwRarq
JZVI5xjBOyI7LE7zn74xrWyRvGz0bvti5/fpA8eKfd+5xsmpxJ2ZQAs2cZCp0QOKuHWPIra1LqjR
iNakOXz9nggBN56vyxm7HDCXOLz+QfPNHxm5i8QKFzxe5SSXiJKaxbUhN9nKXMggJuF0P78CCjy1
dpd8BUNXYZqFEawuXw8J5XrR+OZ57WgOznOhDhWQuHaIj+5UvBFD/6ttsLbnKrmpMK9e6oyjo+OW
f/xm3A5jMiqOxRL+cl8POCILcCGrf8KI8BNpE7uoQauqAFodfGzxe6pBhfbmi6gBiOYaviKSh4ek
WDH4pKu9dzSMwDQkI+4KuZnQl8jXAy1fdFbMX5DFrtOFhNLiFI/TTWHnIE0XG8RBOv8Y0qDHtVY8
w8zFuJlYakc4EHMJEPHClGFSV8zak4kTIfin41wXT/UKj9DLanevMubZo3ehO9gcoWX2l62qbnRS
74lS11ngZ9Y41zlk7Ra7mA9keTUIdYIfEM5+IUjDHOa/bDlTcNM44ktMGN4wyGCX9LhWzquRqovl
JOnRRi8NemMC9QghcZ3WTxdWOMLWPVVgeVILtoxFWmju8cJI6CshZs3Lai7jLk7wzHcrb0RXf8M9
Ifajib8sY/h/kcsD83W2wMa9JZSsvngir45CxdeG8Xto5e2GmK3g4kmS10lM9rdmGyyduxa5LALY
ZkngwXcaH7d2/RaUjrP/mpFsqumvTq1/1t2Nla2k6cqx+JDNQB4q1YfrK1jDlvuSGot9NA3fuYCc
e7XnxTuY2WDsFunCdJTJqTBm1uwxEe+rB5bYgiFmxWLvaLAqHavVDFvGJ5xlPHxUaTBwEbQ6rGUB
Ad9gLED5v2ps5qwfVtX2Wo/39Nd1iVKFFdRB7yy8byKbbvvVf6mCX+7wiuT8yVhRymxY4ZDozXQu
Agj4NVbYynTDbSz+LOa6FwHoGM8wWIUD+JG2kDphx9jBjMTYUcQABBvhRG3t2xeDL05tDDpC8R57
9eDrzTh0YIRGMxclRhB6iEdv5Nz+kzIl8ABZKGWhohE3cyme6DiG5Qhh14C6Je3208wmbt76OhUU
wN7zoh6we3yKAJmT4RN8RrvhHY3Dm/op07vK8kbEeTemgsA8jfpQbX/rTfUsfETHM22ZdXpq5bgH
YwpUEUhxTC/IG8e9ifd+R6jJtwLWSWzIbymfevFT6zA7eRG5mu67xO0czZsRVgsJEp2jI73HS5Wi
6F29GuSkAgJxGql4NzpkXQdEko42Q+bQGzK1A8I1cBzsrBW53No8ymKxsEF4CU5dlKR7DqzmrirA
dyaQDwoir5oseSrsjm5EbeHCU8WdAHm5sYWv2XNC+4nyBW11wLaT4Ovbpw6mimYLTN3SMC8+ARrt
6lUHNS44rxgA1lGL70wC3GX9ISMTY92+XZ3qjL0+Sns3OCUciCxv0PpRgLZpIiLYpu0FBEhzMXOB
Q5AkXBf6cuQbjtZ6H8laqKNp1rlOXccxyQl+YWpC55ts1MyVDYjQp/VFfwAbdc6hMghuM89/pyAm
uIBIIMmCcRlbojd2i2uh60qIU7McdSljkhc8vt7KJQaMNeHe0PYBZijJQZFzTKU0C2DKuIW21byZ
UIsu1JP08EgWSJzmsunk1KqjrF4IqtwhfAbdF0yo59bXVn9ZnCg2PNTFO2U8UiGMdJjje5P152u7
+3po9douCA865K586Mz0utgpzy9ucKtgy7iQRf7cudDYktihIMZ1tZ/IFGWt6zir2JwLy+kCnWXQ
vy2stiWEHsGtXVf3qBbwpsUUfc2Y3EG5SeIgQfA13qNVKk5ewY1eNOt3ObeHJGOONtQ9h2a9S+vf
/Oujufw+ZdgAfGAz4dIYeOyZ85l19bo8OjWhB7ywbUus9krh21LO0J6VcWjXgNS7PmyJXcsr/4n9
aj5gJXsKmhxblkbYf1lUTQut2Fb5t8FiLdiopjfbr76PyGfDbJ3BMJeUv5VtC07Izg+E4lR4h8Bh
eXbQJkHmwdFEeYrSyJJ4dKf6jJ81FLblnBAvvrouewbLOX6lmHCNNCAxrIfOj9S+E4dSyhwzUp7s
yyBm60LXq+MeNUPE/tMJ7JIufcyFwJyvfZsG1ng21HfHNF5Ettyn+kqRTnxNEiBblnhSYNhOvvJj
tGDFRreMKYI/rfejKhdyCI6LicoZOvcJH+vrOuUJl3d/VwzLFQejS6hKelidXjw5PUFleRuzFHvL
De/kgBBgfkmm+Z7K9pHTmtxLF01lFXhEQmT1H9digeCsvA9MTRbfyjfJndSNyO9jUlrIRY2gc4Dc
PG9q9cOaEDyoCBOOPPO3mjuqpyZTeBHa+JRNNPPmOH7uOQICJlb9PR3RPsaHprQGz4aEE5Ttcpkx
LZYliGBfN+Ycv0mOxUuXG2NYp+kj60RMW5E2hstkW9LZbi1WRitRoGsgCCvQufngS1AQTfXQVKbJ
DWyceqeLT26hyihBRx/SsdMRBsZxrFzzbEoYTomiXVDJj6yURLlaFDH+eo8NXl37TNJNQHEzZvhM
kcaFFCaYRr/Hef3D5C3eeXLFfWahwke/QRTg1H3Wnv1p5GHpDO7VbB2yaPIftYWEpVkx6TlAjhB4
FloxYqmw5mQdEvsWGtNTA+SCE4/FLrnLMZUfRebYB/bHGlfFYuhQ0YkgMuc1mIHEWOMv0zIiZdnx
2QF+j/U6BNnrPuREP+wHv+hP+OoJBOryF5+BbQQaJyqm2LrM7u8Y2gOTtuQMYgLullcOYdD86Zu4
fA9q2ivgdVA4Fp/BqQvKJMypIKNZ4D7eHPd30CrILUph9V3xjFQxBnSy2bxtQVAKBcRRVnPgCZBA
6dEgE26BorfG7+H7OOECHzn7gsE0Ft4rF0EoNh0lrVqUpVoYkJDRqSfzcYDpG8N9ZA9P+Ah55lgy
CcukwBMJN1VYm8l3ANi1Hqf89IIi2APOY7ZN+nmWkIU9SBbcGDxxYfbeEQo3N3hFlJw3MyGy8Iau
c0Kn6bnvc0Sw5rYCehfqbsynhwSHT4siuwqwAHeJ+yBHBLNxdztsUJOmpDVOc0a7blQ03cvy3uKA
jU/I26skObFA5ZFsWjfkKP2OV60tzV9xP9ObcBaSZ4MATRLQ0VPs1qeYxhCrlbbc5nvikuEkEQbu
A2La1uuy4NASPnHCfa/CRaDacgSyMVs0kFRQvrvS20JcgkNkO/7v6XY7LBn9v76KJ9S/yC0bL2dY
vu2Xg8kA7RjnuIb6F8d3+vM4o1HIlhx8tr+g/EH9gXfL01Cq+b1xkLkU9SPiCnn0SSdloIyEoZJR
IQy2o+JA85ETlAuQgKkMx3hsp9OwzswbZ8Zdtbgupj6todBp4GX7JUZus3lHRbyvvDHAugEaiYhU
amqCLRjj0rNg0TAEwyZVVD+CGfydqX8xEFBo3Nf1xq5jEWUKJGOW2tiBI68zrwbYjEOSFi9l21nX
FW+20xmc7ybCkDuY+QbbnI9kBjlYv1vJj8jzHode0j1xymOTNku41tl2sMjRKbNxPYsSHVCvrINr
IPStZpjcW/VY0SjYO9n0w+/d523op5A2/75t83OMOBVQrOUwNqLvGJbBeDaJnJKks14aZR+81Syi
YSQwIi7tIxhBpocunBLhEF9T8Nol1vyENTIIU66OtnAvDEZLXJPtKRcG+GyrPruLiekIPNI+8e11
lyjrJ6NfJ/Ra39mrnEC5zV4eTELD98sTJ5yesIYtRGOSHYXcPjEekgqEuZWmF8ra5jYJFGi7VvwA
kkiE6+yb5Npxn1fN9IH4Bwvp4IOsK4Mrg2DjVPaEPPElx1IuT329jFR6sMyU/i6zZ4pjB3ilE6ic
hqb0aQWRFWq0jx5Iwbwk25L5DS60eP3TmOkSOTVgY4mphSOEonBUe8fGVS6LRhxt3PTF3O3ieBDE
dtvPVTndJLW0cFZP3U4HwrVdiyMa0/HRY26xTzAv9TRSdu1cHRIj+ejtx3qot29tdQKajAWW0nq2
betI1HaLfZK9yK1Mer0+IKfFxEYSMx1gJr4cKjjjBIG/1+U6go0cEbosz2BMONy7NoG8miZpVvpq
UD5T+JI41BilHcklB9PMX0bPepOMjyoBLyxGJiqtJuWe+1aiQzwi0eCYzvWBiMxRjw6IzCtjqtsZ
4aF2qmTHwLau0ovf0qCJ9+PgH2GFZ1dP9JeiIuJGd/EHJOOwXhISZan/NwOwucXECHhDw/qQFgd0
WQ9dW97H/qKOFjQhElL7GHEfwd1dlV2AO6V3fbt+5HfLKH46Jbfr2tbf2gGbpjkFnxlep2MaYB1M
yxUZnKXbkBV+HY4W9TRwT6AGm4CsQO9OnPzQdteBUXxmsy8HjMKo57PX2CVpd3XsRKd4nT3THS5z
re/EhRqate//pWZ05jgN19b7Jn1/OH8hDH1dXX89/PVHoKM7bxXe/it+xFi7giYHfJyqgrDp6MbC
14P1Xx/9//5dRRdjN3Dw3IIS65akcfsVLTHlJgn0C+fM1Ruto+zls8mRsGjiFbUR6U99AZIwH+bL
10fpf3309cd/9Xdfn/KPr/hXnyLEwmEBJ9FeCatgpQFylqs+vU+JmTwkFkRGsxlQ5q0xOCvs2UW6
kQma9t/ELH4lpNLfZ3k2E2pb4PjrJHk9oL9bz6yPAjly6PFZYkJmOjiEqMY4Za32Iu2JhuDK2HUc
6BbOU37DlXdiicXrsFKTjEG63M9GtxtSIsprjd5AUcqkkjaHq7EcYsyuCf8OgW08omMJR7INjT7+
/CQ5IiD34Q9r5hI2JsscSejuwYMA4goYaLb1PdFokFVDQmrQIIaVs0o6PiXUuKP5DlAktj8kSweB
DljjnM/Wjh9WQuFOPkd4PcQ2xvmH3XrWNc6GvTUwBNX4klKDTIr0vg9yh54hTpNJw05sPIO2rii9
2Hgdqz+mCqrn2foYoKTQXE33G9yURMOjCmc9OWoAGVIUsHkWdDUbTpKwl6eiHcUxnjnZz0vza1vz
W2oXtkFTvaKHpi+tAS4rJBfKhYPkRLRLLVygGbSXCg8P7BdUROQ92tBgeu/EKT3jM0ySJe3sp6JB
QXx0thyJma0iG65MrQEzg0bNWBo6w3kZc1X1IaHRLBpLY7qYteYKDGvzF7QmuUqNsck00MbRaJvp
C3ID7abU2JtRn+igKGJKLIDi+BqPs8DJKUdCSzuNzolHIDrx8KvTUJ1B43UaBWin0cid9TGhA9v5
WB4bYrc0mIdFE9JeyUaDfQhwz9oENcEk1SNR5s/pF9xHY356DfwxLNA/2DqandQ4IKCI4kyGBvJ3
2qlfyCAND6LdHEFVXU8BXKFAA4ZgTJTXFebQoOFDwgRDNGkgUavRRImGFAUaVwTG0r4KTTCqSa0e
AuuQwFGIWihHLbSjegN79PX8rf7e8bDpm5CRmJbTyVw9Tt7Vmw87yYWhhDvme5q+ElZRXKUJZCnW
uCWa0k+jBjDZtJ++vlHgkhrHczJmWs4a2jTQM8Al7kXoNtZdqdFOGKAT1Hzgnga4T5UGQHUaBTXB
hHI0HKqFEhVAiyrAiTjlXQ5DqqlGfi5MKaw/voZMGViEfY2d2qiH0bhy+odIRZH30aecBYUPqVPO
+H1ayreSeN88u5Wu9TYsbh06QfxdtdaNo7lX8K82OFiLBmJlkLFAG344WH2YYufj8+SkO3Mz0wuO
Xk41jMyEI5A8YyQn2O7d6kbz6JN2CMlg/SjadmXiTz9q0rCuOAfbJTXAq3G73yZEr16jvUYN+TKh
feVQv2aN/6o1CAyv/Kuv0WBGSb3O8eEAT65mNC0Bj0ESMzVSzGhEChYezNiigWNBRddlFjfNEhgR
kT5MHHvgZBgd0Hin99aIl8397tllcVNv32v0RSt0s4VWTsLEsUXUcSTb5LHUp6hZW+lt2Gi9ZPLA
3JFwkHJ+kRqgVmqUGtQk49C0wY8c9wFqLoBrlkav2fryGzSOLVC87Em9qZDx8jW1gbYlGt9mapBb
TJ1B8Im6SxOItNSJb3kL9o0E73qPm6K7bL6mwlUaEIfVl/XP8iBRanzcqEFy60ImWeCHBHwFHGlc
ouM0di6d5o9Jg+gczaX7egg0pm7WwLo2629rjbCzmERIB1FQCcRCQ+7iAdxdYraPE/w7mFTz5eth
1HA819SYPHh5S7F4O3wHEHw1TM+BqldpvJ4MkDp343alZNL4vQFQ7l7YyUv9hebTkL6JhvWFwBXa
Tvph+4L5DUwWR51mbNnZ66aRf5XCMZZ7YABtXNZb1f+CMk1Kq/4aFAAcrPSahi/6D+B48uQgC4oe
9yaXRhR8QQehD0r0TR+tBhK2CM1qCIW9nmCTM1zsTeiFyKXS86SBhpNGG/owDksNO0SvWGn4ISJj
AKoaiGhqNOKsgCRilWYOoMGJrQTSQDtOJ5P+WenXc5IQIKjALQYavFhrBKNsD3VYumAZxQyg0Xbe
Zw1sNDW60dUQxwKaI/1zTOca8LhAeqxAJvYa/RjDgFxgQSYaCmk0zTXwwURW8CKDh1nDI0l4bggE
BiiJHAB1sgQyydTu1QZxl2/gJ6ecDv6KZWDTaMrABlJpj8GHM7v9r1W9kXocltAsE421zDTgUkC6
jDXyEniJscs1BjOeAGI2Go3p4EXZY3nEvgg3s9gEOmpAmsTJBbtEwzVXjdnEGBk8+1oCHmgIJ1Eq
Q6seBticwMJH8p7BdSooihJ+Jz0qBlca6TnC9kQZ993NH4RGftY98E8PCmjGUJ87g5XNhxCK6T+5
uhoaOgzgQ6my27ObICoBofXcoJFrNWyUqDCT42z3NCMbFRpI+pWqJDWktE3bS05lC9TzydMY0xie
aafBprlGnE4adrpq7KnA+t4C/dh5qd+eE9ioE4zUAFYqgc6nRsNTbSiqUuNUObx7x0wjVoMR2Oqo
sassheNJoLB4xvPFORdP0283iSwgVCDRGT75yQa3MXVxzIzWQ+8i1V56xoq+593YY3Nam7m7nVJn
exi9MT0VdkoLmHbbrfTMxwG5NPJlVd8mXcF0FU7KYepNyZo+Wh/K3jJYdlArfD2m+HqoOBNeirc5
HdpbAIwtsYOZd5Dk6Oz++iON/JMaBLB1apVVbPODHNL3dMXjRTiuw4JqP+UydvcgS9BTQf85lEan
bSIB4b/pEIJ89FnvFozZoA7CgsCm8+CrdxJ6ipvE1a95S+dGFJa46QrjmzsSA0sfoD4M6R8LUhhb
5PrKOGjijLqhhxSopV3GwSPxPrw9qBwV0Nr7tNwuKnXjuwk9gFPOFwSnxYN8nuH5RhuxBqFsRgQS
GmTU19ZBzcgxMW9QEtuCXlKLaaZhMY6MCtjTF5ToP/4Rc/HwV3DN/8K899Bk9aD+z3+4f8+zwTDo
4me0sQ3CIBY2tsV/jmUZ07jMWnIVI89WmHg2Zd+CHAMONgSPvFzHkd7UpRBOPYDY6A8eSWPs4kz+
QVb6lAYJYvYSFgiKlvx1UpICtyptYlczI0K+gvlaehXs79b5TyuUU6Z22PR+uU9aFXlLlpNenFE7
F6X3MpSBwvsxWlenQIffWLZJI8EEhTKgbbHb+OMrSlMFXX62R+e+jbfk9h8PsoL4XCbjS2J1zLUE
ddKEAs5cfQ9g1ajaQwt7bPSD+K9glZ/L/05+N//iZRR/T4fhZZREhfA/Xzq8lH9LtyE/0GLGADdt
mP1f7ZRYH5o7HhZODqKpMDw6HFP2vr23KwGaG1E4e9r4zhNqR5KrMBSfR1E6T8xf1b0vYAcjIDh6
osL+QrP7mRsXM87ov5irMoDmkNVMS+5hga2557VXh8bzfhJtqy6Ig9NHGxsikov0s+xLNEXLVr1a
2VLvycSicSpSH+Kxiu98azxLQCRXJKEPg41PTygQfsydqc+U9SoF8/N/f7k5f88u4gUioZUS0Paw
yfq+9q/+UwpQ7Yxxk6ILiEab9I+6mg5erE7t3PB0c3ullHTzEMXRcJ1MpKzpdMy5Bk6gYbMz7eG7
WMd/p0wo/LXsoy8DW+4OXeQmOOYr5o3hL7etknt56JZt/QYZ8m4xK2ICoULujbj6IFV4ejZmcUXD
8++fGz/3v5tveXKe/g+5sCX+Fr5Sr7hY62lD9u6V5Rl5Ke3T49w42WfaKiyQSYPTW/BGML0SRwLu
YQcYmfFDdoBKp4YiuC/bSORueaglw1bmp6T8rqP5rQ/cee/3Fa1uLitAC0S80rqCAuj45T99VLgp
KcLOcLeOeb0z7GL4ObFEeuZav3lEhB3lCfHPcsGVa91tjar3SWL6H3FbnSvBNK5ezFdzyD8ye8q+
Ud2MMDSljATZ7k8lQvAdWiSEmDNB6ltivNH18Z6xShS7Mc/EoefMETZNYIUdc5NoLb0zSdncOURB
pA+9hBrXJZZ8ZtO7IC0fw7kr05s2ILGXwywLQoyXss+X+Eq2ydukvOn3xLArFsNnM64rGnekoLb7
NEzoGArf1Ti3QTyD/qI9XS2wDzhQ7w0LI2nVIefzx8l77zTKsd/c3yytEd3P+Op5C4baLI53wyiT
lzwWJfQH17vDZofjwqgiTJcZ+wQ9yPTIvt0fQemnw3xUW6s+sL0hHFdn7l38u3Mw3NgQ7mqwEKEz
9+177XuQJREpoMUSlzx1q2hw+vXkQsuLptz2UVYNzqGkzEjjxvr491eh899XItf3Ldd3Ats0fevv
dxgDHrA5eHKjgIYpeOCcRtcykuryVk72Q6bDbEXSeweaifa1JIeWll+RREjoOfHLeTj8FZtt2j8q
lz6vYHZ3Im+B6IGVGIFqBbMZYO+wFU6BUavqN6Bo/qAqePr0IFUvD04T0L+P0w+EbYg26I6Gotpu
zYHPLOXsRhWzyv/haet96q/t7fyLbY2VFzUFrjfCxXzHMq2/LSyG2xnbaPtptPnNfVas9j1RDkno
lQbZHu54rWoblm1SQ7YAYyYmc3zhRHNvzCMHzF6ND0rgsZx8m+mPm9wacenpZqWDTAbPcjuh/k6q
CeWgFkJuy3cL99/OMXAAEvjzjZuo3QfMxIpe3XlOerEbN6IdXRzLJWY+7XcurMjKPRJ/AsaQIy/j
rP/hJeAJ/4vXwBNu4OH3oPv494gyfzJbHMFdGk12O92vZSJvRxKJrMp+9/xheNxImr50SfbTF2g3
RNa+zVm87/1kOXq+SUOuCtqPsrgfJuu5JG7i1q9s56XyE7HrAMtINpGr2/XTW5B9xMgUHqZ5+tEt
phnZQF+PuSHMVyf39yhSuNNUjl9lbe7hTCLfZ4ydNiUkxqC837L+zUiGLAQRml+U0Y/PAUjouG5f
RjpC+65a2mgc/y97Z7LcOJJl0S9CGuCYHFvOgyRSFDWENjANEZjn2b++D1jZFlXR1d3W+16kkhKD
pCgCDn/v3XtucU5LfTjVjJChm0zvIDt6ZKYwSaHQ7SPbeWmm2D7B1LROrJdvqRXpK0cYHKZt1F7Q
D5lEY0N4rTqb0jDDHjJo9x2uIjjmlr2OBog+DaOaVTuJ+5u2hDV736SU/L0OMMyeKnUpbeMiO4D3
XVVfTLMluhBBFHES2ar0FIpj9JJbZq1HrSjxnLSkmcjOxk2h5LZT3rHVK0YFgx6x5MlH2+iSrea0
+jJsA2s9aAhSsSkGpYUC3S3lnbDJwrHR4q2BcVJ6DP03ATo6sHpyaLGAkRbTpf45zYwTHYd0G/dk
mpYSJXGTB/U6onxf60ZWrUZJoM1oaMlmzgQ761G3Q3KKfC+iLvehyFGcB2D6wgESZE7R72g0zUl/
8NdGZYgtmEWWghc2V+z/SLVcaCHG5+bTNko6X2pCyqX6H7prNluQquYSZyR7Pyj5SJAgKfQxdUOt
wl/wws/oNu8NJFunIaM5CnF6C1gHwwdl17lOO1g3rm2ux4mGS0TOPaN1CJ2Zi9piivQrPvPiMQ3H
aDk4PDL0HfbqSr6gFFuYLnUfClPnLusmBjwl6Rn/88pi/NdMNRqswrUcQ1qG5XjWH1vk0NBoDPWu
tmWaOkKzjI1T6vr+EkW3WEzK+u4poi95CZluMpp0XboWKd+h8U7oSgA9gcadBsH4vvC88dxoAsCZ
x2UtC72rTWb4rgZZsOndwdiRH/fa5mQ0lVN2f4smaScN6V7VNwsTjvED+SRLz5YFBd55DJPwPI/7
HtmQ4q0whLuOclS/PsN5qYt4K3ugw1nb87iAdsro5ilXITO5dwrEDz1gu9WAVfreJup1ERaGwWS4
+GBsTqdaFvcdgamo+zkeI9twCYNqAe87UbMJhzpeTAbW7WxqX7NBECORRGsTt9ns09tk4SHTuuaL
sON95KG+NbSzEJ+0L/qdVjAtB8ur2EQ8uOxwuZIMww54CPoTKIIELvXroedVYFfbzKV8tTOd4Nzm
MZIbSjBGc9Me7oW9uvngyUUzSWQC2lCqXUbHZpE6g/eCjfY+mSroFNZjrtBcsfE2D6HtYQds3WqH
fR4ee+CZawsbNsiu3DwlOVtzhEl36DCXhlbOEcbZoU5RxgxYk45OHpDhEstZ1DYrIRBXo3exrzHO
GzpfJGT1PlrMOCnUzpNJ9RChB1FgK9ZWgBkPlWQcxNmXR2TawosFLE9fHIWLV/F2xP4/5ud/w/xQ
w7Ll/u9THk9hVPxztuNc9PKAv+E+Uv8L9Y+n6wIYxIzioXb5DfcBnSC417HlvLVnd/E33Mcy/sIp
INj0U/bzP9v8DfeRf9HM1Fk2TOEYriHl/wXuY/FE/7LDcT3PkMK2XUhCBvLOP0pMf9CCniaUvc8R
abvSmk6+N8ILsGmTZ4H9SdoCsfefsjcupQddIvWAilCRw9yU+ca2rH7ZDoG/rq1+XwWIFm8kUzNW
m0T257Sg6WAA8z8UNEF2OZZO26sfiZor2P3IfGEMgFgUOV4rkzFHgPNvr+KHohXJkswf7Nr6jyRB
mOXmkgrhmhfbdFLhLjMYl9JVOBhNJ9b/9On9m6pb/Js/CQxRoh5t3DGO8+emD8tN7RuDZ+0VcMtd
IHA6B6n2gF12IrFS2zq5QNzflGxAgPbpAS0Elbxr7KxW+NhXiHDVri1ZoTov590Ed16pY8CKSfYD
ULBhskX323Pe6B+U+//5dzf4+P74QCVsF8kVxXb0W3DoH9cVPxTASjrszH7gv2WVby5Lkyn86KA/
bT26aso45cNrHgFXmMrKY0ZVEQxey9ci1oatUSM6HoMUU8OA3MMtEGUM0w6YCQ7kmHxx114JDEiL
rML7ULroEZhpFpLYnSAcsdWkRzNFo5ZBfDGEeoyMqlnkWv0zQ1a2AMtyrNKIq1kxHqc+eLWEwmyM
SjEc5Zvog2e3bC0UE8ZeV5ChcBQaScxcX56DsAAcWnbdhsX/Wd1hO1R4MsQ+03wsg4AhgJ+tewuf
rYlXj0HZUlcW4GUAlqGDSzNH3yqtJfhutRzCk9QMMjPYuwDbBAHktN8ihJuLrG0hY3/aB2nQrIFo
7lLLea2GkX/XVChwGXM62kvJ8HPZC+2r7RKucm5r05XrdlzxpyXKAIblPhcA2lh3FXqKxRAiyLB1
lyQj55oLmsb1CBGr5Uk0iJXLqLMeuWp9YYoD7Dr0W+LS0M9NxkcyXccesR4wzQ9J5pBk7IQ45QwJ
CsViaTFu7XxIVc0xySRxfvEPpbBX+yDXi9qyYAswXYuy5r6ylLnRQzNb2Eps3Tz/UMkE6QB9B6PY
atX1NXjdms9yiEpSJcYReIvoFpZctXV4zDxcvXBi0FHFKG6Q/5knev/V0sDB4Bt3wVR1j4n2JNE7
zeaWNbN4gKyGIOpyPGRu++lDjbVD+pqtsjYhgbmaQ0RdRmtr5cPZ2KhCPQaSNtGE4iLrn+semzlA
bELzrHfUkJ9uWuGx7t5cyS66b/PvJo4eRcgQxgDLXidsf6OufwW68UPZSw0NDaR9lM5KIygEXbht
+cdSMTkbdevNjWbVpbivAPqyc4DnPfn5IqlRwpcGtWkJCEdHJU/nQeIFt4D9hNUGP/UiaamC+m4b
ivYuLOotBNilHId9k9RfrnikOXzovOy5oWGwDvTxQzPsddV1B7p267nqKyRo20JNizGdbYcM+CQc
wHCid6mF3d7O8pJankgu3XqViXtNaZVCb72Ly1BnXIxsKYwDfYePfNllaC+j4hI7zQf+pR9h2m9B
K2xsziSyw7v3VqIgang5l0QRNtGNYYCgQW270NFo0bFkYXWuqqB8d9NPphK/0E2+18zucsv80BqS
GUXLgu822A9H7xz19lvM52nESI/86JhU4ELq6pl+36Hqg7Nr218o9UoYAR/WNGD8RqCByfoi6bfH
HpGr+hxLg9svtep1a4FcY+cMe9VHbaayfgud5GfOmbeQCLaZlaXPsEo2jLkw5TnIrGw9grauinph
jv4iatDNNW5xcfEPGwlAKNWSiNk7bNrL1DwBgKLBScpg1j9OrjxHY/IYO9ODZ2q70vVWRokuY0Ja
tcbFzHKN13VoHqYoMaE8FiQ7FGLf+N0+rsOGjI1PYWd3uJqfvIn2vjONz2XqiJXyKcz8QT//43WT
Vq18pwCTOWfSxR9p4q7m83tqCrAqnEp1Fu391F8TYbA2oH4qK/jRg2RfqH78mQIVxrOOkFszCYE3
zn5pPM53xJ77lpD+5YygMlv/EjgpwWM1wZpEiJqStLeRwlTCCNu7JOoyn+jf1H7SJx/oLRIltMWE
eI1rAMbLsKIHO2h6vNCRQxeCZoLr1IAXQrvadE549QfE+nHU7YVgyQxbRq2NEWA4H066V+/z1ng1
bRJS63QFHvXBcYvXwKvnufxbO6fsSGUxvfrQ3Zy6m0JbRXSMYCis8w45akyry82bclF2GPfph1yb
ui+pHMPlACBzP3iSaReXtyWgPtTc5osZ4UFNDXLackGonGWe0rJ+IXTn7LiYyIPcfTGQS8dJ8x1G
YHaZQn2bQHWKlg5Dzg20s7P3sq9vd01edSkttuSe5BooKWdC812MwUKVKbi9migeT8G9sGjnjuj8
qMfwCif4dGCH/xrN7tGJvCWZLZ8OwojDWMfUGkytPISueDPHelOYfbkRk32aR4tQ8DLEyt2VtKBh
gVKB9YVrz2TwnhPjK6P5sTB9Oot48Rauaf9ImHquUCR+lJr/WocdaZvIQEF75JsRA4VpEY/r6/eZ
iypcCFtb9KD8wYmik/Ym674UGOsm+QRoeqVJ9y1j8LfoMpAC73EZfUwZLjbHNj9sNiJxG25qTZDD
ZCFVLKM2Xye1+8Bsh/ql41AsW+esANrgbQ4ckvVYWSCth1Fbn63IoaZjtuRGPtnLpdniD9KZPtHx
uXeQIRwZKHwrqV+rEdEh7wHlCQe81jSECqCB7UhcBapFFIBT/IzoMy1SCGaLycSSN8XbwPCYwBMz
ks3dHmlfIbAFOEH2LmhBhLvuWbfQP3rW8K0i3BmVmLZiEs8h5k+YA4yTDFEtO9e9Dg5X0EAeRNvT
uSdlqsQHbpvQVvhtWbd81X6kDoAVm0PifoMp4X7wu1clQdsWRcasX2DwsZ7mAtFtkxbUfsolnppt
/jwG234Lqu5baZzEWai/wUVBpIVSi2HFa2BkTxloRg50RnGF8ebWoty4VrQArvPd5z0sCHbbSGaA
unrMTVLtTLn6jk1aLRVj5MHPn52cvBeaMkiKquJFooSgF/4QgpztJueiieEUlxh/ouTK9vOgdeMV
Wq+9IICApQnIieEtGh61UIH9fHt3XB6X4DRIraXrNb+s6aAoTbwnGTs/m3jkmB/dl9KNHnveoWM1
awQpO+k/OJTjmlfzi4O4CCH9+ZAvWqQhKLG89Nz1n6pHzhkkXbOtmy2uMtJXysFd2jgHYBO4+3Z0
zGU/ZI9m4RQHlnpjEusqL58H4uMUjrxDR9cC2cG4NNNJ0JsHqp4P+BHamn5XoSpMF/DhNIedj4eG
tET2uZEK/WqZtUcM8GdAiAIeO0L7KoeHVArzYBBku66zGc7Xl3eJlV4NuDqbWFDBMIlkQh4bxyEb
F7Tnhi3MsGeh4a8mfT4l0V5egbc4SBrIF2T0vPQT/QnbVj4nzRLjusWrx+nPrJ99SUdQkfczCmp/
TW4vOR4xf3iIOtHdJJRYJQ2DYM5DzN84r0nW1S95Ds7ECCKIV4m2TTwsrWVODH2PeHYJBGaRNvsx
YNijpQ0YgNoEHwqRaBSM7vUy5kMc9H3lasfUsgGr95rCBmStnNTP6Lbi0w7dhLYZkVV9GB47QBrb
hlRD+KXE6TjKQQXhh+mujWYTH+EC2apobHZPDB4OYL+wp0oscr+/vd0yJsI1Zqv17c5BS5jx5zlE
/N8PMM9prUZ2Rvo/P8Xt30+66vGOaeeqs1APDrq3mipiTYS5DQM1m8xdA+JLBLEhLAsClMDisFfm
gLl9EfMvdHui27flKM45M7hNNYtoxr6mrXm7meg+9YVfkhwqf4y2nR3y0PQJxqUL6OJ0A1hi7LNa
o+vuutWWeaa1Z0BtLSjgggOXj6fZW9bFk3+17JI/y/z089Pcbt1egtkTr3b7IXIAxkWWMa6A25DI
piUV2FIUMQsj0/m8quEuagIX5OGwBm5WL0qID3vEezrBGx2JA6FUD3isqZhMu9wCk9jJyFJHDhk0
mpoRnqCXGhttcl3WgYZ4L4T8Syy/8UPoB3Nqt6hBfnkeZ6V6Gmh9Lkf0TBc3gDFbE7KwYQfDbg7b
ECyLCbkLGSorBkr2oy2AuIkMBEtgVWKJ7gsRfUZST4RYICsm7b7wZcW+HZF/k8SziE9bO33xzn4E
o3HgRcSO1C9tRnIOjdY1DdrNRMeY+QwCDozdG4M5+jpEpLXRjNLeJAav39hjcDf09g/6C1+qVsk+
wzbB5cE/ALhNmSruowwDgKWV1gXZ3cGbOnRDtorunIb1IS+5VLQkkS/QQ6TviguSjE3mQWVfH6t5
nbVkb66roH4kU7o+CqOGMwInnWQM1OQQxhd6NjUbLAfG0aHVEZKmezJGxL8it/fU+Na+6f34sfUQ
uwacMmw18s++vWP87pGTxwWsQUVxBJw+p9UHcAGnCMWoBr/ccDUWirBPEYAEj6DvXBoA8bgpoj64
Dir/ZVas30NTLo1Z9+INPkAERGtVAgrRHVx1zyGC1QzGMcV4ECCm6NljuvIIlME9kvEH3fIC8ITm
SZq/0YWh3Cu9iSxM0l7mVO2kCz7top32ZYF9YXTDY+ID2RrBvK5mecZDCyb1QTMHJPgB48tOOIdJ
VdMVLxgcwrxntUzFxQZSdQ20Jt9rfZctCxEsqOqd8zjNwKykVD2N+dl6GEtxV85fet06T4ONnw9m
89pWrXiOXOec4DvYRd1434DEP3ue/zDERrqTZtscg3F4hoeAnh3zh1LuWa7yvIsvNabTuwi2Shgw
uac0uUwTlJS4tjFnldZbBOCADzHpN4Ntyn04BjA7nUCsc2hdqCnffHYjzNMgcTU2nvS0J6Etq8uH
siLyzMoCa++k2B1t8wx9Q99pM+0g8VL8Hw2gh+FqNDQelOXQ3w6DE8ExKBlTUWwhSRwiK883YeZ/
t1iYL8SHruK8d7dz7NNCGTZ/MEP96OsRxn+71XD57Ls8OZq9DgKGIxcG4gaU6zO0mkMY2uYefVsD
Hj9/9ZWRXIg8xxRbN8cBI2GlZ+D8XA6IXtGK77LgGNCVcbHGIWJtoTg+2CP9EumMj4w7vA0EPXzz
VmLvdEUdb9glYLBGmAuhhdrRt45tL4lpqEuCvzuiltI2PHWj/EHSw0vvsZMZVY2GYqofa47cEDDb
wQiQ23Uw840Qz1cf4lueMbHsJQR9iOgdK3h/QQdN4mFyqLM8eGRC8eCbCDIQEuUUICCgSH6C1XIs
5TTjkwDlW+pF4Q/ceHhzSGpJD3RLab207khDAWHd1B4tOGfHBWqk+tGOsnPElsYgcsECGTpBc5Kd
SV7EmJM4rk0n9tPxpqhzSQbvViWdd0Jt2HOtTrV14KL2SJQ43Gyoeia8bdR6zoPtIK4ix3BCmeij
zHTyZ6b6b8ws9fv6taq16AoxZUXzv5tD2RdiZMOIkf6iB8ToqICYvNwy1hVk38Rld97WBVk/DimX
mcm8ezaKk4YpvyEoT1s1dNVxTNXKtRHllNDA6ZVuykDSWnOIZPGydtfb0BHwyi/HNPZ2Jd6PZd3m
d3XyXIuYuTtx80E7+IfJW8q2PGaATw4qbY4CGPUjPcuFxPo3W8QHk6qg8jxE0Xy53Yqiu7LikqxV
MGwW9XxzrO9uIC+8ozO+Ot4NE7L6GMEBYbf0krQa+N0y1fJuOSGlXWYMMg7kCP4iq29aN7omEBUS
K2LoUJgYlGMXMbrCRLE134zK0aSjUKX4tclEGHT/JFLUSkpOLfsPzrWujTfDmKiD5VHAt1mcrVPb
nQ6A1MhU7GKq3AF4wPyj2xcorC9jR6sjaYsBcVsk1IExe//3zaSoor1OaIuOcfUwzV9ut4SNbGmB
M+fv79spJZsFAhVe2Rm7UbcFY0lu5dTh7PAtZjzOGJjUO2Qfz3d0UTBzbbDkAcIqD5UDgkXEDn7K
AtrJ7Wf+bevy+26Ha/86aJJ3lnlnaSee+0+PvT3B7cvvB/zxLXapDBNPHYtlHVCD/n5I5bKfBYSr
/nxCQ+o85PYP/3HTwLdH9w0cwe9H/9M/uv1QaiSDcjoR+vLHO7jd/cfv50mjpAQO65kIVh7CyncW
rRjd5e8X+OMR/+5Zfv8TY+TMjVodLynHIwshnAlrTNd+EZkY0R14ToAu8VDNd1cWlmYxeLzJuL5E
ATQXp4AQcvvi+titaJ5Cx7h9L+d7RjBg8CzSYo3dgOLNybJ+5fQdV9FJe0pzeXVwFizFfARwXn15
tHzWdjEV+ppDvDgw1uCOoKbA9+sRzJpIn8hjhL0+VtuZYDQd0waJ/chggRZAWRxiS38fc7Wv++E7
zArcnliLAv++EyU5CS5EiR4uWzjZxN65OI04ivDHsk+3+2crwUFaJ+VTFLm/wqI8eXa1CkzvXBjB
h1MQ/2H0yQOd2F8YNJs+OlcjismxA8ZeOtGesvsNczGBcbZcGpn56TRkWNHwaRd6rX10s00MQgMa
6XIHMuiLhCUiTMsRbobWWUtSE3n1loCzQvvlO2yAPeMpH6znOBmuYQW5syPY+DZByEl0XKTp8IWk
ehUUVEaOKF/rOSGOTq4t+1Om9zuR7ftZM6TXQ7wKw/anBXIzNEdSMZNjpgVbYQTvYn7PjPzLxgSf
JY/uP0LZQl5tWLXs/+IOt0+Ha5V4iCdss8dh9OAuZIsEEnJuWydhdy/46M2QZnpavWAbudhFkywK
y9q2kfbdSEvHihCBLh+fpKGek6Ifd4ZFDnrtFXdt3exKrQbC6a2SxE8OIIGCXeZNl3Lmmvc+ACDk
YkkFMzEcKJB9aLWNY95XgZmuImfWIaWmtXB9XJaWmvPLqAa89Hmcs70qcgXlsWazBRwTWrBHH8Kr
lEkMwaiWVsz2H3fYpa2ep2QafglKU/CFiTTfJ23YAGbeG53/UNnDzuu9+zavWCbNeXv+oMv4CjBS
X7gAvHAqxdN9ZUOfafv7StqQeKaV1773Q2PR3tS+Bq+6S3r0EEVgvYBmL0X8Ovo4fgMfN5Qs4yNT
9mztDbDDaCIQm4GoUjrlZ2Fm/MroSnoWkq0Zm+5ygmy7GSrHhp9DZsQgKthkpDIRuRBr88hr2ZUM
ISD/k9BQ2vhZcfgkUhobq2AjH8yFjFPg4Kyy71ojAV0JgiebnZkiqQ8JZ1yS/ATEJuYPWA45/aeJ
WpBK/SB7Mj4unhYB0FHy2+3Sk+Va7VKMPrDOKuNg9B9F7RN4nCfBkpbiVaKuXhP68BwV7jbHhkZR
tqeWcBZZz2dn6R5EJpJIAAn4qxLJKGe6OuK//FlEG5AtT0Xq/UITU62xVB085CsLU0HR8z3x3uhz
5HEzAmfH2mbRUV0K7AxqhqPGuoV9jP69eCWtiaZkBvi7wUC9shunW+gjklSWlATWJyhE5k+YICTs
veqI8wb5XJC8odXZd0hVaBRBuuVPUOaajdL1PeUitxHzuVY6GUXLAWHRw/yfjzkOxipny1QSRNxy
fcXefeWAZ6VxQg6tugUST4ZGXdCyq1K6DLXi4ljkpBzWIw7eGaUVxc6yAFpDi6FYIUAHo62Ag9SA
ZDNGBVzNXJcdQnCHVmQifpN8ek2s04ArdzrkNIp/NLR7jk2RhBslTWzqYz2uiqTxGN+CJJHJG0QB
tTazGjd6XT35KUC82kpPSaNoN4G9H10GVAPnlePSsAPwXiC0ruY/JHR95l929kC1wlTLf+qt6b2x
va+afgifhvEut0GNVR/swiJW48+WOWSdJJcIg5w75JLcv+B5Hkgz7cK21YYQDJ10W89Ijpv5zk1g
kgyVRC7qs6U3EjXi+MkIexrivUno6wr7HcjGdn77rRutZMVOvTbBVnvuNq18KmaLenA0HV7QRs9k
62c4mMO6d6ov7BPNFn1ysK70fcMgrU7JrQqExczP+tUD2Mjgkti9dhrnhj3exniZd9iUimBFhoiz
zFELhp72JcL4jlDbr3rupwviFZh+1MXxHlQ5/gHIG5A1QKM4O29sy70vpq+KM6im7awZxksPqRN9
Iuq78deINXOZ5Bjlixp0IuNdjdZ3wkGn0zrVnV8JLYNNWTI6oCOzbFPg6LbK4T9hzMwoZuaUkWIC
PAzsyKIHu+gi+0dkMDWOExzUIl3bqaIjGJcuAaDDo6rlV8IaWmr2s5sYx0xxNoB2PGlZj1/SsD7a
hrgUzu96iY3/YUhBs+WgJEmmc05xknWQqABWAqQk33Cukxx4QmwR4ur2UVhXBmtgr706Y6GaOCB8
nWhaT7tITktANDDi29nxn/vedjQ9whCwGGg/axAh9A2Y7HS2RpBphiwsG6uXJD2lCFEJ8hrEgkB4
0yzFfdeRUzeW7jrp4Pzk1brsQKETVuHpOF6tmE0Sgk+PJSHY3Qb+/6/K+d9UOaYzuyH+e1XOQzGH
b60+kqL9+Bd1zj8e+Lc6xyNEyzE9e1bhmLZtOagp/lbnGLr1l2450tOFLV3+R77Wf6pzvL90HYUI
dyPrYWyPxuLv6C3L/gvNjm66PAzLBqKe/4s6x3BN91/kHJb0XMt0wQLzG9p0Ds0/FMiWJwHIjK64
o25POaxvX0BjsiemsYZ40BVbMQPMtJLeaH/DsP3+/vbDVg+oeaC3sVME6EfThuuqXR/6zDL2hfK0
ZJHWs/JwmMx5YjCqNTBGrkOukeXEocwm61ADo0Tv8/ZlGCgvdpHZe3vMYjeGQFAjrt9FM4fs9r0t
/KM5VuG2C7JgX2HEoVdwyftZthNmLymg4XAyqZ5TJtnMZEpDAZFi1UUAuPf7UwLBbJXH8CoY5z83
gbpm+tDdDUO21wbEBcSAQTpIyg2zRAMnGUC6wJKPA1k8lh9C+lKEDSXoaytmtQR2FR1qYWvXGmR2
IlWAB0zPBTxD9WUiHeSK6J5LE1m/TC5NFTxOevua2pW7Eja6XjON1ySYBHNDtAG2ypbXsYlkZYS5
bCPvlzOuMiYL9IBxRbYRAI68bO/J6VnJbCBd0tbWmrJfK6b1sIweDawbdsn4NmUGkiOhyYVPxJh+
cSB1bGT33ns2IhZLEENDgCLAWCCGPGEbNq+ohMGVoZEY2bTig2oYLMx44IBEyCwqIb6ymyScggvj
kF8KyB9L3AAsYjHLkHkXtvl7OVNAYEtky4QBAQpPdQyj+kcp5ZXMiiejqs+ycZ+90HhpJLPUYIh3
XuaQvubzd0dh6FaPAtmMBtAkYXiixvI4UJ2uwqD6rlpgOIWZf3MhGunBYOz216DcMQANX8MAyM/0
sfLOyMZkG4JdgyN38Bv70AUMkIjxNPVoBAuPpMV19vW8RDdGCJYgt/11YVW/BGo5XN1KbcOOtTV4
9FxB3qjx0075tNLymvUDhXtOQjcdtV9U8UvKpGPMHHHRuS2W2YG6SPGmQQSvPKwKi8ntOPDq8D3i
ArFw2eRvatGaG7eASpu69F69z9JO6aAP9Smn0aojovFwEHNVQKJGhM2T8YrXkEmkwR6st5yN3vt3
5uht5uOJVNFdoUt4ABMiAr0Jl0Kl5yjd54N2wkSKkxd+oeucRE8oj6lo/DDe2g64ObGuT9/KGB9S
BxJA0MY4K3V9S9gwvAlMur2RPdZMkGgOJi+14b+auffQdlDJOn1CTafZAA9ICNFK8W21+lnrDm5r
sNtLmK2UMt7ZJkI7S4ZzVDr4jpJgv8H57oqGTIKMxMqeuS491yeulYqg5HjvqfGE2IBt4lBUK2FG
kL2HZVWRd9o11jl32XBXqf9gpxW54Mlr5eUD+UG72mxwe0/YBkR0X8v2OiRDgpgwW9NBhdKIJGpB
0N5L2Qbo/JaZA60lLciOa8t4Vz8NveRDpliw4NEyuLi30dauusSBnGkHj+1oHlVK9w+7JH9UPccQ
KxPA+Wk5/eIFfmSRddZCJslJHX1CtKY3lEEqIL/diT+5HeE+cnZS07zFGPP77kvSNjemH99FxO6G
/gq9z9AXkBXn98PsjA9KSOTRFrxmYcGLs21ykCYSgRJCkBuDhI+g+hWzlwi8B4QP17bWL14AiaE1
OKf72Dx34X2KYZGav3l0zOgFFdxGa2DkVG23H7SBrnYxnEU+XVwMU1wlOLzi996UzPsa51cjW3rM
ZIxRNo5HJ9WfvJiDWdhAirAk/NTtBwqx3RjIE7XGT98YDXaFwwXXEP3tvL0ahYm6a0J6CRCb4DI4
ZVJxSQk7NtJh/9WYxUUv+3f2NQwFVf5gCTbDLSRo3vlKutY5RN84xNhX3S770Mb62RhIbBbWcwHj
s7GUXMLGrQxo232qX3wuAi5JMgTaXIeh2kJd/DUG+TEe1UajC7ruYOIiiUPXxCzBjTzmVF27MICS
xASAiOIBxTyIUqYKTZc/6zy9kG681n3aGYkJBjxz1rXfbSu19L6cmLWiQ8ou7S81WeN6DLGiiwjv
OGiCtZ3PKmqVy1mN9kAa2DFgK5vE1qsf6T9dfw5+sbBnKasjism986nHvXE4uhOhUX2maEF3ULvq
NQLYit+ppNPIgF6kH+Gw0fXgos+i7ay9M839mGRnK0PfQQ4Z18HSXtedR/QGaL3WgOGXP6Z9+hPC
C4AUuFFeP35Ik1GCHItzz3wvms+uUVUbAuZm6HX4U9l4VwcmtD4yQ/B3NYp7uurau9OguqO4wjcL
iCYYehoZtGzZrzzI3P/qc8X0DtUTg+zPVgQv4xhdAom9ro+RLHaViYwFVVrj6m+534J3Nul1a5KU
5cokXo5kS1HVd6OWnKeQ7cTgLzGVkJ6h+avQGba6rS4GlolFFfc7GFrA8kaeN7Hu9ZyAkLhFlxI7
u3IwsCy5r1h/w+V8tGPMN7aNhPYSxBM8e/EjGLBZkZLymZn1Yz/QG4nirZe95aG+c6fxJ4XMWoNb
CZPrGQ7vUz7SWIDR/yMGeLNVcjg0tFY6+vjAUBtmEqRdszTsW29nNJLidiyQH4gLbZojOXkhA9qF
Kapk49XO2aBvsJwZVjK/0jDHGZR8WIPIZwDbS6k4EHXwhRTcx0bTO7r4Jesd7GdcCNW2yIsE4SOu
l9zmuOlxtdV+i7pM0RGSafVmD1kFjIaflzpHbk7u3B1biuVQ6FzdOEJMq94GebpzSuvg6Nahd/iF
6d8+e2N2rIFJ8olTUvXRPlbOd5gQpebic4wH7dPDSEyT4GTHCKmHxLxHjeUsaOm+t4Otb4sS+0Zj
bvuEZrqukzs0BLh9LMKoj5EtVl0HqhNlwtXB+7OiAv4wrfiaTyw5dV39NCesZ7J6NhPdW8clMsY8
Te8YJApimjVOB/O56Dldw1K+uMXKLuVz1CPsM13/NSG0bm2H9Q8h09M0j52DIr44mf8zz2t9DUaV
S1BMwNKEpRSWaIQ+JdIj1puBOO5s/DTLEqx+oD+U5qcqjIU1oODw4IS4P7IHnPLsBeB54HVlRcys
5iotCzdFpr9qms761XMk0KfY9A0P0Qv5OpaFw+bHXeiEJC1YMQ+0m9tF19HZIyF1CYXiyZDlF4Y0
09PfB1t+NyGg16YZ7pJGCmRHUALCbCWK4hnSMNCmUD83bokMjZIZnW69EC2yS32wgKSOAiY048Nw
hyd73+kR+6Mk+JGaCdSU4KNK1ENoxpf/YO/MlttGtjX9Kh19jxOYh4juvuAsUqQoiqZl3yBk2cI8
z3j6/jK195ZLVacq+r4dUSgAFEkQyGHlWv8AYfqEDu4R81JviZHBwWjwb2lAlc+QmRudLI0djrcp
90BFzdUTOZXvuWIfCgsFGi1Nn7rUvi80fmMz+sUSe1EMWM9DEXy1ipE1aRLCtTMYdyHyMvytlNy8
wh1SF4oN09ZDPyOPxmcrnn0GrxJjeDD6rkFFdLLrFutQJiGKoIUF22vMtp6+s1JkRDStXSApGwBz
gk02vcZo2qsBArE15KANKiSLqbEOROSKmbnwfgrMU6ZNNfhXmGUtBSy1XJBqPKoeFfaZQii6rY+F
gUBM3DDATWF6EdoK5FkCvkC4N6HN+QLn/Gq7M2FKDsodc3mms6b4mmhCuKp6zRtSxgraYGkavozu
8OyE/U8EL37psy008X5EHlrWpcq9wr770kHsX6Qd1Byv3/ZmG+8Qi7toeradrOEeVs3B1i1/OQX1
d6T4XOKOehMVW5iuZRNjVhk5z3qcHfyqegsBTMNkSr8PuruyNHeHthDYQj151LqSeh0pj7BVooWa
D0dNTR48rcciIrR/tMDu/dzp1mQRmfDGJfN40QkR96EWiucZ1V2UkSa1YvrvnszC/WHE+EViK7Bl
wMUWkdQJMqaJStJ1QHgPLdHxlQHnYoTWwvMfB1RSEsQ98xZdkwIJPMwCwYMk1SNiO0h5Q53bhTgb
WPGX0cyvUxAw/S997ImXXkYWMBmou4ZCBUeJsYHRiZQ7y1pU1ghjET2UAjunOXQeBl990NElBtPT
oIw1sghq7GXkZpte7+6rYnjS0dZDx7XYdUCiXNV7NYPp0hiptau7CuyAdlNLatFlfK/ENuOLSgdz
ocsiOw4ayqbxDtlyUPS7HoAKkn02ei4a9WJ3W48d8QAIkTBnhKq8m65hf1Q0UPqMCJ1b1TEfavJH
SavdEidc266FMU4/LoCk7WInO4z+NR5MPL1SEdWamDbZMRNgJDB90bEDi7PBcKkDHUw+e2KM8jzS
x/43f9DaO+ryILlCkC5XRQWjlUORXTRC08rOSJKiLONnzhfDDG8u1Z9icE4l9zUoOyEH+atDlUCr
+vtchxnR/4pC/2cwD89whX50oX0LTOJtz92z/j6bpfNWJeWj77pkl6NyO0JTXCK+Q0aQrK9mveJf
cqdp430dPSAL0a5xB9q6BTxlfA81o9tVOsHCmKV4Tw5TsY5sKjRBUV6bCqxXDE0uyVnUeio60mhL
vGR4udE5R4UVX/gtrB/MBNujoGSa9xS8AaPkos+AGrwp/BW75qYLrhbznm6vX8HzZXukW5wdsqQL
aYkgN5jLkWaQuzG1lgVknGgtD7MMhfWStk69doJiXeKN4k9CMA+EVS8yEV7wEEYwV9ocF0SvLH/K
96VjAOW1rgJKHvq/P7sQX09+DyI58J7375PnxlLvtrEyIhfUd9QwhVeDK5Iefa8hmoSuH1qwev3i
i3NyM9DT8I9tMMe2AbJn1WAjb1LhZzahP7BWIj4BLBQphVANqLkgiOY1IfB6WxgTtEnz1E8zNgWJ
+wDGE5uj92TMECV31pAswIwXeyQRWlQE0elr/vNrc/G7LAv9P1Wgz1pxB+ReKdFnctfLxgw+tI5b
HI3WK3puEhT3hLhE7IpNoQT5CohhpUHaydMhmZfyZ6WNYs7r33blXzsTzlX0WtQe33fh967t3I52
8vvGpiEv3oiw7iuCuO937v0uRQocBktoYopbKu8KhfoSDrdG1kWck/df3mu5J8+9Nwd5LDdGilgf
cJxdhc54O3QX+eAhLvFg5a35aA3ylXoExAEVfEYkjlshL1KXWMA2KDDKbUl3TFb1ox2btdukKDGI
+2vmTj8jpmuQFfYtWh0pkLy9C4xwkwPBXbX6dGGA5Q/FJoOGsJ2DGTObiseK2mW+Qwy/s4Fy58Wf
vvi3a5C7aLRQt9BDoWPHJb4/vSiElJL3hr4aReMIRRatq7FgsYGBj5dUMEDkrRpJ95GN/+g1ru74
gNbEDf18B40qPKEm7Co44hlhDlI0dsPvSpepVAHpD3JDF9nrjosjqmhV8pIKtT8jD9Wjasm19Gj4
p/ZMVV61cOBrMjr6oCub9z8VnyPfKT/svz3ndeUME5iik2wJ6GyQS0A8U16yPtrOTgCI5C+UzUf8
AV6G/IFJWFwGE/xeGu/YUfycEMwCl77OHdJSvit62n/7vXaR3vmhWS693MDgQvRN+ZXyauf4iDA9
pjOgkBF4lj1N/mKZ5hSHH+cKx1yLEcnSZ6pd8OU2oZOenUChIcqWJzcfvfW3Jvq+K1+fSYPityxU
77jZ729pQ2ur3Nom37w/1RwI4VYPakr4/+7h8ufJt8hz8jAQrVDt+03TJtwmJ9rI10zZ2OVffLz/
cxOUx/Kpyb3398jj991Pr8vDT+fem21Z2TY9QPyYIiOKslITr2/s41J9p6GysVR7236/P7pnUe3V
cayekHVucAq3YCXJJz7g7LW2nYd8bh+dmNptgVxBShgItacdksfcNXZD3VEGA2VCrvERgd2iwRcG
z76WHBGFp52hgKGvlG6nCNCH3BToXO5rrcYqWB47KYgNor0AxZvCaYnGsBxw8z4kC1rxivz7v97N
Xb/cDK7+lKTljEDLdaKicxjExo8GZgF57OuATZZyt9PrehfVQmBoxP3Fs+zgIF8IAiYK28UAO2OE
zkT3kRtPNM2Pw49zozFyi+XL77vyJVc2+4+//5vXPz45Gp1iZwIeG++tsZ43H2//7ePed6FzMA9+
fMn7V/924uMCPz7lr859fLt8dbSt77lf44pjNNhI/P2P1sWc++nj5zoPNnBUvrx/3MfN+fR3v13q
x8fg9w0GRmctJf9afn1M49JS9VuYU+6jGk7e6rfdUXju6Nnk7TrM6tX/lF/AcWGoIDbynNyTdRl5
2IzJpvNVZat2EWghDCeKPbjAf20meTLAwZsVGkhJkuZMI1JRmYth8P84TrISuFgeEITKcT+XYYzY
oO/AuBeIYd+rERIqDO1RVmasbGC+b8XopTLBIZzDoqaWYxtuksRilNDlH7pDFe/H95pOJUOINoGv
ZibumvUyFSFYg9ANZUEnEPORCo0O/KW9k3LTKTrg3C9hHPMhPy0PkRj8DtNIW2vCnEwXnVbuEUls
h3CuyVRGwSJS0ecDLsTKvM5V0LzQilZ5hUWXq+IxUv5n79O5ulZxeoxB/DUVFawWKPf7ZkCWaP9+
LlbHbQKUC/bvQv5Bb3rmNqyIJcXzBN1R7eWexo1535PnkC+kDVgYokxTjB933RD9WhZAs3EWQDP5
hOWxXes3H9TKWpbXZLUNTjI3RD7mj+rbVNYJxAWE7mXhDYIkdBexkU/60zk0zhsSg9VrLKf39wrc
+7580H1OTq11vaV8nPIRf1TkbDkVvR/L+HIm9MpRMJPFuEiKiMtdmGhBypgscI5R9QuQGDwIoSJu
Kj1Qlo8nKk/GeUFulli1UwSecIZYtbUZ5ZUYWoYpnq3f40LDYpBjbItxkM7SL5YwXkt7gJkHmBvt
3WR/82EN7rGQ+33zV+fIwOyUqNG2oWY0+wkg0vsGeDPwP8dI1h/npipo0b4gu4zXibmqg7Ldz9EP
I/DKO3KQ1npo+mdLm+mD8jkF8hHJ3Y4hxEc+H3/Thrb+8STkg/l4OmENJVFxcC2Rj+Bj44jB6eNQ
9kwYAsU6mZJf8jHIB/RXj6oTz2co9HIXkO6SD6W0vQ3UJXsre9r7I5I9z417a4nNKiURoYOL+M8S
q7lpl/h5qi5jPa73Ijq/sxT0uKQlU5SUrz6VhPUg7h0EOuBsro3jhjx+3/UCp1+qIetneQtVcR/f
77fYk4eaiZUPhsOL954R6y6OMe5XOUDKvgO6EjUuufvelwpgh3ZB/qx0KU3bmQt5S/B2dOEwFSqa
vlSRt2FVpCe7MRdEzpBEs3x1FiOFn6MhbM/lTbalygTOXIjNx6Hck+csRaHwQAAhW1ooboMiPuP/
QytyJKqmf4JWOLb9t9CKS1j8/PU/UKx6yX/+AVrx/sZ/QSsc7b/QMtQ127A9W3/HT/wLWsFLrmeC
p0O+wnYdBMf+DazQ/4t3IN0npMZMlYTaB7CCjzMtVSqocPr//K8/qGg2n45/FydFZOwPmArLdPln
qKbBNXBdxmcxu6oOujrzvGKHEWO+YBz4DlzNVq+T2+pb1S/OdaO2wguqX/Y59NbBwwi7yGNUiTVt
06XOiRphkJ3dqr+6xXyIdOvZRQVtYUT3bkMMa2lUbpOXzE+OTkGSXTGhJR0BAd81xcmw4PnlDtQX
r6QmMW576vOe18NfLVwXwf75Eo22i2PTYzuYm2xm3TQXJAdIY+2CLD2B+cOWz6Wz6QaEClLHA4lL
9dbNR+gh5ioCC7zEvR7FAYJwJW4oN1CxRs/6rcUFJle+g8YbIZupdDb75OXUXqu5XcDQQN8DcEEh
XMFzHYviCVAnYIBTmfaUFkftjKXUrjWdnz2Oy7UHexDVZH0JF2vnGdlRDzAs1XE3REikqrtri/Qn
1gwrz8l+DdN0Uap6jYTCL5hfjtGSkLdQxegoC0bKk4OS5MLX+2PiF4eg4W46owIFqH8c1PQYtemx
yLE5ydFLgIhngphThukcwVUGA3ogoID4qZ49X72FioXqwXT2kesY9E2dabdaaVhywrlupi0VrmPd
Rm8arDHwo18xZ71EbnfVQ+u5S4J1tm/8Zu0ULjbeI9KhCFsl8YtmzYdp4GcmuN1q/SVU/Ts9uPOS
FuepbmPqyZGR/WzG0yGmEubVyX7w8EyOIWez1IywXCW0OJba0kwTiI/dpjXbFUjUnZ4O6Gcle7AD
p4HCNVoNzxWcNEeZzupsH9vpq5pSUfDM8M3IaAeBXRzAgWD1gJtDZe6GPFhPMXlHlPKolbhI9/PN
+F7Pi3TEfbGF4tcaz0mfvgRWeh8Ma7D75zK0dmUb7mOExFDT2at1chRPWPOHW9eASZ+TH2aSvllB
+Fa1WNlwG0tlvgFpOCIme9WqbZ2or5NKcUBLlylR15TDigCOk+b4rSbdMjCGi5dTH6wJBWYbR7UA
MmFjePtRG87jbO+6KdoDPU8061TM1kkPuYPleNBCcxcEE1ZZ6ZsbkEDFB1QIz29UMzka1nwTbXKu
YDaRzzWtaO9b46tb6kfXXSPNfrWR0hPcsNBIEMnDrK5MjjXq2fI7pg6E7WScm0hgWxScEKvgzW9c
e5Hm4zYY0xdHpaAO4xmxun3okDCDPGTS/trp3AP0pCz1bHXxW41z7GS0G4zD9uqUHhUz2VOdP2ZT
tPOLBNep6TZCVs5IW4PhOePaDRe13VQxbVWpn5Ji3cfjtq76i4k4QK1kx14MB+6PMZxv3txdBpye
gvGi80jQT3tp+m+gmaAnzDenmm/iCYLzOChpcjTD7EXcGNEeARhcnAjX2GJGy7ADJTKR2wazxE/y
UcobLdQzMKS1dB6NUs3noQGUqg8AwoESZ2S+aj6vXqH0tIesQt5I2ORazw1pM2+2dpHp/qAMMIeM
Cb7ZPXXoVYq2nSTjQVwbZrNQ8Pr2GqFHFyM2E8f5MY4YCrpwPthWh2IGfb3Luk3WpG/Yj6+j6Hno
8ZeMxquutRvRmGDBbqqIQLsF7JrdWu6U0TvPY4kjaqLONxVmpuI9kXDYIB1OnCCWQR3D9Hx26vEc
WiOQMRhv+RoRV5Av082Jhy2S9YwyRfTiIjSLqunjfTNaJ7NWX8O6RDkyAL8QREsDq0DDGV890OJw
hfHuit/AFB30DhVaGrMSROt22kP6PkHtKZWzPxT3RgGjhNL2pLe7ak5E4HUyrf46V+oZoR40ENi1
wNzMBxgZcfKoFvG+rQ0S8emR7PqmGOkeU0iT4E7bRHj198aoHzr8BLyyvTYYI80p0vT+eJjpCOI/
wGibgigJji2ThrOxAu1QWd1r44/nkbZZm9210ulisYmHWjiva8faicEqauhWswbDvQ1SsUS7igEb
Hy5Rl33wmNnaeL5pcfbSVtUX3ccGZrwi9IN7kTkCOP7VRN5dMNon0SXFmKB6zgnzno3oRI1OH9NQ
5Vn2gfvcdSWaujkzjWc+o5q5Y05E2kltL8iOniCsAfbqz2Ebv7R8R5ozunndMUQHfjGAybMAl8T4
L0LSvq/Dk/iuTHdOsscBjaJYH6C8bn4HVn3Scj9bq0qIKg5igjY+Ggtghl/wkImosegseZUWICUW
5BQKfBJx7Vc3rl4mr+136M+/Yioh0IoW9WC/vDc6A3TPYO/BuAT3STilCElOKkJY+HFjOst09yWN
5mkX980KW8gG9b4EwPp49opkwmAtO7Ra891QLBN9D7ddJ8AaF34+INQRR9gI5RYiNyYs/rtUvY6I
RCGsM3R7aW0s9+S5aUZ4bMioLTn2I/Yf+maObQPmUWTu5Z7cKGb9r0PTEJdNdTFryBSwDBhZlO89
J/gKPn5c9UZ776DQvlfRfVykSupDQQkROcMMXiOfwGaYwIdnsdlufHCLGlgSLGr8vY/i21ikX8MI
fmbQ+gPsljK4y+DZdSl+qNTCbijWhXcTsosui/2V16k7lLLgfivrOe+hribwJJX1AJydOQBsxrPb
vNlYDiZQvURuNwauOQpNshW47fXU6vdKGQ6IcOf5ouqU5lBORfu+6SBhHri4GXXe5uSE9bghKIIW
gyljiHJsqoTnvDAL1kLmzcU103qZLW8XMgusq9B9QRofQe+ud/dR3n2PMGTMWWOsNVxEcDWJFp09
Mhun5g38bbsq4Z9Ae8ShpLbUhdZalLxzGvYc66+pkuxBKJ5cs4T73ePGULu7opyeuxJcwkw3j2sG
D7oAutsXpLQuQT0t6WzrCeGjhWm531I1ax/UGNoNMC/MOlyGv1GvKFgkzrOjwFDNhqteT9fELIAD
Iurju9vZil4ic6cMCLDayfv65w9x8+9xsvbnMNnTHaR2TJe8kOV8Fv6F+mF28ZBQonUSSo13g5Ze
SbtffXc8AdyZlelQEUeNTvUPCnzaZz131/V0j9WDYSFypbm2uLLf9NwRdOlye3LynR9o58koMbtB
9TsFkcL4QqATxTg8UsxRYO6KUOk3oPhfCABqQvPwd9Vnvl6I6Dlcgaqjtfjp6wfHGSmrl8VObwni
GWvysN0oVYmYySXBgNA2opemQMfkMbJA5JiMagS2YTxt/+FChFbfny6EGo5N0OaJ///xPgTAOckK
+flOPHzY3ReLyCRVDq6jPkwlgUHaXhwovC62Ph1ydnnaXfKJ4ojG7JMSsHqYQOYm2rFf//7KxBrt
z1eGbqXqoAquYfXwxysrARHMMUalO69jCaXmByM0HpUmypbjIAA7lo3NRfdDNu+yIT5Pp1cisWvQ
nAsrflG98dUIGQBkeOha8xkOoK18LdP51jJ1GfGEvhZhCLEdOqxbpxq3IgSxvWGbxNYupAOIKF1t
6Skp6qthvHcz9Twb4Ad4FkPgUhqolmHYQxuscax8Tl11UzH5+W63zbtpW7vAwqZhl+IUl5g+MSz2
Yr2/ye16oyL9Vxn1eswC9ICn12RWv9qjefImkCkG+Gitu6Bu/1Z5HR8fv9QFhoBEibrpCFdygJmp
iv9tyvovK0Z07If+GtZFvvj7p/BXzcPU4CdotqZauv6pneppBGVVN6Hg6A2EOvXceTCs0x8ysh5v
Wlv/k7zkn3TgRdeAhSBW7S6MCcRH/9gzB81lbUrPDOzp0KTxE1VtOzZucTFcGiY+rDyTl2lkUJsV
f6F2/ZXlLnTdbG8Q16e9dafNTyFKEnlxRJXt4nndctTzB8MRjUF40qb9dDYG3NJc/aEBlta6aJ7l
EzeRqWPIEd5wnjtCMfG5gwtgHGHr3t6ZBKBiVYD62N4LkSrQx4M3qAiZzLeeVVVm1UgShsspAySp
LbHD27K+35pxesyjfhM1P9xwIExJupVnI7s+IlynO+UumgAwjINr3cWapazMEkUCJH51WKk1/ja1
6x99V7hK+smr1sLmI5LSgaviO/mQJ+NtcAA5Rd2yZwlGBG4862RGWRBBbze+1SxHMa1+EUFrWw5b
PBpOyJF8rbvpFaDM1cwjluzhparvkMpGp+6u5x4HVnxM1OwYuuazjiL80O8zcwKVGb+Bo93pgbVy
g24zlekL1kJ7R1+1xnksIbFP1m5i1Ibt+Gz32lks94hYDtNaobtazvs6qbB3ejcz7KLqnj+OOpMW
vwM88smzg9MADlTDEM7R+gMwlFdEGLD8IE3w9037Tyqmop3BunE01XUg4Hxq2rOjFJWpGDlOQeiN
s6QbeezaDXj5V/GTc7vc5f8w2v7VqG+phJyu6zieJehFv086Ncr+TmpODLYJC7KGhWnxz1PqX3RZ
x0Zn1xRbD/G8P35JFFZJm0IR26FLgxuhhYuhns5XFEK2Fa62Dqmgx0StLvNMbEBBYNTUA97SbyLK
rr0ZHoO9jgxv7VkYpuukIxT9lLDsAXX97DAQgrfDHIL3FDX02/gHuV/ipj454gYCgEGgzRnOsvHW
Bfqtjxmq6zrB8HGGFp8dG7gVo9NdDJ5/5ycvujcd2rY9FICuxLrMMeZb6JmnpDR3o0FIjv2S5Vzm
YdxZLHTERVrEIdSFT5NhXwHC0mTWKHR/KckwuB5m0+M5MeKjN3RXOIHPQTYeXDs+5rVxDHV0Qxpo
9CybQL8c1dlZJVZ9T/M4zHiv+KQ+GvIFOr41C7J7WFkXXzWE94EO5utuJPRS9ejNYrpQJtYkUXLs
R+ANuregSrx3U0p95BXE16k1A00fW8+53V2zpl7DIH9WkUgXixLhmgS3ce37w1WM4Cbrtb9v3BhH
8Jg/Tew0MUTfWRWBxbM+sbpy4O5jMWU5xUemTwxrlkUV14uoZd1UIxqPK7R6KFL0g7SQZ6SM0Rad
IMRtlCfdW6aI3fenmmVez9KwM+1TZ7r7pr1ZKMZVrNDF0q3vz002XkIluAeteo+R0jcPoGtJVQhG
8ik2oq+Tm7zEOp+PWhpsdailZuRvChJ/OeX6TmfMq0gB9PR8olERVHT1eKEWehKjajX3rwXKkYra
HFDnwP6BYInBzDGKo1nyTZO7R1mK4GPcaiQXyN75ynjx3P6idbjEW+MmK76LRaqDX0OtjFt0gjYl
yZHG6LaZRbRD/sUux1sFsJYF3jigyEmyTERjfgLBgsXcIrBOOWQiDTu9usE/YXidunErgiCrESkL
49mLIf0Ii27fQaZtuNkWvxiuwREq0mNJiq51fySWciF2b1d//6D/YhQjcBP/ECkis/3pMQOudtJ2
6KHHujkO0BB7Soe85jBsRSM32vFs2nu/DP6hfcHp+HP7cgmfmaE1TXf/NHxWpjEZutnlO/Alt6xO
j2Kec5H1Trv1oPIw0uzoD+1K5M+SuF/5hglFB8uHicQLGU6s1nbU6LGe1Fc5ZC0RZCekNWtVW4pY
TLN/CPE9Ex1WES9BV9g641lkN/LEfe69Bq5tvBdDxgBiEs3spreRYOCnsx5KPaKwbELs2D6FurES
wpMxspBYMR+tTL2JcTem0cUwFwJEFOvMWoP4wbr7OHndqk6GS0DQQzxRVPOrLiajnKcZm/f2IDy9
kmNusB6P58uYTofMYdwQfTgwkhfxm41Zvc2aeotn9Vh1PJfkh+KkGL6x7OO9SdSuQ+Q5dbwOxzrd
i0DHGZGypNk3rFwhbHVVemrrlWv5z+QD6bG9+ywyFEGvgtsLmW5NUJ3Zm0iHuP34kBOZ/ywqb9tn
41Fri5U2vNVpvGmH7GgLBctpnl/BZRk+I1GiLEFPK9F4QjWLtSFhHZZuLzPG180wPQQYVTD6DTmK
TNpiRjapYbkbJ+l+oo4euuqxTMnExs6pG5OXbnJOImutka8T2SYKfqjHmWuRhGPt9Sp+NPaAVz3R
zpUS7VWHbFrcXcQMH9E3kGY7gbs8i+NSnw5qt4hIF9VddEQc7KUf7WOIwAaFfawnk2ZZ+EAp29Tc
idFXZNYK1otm2z8g3SoXsVN3dafhVSvip5nkjNapT8pejLodSXLVj48QILYaqrmwg45a3rHYDF9M
k6tSLEZosq8ZjkiTj814ghGiZT2LTBsGbZua3purFn4tZOBTpg+iyzJ8inFrEAGTlk43MzWf4yBc
Y5a8hsr/ioDVxSCa6HMwin28xz8aeG290e15GTiUVgMs6MlptinpRdTpCyycUAUpp4Ns8BQ9RBgZ
MQ2PA/eT0cskKwDfDH8jFmClc0JGbEUOcalnA5pZJqLNLStIC+M+AKTBqyrJ9TQ4kX2NmVTLkbVD
U5GtGTNKEKQXGqe/pYCdF4gwrPuKwX8Gnl6RdWY4FnnCufR//f2opX0iHVsUyMRqE8qACjvaNNRP
UX46GXGlm1hMNc4Ejp4bOQ93hv+FPBcJjw5MiViMul12TxqTGs0AdCZHrKTdiIbVhB4yfC1rgNYj
RVwM6SVNLDlsyw9w9B9VTIBbR2+FB1nABYtqjScm7ycvQUjJRuwDaGp9Tz5oWDeAuvV+ocKXGSNk
psyeOSevFXOtpu3CG7tpZ1RltjS67pzhwrMNcPdTrZKQ2Z2PeRE9ayKLZM90k9HO6g2asC9ljRhu
EMPVwDL9WhfkQtuC3KZqlMPihGk7y09YxCMyb0MckgnvnuJ2uiGjjB/xm1ob5bKgg4vxJUQOrYhj
cIqYIzCq22Z7WOsMTmLMeQoU9QSAGi328EUFbOn2w81Qx8sYQ0YuAf5o+DOjFMYcngL49Y1mU9jt
CrGYgxgCvS49erRI0f8ax3vSjKeeukYaq2fxaSJMCnSxNMZN50FB27CgJiBaReKYJ/EhHvn+mvSy
yAwolBMSfdyLlYbZ9FctwVCpmF6njAsgb59NSH942mZXl0RBRXdRYT866kqbBhhDFPXzch1UzVva
dlfDHs+iQ7fOv0P//y9p8E91d9OyiRP/e0mDh/pXUOR/qLi/v+VfFXdNs//LtJElYHluW7phsrj4
t5iBbiJ0YFnUwjXbVjXrNzED+7+wvLEtUl5oF1qGxzVAh2/D//0/hQsJOXnHwXrQJOpUvf+Xurvm
CRjB72GvahGQkErULVUnd6B+TlgkTTcnA8XJc+7juwXQS8K7bGTJl8xtWPshW150t9Co/P3sYWts
1skXd4x+4vbWLJFCzZdQrMGy/2fjCmCwD7MdbCGFx9HAGAG0mtzURnJoqwI3K/LbQLkEzGlsS2ej
jcoRP08ds2M2hZCXm7OYZTI90evr6s7WNBzUQ2abGFXorT3OeBkEobNpkn5Yl02W7DqjPxA1vcap
4p+rLm03reHdchcU2GyhgeY7Z0Th6oAadVdV0WPiZnd+a5600QXf2mDE1CX1HaDvHxH2afhhKYfA
HOxFpQz55h2RNwtkrYQQyT0JK7L18VYOgOWqwn4w+rzcWql1Sno1OSjQ6bHXbn76o/+K0QP28CkC
j0XJMizKbPhtLhRgTJBsCIkd4fxgHUqx8frRQLXhZUBu9FD5gbqqUUJcBvwaJd5bQsvMEBsJk5KH
ck/Lc1blbcIj4xnkga3sGA0WPfqPh2RuWpQisXbMezgwArMof4Nn2/ZuEsC8BDXqdyibyrehL1im
UFrbiFk2vQ5GfM8qFif7Se9WUwHbTq8TZ+92obXqVP0hMmshW4uIbD3uoWpQ7Qh0/BmbEAWlXu0p
afd2sxrQBeoEMjBq7bvAd5ttjg86YYfgIlgdvKJxcOqDPwO9hwQFbzNwN3oWgK12eu3O8PL3y5a3
/tOT+Hg6RZSYa+zm3gwz36rl5BNuUX0iU1au0WzsWGGwGUccD9zC+qUiMJCSEgSeZeM+1Qkgoy06
g9z72IxK2Oz1FJy8OVkbg6/fy438QZ8OJUyrnn0TZSakvkNQbvPyHc4qd6FnnIcURnKk6d9MIRcy
C/iq3Ps4lEDW2alZJGfIJohnXgjgqtz72MjGIA/naaxWmtX0TBt0S9kZnTkHgioBrfKkbB0Da20j
iwwAGMDa5a372HycM0KE/FgM4gIAvE505HSegMdKlJwm6BfylXQeUCQrB1QhBQJVghblZhS4RtnP
s0go9TVJSNrMQfhbF2DF2hBCih/A1Pdj4Bj21D6aEDvntStJAlIDpQYukQi39b4AU6O4iAVh7UCF
H6kSHHiQ/hOHcqNDnESagNxgZn2LtWyn4aRd9nmyC8rWWEHkBmqiuzMc1ylphfISu1U+5ducElY9
+F/dArGjAud5J+qUPR4/gJFmFIskiUlelLlugRPvVdHZ5AmkTPCLFxvjP3vy0ENkHgAKTDIHQPEk
3oAemb7N4ujIBLHCU0W7S6DEHOxMg5OpKiRejGLehyYbVVEmZEKHaDOb43OU1VDVMenbm/MX7myC
3LSZ9nvfYNOHXodiMWsKH+xM2bTBgeTFFQVmfGTFjZT62GGmIo5k6xnAAwY0+UIfxVn17KhedTcN
la2dtCG+TlOLa5SmNqtkfsSMWYhMmORZ++YUz+OPlphvCbIIRm1/HwU10jDMdEvU6X5GnpbezVUJ
rTxrsaSvn8j2Rzs06IEJVNimDUgK5t5LBlV8BXHwEQdqj7VdlKn3Qxalm7ziL6qohcoD46cDmkWq
KT2WrpNv3XH8Ng7zShuTb4FZeHfGGKOPlZGXHssZA07RFEZkMeokX7Kg+eajEbAuNIytxq47RTqw
iiIWRJscllDUR3hR8+uou5dQbicb4LOO4E2Y30MvyBgi+ujexEFpdmhNQXbsYPOpegnMjPzzmJjR
HfHsUauQMAzJZA8Wgipq5niLIcYLa+qY3yx33KEUeJhFNbl0he/IGDYHLwGQUof5coqR13DD/GdC
9A8vuXtV1IDqcak5a8NNYQWCNVhWPeRCJVxjbfolmqtkW8bTgxK7cKMm+EFopQtFiWlY2hTcDfQA
D05jZXdkANoF/PggnUMozIgyWH6C3jw69Yjtt/tpKg5K7QFtyat+aY1NtW26hAC+8du1FXX6Khge
iiDW15ZZtUskNpZjjQ2IO84x9oIRuh9GpyzTGKSRhcYsanGGsTEo1mM8kfyatFnF7Hu6dun0kCJQ
f0U7Q1/PhrJpC8PB9AdpF1VQkm21X1GF7HY6xb5NVfKhU5OeW5bbCx78SME2URDoD3lz8JPqv31y
KZevKr+khORnX0g5jkTasbbRCvN7gQX9ZpiVfW5Iy6k2OE9pecDbU4XmFywVpVZOnZ3gPT64Dd49
PZaiVjI+DXENOs3sJrxgSQG7nXZ0SzBuiMvAJSVO+pHauFrN6EmDx+1ShETB3AFx/AqLP+wE7g19
tly/K8KejE70MwlYuwx4HGJMhTVpry+1qYLiyHy+a6nPoaYTfvu/7J3XkqRIm21fZV6ANrS4DYgg
dOpSN1iJLsDRWjz9LCf7dP5/25kZm/u5KIwgM6NCAO7+fXuv3RVjHagr6UsjEPkTaRUL91lvrwNV
ufFifjnmQpSOril7DW6duf7SSuPRKSKJLLplOZ+prVbfeq/76jZkf87ebaqKs+lw3WZQIrBayW5B
4iJww+AlL9Uk4+pMCCPYWdFw7QrNeludSDksVQRCI1ZOrDDeskWcQK7JUqN2sE1lCHJVHHQhmmBC
SV+x+vxU2d7PXBcMJ2qsBa5qKRRL9kNRidBZbK5JrVhBdKrA5pLZV4dlePRWXdkDVrKZGUw/Y/Rc
RMNH4rjmFkyWE0nrn5FB6UGtmF9nm4HG8VBMzW99ip1wVszfWetYT2X72i4yXDqe907cZ6eW2EXS
1Ev9XFYjL1dEx87A2xFZWbGv3WOr6POjjNXghT6maTz4nTI1NyHRikt86gr7T7EYX9Y6RkXZqFdD
jdy9qY4t4rk6SBPzDqy1P4w2Vey+wIPRFqpyK6KJ2Iw8vahG87uucKG1o5ocqhwejtDQmBhSdlDo
zb5tnR/Apx+E4jWHWW1uoLPFvhoTm66Kdu2H+Q7VIfXBkj/pTvbcqjnJmmP/ag6B0SVAd9L2ktgF
VWmsyzEQAbASo4Zir1s5VVLLb93JwtcJHo98AAjYhAXvxrn7jLeUmtFDihLGt20YP4u5aEe7y0Mj
G5SbK/NnrG+ETUSXNqJ9aiXkR6hc9X3DMrTIssfJYSqjmmhKNWbeZfdjHLL84KzK95V6TzKUX5I4
ZSa+mmmQJwa/5X1OXEBJQ9qxfjCBeCbTcBxq9aLQPmIVj5gtU5pf5er1Jz4I6vzioaZk44F9fVyh
GuVgaR1h3XI79e21ZjhSUodiPHi/CX4Ccv3YO28ITQOIis6IfVkobXF7Gu6MpbFfD4+t2wy+FqVK
oJc6H+xC3JxNX6dQ0+ropIJljjruMxjCkbRNJJN0UGzutu3xthdn/GR7OMnkrUVhSiaXL9uGuWn9
vrc9ZEgsD1NXfpqRTu7GogRWVpT4lbD0B0JOorbNJOdG/3hYDbOFiOtMinUONrfTyKVeXgyjVemO
oLpopy69OIPjBnWDWnJzYeLUyVklZeWus4cWi2b8Npf5m1Gpy0HxumUPHpfJjYYtaciTn7E0cqRy
s0pHwrYR88wM2GUaREEsIlUdoZJjWkIGC+q7ItF77qFRf87lRrNGonuT9Nqa2AHKZfyexcqyN2AK
p9M4htvhVkup2OnjsVCBelTNcrbjdTmzxljOKSqvwEI5y+mFDsp19V9LvqIbKE1AAVpaW8CJz4O0
En1sejkr1wFayGXdzZZT4W1Ty/lwUYMO9WwJem4wdxlyPt2bFsqw7bGXR8shK5wHCvM1E0RWNPgd
2TWkg0xIk9n2UJP+rehgypn9lPWQbHW5y70rgVLAxJDiYk7czX1BQIHYS3uxjOpTlGfjkVGE+KRZ
jW/x2CAELMxXEz2bMNxHpag4uStNeUDD9GtAAhs2EzmzSzcAl6txGkdoKe/E3cz3CBTzmtv5YWOq
KxM1aK1lfbQmgzcFOSb4MInUb2kpicz2zzQG/WwuJIMUqWMBieAUIRy1CZepsB+0cTlGJfOFMrG/
D2QBX5sxghGfxgCwapamhYGqWAE3YNtTd+ha/fvMksuZuur5ytBQvyhw+Qql/az1IobsoTi7vk5J
5NU0BY1Uab2NEXVVG7g9/pTfC4nat14jLZmYkHifyfWiSteDTjYddjrL7UMyxO3DZFvMP9WKZr2w
Lpx5LvdVbpl2qpVclRU0kNS24sBUkvlGx/Npzrsbpr07X4R3rHJLPJran0bXZnezOYlyJZEpqW1C
DOjYwV3Ccr7aBVJWpzp03iIjs9LlQRCBfdBsYFGZRu2umuenYjBURPQNKt+C9T8nzM6aaPHVjS5T
qkANqGuBtLRoTzMxD1FptihO0u4+VKRCQCRjPJ8pi6ONdw/q1P5pLRQNvDgKSUZCwH/rO2M9zouJ
tNmtiOHEJgfcYEU8x0u3jNg3SZQESMa5zPwebgmiee4KJJwQ0UVLT2Dh1XVsPN2vBkYd2UiIv5Qp
OihjAju6AXe7oJVQPG15nIijc1wYYMOsnRbK/wopWE9iTpKDm83fWy/+ppSorPulGe8lHmxyU5Sb
pRpR6A3mr7Rf85D4FBN9mzo8URJlPCSurGDWEjJ9uI9amV9Ka2Q+hy5P7as9cal0zA2KmFrGnUpw
RfmDoTUPhR/bTvqA9eVqLYN5F7pCoyJbjuZc/OxJv94vMlQgcYW4Qx+KYejmREs0cXmEAkc1pdiz
al6uDgwDlRnFHtNH56+tpp3a/AvwI5YnFd9rbs1ADgdymYYp0oOkw9nQ847wdnQOJ1c9hklCk7to
eDVkZgNYWLuwWxENqRnciwXI+D5jwapTdDgOjfhc2Sxk16y/2rtayaIn6HbPDVWaI09LhE5M/ppL
IJ1JZTcEK9UAw5zoXMzZg56SkJFG0dWNZoN8OfPsaFTK1Xm6tmj0rtseSxRwL4ogv95uyzBnRb0r
maay7iHodMLXyqrvpiSEAy358yhETNyIKi7oolXU40LCg03i15cRdVEKzVY0aP1tZzoIYiHENO7V
Bg4RRMYzCDz7JcuG5FmL593nhnq/11c/czdXw0yucZQYeKH3MBO9cFO18S2ZI/VZLb8OPdcXcZeH
ZizU+2jjquTumvll+0NTCTAx7bY/lJ7qJDRRVlxfknJN2zuYkSNCtouLB7dOsnve/ZigifozfLtT
0jvxK1yVs5I37qlpeYpcVL8mjdRYogXjMnH8Av71IY/bCgWzReC9BEa2DVqHvv/u5Jpxhd8JSG5o
zQDlD98qWeB7ah0DNXPl11A7y2EwsXOrpf0payv0w6Z4GXqvvWuJRc6Lqb1uN9pu7Z5ji7qGElvT
HUE1y/slC2d8Pue+bGnLFcvZVHNOBOTxQe9q5OpN8W2w9INRdcVjYqhg39uvXaS159Kdn5DNaLe0
4gzsER4NNckIVo/iFot5xzyNzBS4JSTMOd4bN5r8RLzaiSXwz9qiEbzEhOP2tjMfIoCK4Wn1wBUL
p3aDatLPupsMh9wFMl6gy+GbTWGZVl8yk8VuO/aoxnXtIc08LRTZaARUjW1w5gqRVHZWBF4yET+l
tw/zCqxDVlPnY46U9icYrBAAEPGnWgdhDpvtVEHhT7sK0NkPc1JVLofxGFe0Q2btB1OM6ZiVSyU5
IyQJJ8QoQ3WmE901hzIjE4X2aFg21dHLnT8F0/Y3k9n9QHCSnyiKfdMsQsOKBljE8l04uQXnm0vJ
HsnQw5FEOkutR29o8zwUDtiB7mNWWU9Mr2F9t5nYp1Mf+RJl7bu697sjwpkud98z1U1S37ERSsVK
BPGnYoI9aOVrA11iWQnbQkKG+WvW3UNfwNOaU9IIOmmKWm1m86SAk1wxtcZhavX7NhVTewfupUX7
Cebmp57+UYBOEBW2Zbw13KdNgqkCqxrg/9XxhAA6zgKGsusogxCtaSZxc6EYw2S9J4b1ZEVuFdir
dUPwrlH0UYhBXoswHvKfc7t4ACrHZ6fXP5Fa2l8Mxbx4YsD7mesNMLEW9Cl5Wy6xC6+DOpAFMUG9
g4835Q33p0XDNJqlxcO44ieKPfPmFQuTet1lzolbRKWjSnbTpSQI5aZ193qsQKfa0XggBWJ5iQ0n
zDpiJClFmTtUt+Me4T9BCmme3HOLuTemIvB7LF8b2L4Yb4GYIrFsVeLtd643fbfa+hl7a7G3mgzf
mR31QL+j13XJDMqaOGAziAw3z3EoOHjqdUghz6qOkpxWpj9+mnqsWvUXVlK/x1Wdr06HHoEVI03r
Sv/t9TplE904kcu1h2GfBnFWyH56pe1xqlFGRoSxr810vgwkk3ktHCFDc8s3stuw0RvRgw2pXIjh
M5ppRrY1b3e9C+42yxNtx13yrvQJlSiS1i9lt4C5NcenplXx51klZETNjEIMalJg2FLk7LTnkoEu
bgrvSj775yX3mCM2uBgmhY0TVc2lwETRjSYcMcYZ9cbiiPFwJuAk0ZN4Vw25QuNbHYEFdi2B6dOx
1kwqXfKENVpiCGFiIqMDzeV1ZA6W9Re1cdtrRb/z4vDqZ8Wp/MEu9IA4R+0Ix/d7Edf1G0ygIB1d
brKWNz8rDVmJtRK/CFTKE+z9oCjpf2iCZurauVVoYR5IvX4IpgIOXs7Sdl+oseX3DDT7hCgVWhYE
jGTTCObDK8dL0mY4Lo1JCaLe0G+p/F86KrU7EDYMpBWTeZccgawQI9V1S3s10jgJ7LmbfJdmDcuH
BgeFeK7s0tuX/Ke+O3Y6AT7MULOmurvxfc5b69JmbbTrmzw/9Vn+pCnpdPAmvgDHI49pom+7Gwcs
znTbyJfCdX6iz+8ncYJ5cNbCyfSU49jo3cWY0B/RTsVVTzgzrSBHO+EE/6lbTIq00e1D0HXEZsJP
8/NGi4/Mig7GFPOJrF26T1dkObC+6pNVIRISVdvi9lzHwJkUAw+/UobbBw0E2Tc0bQGCGiFnitSL
UzMPZnk2MhKtZXowRQNpDspYlDrtE7JhWtI1t9vJotT1TTG9xi/d6lXNxXq0YkPBOw+sGLPSrSqm
r2O+atxlY0oXs7khmlcC/CijXqcu+2I2M9moxWpco6LwwmYpfvRF1u7UxXPII8GgCTOJzolRXqHU
4cehvIqupxWXaqoOGmFRlL7pWJ4yp1ZPlkrTCZcRY3J8cfsov8FD2cMhr+692h8M3llYzykLQyt+
jqht3kqVT2r6kpbpdHUzZGx2ZDR7E5EBtCyPRVqlPFtCOJdt47YjRgqlFYBPzeLBqmuyCCaQEJh0
UUMWbhumiPxvOsizG2/bHVLlwRT2V8savFMkH/WO+DpzPlxY1I8U8LkX4EX6XDhKeW+IrUU/pxML
M7cXjDykJrFm3TvZvEckMz2XcjN73T4vh2dvZKVKvmf70BC34njDxbRAJ7N4wNpCbrW/NuTLZblo
LmuqiVPlZVNQ5qhzE2V+UdeEc51QZFy9K/RkUwaq88X5SVc7J2UQLpRM80DiB2ZCItjC1GXu6nHv
8pshEuesWB/mjuu3quYf5tikR50v9V6SOa/gU7wBXHR9M9E0nnX4Oc2W+SQ4DVFOqy8jLOckV+9K
XGl31rynVXVY1NkQo8eVyXl+Miurg17o5oe2dlSYIcMDBUJyS+J0ob5tZhe7ZNpoUbjNkW7d3DZo
FIPBQNprcnILSwSep7rgJlwgdryheiGQOG0f3Z6TyBjbjGnmFd5ac3MoHabWpAd5bbxOln4B8uaG
iojTU+wSMaY3Pc2TxsseiOx4INxoPMOPDrsMQ43pVempIH2yTcdlN5kVzFwHnY22kArcZ/DEuXkS
9EyLB/5muteq0gAVV43cPzyu69H+nYr2T1XYTeiV7g+y2s9TNxb3qs8byu7d4JP0Meytdr23RN34
q0fKT0JxmoDPXAmXee5DM2eoFyybDlMBfXAom/oAJi10G0cL0L4On5CoXwfFNk6GQ795XZw6XApw
JGo+Qe3E6qG6Qw0buee1zkzTa3d4rSPPvVLAfY01xpI8IggmTTVvbw/OCf5m1TX1yV5IFmTNzckx
sHpbLKmupLarrQhTBr1QWD26T/1MeWqyMrLeFMUMAHYy6xmoKDVa96cRz9WlbBwC7a3qmMJtN1QG
mW7oPpd29VXFk+VHy/R9GJjZurPYb+9jcBsrNFbn85SUnMAox46TNrwl7ghUuSLTa+kf1gh7lQmX
FSMqt0C0L6iHOtpgRXuuevO1zi6aqc5fkG2nwdSaZIxYw3uPb+v2/aPv93GMNKPXpCGekWouxd5C
1pJq2Ygdumo/RBRhqsT0VxcCFM0nSKhobbgTwMnfSChaqRZ+7kgNwvZYdB1hOGQZUDwkUc5DgGfg
WEfKlzB9N835LHoPf6BJrICrxk/x4MWIAUUabM3jDQfCHGo6am0SQAZCmqAW3wsDGNSsKkevfRAt
UoVYEjs2VgeJiLAiY3ihna1N51gvyW7DgLkTAlbttklycY/6Pg0VSjXnbgH7Yc6c3AVdLHLgSSRl
SvPExdLuRrv5ZK244QczBVLOWqZCJacRjFSQCafCxOaeqtX1ZeEKIZVrOeXGMFOEXqt3zoizwVtW
Rl599TCWx96bJqD8xYIMAiSExCA1HY32JCY/LMP7sb2TbePJP81lke/jmGLo4pAt1ds/+tCRwSwp
YzVizdgLt3e+7VV1Of/Lw+0HTr2IoDXoJLE8ZBaMMPS87bl/720PkWFONLL117Vv7klTGH5RzxC/
4hGDoYURcpIbj+ziXY5XMxjNdjhvG4vR67QSuu0SjniWaeAEp8ndOqfzuW22h8DEaHmJCjNnMV9H
F/MnkRUq8wA+DPnaVlnTpJ4vZRjZJlLIuDtTVadpTLeCCa/AVmSmbhJ2tYpizYA9LoumpIN252yr
l27kG8+xPg34WA4b7qbAAXne9tB1MZEvcwsinHjYDtFInE+J86mXbwfO61+bntzOYBpz450C9E54
sl3cDov0N9aI9O3mx+hSNCvtGFhovyCU+XszGtV10LU2HJMM1Yg1pqyrZEWY5qC29wyRHZXRpoxI
JTOdzUfTzbR3f97/CcT+J4GYZesIvf9rgdgjrGza0uP3Mv3+bzKx9z/8SybmmH/Ynm6THIORS3Vx
IfwtE3PVPyykwJDzbIo2liEF6x9oFg7ZxEvohibtkWjd/5KJGd4fDjcS29FcZO7YRc3/lUxMV/89
8wb5qWPSssX6g18OURvP929OnJzI1LWoVcIL8pruKLKMqBAvJo1jAukoW4JLihXtAQYS8akqiG1X
RyFcgNjouAKOHqr755pGQich1zBUQm/t272dmsA9bAjTyLk5a/NxvlZO9zR5uJkLBUrGnMyyLc40
/1oAXd+1THZ3xcA/A1JbbCDbnGjbeNrnMopFEKUrI6y5yOci3sw1lLueJ/0Z5WVuRY/VD9HCaG8J
GQRURFDZ5CVH7o9YrXKg6FlpiqCD4BtglHTDxUHc1mXxZ8/ImYzJQQ43HzGMwIcvQ9e/ieSZSQhT
AvDUeOWplujO1ySiBaMx41u6+PfU2WFnoD1Ilob5Vu1dzQpeOLcGZafkOVoaxNmOnAcUI3CBxkZs
2s3kgqplBAojpVuVC1PdRYO2BFBnbF+lb3Zy9PYHbbrfCf29oDKUN9uBuLsKlpbgO1hC5C4W8ASN
jK3fnAhbrgcx4pSa3S0zbtPcO6zMGTeTEa5C6U0UY9Y5oHbmkowAZZ8pcXNadZU2GrE+9yUh90QQ
VVvZ4y2NUdNiNuhQmV+N0bwRgeAgYgF7MzPt2rdM7cMWsbCv2g0r1dkhtaPT0V8DV3YW5AO44Agt
7EekA6rpIs62lNAQKXhlanrJvPQ+UgOWqHXSBUh6J1DH3Sutv8vYTuvRo4WbEJPnUjlVlf5npFXf
25kVOBZLypkOiwtTJygds3JAFADxGF1/W/NcOZHR9mBV4F2cNNHvHrHLc2V+hRvWPzCoX+faqy/K
SM2MRsWRu3zOctANCdxcXqOBEbojh4S4Te+yrJazQw19ymPXYWEVvbEuKXy7IngPul+xX7iVH2D3
wOTO6KEiXh9Z6DSoaGyThpirz8chr1j8OBOg6+RXS5IfDUtKfEU3ohEqDlap/NlkZudnMzR1Bg9m
ELHxTP5DMikOKQMjGmIxXMsu7nbRRG1RtXPtyp+Afu45T6KcD85RWOUTFvo4jAT6TbM+nNZ6bAMx
Ot9wRWRHdSaeLa9xhHVNTw5Ur36ZaZ2RmqGzBqEvojrNrwlAZCDm7sWzKzeIu+hboUzXQi1f1gR2
8FCmN9ONWY3Rji4JFdijMkWiPOLzIaemW1EP6fGChqdrT22k8Fbzugurxb5V39PVhoQyz9jJ9Zcl
JcMKe8mTp9BN0ZojckA96JYiDvM0eo0n5U8XQvwumzFoGNZy0oSODzl7Weyk2Re92vm1Vv4uSP1d
OyD2yRoZnC8R4nPn4Gpxe7VcEEcu+eV+CcXeX8ruwos1nviUf6SCKUmZaj5j7LDPdedH41RhVXjN
g+F5r4BLrx26lgA1rQioHfSXPnvz0MRDVg/NGm1Qb6/Fk8wUHn9lE/bYdR76YLFRhKQqqTh1j2OG
/u4Of/IKLX0VX6JGg9dtEV/sJ+VaHwaKyQg8oh21ykvkErpS9ChE54wF6NKYPwyEuWetAYM8j004
UWggBbGH3at7r6UNulFzUot6LN15lZI1yho8ug3XUqOpATnJgw8v+kDFhgDxeLzXc1IcdYubkWY6
4bSmx452QryEM+XA8i3XO+9UAdmtvUs2QP9u6Smp3B8sL4RQoB9bfQ1SJk37wiVEw52Qd+aGzNvo
iD8yPld5TVICeM3DMC7JcSKaE5ijRaNlzog4HKOAZjalk1IQvtidFhBcNAus7tNK4Iw69a+9ZS++
mNz4qK3cLtYiuZC+Evm2UTwsuvnkjPphqqbFr+Pa2VVieatzFMIS8Pv8Zc0NgleiYd2v7mnBg7Qr
6JDOKnD9GZjWYqiZ76pnQ+TqtfR2CKXP05SJ+7pIEg6SzltmpzbtpJ+NvF17gxF4S0E0T+H8VPBL
MfuPQgUW6W5sVX3f9TjWG2giPhNKxaZ34Fi/zEJ7Vi38kEwtlX3LstK2V7JYqvTH2oOdHtLyM1YT
WuyKgGqEIkUEhtYGfWS7p+joDOoPdUybfW8kobKaXVBTN4grkry8aDgpFOt2lli5w+Chio3fjV1+
yixuGPS1tJ3Rpv5K4xbUB2uUwVI7OPT5LVqhwlcLp0KPcTFqjRdDT+l9smJfmmY4KiQh75iIhCPO
3F1axkHdGUJKhw8WAOHFKIKqkbbFIqNOuxh70d/7MaJ0SuMcgYtveJxEtR1Wnva1SXJaDt2SHBBA
yYDK8dSrE2w3jGis58HJ5O6LWmm9Xzg6eVY9ocizOp5WNAEHo8b1jUNo8KW21AEGhDZBsrbChnWK
b0fxUwuopdSTvZnUNIlXbB+ccgvdRD+J0m8jzYobdcO9GDLeijWQY5qzYGgoasSecS8ghSsdPgrK
eKQteyzPvd7F9U4ymjs2gvZCiBLtO6G4b97iuTujafexVcxndSXLrsG3q7gx5rKYBd+KS8ozgz7O
yPN1TtRpbb+xPqeL+9NKCi0Y2k+dS4hY1j9q5vQ5HgGCiqZDvnflphBJrcylt8VDxAvsS7J6zQF+
lRRi2zLPOLNPac4g64z9Hi+l6Q/wNxnbln0fkc/JbCPM6+iUjierbTwSqFCuu0v3g4yGIqWCQNgL
Pl33qtUN0xGW94Mu4mvRGw/VOH7KFgmOm91b3HNy0aG94RuLQzGXsLGFfoqrCgs8FZqWu5sPrjlM
te4NHwxpdUv2ixa6S1ac8VCX49vKshnNE7pUj8rwNDv6Je6XkJMbAk1MWHpd872TqCGIyKnz/LlM
k7eyaX6xSkGkQcqgFwHepM+3y91XE9ATPHEnjMhPsxMUxgQg1TszI+tj3tXMrWoD4WlhQaMZbLT+
kRjPKm2A2FUnA1wJQoQPuvrUW8VuINMVVx88IWr3NtdmA5Q8nuZzK5e0H5vtmC1XvdsxTgCmnDb+
qU0wkkvVyLbZpCMtJikaioflb1FPunkctsdcnPlplN0NueaO5Op7He18P9RJsovSajmJ+qXIBtOH
kqTsSrl07OL6r03WkZa+Pdx+YNWTHWxvRNm0yJHUGntSU7yh1JceUq6pdeF2fAN6b3vbZvuNDqSt
JZhifxza9rbneH/Oj6fT6ohRsl6yGuvxj41rVI0vcap6J9vRUaAq2T2JSwJiPuhHzrqolD2jk/MR
duBuIvT3/0K+1mgQcCYYs3wCtcm0lBDetnCQlm+728GPzT+ObbKnfxyLUhymndEe/3H846EbpaUv
BC3squJGniTKuqulhGkTLG0Cr9qeHEwQ8qDJup6wOg9oLTKtj69VSIF7vvF7t4ZhPqMdZ7bPL9nz
9KlAw7gvt2Oqgz+xIyjh44+3vX88YSsl8baUxBuSzPqx2VRlupSWbcdSpLwB8XTLbnsJ21Nl2zm2
PeH7Lg7ez2hEAGRIwf4gOdPbXrap9vO+kIPJ8GtD3Xs0wtBeT1ytdung4ZRicEnoj7VOANzCkL57
/9rekxXe97fPXtjczWn8RAExYjh5tpSMTYm17X2os6b+RoNQPekr5EIZNQ2BetvddFk54HGrUTLe
Ftgv2YzdNo4j+BZqeUXRiV0Cl1bhTqs9cgYAkvBpcBEtkqC1Pdz2aHu0GBFFA19E7nqjIIUbZijh
PfYR7u1XUloQ5qZjvANjdlyyrn3kMOLPun2lNVsS1rjX++Vb10ToI9b5Weuu5tJmz25qhVYbfWkj
9OmOMqX7hqn0Ieub9lA7Ec3p/jyhp3ktKwMPrEuCqFEj1IhLESYgBYJqQPHF/ZLFHMnv+2qVMw8d
yrFJhOUuwYy0a9xcHLvV/qlrmjiOA1qmjKabtjrG2YINgJ1JC7zUcP2OSKiTNjOLiDPl5JLETDWy
yy7TgMBUG6PirpOhEDY2Iio0FwNB0yi0ImfZkXhUP6goemAI6ZdhHr+OumxS1ThiE9Ji9yLH+t3E
C4KuqfzNFf6K2rsGscq6TFFScrJUNT8UA7LofJIw6+6x72h5RjaINigm9J/diOgdr90l8ZjedYMZ
Ieo1WqSJXRXHTAd0sGIcYEaB52RjviNRIrBiRCMBeoPdj4P/+J3tp560MHz8XtXZX9sW0RElx9v2
M/ri9l90/nWkkAu/7zGqUASuLopATW62h+8bliW+l2eM8wNeFPRhZHDma2OfEjWkDwvX0xu8oLG5
ApXRe5zVdTxsT9RNnMfbHsDN+py163zCfvnxs4jSZTAqpHhvxxq5xFcXUtflHw5y8/EUHw/LDgEa
0JMiQHXJUJZFSX5cIB9l0mhDFH0sJdLsfmxylE7hZE8nkSOzRZJHPMl2/rtIO5ecAipLUO392McP
tr1tY7feJInvcR0OpfPOpdt+EGfLd70TKjcSLqdtU3e16WvM83a1/Ly2z4XQ8DQUkXmpUxmEYtrm
NVc097AFFmxfCTIRfrB9r3GBu9jfdrcQAGhjnzWJxmtVbMTbZsE+cNaTJPbHFrb26DlRMBS8tdaK
9fMkah3Z7RJsXifm5X85oTai/z+OAfEjjnLSvTyokLRuhe5SDr/etL3lDGedY6ekbq1PVZGmJ2VF
U4G2/DQtt42CvTmUtr2xAGGSK9Mxlqh6066X0Br1IwvXeN9yaezeMwTeHVjbDXFzaW0vsJ1MHWOF
mkDT53+f6f0cqtq4b34xelHdyR2/LdIWMsHAIsddDzeDFkqf9oAv/OnD6deKLEYlIqWvs5Sh+mST
ir2YYwJLfasgM0+qa828nU9u9ufW4Ng29EHMArIrI4KKmrO7kPVWhZ6anzfz1rYhtgRPisPHvbm6
tr/bfjBYQsZRb+OH2LbYJGHZF5xb//Jb8sk//sd3pPp/e8zdQpg+nmHb2/7u49jHw4+n/nh5H8dE
w8UaxdTMOkd8ij6eeftlp5ARDO+v/eNvktxNjquGul0Oktvm/VcUya+wNwVQbdAoWAa6C2NsH8gO
eNgiB6rFSfcDQy9LfC5l/HwoCC0vIc3jbyNftc5vU98niACEDTOJqGopF6/iKg3M1tAgcf1/sii2
M2Z23HsbpXCSV0Fa1fQkDHjqW8MjJSl1N61EOa5lgUi9rFDZ9HIcrlFVsf7/20OotuPLpNvlwcVx
GqdGcbQVB1G3TLd2XQKXXRqZZFPhg+/7s1E06SkxW+H4qEvFaWtjpIv2iNXBS4lHlsEN+OS252AU
xyw3rVYftlrOfSkZw7RHGISe5h069X+Nhf+hsWAgGwDx8F83Fl6kH/w/gu9Z1f9bY+GvP/yrseBh
PzddDRmbZ1iWaUs43P/zn6vmHyzgXcOk3eBIv/lHY8H6Q7LgXUiTuubgNafa/1djwdT/MF3ZWLBx
pWMQ4q/+wXn/77jvYC0kNexfsEuqx3NQDqSnQItDhVv4740FT+3KPooa5SIIg8IdgqKzdN3BH3Qb
oGSXnTrwKgSbd19gu8jyQ3SmFPllLZTHfIkcnwmfLBG1O3OEtauPJLpqTO4owZpSXDI9ourJnXQN
IkYsgm5kihEET6NcAwX41qFKCHzRhBvOHmPv4FG5qIpnfBRfDJTCMW6sXTuU92Quw6ZxH4k+rgBf
rNbJaMlxh7jj55r3VW2dF+j1b2Jd7xMwXrcmx5LCxWEolotZYnuIZskpv1pIz9FDoXuT4EJVz56r
noAMQZL9SqQeq9FG7Z4zC2GC3qTOvh7offRW5bcipyY5W1cqrsyMUpljDzBLKX8T2hCq5nxJq0NZ
j6S3D49ozlCK5t1pnNF3RNVvbFoY1fK03vWm+TZMZjAN2SfFiY1dafCerYiOwNQ9rdyeAIc0tu/F
+s9VM8G9UmvNGv25yUFl2NYLamFYu9QyWQV7gdsq33prfK2b8nsfjGPP1AW3mCba1tcNFnNZRZDb
3L5pKjoCdQr6FfmENVDNs1NiyGP7pjgOkdLzJ1WMt7ECEI/pAegQbzfjU2B6TjpbOT7WuUKupx6V
5O4mx0w92aJ+7suZ6QC1am3IrquwZt+dUEopevq9WegSKAu9lNXNflX5YxYTwhsPL+ZAFinPccgk
BJmbMFHNuHx1AzdkPMYMFFCLI2bffmrNP9oiuyoJ/i1kaekBTGyePtf2TxXMzkR297nnQ1jqan5e
5vIoljHbez/cLL2wqlCxHkWv1rw+Ajz2dZb54STLM2pGFu3cOCfNpEaioG5tNZoVSZ68DcZEd6OV
aya9vtT/yd55LEeObFv2X3qOa9Bi0JNABEJRJclkkjmBpYQWDg18fS935i3Wq772nvW8JzAEgjIA
ONzP2XttwIXU+pCVlyMVUKeIJo8agtPTJOJk0i0uuJRz40sFZWFP74iWkV/cuIDLIqMLW3v51NOA
PhHsdWdNRgtiPHbDdKpfK799LZAU7Gr9xfaKL21Bkm8x2dPO9IjgrOsf6wQ+GupURbxw4VMysykr
Gq437tYlaofmqZndx63ycTjaTH9aaiQo1Hu3IoQziR9cp78z6zsPKvfeyJxHnlgLmO6Ts/Ekdqxu
POhEHFgNmgtU46E1WFDk/9r0NAb3Tc2/WPko4ghuqLmh5/U18Hs4AsYBcvOvsYAgVvgIQbdSUM8V
1ee25RSZ9LrxvoXGZr8JC8LXkAIfqL20ptikQv0+lcMEzV7XKHnp1k8xdfkeF9M+6NJz7Ax11AGe
A7BgbngO0YSrvY9jmjBQWJNhy0RcbUZb2uLly17uycH4sNj+65835fRJqLn7aH/sa1vr7CtSL/68
97cfVyGmtVsdwDHAsMsyD9R84UuoV0hIBgsqe47zzWxQ+i+xy9mpPHovzhAgpgZZjXruh6e7aN9G
SDcnhA8RGrP0VNX09rIY4HLekHMdoO25tEEzXJKNgpPam632YV0RCHwcUsfRxt1lS+ZFH1+fyW9S
X7byLNlvDq1ZTa61TLnMasmtrzbPPHZqKaOO6fIN9SVqUycxXjf9+HHk46tYM7AAojIGvwHDg/rO
959EtZx31IEJUWkSTNDOOq5uZ2qe+tGJo6LO7Oe50mBVHFtK+t8wBno0MxhufOttJht6G41dIDL/
KMgHfzB6Jo7zsNjXCvfaKIb8Ok/NM/EY3e1opubJNeo7V87exkEkO4qB2Rl9XD3BwEiT7duSTsig
94G5FRmuEQColcQnCXoJVWzfLOv0XGVac6inxt3FuCX3WHn8S+eZ4mQmzWfKwvTqLB2udjseBpZU
h5J1yZDiN9teF4OWF5VcYN/ba2eRFuZob5vl6/Bcu+24LNTfm6I/F6beXNqt/yZ6w6OKb/Wnam2+
2wtVnMER6SnFVPQ5C4iRdr3iNGQQRlsNBgol7Dexjr/qdOwfXRm2YtJXsvzpIPuHz1s9ZpetqcFP
0gZxl6EBvFscqjV9xAeAE6l3odSlbn7oyaifhhS3UCJ8cgp44PY4rVKsGUtHksSnjqsLrR1iJcw7
/cWoUQtRrBf7GOMuArMdtzG0pylB1EX3MT26ZnxVGZ+q0pZ2vahP6rU/hbk1BecF4Gl1UtUstdmy
+H6asMOoaMn3cM5hUBgJeyQgfoL8ZfcyYcqTOJEyp2YnZcCq0riN9Hvgv7MelitLtYnl3D5XOVUf
r1e5SGtZraVLY26hqapacgP80KdYwBUKQERmbi19unNlNpKqM6oS49+Kjf+19uht7YsmM5dU3U+V
/FYVybQSzpQxVwBNSV5TJpOb1Lu2THPKTNbP1ZDJiCej37X1mp0/StOOYfnUNP4yOPqsuF138g+r
DF5zmBWYKldKxkxtcqN8ocZfL2FdVmGckE5VwS1FMSwdo++7qdTFqdfajMwtL1oCo7ceORZLEhnY
xRXJx4AAEmVDuXrriXZ6OKQeMj+ZnxXkJGmp87qpBLRU+mIdmbklZPiWHE5T4rj4hNuTSuj9OMuq
rKmyPdWeeqMk5gu/Z3NQWZsfFX91IXy8fA8aFSNMPLqf7+ddVTTVRgXrqmuhVaXouHOTqHLFZ3Xu
bZVcpnYNtXhLtP6V6rhz8Dy9PevZd1Wkj2X2WSFT0NQn+mGyHTzS0kaZm/ZxTH3eSd4bR4egNdUZ
+Ngod+zHS7Wnjm3um2jIcfOHGW+o+kzV5ab2iqpzKR35ZJRLz/LH5uMa/LgQ4euedW6s46Ty5JLS
vyc0d4s+vM2lrHc7SnGpDs4ZAXUlSXWq6vx+7t7vUVUTV7uZDLozi3X/ceL+Gc36cQ6tMWAG740n
dW4mVUd6v3Pf9528/eHJdoU6MR+nSJ2xfxzz6mAKBWk3UHe4hdXd+16MVudOvVbvmDRPiRzQX8ia
pCStbt5Oxguq171aTGeTV52Z9tEElVmU6pZRt1Iqq0Bq7+OYkRhHrzft46JyD2PAbrQbHa8ne0Ma
mZWnWL33/gXyWJMQZTU5I0Z4nfFQl3gh76+9fxzTZIQ2dEN7R1GI9XfGyiHyZHQj2TTdNSDN8b1X
MLHSUXug6o3DRvqjOoXAof541NXLSuVFqjPaZoRI9rm2U7eguiUblTWZJAYjpUMC5VgQRdmpVMr3
cfYukDhRtW+5Hv5bGWapbkkXCczOkFGX6hS7qviivrC1jE91Du9Pnej6vVQrM5fVLfueHNwJYJrF
iIJFtYqCjwbS316TDIQtp0Qytqpi20e7QbUg3lsS1TRgoqH9/d50kGfYkdUZ9VLtqY069epYjOg/
rkWAQe7ffvAy3to/TvH3XX7+Wx0kaR4WvR2p+qYqZ7prQYH7PeT0PZv1/T1ygzH7StjWYjA/Oqld
9ZYqkH68TNDkraSBat+nlqbg93gocInJSt9kcCGrvY/NfzpWaxrl4Y+vAeRMY+Y//YiFtcoBS/tv
9WNK9X0wxmB3Wtnxb9/2n773H8eKlDbD1ltcjvJvVe+SKvgNYdNM1YlDzTKEbg/cy+iGn8YsH0e1
IYuoCQ8gtZl6Pu6PYzOVbGIIdS3SO9M7LnN5rcjIPlpIwEqQTnxbsmbsqm9R3/yffox642/fE6ze
wYFKV8t/Pu2sL0ZKhKL6qvcf9/61U0ucys7n0zAsKAfqfbVBFCQu7+9OVMP0igtFo3cC0kqW81sD
qzhPNzGfe8rDh2ls6u40/VUzw9/OtKCujypaUQGv3vMWW0XAGhrYodvTP/IVE9omnMK4eu10sM2q
LLxiMQUaMGPlp2MatyaS5SqL65tVQw2CxvdPLVMVNNVLP5Gh2O8FzqBCTSQl8B9MvvcoUvW6RcnA
Py/RWz6un5lGYWW3gHfl0KHLjaphqpd/NPj1Z98jyW6VJUlbjjyTntR8bPF7VqQ6RITLn9TIJDdc
kLvlcQicpT31cjKgwiIz+WgkuiYl/40OnyrWazwYWOpJQoSew0AZl5pgdVJr6ZlJIbZSX6u9fqjS
Cz2zTQ6gDuHBDkxgzKcAI3q5UXtQK/Z2hll4kEOvQrmpvQ5FOL2/7fSOpZNDezGbXILvgmn5erZL
ikpEFti4wDFbyPHBk93KynTsQ5LEr8O0zVuoCsEfJeFNdxKCNhHGWZtxyOVsiAyZ7qL2BP9YlG/j
bS6c1DyYt7F8zn7I8d0xHfd1DPUbcdMAT1fn/1ZJoA1rebSisnvtj3G1z6U8YE61KKUCeNzKOdGB
NnHrrVryIJwGX7FsuCv0m/PehZeKgViJB+z4RgTJdlbsN5161hqqXWWRqE19PdZj/p5Zq7oBivvG
OeK5oHbVQX1KNfQtAmWr/Cc+NpWfe0e0eJCB/31cseCGpE4QZsaUSGynQzmifVI/TaXgqr2PTSLn
hYPRfxlBAR7UD/pb1rG7VHzwNgmPZEc4BCGyGLvGUzKeUkvsHTkHVxuhLjUn3aP3Wk46zBkIL/Jd
rbFgzA3imzJLqKvNDyowJOq1o4gkKS1zTq71zZzMa10loFLUxac25BwSalHVyW+KfQI0l4kOD0Ee
/Cdq6kJKSgIpLtFh8bPY/+t1lQgs1fgqlEtCuUcarC80faE6VDt1NMsy/jin/kE7ETtFgLMY9vN0
US//r2N5F2rBjHFrvqGz29zj35/vxrizd+hvmddQKMIbEBCtEiGrzcLB1Z4mf8vhscRelJquG/pB
Ux89lG0HwGcyPmrLDp3ubw9G9bjqNdSoAHdEK57afvOv+dI8b3YMYCnDmjRY7hvQhvRmFmnY0eV+
GEejuSmTUxv7t0y389tx1a3rYhDqkRNiR8znYQYFfMgMOyx96wGagf4CU7Q4F1MLBnzyHvNFyCrM
gDdCx+JVUKhc8ik+dXTtiphYP4HS8wox4may3Pg0gy/RmtmJskRf9hvcrNFj+bH2uTghsQD5NUP8
CJbeOtt9eVfHsLRA5NQAHbmiXeGO52EcT0FCbE4iHFDb3naTAwCkFLx+mXG2hLM3r6Az8AIbGtJz
yKq4S835nsqWuHa5hWlQ7qG7/NVbFV5r0ZNblqpJLkaXQlvgHFPnDGG7rVgCiTStHaIgSBV3Qi0G
GOmUdnaH1ovCJ6vxqEL5WEIFxznZnPIyxa/adXfb5N0znM3P1pj5BNwhDUNBhleq1udjAmgE1x3E
Lfg1lEGSfo+KQIQdkIHVSsYb05fRCu047S3bzMO2yZq95vu3FtmQkSeMapdSm7ExCVIq/OS02nMZ
WMPRp+9lDBRSK2v84WQQTQJzPlBqPY6ANXb2yCYe0mpvLcHBjqefjYQVrEbob3MLpc16dmqA63EL
cwnYyucFNelB5GRZLKPvXNp089HqjV8bjKoIiwmx7Kisr7n+HYnDz6aefrYJWsYWBQUEkdOGVD60
3PG27m34MpaMFkXWebOV+aMA8HS0hAwm6C2gp86if+ptHpZzXe43vTax3sMu8HlShBImNQ0JPs7A
wbMJNGoRK6IPDdm6Bu7UQzmxg6ZkIU9rtptkRVbhMvWPLGLVzu1m0tRewMHN2c+JMFZYNwC1+DO0
/JduJOluZJ4X6kbt7XqpI/eq5taytJxSE7+4dcjLKVcjvVs01NgusjGK0Sith5FmRuaLX4Mj55vI
3nYFC0ycT81+RL5ClSLhaY4/lwpEdcysAVhibRxjJwj2VlOa2CGwyos+2C9coEie/Xusu9cAMgTh
E8NJL9vqXBTie7vQLGkM60/Ywv/v3v1P3TuLBKj/rnv3jC3oV9//AgP/SwVAn3/+7/9lvX/Xn9ad
b/wLbAVWNNMA0cyTG3fPn9ZdoP/LMhzLc00fXqjP9q/WneX+y/Xppfi2SVlU9ef+3bqz7H8FvuXi
XggQUVl4jf5fWncmsWv/tXWHwjsI6NrZumHBoQ7+GTzlrZ2lpbNTn1PD00I17VHt59m2BlS+L2rW
1VgmFPZN9+cQllQZfszH1Ns4nqkqqXmYeq2mZWpPbT6mavVIpOEyYmWR7SI1vVHIYz3B///++n3X
BzZjlsFwrN3YPTFT2CnWMTYPiMhyIaY2o6oyjGMOIU1Y97JcdXlPnle7c9wE20Htqmk2HAuKhIaF
halxtC5yRTaCidPOwnYT7r6kwPlevDhSbyOwMu4cidrfrjOz2qXC7GfoeBR3WwzpkWwt4+C59TXb
eBBWvYBWCHs0twM0ZWnyzVjwKKxL+xmbwgyVGbX5vWXrbxUuh7uVwEwAilpU2Ft8SlmAhNWI06pt
y/tBnx5mOy0OAECbEOIpvRqgopnU0Y6JReOHieHY5UedPFXYOFhDkyUjS8EDszBKJV/62nbWdV2S
HOEJEgXgs7deAtSQqbhkcB0zJsAhJQ6x0VGYPxfplEaV00JfWlgSzS28AfsLTpTnfh62gxsHLAtL
k8nR4oVGVX2CawjL0MNrZWutE/nBk58YE9Ngk8eh4b/WNJnatlvgkwJ0XfXgZp10oh0rMJk4mpHa
9T2cf9YFAFtkvLKgTD4c80bfPmvp4zzkbyXLuzrbtp1d4kKIdWNfMF+mczfOgCTsME9Bgc6+hiIe
KBPJXE+VZ9gnPet2dB/uMQzYEQkEZIoB/y8JA9qTpE44aOrf2n27nGzb+K3VmruvMzO4iLJ9sIpO
fDKLi4OKjTYV+LDVxYWre3ZEk7bDT0H+dm0YY0hY86MH+yNK+/qgrajBszJAHE1VF54qwmRreTMz
tINFkxnRYuDuqmP3O5wOyLrrbZEvr/jChhPgsYlU6e1rFpsZ8n4WnnJNsz31ZVPtV/iWek3blEmZ
vU8zOLp2av9IBmm1sbyCfjiXTZy35xqDGYb27tjjvg4H073Qkjx2VRnA2pkf0VqixhexjI7xeYQm
K9wyK1rSIdi7hQ9KebKYOrusz6YscroZWsUctp273ABnrvbxp8AszrBm9rU/TaHbOU9mNn0vR42y
/9Z8GgYdPK8ElUHJRcago7Ax13NqQfYt4N7FLWYCern0rPrHupvhji9ZSHofmnjH2eckiLt8GrWL
3wRJtoHdheDAVhgQ24rnTrfqA8Xyq76dhA3fzBwJfi4q5+Q2+g2zGHCJNurFRRIIfKv5ztVR75IR
faeeudZuhX2EZAtXvgbfylqDHVcxlvnulYpdQlviqJZ7BrKrGOfg1dDn3TisIOYGukvAHSAMbiOh
7ZTDTL849FpyzMDXlfRjtKbvjmifg4gL6FPTrcB81td+DqT/2AIZLP8wUTeo/K0EbHua9GeAgpXh
fi0IXIuMKHP0/Sxkcl6AY4kyPY6QCYNCNDO18H6NjjecyCRARdvF4MpMG9tV0X8pucxOnjX1IWmR
jFCsc7QalCGcqENf0b0KbvH2c3qqXTANCynL9THXm/aYBkG/18wlB2ONYNCbjZ9iPQPGey2SEboM
ZYwTA8ixtLk1UlYxIq3vXflLGlEdt2mGW+ghAYgla0wDLbx0zsOo2z9LhzGVbLyRHLJlyoY7lBuA
caH5nPvgCYZt8tJ7DpLDNVuQa9Vn+MGSH+sSvAzMPjU1wnrAIB6n3NtthIg5MrFknvQfZsEryDbf
Ei3scJqCV81YbNUwiUvyldLHNYm1o5kycmJ1CVvHy/ZDeUj6lqsxxVYvgCEFtvtiLUgelgwRwJJI
npnP5DGh7k6kXxVqtZdEXu01h20mpoBFNVk4smYs5viamoB9Z+w08+rC0vd/EaxkR5O7Iuskpzds
zyOSga+lS4Mo5knld9WrY//WKmyShuZgXiyzM9nYSdi0v/0Gpm0RTyetM8ZTMpfPSxXntGS67lgT
Jb9nbeA+4DUJ87onQ0mLz5vBuDn+bEWynUDqv1AEmwBWA28s+rmmxR6YaNW9KYJHAPua4OxyPXus
unxWcFo8hr5h9PCsQYuaNCnP9TpgSTOqCbHF961l4lpYg3ONc3qK5tdpEl8tVkA72xj7vRgt9DoF
9Y8gr7/jkPy2rFFbsbAateUe1DE4Wz0gGk9A7AnudQ/w+VoXJe7W+K1r9PksyWfmnBrnuEqPjgPs
xx6wiJXWVp401D/YTHGVObaOWmWrHkDa+MTM2LtYN+ND5TX9OV1d+o+DDO+59ga3pLXgzOrS/NPK
KjLsX7pqkvFLfHjtNkwAZfC+BctCej3M5J5oYqpzDZdwWGzEftfprO+aIn0WUKoOmznHR0KCMWnW
DBpz8dtJJgqrs1Wy4FzRJumjee6JeG4B8qy37cj03qcn7W7lF1+3HTCTiJMkwQCE9u86cDUcMx3J
VKnw9zUPlaRf79eCLEK3Hwj7ytebCYwD0wYBXsuyHxMjO+Ta5lwpwxIT0d9lLsBrxxIvHYrY40pk
upZHlC+Xo9br91lORvAwie1gNdwT8Huzo2u7j5qGQxuEF0s1E1x7u9Cgi/duUl1zQ7/zaueJO+dV
R3p4wbtDFnqRkl0Nc0FtCiYSYMT8gwd+x/GRVRUUXtKZ6cMEsUCkTY/PCe83zNMz/E790siNlZpf
6U/ne51l54L2+OAUDOob5KeUNjjgtuAr1RBokBAvl8SxjpSoF8Y6W/i7rHKe9QnHTxqvb7oPWwj6
EwvY1Cl3rV6Zh8Svv7HIxLGtyBGFRoV6qKpHnWg1LDp5mORo1gHNnlgIwXVvRBQHP2NWhAfHIM0I
fD3hRrPv75hPnGZN+86Y30eBJu6TYXIi5V5wNdvC7RfQRnRtnlkB2kwQOE0IppvLdEXElq3H3Ok/
1cgD4koDbLXrdGfaQl2O3/nctO+tZrMmq5vS4KMC1840TsGjoKbCG+RZ+9miwFxYj24OE1WT3RbV
Q9bTGA83v7OXcpVqaICLatx5R+L07jNctx6+9ZNqkFG7fbaovYaM/7dzkC0XzzKn49LnJF6kTjQv
6f1iNfMFeFwXUpIhpxc3wKkR7XvHFi6viMzSf6z7YTtb2dOaviQddWR9nBCnyUa2GwxyhE3PXlCR
9D2hqYCIv4cqSXZcZ2KrNU1gwfD6oBMyJwzMMsLi//zeXF+ZSUcjKTAUT5xzNZoz455N3AAz9kS6
pHS8lwcgZr+EoxHbXrnpGbtjKDyBGxdTKAAV6L9DNom9nvXIqeIRV5zscqtuXRV/tXvisjBRRpQB
kj03iW75jxjgutNMH9Ay3T4aEpBhVCrnHvjjuMIZILVpOOUGbjWUDdHQua9+0uuXngIQWBwEU12Z
bJdG192D51dfCbnoKcESqCEb5R7zKOm4wQryVUxPVe7/mjPGixRaVQ0V/NiYJcEO1ueFZT1hJ8+Z
0EzKMqiOx96iwpq734KMOu+mcChU2vkYYrHPZgxwEoRiJOXLFowGf7gdgqp/ZR6YIoHCUli7WVQ0
elSa06+piGXY+yVOijlc9fT3sJRXQyrtW/259WHsJYOFcFwuIuyGQrLbOxTk2i4cIY0yG9W9sA4a
seMygoqfHGpdksZapMT1UnzShCNAkU0HAoYEznkK9nHZkA40wSVu4WOcq+CRWAXv0srNnPyA4rOe
t5g4DVPUL5Zl0ELQNyM4pkVyyki+CLUk7UJgRf3RYuFmz6lFr7N9Y0aBVbdisPGwWsJRoaCqA8Ks
NpzpS/1ZMNhGLpS2dp2uWSaepjmF/Td605W4kHDdfNC448nbSu3SZ8M3Zg8vGCcybqv+CtcOumhu
R4jedAkRAr+h79CxiD0pN/ZlpCaUCcrHvTNC6vOwQLVVaV6gpIF2ar6gqFkIEc6gdMvmM3yzT6Yw
CUiSkhLoZAIDJgwW125AMpU4cuKkMSJv+urltI1Ir8ZDp2tw5sfyplywTOauFjCsmM2Orhx3t5/X
GivC5ETtngnfmkGzDxJUZFV2ZGV1S+ZndlkfKqccw3ngx3lW8tysSNeHfEivY7W5Zyi/TPly/RK7
eRUF0GgSzyIIwNsY8KRg3xEgwigKizpEgcfvHlvE3yOqziTGyNH0wYvIgKcrjLi6zNdUp1Q59mgf
3TcvM7+mBcaqaW1vctO4uuRAHKxuuwK7ZSLkGJAdNoAC2+Zg+WBK7TkU+2RDqygnNOhfqzrod2ZT
TXvh/8ZtpF3URtelDDN2rE9ztXGNyrWrjZr+fVO248vU9EskaYzvh4SrV5hFp/agNrHrEY1JvtQN
QBU1SSdEwvj0IXihZmccNDoBjrWRwZiRyrRoCzl3CN33uB2mS+aix4PZgR6ycEFzUZIAkzdEaSmW
sNTEFA1fYKkaKLV0+5KJynnfK2YIt9CNzzXPIfgFDvm2CQC9Xa0BJLMWuidDMo+474mUmTuWlbZ4
COokPequ8E44kiRHLbhM8r2PjTpW5rQgE41go0B+iWiq+OLm+WONWDNaVoI7reyTaVeYAOp4/WFT
VwlXWWzNG3SeO3Ib7oSWJMfU1XkyS7vNIOgp1tIVYHc+0QdF8zrLPibJlDmUWKiH0JF+tVT1rbd2
pFZQFQSX7Mou5WLGr6LcsR9mvlg+JY2U2W4uSOdRG7S+yJ3JFbFQjDJsEIei6Ltqo22fhKW5Z/VY
+zhsguV2uIfWytGxsbDZRjx3gx0gDEFDtmb2txhcS2TEJjkrHhdVTg/jsHGNnnAenbetmK+1O1UN
nAV4aRCnBEv1MoJxeU40LYzNIGIM0Hm6pDDr08p+UJtK07/rY/PkDF4fDoHxWZDhx4MzPmQdpLoi
z65Nh694Mof22PUmkk3HPvZARz0QarfEg3qhbST13ioM+0bPvR60H5ZrK3lb6kfUUuS54lqrm2Sf
ekb2zZ5GHYK60xODFX9K6857alumBroftikgRuJFnYc4yBhX0/InITzHOJhoL7fgwdDpwptdoEG7
RdGEA7OI5zG1ro6XxEBfWBgspN9cO/Prple4hILxre7zaQcRp2lz60vf5ibwS5gZ6AabK8HXfFhJ
EYLUQ67t68sZSvqvYSyfU70KTs5IxsACSDadWZ7FKULoDSvVVtffIPUYPyACXygKfFnNynrsSqjT
Tl7b8EDM9DL7E7LcZLlrM/ET3hksCRlACmIOE4rICTMn2ccZTO+WNFIYP9VK3pM/BzdZ+90ANHFt
75eysh9ZgZj7DmJm1GXB3k4ZEZt1w66MWHyftEYVbsk40aZlPrG6NT0CxEZHVrf7TtSgzeJOMjyW
+Cax80dn/rYuafHVtCEP6kR754v1DIXpm/+lTIzgjqdisu8Gx3hOHbKlhsA8L+hBd21arzcDTZBo
Aw5B5kkf3KQN1IG8H4ywq4BHEF0AomshrZRcvKkt1qNn/Sb7Zzu7Tg6zlekICxBfO5R9/NxsK7NY
kLS73LOXW9ET42AN7rRP/fl7qWX9vVP3X1Lk4aES4iltGIA7b0/VknmgfAhrstm8ZgVQFb2PYmvE
sRAYcxjI4b+Y3O3idyQJYyF6VoeYC62XByFBamqzSudTPltA2MwNfoisMU2yn66iGDRaFAHat8In
W9haN2gQBhdgaehNlBNBUciRu5sCaZpLIyXWUhKe1eweWNUj0VQxWEqM2Zru52EhtUrpltRGiSB9
V0QNRFhYwTxxRPrQS6+8eh/0ECZKJZ6oU+YKRFq1oWv2TK6VVFeJnNTGXPr9GnP56jpC8NFN0Vw7
VBAuatJDd+jPXmnkJdph40WtdBqWNV6VGghsjfq0cKEQevDTEPDg2qwCr+Si/3Aho5iJ9JNPFAwD
yiqxYVJuWev81CacvGkpXWa5AaqDhRWlGI/cMMQtxCnjh/awGJCSp3jAhk29YGcv7i+I2MZ1tf2r
D+We8p8UvQBLKJvHNCEP15inCz993OVxARQJCO/mUT3OzAowQmwU+7YR97ngd03CJpBCOA+JmcQH
chqwCK5zfMvVSguXxCdWPQDLD1pBi9ff0nt/OLRzPR0bWpiJX2KfQUNA+WjeB60capKH0fIe8slG
xFgk+1KY5hmj9mOR5L8pahVHzjdcvKhN9e5Qbhl8nXb6XOQVkSIiOaw+Seq0NbRdxynYdSTCH7K1
Ng9+b6xRl38uM+vXuNY1iyNMNnNCPKsZ34/JciyCgkoPYVQR5ufQpLjI8DhFi+ARjcAu3nGWCsM6
oUvId1QXp4PlxAvtyAX8oGEylvsr6v+MD9vbRLX3YJDSrpYNPGdnz/5NYevufty873URnIFG3lSC
EK2Ne7ULti/O7F3y4oA3r7gXAXGGnUtoWdvjdtObfUuRd89vZnJTuHz3KMewbbuOq1EcvXF7Wgx8
MExecWpmVK970OSlsNobs6gobWq5cU+HdF+ZGheon9Eqpthr2AzlrjmDMGOmVQTi1qVWWtJQXHRq
unMgkJVTRre66ms2SxpNFa9gSWltDtud0dP0tXxrJwbtiUL/00HE9F9a43XqKfvKaWw9f9NZXZP/
hd+o2rLXhFnRY9/yb/cCPJE9VBScmQ5mZfLEQiC3bgeanVTFU5BOLXSSmCceUpGwbqtn10xuPebE
6DfS20WeaLHa4sbLw6VJXFzB5g9P+FvkDS91ULq7svI+0/p5cezeOJDfYB/B7t7O0M53gRsXTPza
OwFElsaCVvHIAIuTxt65Tw3zRM/+Ft4u1TLyGcJRR/y/fBnzDPausT77kG8NF7B6y5jFU61DJ+Vg
fx7RWlgLSXS+AWbJSMNUIxiqdNxH06QhkE0BaPJkPmyGe+tSiut7nbZJ1XaXqp93NVEDyA3QL2gY
yMzOwL4CYimeJ/hOdr1fNUEhYHYOmlPAZAdnYye0eqrACujl/tKC4adlpjhimhZQfVMyMX5LUpI6
kvi8QnSkapjQ3y8MmblEAQu+mC/ZR/zuG4OQltDo5wM21gyozyb4sHQGlfjia91Xp7N/Lz9quoQQ
QOtbbdWdG4JRv9T5D1aqKcW7oTigrh+3oSTI2WTJhsMjw0ewBVStbC1aqr597m0uEG97Eo7us14i
Ap5A9+uYfcWHyJ0GNR5i/mtuzDPlASsa+tUi4jzp9mPpXtrC3etts0bTTEnATo2aR5dl7GPKLB2B
GU4FFdR8JZN52ueF9dkezO+ZRXaxIBCMGO3mpa4olSOqhpVrpNdu7JpokFSwgmpivRrPdMJFt0ZJ
zD2H+fw5zoLuFHvTDcn0z4UNOCXIt3rvTkx+qgBKWr6STpHV3xKD1n7roOtPoXRYdE5wsD+SJnGa
mfX0gzVHbl02xFZ+LmzaQ1l72sgN2/ue9qjr8fCU2uaXZg3e6qIlEMVIg+PAkN6n7h2Ort9JjkZi
nRMSR1riRcgzoWdEhERFSA+YDtTwvQ9ZxyuZe0BBuiCL3dekdGnncaZuHODeOrgWQdpa4xBdY0Co
5cGW78pM+95r/dGJMUUaPannUnXtLTjy/A7DlQdx0NF+cLOTTgCJ264XnF26yeIaSr9n3lvVdTK4
00T+GXmGvnO7FpiZTrOiT4wXjxAx3Dk+nKX2BnjLGYq+LOAViPia7qaAznicy4g5zX2PSrIjtA9w
d9rzY27BEEJiMoon0Vq/zW470Vnj7/fmt9kDLBiTQHmuRHmbPuNzYzS8uk5NB0i4fAwBP2JKW3Eb
a/Ou18qveOGYrGTDF5oIZPRaJik9gX7OG+0qHLxuNhQH8gaZgZTDPUk2zY4HfBUiw/Ci7dAiQYHg
Ymp7ybvuUjccPDjRS23RGRRNNJXBjwHUAyS41r1N8u08yRuqp0YUa127A1ThiZblgNNyi/Cc6PHO
0bFhcHGktqJfWIOuY88aSPcOvuvvYeGNB5blXIV1OJbeV6qbPwRSz8jGXLnMZ88I9Oes8WgH4cG0
5CQxsX5k63AFWSUxKGK/LdXZ1aUDyUsO/k/vaNQVDokaCxcUMEpGEvsG5yjV9Xsi9b7RYRNRNgzr
juq9s7e1/KlrCpcU1eJxIh5xpy807GpuadyVa30oW5DTRV1gYu+XZ9sjHavq8sgXywJPkw5k2uqQ
coaOuytlUPX8BrLXLhv8cKNvdEk6L8JogqV2pZCjM12Hl3Vi9vsKRJNL03TznZjIO6HBOZf1NxKX
ndK6M9vpTRuBfXROY58xHIXbTPADkgR3l9YQnp3FB7bk978ZY7xQ6B4pQst0BZhFY4Ux4wi9BETZ
Nh78KvjeUKLyNlrBmHup9vh39HLdyJClw2aym9I/DpOdHmM5x/3YKCay0lf+49jHSw0mGuJOqUAU
NWmdSvlaK+Wr2n3Xw1JFECEtnDZclTuFJxuxYtKU8rev72KT/ndVfv4/7J1Jl6PG1q7/yx1fzqJv
BncihPrs+5qwMquy6EQr+l9/nwiVrXJ+9nfWmR/bCwcIkFKCIGLvdz9vJQ+X+/zWPJ9OyBdLEUyw
dW4PCSRwje5Gm7WZLB4vyoU89rJ6/hCX9/vt1F92P7/fNAAKiKDkrUZcgHx5oJRmSvXkIBEO8q01
O9Y2+axShRzpT+qM4tuJ1GKFp993gmLTpmvhd9alW24KRtdBldrfEbdv+v4lqbFtFqD0eIrLa8eh
tqcu3sDPTd9igJdF7DgHV++sjaJDR2OyRNpFoja+NiUHo3aZ4KC1+yYll1L1KxeprDOSzbMAWDZj
3YPsI5sn1Ul3uUW8tzehEyJnQjD82+vyfI7UbcqXJOZatuTC1hEZns903mjOjC3tkpEzz+DLfpeP
dT7XZf3v9vm7babSulvnBOATlbMltKbYtpSYqkzGWZgqlc9SAy1fvaihL6tymzyBbF12/nLsl1W5
X96VA+M2fotGJEeECLsWgfqzqvwiyv660ahw/qYr+kO0XYqDEilFlxvlumzZNbOfzt0OInXQdFzS
5KtphqWD5k825UtyYWEJqdTK9nL4l7eQqwbQtv8yJM6isX+nQmNYDdThnxkST+17/BcB2vmAXwI0
TfX+pTLac12V6QxOIBcotaYJdgSKMEtTgVarJtSGC5RaZUaFtEAV4jDNRJv2ix1hOP9S+ccQlAfL
cTUkcv8BO0JHs/ZXAZrqmh6aObRPNiJVzzb4Y6vv7/cgKU//7/9o/7ckbh+Xkztd2ZoSL47S1VHK
8n9rUrEOJqUXeaBz8+sO6DiIlzjdagAEmfulM98mscUEk7roNTF+MtuDR2jZGlZdaaL9rJN1MSm3
ROqGTdO5h6ZRhp0Zmm6gaPPPsVSSWwxGRRZtIlQ3ZumqbBTbV0zGsPYYUVmLyGWdOtF1PgvoT5y+
IeV/BULh0KcNyaYykSJnw7jW865eYSPN4Fbw/GBbZcT6cSs+4SAz+/Iv4VGJ0ls2Fa105wfZNHM4
r3t3Locl0QUeqkhVfh0gixfOX8Vvp5FH/fYtXUoc0Bquk9Osrbs07tVAFoDg2mP3r7IZMt1dmWb8
KHX9cpNcSJ3+pWTkyzYTpRYiElFSfdbyy+a5pEQeKdfl4ZdVue3yNrBAOYdc/x/N//3d5Yku56VM
ydpOCdAkYu/VudRctoi0U9L754LJOREnwfv6sl9kiTKgL4fIveU2eYhcBdURE91AkP53OwNbmVFy
iff77YznrfJwKxKIH9nEAref6/j8Yb98psv7yXN9eSu5GouLQtHNHpnIH38PImAIfXIdrjj52qoX
qpuJ4EUhl4nIDg0SYSCbklhg51RCYtm3lpvOOxZymCT2lruczyGb553Ey5fV317Gh4F3kziFc1Pu
9eV0cvWfX/76KaM2jBaxl5QkzIQ8MxUVUkjjGciJRS2Lo7xBqYjqwlY5r5eCTyd3krvLVYqL0t1w
L7fKDZczzXZLhZVc5xFX7GTrciSWV1AvLse4Cq7zXa7D24rRdlbkBFsmjVzMl2YXFgy2RKGcfH0s
AFZWmKhBLIVtYRE3XPYdOVCkCf0yM+9yy7K2TCSgi7pknovkdHCmXiHiwphuTka/kpU/rgDonZua
UMRafJtw1EUk9tyUW+PW2Zsp6Se5JhfyQLnfZfW3U8qN8mW54+U4uS3UiYqUaYGlZDSTPCMF89FP
dbycw2Y/izy0WhzNBXpovK6O7bdL8sg4iXK8Unbt0qxPyxsEoDCrfBndk1oGE6zJpiBCnU319WzW
j6V1nJa6hAp6or7Utg5NThpa0k8lEVW2Lgu5rRCOgNTzg40R38fcAAny8xpli0K5oAmtlueEZsNn
qY11FFPSIwGxR1tjejZrj8k5RyvkAWEfPnq2dQfeGtWnSKVhoWQskqFOlnI1JyxitvwVet8RQBgx
6kt1Urbo/bUSEgtsVFnUKutZHYC+goe7agkSb7Xu2TL6d2xqNBxuo3qf4Am0R1WagV4k0JNj6Ip2
dH4Ij65vV526qesZ6p2oK7YEAky2ToQRNg6yW0kScJMmBsd8oqBWzHNk2PxUucmRmBJyiMvGpFdv
jCGeySxy88iFLBq+rMpWM2FAaeTmtaz7lYtMFJk7hbZFNIS6UKYbleimVqnStRu7WiqVqGWfcqZk
doS1j6ISNWi6W93rISuLi9UQi8vld9lWH1FQOr15RNqKs3iJaw8MqRNyA8oELUk4vKzLVq3DSFpA
Npw2LqB/xenHXVZhYrBwjIoOr4jRGst1rJHGHSJYfpVBp1THdFozOIUi4agWM/PZQaG2Y8Zt6Nyk
8N3rTvo2RiIdDo3JdNqFywPMdBEBFyJT6u2yUoOPIRZ1tzUHZgY2tmG7tjm5pDRmfBtcfJBLOanE
YwwlDyI1gLVjAOsBdTmy3D7ZaNPdKV1NDyTfjXh7ehi/kZvowoVLNKvw52dEcj/LeB3B9MxBTWEi
4Wc/Emr0bpN+XUWviBcrcmDqZupeg+8GEVewM6eNjhlSHPSj7gdOnwTU3VsRoXxng8N2Ml9H6q2G
o7j5owvfMUvg1JSdGZ5PzO+IjenzEC8bEBYxRkoYPpJw37kYNLrEDwgnLVOUw+VrTDph/tT1ILUG
Mmc7jP6saNsLdwuIDFgr+L3brwbzyTYpE9oaxr6PXpxPW4SunywvKLGZ0DZNelXaz7Gxro+HMA5c
JGbT3swORXzVqNtK3cC+OrVB2SN/XiMInzuIOsb6xNepKyQQRCH95pjgk+d3HhQUH4SG8nOsTgtH
x9a4e23GpTYT+zmE1Q2K1rxY4QKudIcJGdRxPXQvuUI+Kbqt2h82ruc7d4+4Gha326+tZJfi7DFi
G7eNFct33Q3SgRYtU0bwkUecH6rXGKLZ7uYEYMPdGO9DhO9ouVZxMcq2enbIwXfVfqlex/hN9YRQ
gqPxmBjP6Dfy2ylaT7hse2u1XLQ/dTxvX5tnV9mN6sb4mdowktaEGK5yNLvHTWgFdhxA2i+99XH2
++d0T3nWcCPYTE84yC4NN4haPwtXJdSCdjvZ29FYV/GWnJLVfLYO9Wd7ePh4AGvJpgxX9sxE/yOd
GVLTTXaL03xQvbtSWZb2Gie/eIZtc5t1GPHt+pn7AqcN3J7T7GcZPeNBEnEd7XHR4vsm06CCGedv
sxfKT6BpFD/RhylcpmO8QzMQGYHND9iv8f+wfnLPmtaPeA7icYm5iIsX/c+yuSsyirB8QxVfGN8T
yWOq0HZcnbqDvm8Lej9HcUyIvscZyW+Jae9BhSXjqixW2I0QzbMIoKVXSRcUno8/pePu1XajjUv1
UN1bSqCZj95xN6sbM16ixAbU0SwxAHfK/RFfjYahw8FB6nzCa5fkBoVwhxm4VjB+G5/I5qQb7N+O
1l2rbynTxbzuYLWrKV2Na/7MyI7w+Cbsgs8pwpuF9pl+Qwhq9+NiOK0Bkw36/ZAfHHulPhLoNJU3
tSD0dpO8Iq6EsWT3O81mBO7nb55BfPkQRutcu62adKEm98QaF7NJNEa9bVIIJaQf4qVmrkwsdzCn
y5fDwBR+2UM+0BZNtqNNUSK4sq6jYvyQNphKgvMhja09du4NKYQm3eD3PE++/QOIpPeEHZsVGNfU
u8A1gdGP41ZIPIYCUqKDbwBwbWedQtYr0P6umRaVryD+IQChzjPIGtRLzoLbaRpD4l3ynWPY4ztX
3rWxz9fFpjyhyFkhOwLch33h4sQXZvhUk/BJEgWAWNDjw0OgNVpU++7VMl5r1F3HoN109/qP0Aiy
ZsNHcwB9Y/eNzSJ2PXym8LR28wMOMOj8PT96ql4QvJnJ2vD2ONZ3FJ2vSv2hCP2WUBFdsUZF7XCw
1VX80SXXs7fsuq3yjmybDJtKlQ3qq+uecLIONNtPnoqX/Ard4Y35qATtfB8nqxkeH+Jo4yZGV1hS
PQgahCRSusTGw8Cqczwo5lUT7iMqgqqnqVzVhOOVvXe866lQyPz8jvIQylQUfHiRNVJkeOu9kL7z
vpfPzv5obihMCZqHAnyhuY3u5j3KA2rOxxcPGd60VovlkAXUB+Tcy8oyfVWNnT0HlH8sem9zwiSP
ghDE7vEymxdg0WruvgNFnxaOv/OjOUPbvhuYlJ7esfHFuAkeUEy+2eJHJlyNB8UqahDXIUp8QG3y
OKEscBFjtvjz7boj1U5UkWMx+XOY3kgfL5hPLpL4JQfm1rdXenSDLMLHnqJXVwbps+MaoSmqvqMQ
ZxzscdPTsyRoFZdJ/T5UB03Zn4hRUgzOo9Bd1KTvcEYj/4X7bo2DA8S/xZHc9w/3nU95E78m5p6z
Z3smNLFBggX11iJ+xJ5hPdyXAOV0sqZBQWi7wzBzfUQbGlCY2X5omIrgerImlP6o4lbt2zvdVxbp
ygHDvYSh71cv1bS0b7Og2Zp3RraaV6Dk9tMtSCzjW7hpU5+SFCfgSnMCtJfqj4ru4Dl6TBNffXCu
hzTgkxMqIwT5MnpLSqnRvkVP5q37o9pEV9HVZ/PSKQvrOoWRCHosxLPGV7hiWaFy2acU7h5Jjx9u
ULkskgXOiYt4Zd1/X3xWQfedApnlluyPfmtcFxv9dqJTYADwZA7ijile0heVMmYS2i/WfR/6hrPI
zSVSsvCRCib+j7Uuu+IXe+opbVhma6NchrehE/Q66fqVm64xugKpRSqYlGU0+jH2KAvqU8kZkkzd
HrniAI/h6PTttK5ukmDsFqq6jkBcLtJygbrBj5rVFCQ7c9n7ROV1CzHxqi+uoe5hCK8tP7xFDRoz
1YMO0d7L1sSk91uIE+kBQdvGIR90rXyH4lMyIlqc3iNug3xX3lmb/E59inbZFYIBxGl4cYTpNYLq
8qlcp3yqdXLnvinMDOlxX1AW16U/f1AIEWEMscCkLC63pc9MK3YZtvlsSxb4Zd6dwOG0C1GB+KJy
hxEmYvb0pD3q8Kof9OfTdbEsVv2tdRjjRX+L2apvLLnYV1R/m3xpvnUwDqfr/rbZhutvCoSow3yo
rw2SM360UVj14uCK2zufudlYHREYP+JHQ73XamaAMBUP7FEulAUznYO1it/arUUe830K3F24+3Z6
Hw/59bi0MEhcM/o4ILk+UIUyryiG8zMfcdHSW1BptkivAMEt2GVZXiGBW+l+ettuMSuqHrPr6lF5
Te6xBHtHGrRIH52F+rN+HoJqay1wTSev9xa92PPCWnroyuni6QIwRkIPtWiW2oqnxgs9GZcO37DI
ZlJy73PFUiNNHz7czvfNgQqTaptdKxtr6Rysx2rpkC4u1t5t4YM1eiM/qIClv7Ibf37rfN2nSsyn
h1Lh6i/sN8XYoE/h4fJGMtBfR2sGJdvjnsvhOX1sD8PP7Npd94f6nYJRONnOq/rzNb9O7qcg/Bm/
FT/yjco3QR9j7a09frjUr6LafSgeqCXX/VX3TX1K7mw8ZuhbFiduqmTxqH7iwotIAxnxk8gNLh69
j+5bq/PLZvv6DvzPu/nUvE3XdIR0kOZ785Z+N/3hOo2W40O2z/b6k+33t/Wd+ZQFqs+XutavWPqw
aHmDj4rayPVxBVmQiq+FdXA2tl/u4ldx0W2UF9LhdG9oK+jh6m/kRLsrkm1sRBZ3p22KGx6Ju/qT
a7V8QmW6nffp6vQ07yP6mPalzILyiqdT9imv+/YlvUFVz38jd9Fy3Of8XimSalysdkboJ8BW8Z1D
vMyc9JM0c/vCa9xMCWlFbe8yR+GrManqwLHdt3Hd45nxMX+kD0roQ+MIB8wIVppKEnFtqYuWypwn
5UO9ol+2fWs1bilk4W65tXfRZtyO/CDT9fijeaOY60QVG9d78TgwJP+OfGTyy2flZqbqLdqUPJFS
bUP1u/o8GK/ZWt1Sx7EdA57F1FBQ2rJTrtCqlEng3OefE0O7E0L9HxmohWiRo2z1xtvsxXUWQObi
u+leXTs386Gb7rKrZs+Qwhoz7hX1rfS9oN+Et5/J3cBXDWMP9dK8HBgq79Kb5G5+GWUHKHsJyrDo
VGpy/E/lJ/IeOhV1YX10HAgkHZUt/QePwY/hyqYjeG63xXLcUrPgvrc39c77gHaL/pSKS4wh3mk1
b/GrdehvbFRAcAUOUeqf7vvW7xqf371/cF7Up+aGPHwGZPNOjA++aR/1Nz5iiqWptayRkR3mFx6I
/cfMz0gNYyE6Yzo2hgjD1YluaQqUBWVf024KPvoNIzzofvfGNTr6RURfEfug7W/oS3lMfpvzq2Fa
n56ON3R5x5vhiu8V9zi/DpR9Fy20G30Xc4cyBPK1b+oWr3r74AXulhvfJM3uo/RYIqKju7HXlHqt
1ety07ZL6zF6wUNjORGvWsR0Y8/R5iNeVoG1hs0XbsY7+4AulQdeSu3VYqwDjPm4X8YVs7GXmifO
h/NjfmsH3/qhvVk3Ls/udOVdFy/VHqX7PsZ3+16nOMgJujTgkabfMhwkDsNF+zRuDLrnZjv4zVLZ
aw/AQNeMUDnz+haz23vGFMOnK/76aNfvyzWAoM+efmKTb05+7WubdJU+JHfZnbUvVsP9ihIX7UXn
EsgoyVvqTz135h33bPhMbJEf0Pw0EoqGA/V5ep/eq9vmMbvPr9sDnMRr57t3Ez86D9pNg/v4FgX3
Or927zCuWqZvH+lSuR/3PbezsRH/2uMixuWs8e1n/f14q1hBipPRcVOf8GHxlVf1uKHGNGMI5WNN
8OrGVzxp1OdTeHDbFePinb1Derf2CO9umS/cQQu+ZpjJVas/4Rt2XNFPl8N2fIx25tabl0W6QgQy
O5/qlMDUvsvsiV9xbpfOY/sIayLa2VxHiOsfy3vvhQ/xEa0Z4KP2WUkEHLWJjHh1x2BuxPxIht2+
YBnP2064Sbk6Vfsi6CTRdLIlyXWydY5GuRrGHkN6xyyEIJQEDsqFjERdVmUrEqhJfTBwVhIxXfl5
XIwPuhiQzeBoD9mAd0ccDVR7DtXWqNA3tSfYzANjwT7Zn5RvPcEckVknpRLUvZ5sJrWMdi53tShO
SnCF0Bxq1FQ1ukHeEVOVSEWQXDB1sVWU7LJaTNaEyNbpRM3RbAxLyZ47swYldpAA0B8EwqxVE54C
VNHZx1OJVae90BOXCKaLsVWTB3NkECEpivtyril6K4SX9ixMJCajvm1MYoOyWEETm8YBJnAca6dl
O2UfWmsTfdGRJwkdSDUi4C9H7BMSAhFjdryaKpthUA32lKiW8OxJUWtYGQ48GGYl63EuMXYx6HBr
5YZA7aahFJaOk8+EyxV+dOXL2DuO32EphlEgKZPWEekR2exGm5BGIqgFMqQrA70yritbjkzWDXW9
z8MoX8uSGbmQdVyyeOayrVK6ZNPE0SqC3UxIRaiTpTBZSpTlqlyoFYGrfmAGJuOgclEpSq0HsonY
767t4PTIuOw5VqvPOgS6OmE5xLaygTZXLVQHRsQoIsPTny2KArHiENvk4suq3E8elikViY28mL5p
Lkow+/SZqadPdXR9cqt0AFnHrarynGm1cq+1ur7zmutjWwniqrBfmYTtUa0ZI6iD+ToPtwN1F0u9
M+iJTDhklcjijIKjJ1tIsvdzEWcU2Yy3pWoDnAhroox5LQqhNNQnXd1oq16x692sk92viapTz2w/
O7rbbc9r8gVqDqh5Rw28+G2jPO68Lpv9GHiFU+2NmZirRYevNwSR26ghfnyyrJjcmGzLzXJRkKvc
4RMDK1rsKlcvr9bQ48a6P66/bD+fxeiE39blJbyK7tzOQcdeO4ip1USj9Ei1rhI8T6Don6aMKEO/
CEfT5usVUFDBqFbMXg88bXwrj1aDVaG5vbwmW5EA/7rzzN8gDzDs+qQG8iW5qHWFHw2IFOXBVQ9r
R5xVHkT0ugUWIrKFcs/RObLn+VSXred1eYA8VO6aOoJ6LZuX8533lBsvh1+OOZ/+6+6YPcExb/qH
L4fINxwc8PxDQ0z7cprLfl8/2W/rf/vJLm9dW9lxrXspmWfxvclT/vbpf/vrzk15ZHj5jn97p3NT
7nD+Az3I3r59JGp7+cz/+J3Id3awSfj14/32zpe/88sfI0/7Pz7B5S3mb3NrPpGmezuJJ4nEyEhU
nlx82fZl9e92IfxPXOvLaTSZtLrsLluXfeRpSwlOvexzefnvtn19G3mKL6c97+MY831Lvm0l2X9n
ex5pFFRTJizxkdKOR776ZfXssENx4y/45Bk5KXf/jT5ZEmvSXYsaCPEFfjmFXJWLy2nOu4idz5/m
H4/78sH+8TRyv8s7yfNdto0iCyYFNf8lYP0b7ZGuuwJY9c/ao+vPj+b9lP3Fu+bXQX9411hQrkzT
hPBr2epfAFiojpAmOZZtICOSBKyL/shAZGToaJbOvvcGjjd/eNeo/4neSNOdL8Ar9EYW2iXT8BzV
sC0+2l/1RkejUyi/jvtD0ZvtiMC8DpsrefeFIq0uW5fFf74tSjmLJ+3S/vfTNCa0T6xausZcUjqd
ruR7nfsFeWRvEpXpncScILw14fEuPA7kKoAgoQ0fCJ2i/UUI8hgPzyg99W2BVDcAoEicXdPeckWn
tp7pErreDtZk85LvTMdZpVXdLsx36roKTAzxE0yorLG7fq3G42I2+nk9eNVj6IKR6lJ8PHMg64rx
1HYxhQx1d2tVZIKa0o149pTTLix6Cjn6Z3KdULYbm1Bdg1+0lwICHJytjkHaKg4VnIZLYEA4h1P8
jsdIlD871OMNQw1ohLK9ZUcwXRaWWyogzkxX3nIbvQW1edoWQxW82YwfDHrRVBNU4H0WnaFnK3PE
qlklq+UpEBuyEoBg6DrdjVqGlPEmzJrtGUzVlGIZqp2sJdmeFF+iFIf1RVsVz7jnbk62Rf5W6X+C
3TKX0VA8ZFS2Yh7tdcswO2Lj3i5ilzlgZRyfI34oGAE78Jv6shRGL2PRZ0tmtFQPWgq23UNxXSBZ
J0JBdXkyMv6ZfoTU+qx6sJxEZ8zjaraiA1qtZ4oJPb+03TroG5y/7R9tRGjMVNX2Chf10R8wvGli
JiPU9805/gGN4b30qfYw26VFtqhaQyG8myv3rS/rk4/ijCFVVBMD60g8eY2DYzCW3GOmXLmpsTVq
CqaAX37HjHoKhpHrAGbnN9ANcC2GCkyk/YxwsyShRp7bVJtW0LWY0zulj9s5+XVoS4V2HTbqARqJ
u0xNJtpZ5WGcSlgyJTRYFUGteu+9rfHHV7G+CieEqxXOZpr6HYticsfWu+LEpxXIFYIcNpW3TVYf
3J4slskNudAE76c7Zvx6ZXVT5R6MLjdVuKTjOmA2dDOPhY1yuNs7BqkTqh23nSApwOUp8fWlCKV0
qk3HeBi/8n5Y4Ti0tXMjONV5YNa4QeuzdT9OGhHhuPT1Y2ySAZm4BcZmV9VN7tvOcOJqAx/ZlSGs
KVtNAwCX13mEWydIsY1mo+vgo5KCq52PY5N/xBBgSpPhaW9C3WmPn6qqADm2tl1R2YFtTfilmO8F
vIIFwxnglPp08AZre5rmH2k/hoEBq7mnQEhJCeJhC3mnkd7So+M37H0CVSMkd+zf4hEXGCtDCVy1
xbtbTYSTWnOhGMaTW4WW3w38VopeE0ho94r3MWrVg+hfodWYHj8aCdG+uPKwPd20HZDYUEcjM5jq
uhjDat9SB2Nn+T3dI7T5KKV8KCoDqtJ8xbZbfwCosRgC7Dce9aJ6bLIiJI0FqEsw984LbIJIPLwk
+dQt00S/TRv7LmthH6TU+/jWidisRu3xztaxmkRf6WT9eoCXhyGRup8Tr/ObyGQKxj3hpCNusgXZ
pwK0spE9tnn3PeXuMpV5RQdgWNq9QgLOQP2Q65q5r5XAmJMXS+B/5pZYPSwGwe857o/5EXoeDjd6
B1NnsJgJD9MBvfuav+XHHPXmlZGP12MC/kjHyqXDlDtqRwpoIwp0opOzcXLU8k72NGHssoicylgm
Hobkjvvh1OpwaKzN6GZws8KTgwWve19i77eKjgQphxoeTjdj9mTcqNTmLFLKdYMow8tPsSDkm/Np
ukv6obgJqecXVkEqvAa07W+m1+/yygBfq0xUBOag0drJ8mMTY5XcDVcnSj0JZH5WAoTWdwMSVYeK
JNP8VoWjf+qumilI68ZYVmZWLStYVn6cW7fUHHVa4/gJqGxcNTuCdZmVX+Mxf6/ZnV9PruG7XWMt
m1n56Ew3WYC31X3dRFN0DPErQ+iE9sklvh8uw16JdsdybijCzMnOUmutKRCy4hHKIrI2asLUlT7H
uNp3wAOmNFyJW2uk0uhAyd4UZOkPHVPhEChHM+skveyi56ZTPuuhf6VDYivBJ8AohzIuf1TlcMPD
4NCIeSwqVpQ05vEO+8s2iMqDhxfmshl+JjrT/SJvPmMbsUdLwaSjtz+ncOoQfcaPaXvChwTZT6lh
p9Ta7c90bEcfaO6ydR3zkFjVa0FON3MSUHqKCJMjq6ZvO46BEro/Z3gcBF8t1C09aLO236QUMeRK
nSw0z+LbPVowsBT7GhhojiIsLq9iU/vAaRh0CqXl0dBt434qDn0I7SU6LeDnPGst3kgFgMN1C5/F
T5Pp1g2hoKhwQsLU495JCYDPtr6aQibDNrl2UQLcUoZwwjbXpbbXyKwxKNvRCcL800sABGQ1GgWw
pELVtPeI0+DINxJkzdR12BhwsrHQ6Th35HQ/K5zZsZBJDmWLKGQ+JXdT/uxSO7XjAeSYc+076pGc
2mT/tI6jQzkr9N5eF/g1Ip2t5dxzynVNsMiHrZXeJjDkyAJGh2yolUPfxXu1gr5Y57G3MTMRl9TX
7Ixfdl1Pe7e9HypGGdD0KKj3SBgePaQw3E9UWmNtmZT9dTcBrqs0uEG9F3imXvmDXb3mtZX4fVr8
9HrNPw1qvW4Z0vkzZUukV6JNT7398pT3w35KSNU2DtmRpm8YXTSYzVGTmp2049KtT2AN6diiPNkn
EeScJGsIdaGa4gP7RtbfMo48kVOIk6VXxBOCDYKI6K43rTu+hy1Fym4JHr03hs9oRzzE2ZwoQV6W
s/KmpynRtpPT7RkrELo4mhUPe8KtlQaotxbI3iPsXk1AfBtovqHA+irwfUs4v5MA/s5GjlIB6Kdj
KxouulSBmN68niIELAbE4Emgg0+i0K0XOGHXrJbqRCj5KFDDfH+pn7r1ZycwxIYAEjsCTUxfNi1y
gSuuRS13LxDGpoAZtwJr3MYV2iNAx52tcgGNKRkII/90JiM7jAlZR6jDUJILfslaYJNNAVB2BEp5
gNmKLV44HYhOkBAVyGUAzNxGUJgngWMeBJi5igCHpxmoZt7XE/DmQmCcVQF0BmmHhATGcylgz4rA
PpsCAE25dgMeML4vcHA9WEqlr0oBjDYhR3MNMAY5bmuBlK4lXBrKNAXiP2ao06fGeQjj8Si89Bgy
U61UC0S15Kc0Als9CYC1BclaEUhrW8CtGyjXnsBdlwJ8XVHSCwfbRHClCDA2nTo6BwHLbqBm8wwb
AhvORgFPWxdgbQ/CNmXDLf7TymMu4dvk3GBxuzV5elPguSPPvaL0oVymGg/yOaqAeAuc9yzA3icI
37ZAfcNFb6jRT5T9UXDABRDcEmhwy6F8bxqgBDYzY/poVvpHZbRuSpjimYCLA5YjmC2A4wXPNQEg
j2PyRm3YJtdpiVnCXJKld5RY29lKjlyjQjEUC6B5FjOyMezYAECIvEtDwQrtJOpXPSx0VUDRTwKP
LlsAvm4MC3S6LiDqpcCpjwKsPsSW4Ufl8KJMubIesulgWp11HTvc2FbSbqZ06rYDj00SbkfBpuyV
gEH69ZhnxtZxxbDd8bApMxjK6aXQ60Xh1QSYYplSBryiEg7S7hRueFAcGoGOPwqI/Ama/CSw8qMA
zA+Q5kenRQsn4PMtFPqjwNF7AkwfUj32nLvGbQqzfhTw+kxg7HV49pNGak4A7rsK1H0N8z6nIxEI
/JOA4eNn5hsaePwOTn4rgPmqQOdnMPRrAdPPoepbJCVmgdnX8SAV2P1ZAPhrgeJ3BZQfj9FinVB+
A1sQZP8g4P0dFH9V4PxDAfYnZ4HzJ6j/Vof5APq/ESYAA5XnN8VwiELsAWaXwWkpeEYSajSL7IBc
fNnmZsfvhH5JmcPi2FXSmyDqCMwvlCajyEtsVUGA5SX9WSV8DewxHHYq7ks5FN8/1nvhrW3rYv4g
nBF6YZJQ4JaQSt8ECZCSi1L6Khg4LES18Z60BhJoWcUnMSae9GS4YE08OE0RHoOBLQrrtEz4OZjC
2iHB46ERFXfyBblIcIJQhCVEZwp3CDpya2ORo3akd4TMKZ3dkGSzFzYTHX4Tf5dOGoQ8WiaWJjwr
amFe0Qkbi06Uk37hjqh07ExAnPUldXV+gwZ9oiYsM6RWWp4NfAtFP7J52eiZqC11LDhk6kplXIDU
Tzh0yCbkr3kbaVTACwm/TKB5cAR+NUOhla4zNI4TNQat8Iph4qHMARE+m+wqBGlhG+IJAxGqENDH
QUlWqY2PWmb8wmukjqp2VwoDEkdYkUjKjFwoIjtnHzLpW5LhYNJQG7mSZm+eqMaVrVF6ngiJHk/t
ncx9SbahbFWSgWiOzmtHDx4YwoJLZoHKqpvLzQTQOAo9hMl/4vuyiwOXTAMxPpk3hoIUULhtybSP
bJlN1m0spzvDak4iJySTQMcG1XaLeZNMDoXqshWWMZL9JS8+2Uqkt0w/YjMDCgaxjIDoRIx1YFSI
albJ2PGESU0q7GoSYejSikutk242A742cYrBzcVxzRKQmkrUTw7kNAZhjSM3zcIux2MaSp3209lb
7azDFxVRMt0pVwuzaoIRFx7Aei2wgPaulppwadEFlpfMyrkpyognYeuTCYMfmeT0ZGGLdOSS63Ih
V2dhFGQ1hVccIMKJkgMmYurcHZjEhSt54ShMGYIY36FYln1KvqP8q+TfMt53wq6oNlKylWeLQt3B
9pAOoaKMAZMju7N3MrvmiIIDsEzHZuOaQKlC/d4yB4103QRRLC2pjDiKRcaNAsMpxS5CBtfFgnua
MLtoTbK+5rIuN6pyo9dnQ+BNzJH/PM5WM3UO5Hrb6XnzKpuXo7GryoGLfY7S6knmz85NE7gLvTiC
Brkx7XGezpuEfv6yp/SCkpk22ZI79iPPYaI3kx+pXBJ62kEmsAV1iTUcsLmIRMszGtSprQMbg7Um
I9QGcgT1/iCsYCulSJZpiaeowXD2fIQlWl9W8SJdeza9yoAnKNnZP09vGCeFSiCqF+R3K79Wz+Xr
l6tyMYgv/bL6ZZcYW+tNL/zhLeFtJEsCjVIL1UCJGnvjEPBkmm3mN2VM5zlqNXrGSND3JYjfIfn5
q1lPOgrl1F4htSknq9+6IkN69huSLkSu7KcI4wJDqHkmtOWdIn9NGZD/rSnzFG7DTDrBY54iazpJ
HuEsS68wNxnwjUyYMRk2lpaVor7w6MPm7c+PL1dlLaNsyQX4iTcKL41AF8lpCiPpGSVw9bIeDpO6
djtkvaLflA4AslXQf45CAUCYuFnqQKTOf7t8EagfZh7EoJZDNDHDm4j9CZsqLLziZiOboyBbEtNu
/aPofHMdA91UtOTqGDXMQHNBrW2P76T++20v6bVigQexzcNTNAdNwUx18fUiFNlfW5iUyWvSIv62
0gbz9rfrWzbbhFAoQEL3V+bYiLP1UdP2v+0nr2y11a41SwH3frn45T6X96g1rB2KvIop2OF9kzii
VgucdBIkpvvrA8pDTrYoPx1th9oIdZhxrBJ1fqkswhM3eSxaX1YT8YIBWdP/b0ZGWoj8m4yMYRk2
CYt/zsg8J02UFMlfMjK/DvqVkXGsf+mmzXl0C4tJSEn6n5YkrvEvG+SqY3oOd5flibTLr4pww/uX
iX8J/ndkTf4/ZefR3LbSRdtfhCrEBjAlwSSSYlC0Jijp2kZO3WikX/8W/VW9wZu9ieresi2JCN2n
z9l7bWFjK/+/ExnSSvhuRBX7wg9sm7r1/2dCY//7KW1TQuKvHwEq/Fb8fMdHSOTwa0DL+n8mNMEg
Gk5dibXvl+4mQgpyt6jpumO4yNAlJTTzQ03AVddhhPGPCMcKd7B2ovJc3ryHhmZ+CGZGEEdQ5p4b
Urcte0LgM2HKbTg97lkqNuGj8q1a403JbIPJ8m2xyNjwtI7CEBmVU05rKG9RCa0vtqa7D6Qm0Xi9
TPUi7LclwM2jSBFDJ40cUuiNnz4Xf5dFftCB+4z9FhV8yBY5J9PXqK7Zu/QU5gyYlhmUOd9uv3KV
/HCaRtBBl4GJ/p3F4UQ0uhUFwtkMxmH+m9EScX0RbxMaCjSP/WHe+0G4zgobAi9zj3ViY7eJa3Fp
at9+Uo3r7Jl/RAXtRUppMkZWlgsgyEU2IVh+sbAtcxTOaFXr+q9f0cGt+MedDNF2QRWMZt195xN6
26HI79J8L8Pfjoc8OBvOeRa+TZaD8Pix4v1b7Lh99ywmujt5cHGzx5d/7TB4T6Y3VRtZtQk+L4KW
qFqDdZMuqBXNejbXdpHSrH5k7E4hLF2fcl/W7mdujMl2oWXSL0RoUfjy9x1HbCSP/Rtt5M/Gi7Rb
Is731d8p9NtTm4lj2fGx/+Fl7WVEu+RmV1sriaa9bo6DB+3LSiHEE/m5d+Yku1Rm/7sdB03yM9nE
KVnq77M7W+/zYh1aKG52R3CDPVbEBY5xvimWhOFEIax9kGMP8LGohSPejtS9DLOMDzgskWI+IIxF
eOVQPiBQc9B9PzyAbf3GVIsSPZnUGmoLv4qbHIdsojPXhSMmQFjGcjL4d0hlmgf5ch54aKwvHUOV
/ZcfVyn7HR5xigwN92c2yfAwiX3mc/uD0oQcHOAjy8s/3hi+AtrfjUnzewmMn5Q6dDvalFZmPAfw
QzZ5CQwQet1cQ2Kvg/okH7W1bdXN9hFtGaAnyxbGZBUfi8yD4t5YFnFZyYCvqwKQ5wAvNUe3OTA3
PRaSptggS4sRVvXSLrnaNtb8M010Q/7Be0I9nBJB/qb/eNW8yR2j2sYC8Y9r8++LrCZN3mMAKfiR
S2kQshIl3cMG8EDV9o8vLsYJOEre/l/NMZW/oLX+cs3qFEsPjHK4cqv+vyIIdklf4AuXdR8pF7lT
JScF/5Ya0vbKv//243+PbKaSE8vLA3DW/C796kNWJvUyiRG6U5upe7QWGt88jLG3Eo+699+XGOo7
TnMaL4+D6j8wCxF1i4NetoqbiI4vKdipQZLCEEz7kOrLeVwYIiDOeSXBJ4Ifl3SgzMJTm8cUgLkp
+M64oi87PkzjpEOoY2Oqm9Si2C25eA4EtVdfeM9d52GuxVdltPnV72SBHAtN7AhYixby+MTEbnyi
e7spIZce+iaks2w+/H/6kj66x63tYhAiJ5uGUYVgHhKTVEaz9zWUaqHcjmEWBUk+BM5W4gzuOrBV
mUisNUfG/f9+z8x7yTBLb4cGEVRt4kVzmgFsEznn6Zh+B6nSWyZbL9bj8CCrgpjwDMfHb7MIpyf7
8YXgilWA8X7ETzTqh2GlX9cPSzOV1DP9QC4tE+CiyavDVDpr5hkzSekwBjqDHm0VK9xnuoVFJBOA
vFi0jPp7rJxqC6HxmoxwuzRLwVrW6mf2ydNpoddEStsez1J3Iw7AZX7JXeqywn/i4Mfsz87nexkE
J0FvNPIqY9n1B0CH8uraARJqs4JX5i9HC9ExD+82mCRGyTZ5lelU70owqCuSoHxWBCah42xRsrk7
kSpuhlf8tuHJbYSAF0xsSHPsVZlF3cN7NheHfxvRJN2zSlB6zwk9HbSbL3URxzvgx7fi0cabQLDe
6RTvEkvK91k2rFud+vXv/5IUz7DvZEvk9B9jbVtn21Lu8+IhJ+5KImo42Vl7rTG91Njb70UsiCsM
TRTND3ix1dl/+iF9qiS2yyI4ja5LHz3ol28bJlQq4XRW1SNhcZQqiuEkf3BpMe/BP5vNdjrVFSEB
dtGfdZo5W+Ke9IqoCqZjpYPeWsRWAn14zBku0OiGENXuAoCjq6LoeeqmOIlq1xi3ZmmQOelg6lka
LKg8+EQzKJxNihbxNUl/3JhQjKZjYD7LltP7pK9yWQKW/C7jsWMw5vFOnZsp+WnjPFi7UwEf0goO
ntf4TzYJeU8izU5wk4KdL8cmAnP/wcjUPHmkRG8NUTunpn+M+hdVREHgApBvDHcTl8zmVNKrja3y
d2JeErjvaopGL9aQSMsugtgcgPxPP4RX1adEG/2qzWK6iO0o9tMc2E99g1liGsL+xZsjNy7VJa7x
H4dNc9C+KYi0xoZO4AcwX4sDTFX+rh12kZ4A8KgrguOYufpgVeFrNlrmfqQiY53Q4F4Dy9uXD7ic
VSfl2eR7gbPjD7iE9cZv9Y5FaWRoUlzTxwx20cNL7dRi16jkro2YkT+TxGcR1vUZmSzJXmZ+L7WZ
bWn/vCaJczAM553c6vhLeUwfsqFozxIx5pAXL4OzPFm+O2AGX3RkTVb/RJZk/y1nElRG4yldFPph
Uhd2OUFqRESUejfNXbw1ZX7sBxeNxNCK6T46inwa40p0RnhzR/Qk5JnIozqGDhJ7PSiUBL6j9s3M
XV20pIyzwv0Y9K9NoKvNUGHlC+by29DhHcY4IZkYjLQ3dKck8OdT3Z7o9mAQ8GL7SfvT2e8H4oxk
6CK3QUDgq5ERz0VPTnII3AGHxMBfWgR1WRuPv/QSJFerr3e13YUbD6BeDS26jgfnhVv0tKTiRHXa
3425XbZAiz6HrKoiK6yrtypxEcPk9I5yeYrHgrP2pJajKV8IdzfI8RzLZzdOzWiukAjbyn3xTJzD
WSWNS2rOSPyJFVgFX3OdJFeKCIQwRTzR8Ux3eY7/tmWOt2oNX78N7iOCR+Y0mlSm33RQeKyZo71e
lg4HJ2/bHDTdW2V9Lkx8yRni9qBZrlLpn63G81ZGMHM7bKa2UUlCxT73lpceQPOpL4AA92Zjf2T2
LnC0OIb9QsKXP3mnts9QFthsvrqvTnm+nJH/GE+tYiA3pOGy1UtBi4Sm0YpUwXbXuplzGofU2xMB
dTIf1FvH6523jucLzoU3b1KRfEsOI8TajPUmlGS55EnTr5Qz1ruR+cihdKvgNg3ywoj3NiyhBCNq
TxtkwvpcoDl4Sre5NMpjm2PGttvcf5OO/cXSt4IT2r9lU791ElgVVcoTRxWG6n5KsI6kWXnyu+q/
HEwlAWVtsFpy7X0WW69IvuyiHi4pJeJmVibCJ+n2kcUOeUGGdA9nAkZZ8P0NCWB51Hqp2HpZ2xMH
EUsyehgzzgtShmTysKW7vdxbQCMIxUHhgZLZemlavl1Rq/g2NTiyFEBME2HBm2lP/GIAEX97ZG5k
Qxu8Md5B80QXc/LlG2kjQEmniVW9W9pfUIAfehwjOZIVAerHFwiYByLQKknC8IxDVjQ1iiTVvdVY
klor/QHDePFIl8se8D+3sUUUz20ZWZmGgRAIgI5liyas56CTC/2eVgXzeYeBnOe1zb5YzB1NAgyr
D5N0bKoFs/0fhUQGeqpP8ZSynfcFBfEgeDq4roaRhlvG8fEhlh9zbMmTmyQc5bTBPMkQzsGrZvzQ
PaCXPBVHOM0F0rC65IDnB59pFR+zUni3eR6w/gcwTRmLrvKQHm3hd9NzE+bffJf4CJg0WPt+430P
YQI3NR3UJgvHZMe5b7PEk/XZczbsluSeTGBeF1KH9k2VknNrmupgWVz3PHE3be/P17KusS3WKlmH
C7M+k576tgQUtvPK/i/5OulLUUwuHaDxo5bDGFUOxaEZA9vl9SefwDmjVeq3VcdwUnm47Mcsvg6g
h4kf8XhzICSQs3YQ0GPb5pDkOtzABZJ7hhLLlgdtWGc9ATJVMrr7YG5JaFDG2TYQrbB9Mh3VFz+P
kfUF6RzVDU9+mlVdpLiimUlUMtXXhS4vJyO7YHAUqAObBAnZuskOtef9pONibVWOz9MMsQsQiOTv
0KAAf9WMfiGd3zLdv6IBLPaUvwGtsjbkFJyc2q5FJWHbDd8ZpI5M8JwvfGe/c/56MTD+zjZlRPxe
fmG5od4AeXuX+YTTPU2HdZX34YZVEm9inMdPNbM9iCiMHg0qjEjECdO/QD/Hv2hBjOS1KLmvaGJg
jMS0XVeuc+hn/5Ypo99PE7PpZCCixWfACleiKE92eWbunz3kJfZG6SY9xKn/OTvprpJ++VbH5gW3
AM9iWp3SpdPcn2LnLgBaQ+5a3uZ8Ng9SbDPWRP0UdLZ8CYmX6ANyCAde9ZEtf6yKU7i4hLAUCxeZ
KaORF/pm+DyYuYUT37Q3Ttv/WbTbHQebAbeqxbdMigoeBbxav+7NJ2OZ+tUYjOHBGh4RVjF6PSX0
rZjaX1bKOL1ss4Sqz0EZ1QC2M3JM2MM8pPuq9OBv5M5+JkAlCtph2oP+y1bdXIG7ezRPG7K/LAFR
o12C//o5bI4esOu1ru1j7Fn5qu+K8eTH48Wtewx1S3gLy5z5Ofxlo7p7jk5fRJBkZ6jzV9PAAdUO
zd2Q4CCCMFEC3rt7ngiOq3IKvdT1UeYITG8eUpQaqU4FVm/uXfdo+L/Npp+PdpFgtEaJxO/ePZnN
y0gkEqkF/FFsJxstyuRAolZ2CGyMVJ2dHFViCLK9nPjVhRbBxLjZTEv71RO4VOXWlRiN9Bftdbo4
HRmW9rMakF9Yjayf7cbMwYdI8nC8QkbBY8f1Y+KygEchecPvtSY35jb5iqd3zM19EoD2cyHqp8KX
AJ60v6pd+zg0QQ/0xIkswpRPTaBe53AmeaLH7CpKdCjmkNob20Qgwoy03fZOuVc+Buvey7/Yqu1N
ZdXzkyCq1EwT9D7KjXJOgQfLFW9JWusdEGGG23bN0M40MPK9lcZ6mhoql67Etxc6Db5xX6zDIn0X
sqSsKXmfbK73li1g1f6MRTLdpgWJ0TIMv61peE0b7e7ywts7IwJAUlT+oMP8g1rHhiNS/eeJQgIz
YvzU5uJMcxo1jiA4ppPCfndcrHFh+GaH9XcxgrFZQgyiyAeTbaCf7EV0577GFOZWCpi4VSO2VLr9
xor2wpX4dBXqDxJ8KAXTW71A+2D7oZVQfqb9M8lJ80ecLN6Bdw67audW98oJDmGTzAfDz0/DoN8t
eh8bC07kwUubi8crfjSM0V5JCY9o6UmjaUBDKlI6Ek/1//ElWrBZF13rv6REzJJitzVGmDG+L3ni
B8bjEgDSRLl0yTJloyyds21C20lA4y5crug80jaMhfwlfFSkaeEmm9Rxkffly702spdpoPScSU/c
6c9Z5ei8JOoWaQGYM2gJ0WiDbVW3W9PYlgLyUVJg1k/6ltUN2TFxDM0+tfH6ok6sCY2DtII6O4i4
TfjzBA2/wfpGEdBsrrY/fQwj3mJ/atgKtS33ejHX3PL5WY+Be2Xp965lJQbUp2yUQre3WDXBUZhw
LW0joCLzAOnINvtlp8OBA1VJJl+ycX2DKWLWpWekKBmVusKZTjzHGnsjCm5JJ0ZNWl0sk/5LwMeK
RBr/ZgiJeVWKau3KmU6qUeWHIe9vdbA4V4XYdN0FKKcmh7aHGSq9X3I+tMgMM5q8Gd0ZMaZ7ySMH
Zxi3nbsanfZPlXDqt5IOaI0Cxk2D9eomqBZHJrrs/si7zTDzzrBIwaPP2t/0AZ5Y8ptkl5zLmuTD
mQ0d7xDSdggfwq6wL0IVAcLYHPOg3imUoMArB95/EtO0dl8y9MBwXeyjhAc0hN5r0y1xVD1hs8a+
mN6Hx5dUEOnm99XNq3hAOfWJpN2W49STehayNyrrEhqRj3Ywh30HP2xGNQzXak7ONjbXakam2wtc
4qpxIHoUvKQiRJMjW3/dGDxhTZv9GAPO5rD7sLT73On5eyJbSyZ6J2MPNaSsL3J0NMmVrFghsIRy
cN64ysjURn3x7PbXFDMjm+h1V/jV2QepczBa14Fz9lAk08r4gdrB3vkmvfDaBiBRbHQ4K0JiiJQS
6q+biYwkW9haJmqskooHFKR9mYSNEM7b6VEfaVujHONJXNWoUHmP35JxPjOtf0tLlyCezHirywG6
UocLwIahv1pS0mBG/csh/wjw0Nkni4ImFgrkEtfFdggJAZjy6mO0KayTtvnw6I0Y1BveWO26eTjp
GiiHNfGv2mYhL/maplQKbfnJM/nlkgND/9FJtq1Qv/oUqI9txe9hnP9XTIW7Kwzz2M6kQbDHr0n9
QbxorQyFjh05mruyc+tOSgqjuYJHU0xjVIBx9x8PL8nat8K4+xaEL290/CPNt/dkFg3cmbqlQwCa
RFb2Ds9FuEqC/M0lgNQuoUHR0H4k6RlL5HIhI8uYNppJ/LqhZ9lIbp9Z5780/cFV4QryPQcHCigf
tq+Wv6VBOkmyYBVmn0QaD69fBBurQDEKSFnvfYXZnv7ljw6mHx+neVvTPihaltp5NveyMrwjc2Zl
JWSI9Spcd3ST5dT9EVn8tQi1RHIizKUpn3UeMJqe3CM1g43agViZveV6R9utMK8vxUknNiCKGaVZ
ZfnXpqBLM0iXeUM/7oMR2c3SqK+4CG6+VTxS0zi9W6E6zoxDMEjv3fAJ0RUUCtosHKZheeSNvVbZ
Ubbtf4lPIUdy1FZ2KM0t/4i078csKyOimxJuzVwfvTH7SdxRHQqy5OnfXXNztg4E8mDszfLI1axR
ge+ckOxfHWElSEwbhzho9QeJ9HhZAGJVVvLfaLvDJ5UKJBy/PnsZg/R4fPepuXFBoOQyYyq7xuHS
ynZCrdvq7quIIYVowy8uPTrnVWcswTbgsz2koqveo+M9h7wB3Lghslt5wCNtQ0TBKTIm6KJN135O
Ch8yHfMOoObvaPmexHDwO119mWgno8r4a+Q2aaULT1z56C54BHSMxiNgs4dqlyOM3C6I/4gAsOAt
DfotxSWy61p1DX3MGpldnnrHCJ7scniEeVGZlT0PAuON7tWjpJ0sg52j5jTb8G/cobHWhRr0Oks5
fZLP88GRDF6JaDm3ToMBM26BUm7AYZxi5EoVLS+Eu5Pe4xRxV2HVnwPHO4V1e6O6A2B0NZY4jGxj
7HaWTxdGmQi7uzCYVyLtCG7h4DmB9anb+S6mnsmATfYaZ8+oVu5NjAh7m+rVXIhmIr4jYw/DRpwS
076xDTrsXWNcnYZcGxZeuyWSUDeXZSzvi9m3BAQUxTp/riQskgfHOkpFkCI1TC9JlxAjNyxfsW3+
aBtvv5w4JHGO+WG5sYiG2BlmCQtJ/SSIUrZDes4GQj/TYpi3fuI1a6XGljwu4ou62JHbUKT+TvH8
5WVSnmqkbkQigwHRKty640c6I6guVbIZ9JIfnBFcQl9LHvd6wBMd/42z5e9cuO4N4aMGpjLdCs1J
MivYFB5dK1fgefEz1gBzIXbBk8ar331NiKzX3pJ8ph4aMwWYqZtu1oz3R9n2t5CJd6wy41oX6tBP
Tf6E+q+PXBTgVtw5z6Hd/vBEVBYTl7htz/ggyCkxreJch1QUDJYAQS392zhglp310p+csj2MRLyP
fWCs6ZguKPzkex72d9FBAwk6hnJVT0Sg51Chi/K7LgugIhqwRQMTaFo6xMbZbG8HMj9Pfkt+ee+/
qc60VkXc9BthNmovM/vomHhFDNplDp6TkAC3z9L8atJh2Dr0A/ZzV+ttB0l0vyxDytKk4n130MR/
l+24tQv/w+mqV5+e8yYO1fQxjsQNLYw44wyMh/01Il4De5u+WQOqbuJWi730fbXNMjv5smSwEVNV
XXxEmowlV9yIIJpluq+zz4Gy8pwDu5kNerCLKI/04B+YRnlasB20FhUemViriky1TecwJRzJKsot
+442ruB8aL3mccx+1NZPSSyQZnXgUMMJ1slEL8HlJ7UkmIPfbP7UngvNQvxGyE7vvAUw2BRGQ4uU
0r+rMOpzxYj+cBKb+R2wwopZ0l43AKe8Sa/NYYH+E7cG0xt9723za+aX28YDHgrXH38TkyufjMqc
b6L3b4Ni3eqmbutKj01M6McwZIQ0YPlQ4o5mauvbbDe0qhC75fw9WRwEo9e9WwcHWupLJEZ7lzB7
W49JNR881W7bfECWOOqPUObByrXflRrmFX6C12Fp3uxevyBWgi+n9kkh9kk1VodkMItrOxjFNacs
fPLM8AURswlUiL5cKoZnj2W1cYRxYfYl2nMFI+A09Gyypp8d/NSgS2ZzlEaPUH/WhIK2aHHdQgXX
qequlNpdRF7sITAS69kozGKXtexVVfZeeI59quiaSC82r7zDFMAPCjEbzVrhietmBCyOwJ/WezMZ
MJK8qLaCOGbSK/fa56AeL+PCqZuNdW6ngyi72+CY1IVu96n/yypzgEMsvjwMHbvaxJlg6vJltj2u
WwYKh3P6xhiGINK0IYOGFoUlGGMvoOHQCnQz1p0At96qys117M32TVrZNq+zJELmxpSiGnaBwe1R
exGHrwVh8ueQEUMlScEaCa3yZdk+BYVhbbTDnpCHBA6hnQryLipbxiNd6r4lYbZmU2PNKJxj7lN6
maCCDCaiXQ4Lj0qOuDe/3PUWS13qPQ4dYSHP87ZiWb/1/WNtz9JlZ04dWc02uK8ZrNnCFIDxATU8
D2ba/+Q4LiI/rUGLjOZqsVihG0shRA5/hjZhkLnMr6LhQUmccVwNHCrdwv5TzpSxxcJ4MjXEu5f/
1bnzZ1zkqfWFu5nKrN0ECG35MDT1YBZziM2nVTda/s1PfJK0EHEsdGjD7p3+WvXUO/2731rD0+R5
l4xTKbOWyrmEFZioMf5dYPBBUu8Zh84gZnsai29dFc2m8+6WxTqqxvgtWIL7FIMXxnpqn9pgOthi
dDkZExlvyea/ReccHRYyeQe8ymQH9bt2dLgblLsqBKSb6el7sERkDW0Vtf735Gv67eV3aM24v7oQ
wgixA35jTgC9YZTqbGlR3FrO2nEgORHO+DxUwDFttTBtuARmfOMKbsGWXL3U7nZD0SMyJ9R+XHCw
JhYuMNTxBPz1VyN5TK68YKaobmHcFtiAJADpxXme58bf+YH+YxQfHZjV2g9afBLO81JM2QYRLjS3
jJmLc6P3+wkhV8U+h0vlbIIpMyIy3Pip3rUO+vRzWiQmhqGFGFpi6jE51e/wIyTrypvwYrbP+bT8
NsB/498df/OBcNLhFQSseG/M+h7eliUZ3xh4bT0RtGfRe88eI8S58IZ14HKgJQTrXlR+QLOz2TxG
e6idO5o+RQfcGKRWJy9Ma8l06tO7lSXnoIPLazlTu3Y8H4UuSpgqzzc2MlQcn+ojfqTaDu64yzQ3
aKEmYdJKrtdAAzutuyeGa0THxaC1BODloARrNfsJB/9JrPKK1bUp1cYSACjpAaEFFgHdMTnuDRCw
82x3l6FJPxn5iU2WfTUFdoS49i9l7N06y8ai49x1V1BkuuXZS5AxWDa9IF0lr+H0H2FDGW5mG10G
zjur5AQozAEjXChIMLR432q2IzyiunfazyKdveND20TtCohEq3HYNMMD9zUjTOeJ2EnT1PAsdRul
/khMYlByrklFHPk+bsg+FWBbh2ZL0yTAU5vBOk7nTxX056Yey2NXQQ9KiEsqocIlGcwri2OXSyQm
7X5INaJXW51JWG+W+6yrkLkB86f1lGNGS2v1pVMOTykIOVkyXInhCsfoksC0b2UAYXacwpXZ1t+P
P83G6exK/9IZ4ZGD14bWHhlC7zm/uXAQVgo6EuMDdIs4Jx1vU6/eTUabS2q8Nj1w1rK1X829wnqg
U3m2HEYVpDzWB52rNRrLewie/TUuYfmmRR4hfsq3XZduk0c8W5I0cGiTgf7AkNCZ7S0jImPzwcht
zwspkptHCWz7/2Z5WcTRfL4MAv9vlXxDhc/WzqwJ9yDgRnvBtp8GMh8pkpLQNTeuWXbQ4ARQU+WR
ClLk4aZ1kTQRVQw1q1KP22a6G2vMjA1NleVaJPrsE8SJqx/bmG2/eMg+NvTE8R7G9TlOVcq8yLYO
GWVXhR2ZbKR1PSCQGosGDyH+sYnj/ZiUy8mOp2PBPVl7wbgNEjrYDsmP48zY2XNpxqhgag5DQDiy
tqMCDrTjhC1e2c7Gq1LvVVnwnsm9ERRggMKl3SS/4oK4xbgsNk7ukpkc9OFaEAWVasEud0zq4JzO
4cTpKo13j7d2DTEdSdBk1hi34ktfe9+m4jZ4mAOWx6Fh7mhmS2/bDNB9Z3MQBwmEU+pnYZ1SSUpx
FsjvySL3hPN6uSncQh5tYFs6p7MbxOUfd17yrWtOv9OW95qjmpMPkK4TzshOO+gbBKcWkRReijne
5Fa5zxnCDI3U676BNumX8bownBGbnInqaF4zmfTvpktKJhVXlOos52/jsjIDK8Mi2F8QM2YH4v8o
voM56uWlduiL8ea/2M6jdZPWe6fvj9oJdqpkqDBM2NY5f7hRU5fEgDb8ZjDIC1Q8y0seq24nuje9
1DP+Ox/8T5rT6FVnU81vYeW9Ialv4UXjCZvLaPBpGpWkJ6yU/x02droffvpZfM5MH1aZi3xnzKx7
WeVi4830RcJM/KRBaUUZ+V0b3XRAtMk1fwxv68mJsNMuq47TiN9Ub2pik83PwN66wGJWR5TBXofL
oczEpma8TKVVL953kU/YkNkknnImXpu0n0BaJfW5qjHONrxPMSnnnwV4wrbOf9fYVuSY+EdHMHUK
KQIntitFHxSvbHFoKBff5+6s5Dx8eamHqLwwkVkeqMVC/ps838lrzp1ZnMh54CwQvmB1vTnaVicb
M04s+QDkwJN+kDgcPsMJDz55cftG8zhRdsmVM7fNtzSg/jXS3nisXgcjC3caUnqQgwb+r+Z8Gpna
8A5ei3BTVFiKMyQILAJouQp72SapJ09pV1DKWH+zKYacnulXCxPWbhTYWFy9yyphXS1DW1e6c1gq
ExrDDmNhRnvLOmYkt6O/jp1jLJHADN6nmQ1bhh9g4zhyE/IduaP3q7KykdC/2xQ+Z31tf7BP8Llz
Ma0ygL2zt2h6KgHJ0ATLInJs8NX3hCPiESoIzFu3Bb1YS2lOS0RBr9CdQVHOnfd++IoZGR4XU5a7
edI3nqJqN/RZ5EMFLA1Jceo/mrUMmlRLPsBCcJ/EEd9xvlsVMvuA7G0ZffUmp+rS0yfe1iNmM7aZ
Tco4b52IfpPN+Zlb0L2gjLrim+4geqdUp+V9FsF5ICuu94NyLUJstJ6NYqWYaihylMQ2jGdvRhHb
t+XMAN+J4hbBVRXD0/flfyovmU7jDTTNJ095HgtDSid1MW7DBGY9aUOG3dDOpsaBuFGNa1eU2dpu
HicDAF07HLUUWNVEbEPns6dii2TKQykEmDJezgtB5XvTBZbZW9AtDJN1b/b2s18tpB7HFKs2+ZBc
8Hk1IDgkY5L0Ejb8pyUAhmmEeLdz2ruuXX8UrIv0tuMLahSgB2Y67+kaKEl8YtrV+38GsULQzxBk
lOZ1frAatC9hfzEV74Sz1Ho1dx6jtbjaorz6qVL44IUNl1lWA+syl9uRtJtsDurrxTdwNqeg/f00
958J/9gGC4TYAj1VNActDZaUV3AO3XNN6m/jh16UDIKVwDPOqqv+xDkmeU7Sk/lLpgvTuYU4CHn3
9DwcpS/7g0FMqsSSAt95EWvWtk3mECCAAdXdlwhjZhq4OZGrjTdYkYeRdhA5Xk0ck+g944UtlQNc
jSyPx25VTjyWVV9uGAFxGsNhRPSLv5qn/E50KucuFb/Z6tsC//Q/PXBZzu1qyZQfqYwJaOpSrMyt
B7XS79BOPDR/NdbCzC01JHXrzzLDcU6ch1T5AdKZ6VN1sxgPRtt7h0piWC4ZEP7P6yFN+VqGdrkF
Qmevpcnz8m+gNiAgTKa4eDK7KSqGuGMH6bNtWXbpwQt7PBN4uVBGwSTtaM5N6bubvfiWtTCRjyFg
lB3RsDjC6q5dl7Gy914wdRwPbXryD7ElO8HFXZCQhUHxJBx72NHvJnpEZmdazzRX+vb1n5tk+D/s
nVlv3Mi6Zf9Ko995wAgGpwbui3IepdRkl18IeeI8z/z1vUifPrJddavQ/dwogJUppdJMJhmM+L69
1x4bsQ/0GvlEf29bxH95HgXwu7rp9WNFXOcUeP5h2R3PsqlJ8nQdR099hQGGHo5apzYOlB/q72mW
r4dd80ixu9wulhdNwpHXO5xwXTf1hCdQ00OMMBG+rJntrfUKuL1MAsYIZUcJIUd350sz5Vu1xiBc
WcKlJD47aPxMmltHK+8VgoBtrodfCsIj+56LwyJFc5UEIeBgTNq4V792NZDesUMyTpAOYcEUJms8
zDEnYp2mjy33YexAs6g0n30wmp29EVorN0CFoFx2ONgnp4s2vjf+MSsxaNPYz4RZOqgOUXOuBAal
nW3m+zZI0009aZ8EFQjaK9mtEZ657tvM3nDZXtChw08M5KdscvUj/SI2ZZ8fwpIGcZDXa+Uzh3Hl
JO48FTPxMp21JR/BLDqbiGR4h8bhj00ZB0cuuGFHsNF47OPwo5UheRX61WriU08StdX6wzEKxXYw
CWa10Zz4/GiD4PG+coKXyX4zHB+++iwZTly1M0wCPAplHmIhv/ta53KbHZH8uZ5YKZKv12iWIe4U
pdqUSJyYZsZMJL24IWId1IoykW03on81pACtwCDnQm8hUldACI8954iJYy0zGzCOIcSKmtSspQ1G
63Mi5SxhzID/jpwSjQ9+WDbFG0vcD84g4F6n9oUbILG8ejtCeKDL7+SR2pZN+Yh0ut+Eqf3oshww
WZGkfbPDSuuRbEtVcxyhcxc49U3KjIiuVuIJ1NzrFIAx6HPtI1G1krWvh944eVuUwxBUkDnPWueR
IupORe6NhQOTp/HNjGdzQDPFu1y195rr+mRzbLPWv6LWhgE0NSWgpvze9yGoFF4G1yTtFb7Wlefy
vSE73eLgAvPDLZr2llhrOO7vChM3b2UkT8tVJTyqIb0M6k2hBydNeQ8G771ZTstF9bxspiqns+/d
+wM2iEa72SU+EyriOm6RMgWbO74mwu22TDo+9Laak99jfzuagXfUcNEKr9V3fZ2KY+uhuxv1M8M2
wuR5b6sc9Uo5nym6p0cnNfoE80TUxgern+8O4x+Lp0wrfd7CxPKy5DUt2Xa9V96bE8uVMvc+ZoZ2
8awo3BuMSVaXPib4E7ZATHAPJoHG5+v8b27Wc5+rADFBauDqtdJth9VfRVLbN+V8dkfq+J6q1wS+
2suRxb5F86cneKkxfW9XTgrlJe5Kl/kUhTlCHbx2unO9Zu1izMakWrXDVwrk3PfNjBYjN/TlAgRm
2wIgwhrmaBSrQx+STjcPcjJ+akW7ATSR1PG1FWa7qscBYVjoP3YgjlZul/jIP7Y2Yp87t6i53FSO
9sqOWaP+ZId6+GEj+h9Zmz7kYdbMCZLYm35xF7m6QQgl+k+qcgLfCx6nn/MmfbdvWZgPFQr16Ntk
Kg8kFX7rzKKZNAYmCO2O8xfCISyiqZCUUOiajdabSxlv9/f7wh/9aWeUIRxTKsNmKSLNeWd/Cr9M
YMFYpl7P3GHk07apqi25WkiOYv0CwuqJFck68CriPFBfUQoih0Y0RrauhTOhWyaJJ8+fYi6tsx3G
2XlWQlNqfiyCOL5aVMqyrobSNQZUn8BM9YGTrW2JlVwxnQSnSVk8DA2Miikskiquz56yEVE2dDpF
2FSrxonGo5MxcepjwhaEih+bRpJkOV0LD2AUnfvPeqc7eyEL0qZSpEbcclouePqxejpHr2itehnN
LZYAf4UmGKJHETK69515SGK6BmbO3F6ZzH98ULnPviILpI8EuVGJ9gcZWKZRHvK5igJK5ioBdzGb
G0LET3r4YXKZWlpJtkE6gkMl8A/wl7pDq5qDpxfWPWneH2VF7o4faPkpNFjYjF72qBWVc6QMga2g
6sQ1czjPi4p0PWkONQC9+Y45Oca9PvcXgWOd3UjzXymiJD49c1bdM9gkuvY2CRJWTVcCya2xSxIP
QVseOQfdhKvHOenuJEPphsJPs0P8ILa5pn9MzCl91EznUZXJdMkpRq+bQoExDouOczoiXg3hMJON
6nPsZf5pQO2LR4JYeiET7Uzl8Cu3CkGuIbsZRxQRe5E6J+UZu9DuhzPR6eRjjM1wQSmorVIFkKgv
889DEPt3zo27BOywiemuGQR478GxuYge144sXkNvgD1DlxJVm+K89+JzoCZu9JQW81TKZ6nhc0qm
6A9sJ3t40M4GVVuDQlBNH1I3r1Yglr8bhZQ7PeVkwo8yop+Oq1fXbj6JRACw6yiF9WOiX5RVpQfl
pQ/t/Cyyup5ix/ww44S6GLJJtk6RQ713yqTkfLEnKoJ0+/WhxZDn25Jci/nly98wFFAxwsT+44UQ
mOy11Y3j3rOoSiA/i4+qKZji42W7myrJlNQMW7o6pnEITHd4rIeq2iuBzG2oKfk4r9jc+2NGIzoA
C7XKfXtCM5s85WNeXnLX0td6HOlcldRSJ2ZSqEDIP+eazJ7q/oR2KH3QU9vfFxYhTJED7o0Q7bvE
QjwWNNbBEmW1lVr1rdQCyZ29ro/k3WWrKu7Bt+eVemS+iarau09KTv229dD9BlJt/RyAYsqBvW96
L8GgETsXvQLxkjaK+A6KhY/oz0med9zo4ClAaK2Ha68jDkMUUXEfm99Lv+tfHJQ0pmj8TR1TpUOZ
aZ7CSN8mHsaX2GlmXjkKXyAz1AJH+7MDn2HvyE6RS9U+1ZpfXIbOoo8phm1YGP22KSpsi+1EKS+v
QCrZDGSemmjlUsjR0FRgJZo23mAR34kZO8iMa2TpPbb4fJPEJHlFBkgmakwNa0RoZ34eqFUz9P3J
xhq/pjldbRGMEnNuTZ8p8ZJApUfJTh/zvZM44RrOkFr//eAsiD/+7UZhm5ZSRCebSscW+9uNIq6E
9Kxaz/coClZMfUltEFl01GUanc1eeixQ4m8V5zGOmQTJgBMC3Z0A17mmHp5lp92LkoVSlmEiodfy
nWriP+yinJ2wPztl8aialmspXLzKMeTv9zKnsijyoYHaDyICcehXYtU7NPDQesmTnkBta9M0+uYx
lKs4LcnbksxOIT49dFG/FvotySi9A7fMV93kNLuuGuyLhVgtzB0yfHpDzCwqPPsTd6eaCT2lTthd
/3CgfyOyKvDjuuG4ruUo3TXgxP56Eyw0pPT6OOTIxrLyonzzAQPencXiY20KM7vUhJ3m3dlnDKSG
Ve7CIVN0NBHkMfr06NuLF1UBp3OHN9pJqOZycIBan+IJ+/s9Vb9lVS97qqTuuBJgrfun440NUfNy
r0IJH1kIocCsrOtCt+Ah92vAmzhk6v4LBAAIH071sbG+gIEhVM6qK9BuGDscLz1ZQEHWA/C8HaTD
D1lpnyDKD2cHEfemirnVm1XpMsGW8m7wUhYsWWFCfcFDZtIAvStS29h1fSXJaEp3kjXFB88avnXT
vTY6w60owBYORIn5oWvhlkXqrxP1FcQ2wggq+yHVpH2l08lbDs3/RyT/oyHfmcPR/3tD/oe3OiDL
nBr0LyHt5vJn/7bkC2H9iwmpaYHHcQ1s9gxF/be6+a//Sd1C/Wt2ws8+fSaP/yefnVB3XWJjFQRp
CLY/8ZHNf5nKxIZtwD5WzHDF/40bX8zX3vsIoxyTq3IOgNdRMWIy+30QnAimaLW6heSJ3nmdVfF4
qBv/gMO0X/ltmm1Sg8w9WIFYcUW8swAUZ7oOC4xZCU5jp9y6lbuPcJhdtCT+/tORfPjzXF7+ej0u
e+e6ApKz7iqLA/Tb9Nk3B5XYQYP2CM9wOeW4r1x0BUhezEOYiFuuvEdT5BaRnFG7RnVNKqElcEb6
NTTU1Ak3sY+kxoNhGTClO3tTSy9rRIpliD64b71wm9LJzycCJ43c+/wPuz/fQX47uK5r4GdwsNZY
fP+/DnwVlmUYykLdJhftfzXl0bWcEDnEdkHJb1KYoUXgPgQ6E5f+D3rXzUMj5ImGZnA2EEWeQcQe
GWqyq41o19FidLONeHERr4W55qyBjaXbUJbVoevqR2nL+kRvmaZoGq2NQrfPFItu//CZ5kP+62ey
8RMLxkhGdEP8/pmkEfqZGyXGjRM921U1sSPQ8P2t3vuHVlIatQNhYpfoxbagBLL3GKyPpgjG86A8
mrlO+eLgGTzZqbF1o1JclfMswxClM9DmR6YlyKwzcTe4fvOD8v5l+F/+t/wvzqb5ovnzrnPtKK4o
rirjt7MpKzKvpQwtb6LA5m5p0eOImT4tqzu6g97K9rvglCGepiIfX7o2GT4V1JFpyZnAn/bUhsi0
rRpwj/40bI02BwAb9+EOIMCq5COcEAdeIJiFxPDWLlKyLLh3NGPT5L1+ChTGAnRNI/jP2CXdgvGa
c4MSmwpohTlkDxqCzk6TSpe1wgQyp0eCS8BLuNN6vFm2cW/6ub5KVO7vJ28KbqzQ1qXXYIzWYGiX
o38NMWtclg3NU7uz0h3rLrC7LDbHoQwPNPOarWD6pTxy8cAIjJ/c3ALo2IcfOni7l0hTyYahYtjV
GJ7unEjMLbsGQcP8CCbqA053iMWGVj8aOIWueukdcuHunJL7Vd9bd70VP1uTqtDwxWKjCTxSY1SV
FBCZ5pHf/nW0BveQhvVHwBb93TQ46haIYm+m+IH+H07VhTECCkXohtJ/vfycHnfjYAfyBqDy3NnU
HxOnqnBg0yxpE3VwbHklcwjl31i/BKxEN3HqoCnwIVhO0hOXIC92LWFyMKunc9KKW6+t/RiAkDET
NqbKvbhm5n74h92ed+v3K8xyGZht+PiS//+625amg0c2K3GbCPZk4A4e0WTdG3ZMUq6FsKEEssAX
77OYsZ3sojDlhVr8VLtvYKYktoHw+zKfx1tgHGpiYDUVYNsts2k90ib9p9ndXwwIlDgMh76ry7Dw
+xjduW4Wl9RxbilLuQd9nKNM409hn5wDMlTJVM7KdZQBn8gwpk9ZfBZ+9BKyCDn8/XEzfp0szzcL
2xDMmJFnszfmcvn/VGvxRrvh1sS31GbdUxnjg6/IVotw84YGqGKtfU27P+I8wzswxRdfDi4Cbinv
l0M51s02HLHvAphQ62lsVz5kuUgeihKRdlULcx1G2pkvp0d9ku27IQV+H3bUt1R+zUqKyp5wt6BJ
EW7DjT5rGh4hLUo+RnGg/UONS/7FKWIYumJKIWzT+NNIJpWWuyUFx1s9hF9U20en3iE7fKoMe51E
5uNYx9+t3LkRoBRt4NUknyLLuIgRhYIMjQk5YNPuAPjhGbLlSTZI4u4mjfqhm2nrUgM58/ffjfXn
G7ltM7ngnsF/NvWwX89p1qZ6qEGNvFV146xlSrY5g/RustsvxdjYRFQpuiMJXaHWjs0NFvr8lFaR
OtSGXLex+SCw0m9UPnwxnc45ow6J16aTf1K6gG06GwoNx4gPgYyQ/lGHlFaHtFB9sBrf2euBAe8w
DwqCBcJgPzvUAhZd67Sog22lGwBBhZ2C2RvTs07gsevnJ+oP9BGkg10aIrETkWSORRcSIBZDmhvX
kjoUdwXnHtlUgzVAPmAoNdGHt6ssLMRNa+2jEbX+Ed/gk6Dp/ZIOGsU9mSu6o+A1ZgitZxkadKBq
o+YPJSuMqH9/3NU8Vvw2ltiSS0LHA0AihvPbEIh40mud0RU3gIj0BO2pexyDiRazTT3E0vDqay4V
m5D5xXkcJwx5/cjSayRVUUsx9QE/BZ2paKKKHWLla9saJEkrqheRTjckQpfpO/l4KvyXtqtXHstA
OhWLGqgNifdmbpiN6snPyHHsoug+1jLr2UGxnOBYnJAHXJycBMsSSfYFO+t26uM9jankqaPktnIb
tU0DQqkH7oNUDe1ik5qxe6CC0v7DGSp+rdQuo4dtUA1QOsUAIkR+O1LaINvO8pS4IQf+oEpWWU4b
fIxnA1JdCgWzSRvhgVQlEcxpiu0ScBwdAMwgQ3GifkkeZoGlxqDW9vff4bLI//k7tAhRoUrBRFLg
9oTQ9eu1kza+jHSUJre+MHBD9TFuApPCvBu/eCXGk8rWzkhFMqpVIUJP6qWAW5DfObN3djl9CxjX
tO4rwp6lZlwqB5VI2Hb6efTcy0QLHpAn0iew29pWwQeAOopPm0SQcZMZe79V+mNvfOgt7ouo5wTQ
eAvLkt28aVmCUtG7A7kX7nCvlptcIWMakmI3lti7ghJHkKoRB9bzyW/QDda7wkDlW7BEDmjGhG6w
FTalxUxBOAh8dE0G5iBYHMaaxtd4jeO3KB7bMy6vImFoZu4BnS+Xr3EqCEdz8C12RYEn1O+rVeAq
f1X7yBaARCEfDXMfTy6o97//SqSrfq1pKIflks4FZTCqSQhdvzPMJid26SKN/k2L+/wKW6ZDj5UQ
wZdRw8y1s2mWX6m3koo+jc6hiULAklnw3ExadegJ4FoFVN2GKr6aY6twNNkTvqMCoSlTb9gZtBwB
AI2ILX2MiBFdv9pnbUPrYjO6PcGcNS64Jo4fdPFH05TiEYzECxQM/dLmDwR+3OvA+9ccMH0XRNWX
sCWq8m7AdOWYZvDYd9J6ShvtGAOjxk0lO4RDlHnh0KJCZnGUhyTsjnykDnK9l0dkZbg+NdG5xdVG
c1JuAjAtScg+ZJbUWe4erw4cchrYRUCzxXLGbKdXJBemdNVXdWb3Z3JrhvOPR7K9Dak62t5gbPzQ
884irDc6zq97s+w3aQ7oydAqpK8Jakq4Tdjs0aUh6xXI0+WjO/XebVwRanPOrN5bN2X0QfR2Rf50
fhwqHMVTTKOumkbONCDeu2CuLJV2eO8HDknVUdHt7AhbPG9r0HyPiFzsiXvhREeXYQ7RWs9Rbg1M
elEjfBwrQUQNzajVVOswfwZ57Ers+m4hIKDVmxrWyr7y+uHmOVTSRdRGV+AcEeUd19qAcEd+DDAp
qwI+p6muWNDOmsneJKu09at7tBAlEiq4cJ2BsW+wMfFAMMMXLRzUud23CKzISe/ra9olABocDwFI
OwIy1tqb6jl7+HqTHYWjryLC0FoFo3aZemIFPL27IrIzHrom+lQb0xtIMGgaMQyAMSPshLUSskLr
QVXexyoKpgekSluVp+GaSh00MaUhQ6B5VaKG2YI5/apoPh8GG+9V1Tn6M4p/lGH6dOJrgy/g5Ecm
xmIPr9CHnRlfQw3VfFRgZdHjpABxbj0UXCp7vDLNhWDPKvd2bhacnbz95ojcoZZQR9D2iGaWllGT
K1TXV8jf9TWp0BSkbXVwhJOepDtuKGeUiDe437qlSw+y7tOLV9SXNqS2qCtKZTam+3UhNQxVfCwr
bMZ7J5EAOJygwF4yy97NnKZcn1Z0JhBG0hfkdJgONr6ba598zxMusCGx3b3Qy1m5c/GYcuV+PVxG
AyFHSxzWOgTaXeFtg3ZKh99Za4Z1aqyu3fXVrE2Iq+o+mPz6XiUovyeD3n0U6MkJDwBdbROYf4A6
eXD04VXxV5RjdXKSQKZ9GOZcpW7a0y1t7rBz6Q94xfSHcRr7h+hgZikQr4aDtFBC2hSaQOoWqG2C
0L8WnQehSJnnNLDeWi8ON6Y97cNmsO4RK2M1zWsib4kzWvnORL/ZNoqNrNwvI1V5/KmfBs/Rdl1U
Y5SCFQKYkDN/A8KKvHdYeVs3aL7ZTTRc3XljF9BxS4eiEGs7++RBDd11Q/IVqZj/MDU9CiXpPeRo
DDRaz895Vl9QR/mX0DJQC7tVtxdB9QquQT5ZvjwF2jhdQwKfqT0gbcfNqHHafg6n6evoafYun1Iy
nhu3O08FIOKJkVKIajgV5ktQsBaKEZnRFhN3pCjYD8tcxo/C+3rQwqtnV1c/8IK9X6QeFB87I1DZ
YH7XYSxkICDcpO7yI52/VWl59kObD5/KmfxaDsGTitFdmNbcQZw+mgHy6LS03TuBTHxddnb+3Kt7
8DTESJcCeAQG9baI9rWEIU8gEuEoMREAVpquGotYJNHRog467VvQCOPQVigXEDnc1S79VCHkixZM
6DwdD1FGaCLMIq2HhNH3h6zeeb4bJATxha7bzajJBQe8PJUIN5Z1bnl0IhAOTjxtFyWQidNb3yxi
ox/P9QB5eVjPZikouyUe1h8b4JIY3sCjDxqHtUUW+dOmco96WJgHe4G/D4yyG/S2X4FMVUdlMC+i
vYhLxLTHYzhvbH8iS6xAtm3Jbl8i0V30GyB4up2U6SEiCGeTjt3bjx+D9QosGe9IQmqP1bxZuJ9t
mEoqJsTYJ2VaH+HBr22W9PtwGEZ8cRrJpsvmh+ZCh+vbJMEXK+2rLaGUxEy69biReGm2hFC8oP18
qay22jkdzT34TskmminbyYgY3AgCdw1tPTzZGRfLBDnvDrbmE1oTsU5lmjAVOmbtYB66mTa/6CaW
zW9Ppz4iKF4rzTvbrQm5Vpiruzp7xYSZMTnw8uOymWzAeu9Pq1FTe5TW2G8D2C7zhnsxeLz/PPJ7
sD24E/lNRDZDJeberY3ZfBBPEabug9ZwS7YTm3wGBntkVONdFUiiRiziyIlBfRZQORHAtvW6i8cH
PYxI2IaMUWHj3NjiGw32C2a96M7QTbh7NhEssWP1d005lSvll956UBZZq2Wvr5O+Xzl9lF8T97lp
KlgMNJc3mkzeerfeAcgxEbIjj227GCJRX2xhnmp3QeGtYOYgWBtBV2HeA7Jdwhe1qVcckch911zt
zZXxOtTo0foBK9y4SQ5VRJ+Z9Jehjolz61CEM8U5O/GYHWYPrVNy70+Q0O3D7A3UA/kLWbtuQJcx
jfCRmdFqkkOyrNVn74b2ZJkhYUMeYoXKh/GNb7pbjUZ9ojS0z2ZEYZL2RNXRWeFSmzfcvg6uX9W7
5UfRQkCfX7c8Wn72/toff7u8zV/9+v0dzIDiYNNpwer3fzP9AWL+zz9TlDq54ONA9tW8X8vL4+U1
cs7jJdjlWIxIzX7s8fKvFvOsCL7qt6oG7oMImE+RMzwhT8a24uHe2v/4V973/v1j/fgwfiGZ82OM
90dtbVZRSxT5sI0irhCaiQjrNRZITt58xT+w04YZL4hkcS1ddOYwA2nHL5tJorJsI91YmVHDgD+K
rRwBaWTCQYLpovN0zJjlpWnrJ90CvRgT/nNHrZxiWCG/gM+3DqEemMeMkIBjDGccRpbp6luCW56Q
M3IlL79eNi3rIASAbkwvr0DWkhlw4pffcBc0wQhHpwrK2W553fKjZbM8TU3Y5ZpJpuD8JsvPzcT5
96MiQfbV6RHkpPmNlj9gJk84O6vlVVqMzt70UhhOWnNI42Y6mhU3T6IJarlKJm3lpBMgtI9+7z2B
piCrZh5DPN8kknh5mKUaFJt6EYstP1g2vaUXpM3PyQ45PNa7tjRc4MXcAZYNxMp/P1qeLmETSI44
Rd5f4/zn1e8/W/5uefVvbzP4dbJxa4cxpidmat3akiKCnE/1WBnONM/Zn/2mD7dyScR1IfEc3zdA
u8iqfH8+ztkY/+3T5RfNnA/w/hJ/DJxx9f78t3dYfsF0oLuzBfLPoKXW8ePVaZq7/344GQN78f6X
dRg3iGbTg6kImAukt/eWMM/lzd5f9v6PanNs6PvTv3rd0g17/9ufPvjym9/+pHfpX4MRc43iAQAo
BccfB2loKXAC750PE5L3unlaIkS8NE7T/XJkirjL0v2k22h8bXO/fGfv3+jy9Ee6yI+4kZ+SRt5f
+v5Fh5CzJ4oscxxJ1wnsahlq+p2BCrHTJfP+fnKLDaytdclCvJ3Hn2rsTYi78xkwTDKqP9IA5wtb
Bh+rYnUkZrjsUJOmlSEpX9JLMmS8x2VT1Q7s/PfnnumDkKuJWyuEhXh/MllhzG89v+kS7GJK4VOX
8E6JliJp0ioYaBj7l6O6fC8VE9+tLPNn1C/dAUMCYeXzFzw1L0nYbJYD+NvhX37201dULKfpj6P+
/tCLC06bkDApp/W/2FpIF8sM89OY4+WeWgfPTmlnt3bwToOnARSYzOExj2NUWAUrLh0Pt4aRO4wK
e4cNtEUQSg9TxX28sRHLbApMusjK2wwjEovNSE7VhRbEZShl+cF80CzPODvZzROmf4jd8eBDEASk
CvawDcTnacbBlrn+bEIEOMjm2sZ6dXJTdSM1Vu4ptHwOt2Ftjldlx8lGMQRzz6NLVJfVJpcljKg2
eIagZTNFUM9RX0a4m5zPOYMVIXdIn8IeN78Wcq8fQvdTWZELmre9jXDN8A76SGCVh1WltvRPbuAg
2JfRtG8c8Qd0xWkzAm5oZaohrGoQJU04CdsMHpPuDVhSWNBranwLp+FTBukUZRIVKF1n8USHSTI3
cK1tVRM2t7C4IfINB1cMX1DhgbtONXfn+bX/oNebANNBpqpb5I+vppXjLc7sr5mXjlucGi50DFzL
tu4+lpkfPoIFK3dFF710qWo2NIexBo+AP40xRy2e9uab7CiYGWLyd7UfHnouhns/p1oVwuzZliEh
tJH+wRyxnInMg2CQDqi89eqajUTOhlX2Rcv07NKRK8WtMdpTB31gQCpParIC3FnJNUIGd0is+IYQ
JX1uO99gWqQ+D3LUX6tkj7AVzqtG3hcZGjmSvXHXWvjQm6lD7OX4MCljboVR6R5rg5oB38eXyTau
+IaRd2F4zxD4bekOfQcFQZdZB72r15lYmSWe62NKHwhfvZO9OtA5NeN5qCvnjRhM7c6XrdyL3E+A
7q+KZmjPscWgYIq6fJD12N6ZtcAZKdxzmaM+arSBebY3QfzoQKS35d4Ww/gYBtXebFHNkTJyQ2RK
CcUY6VGmTnzyZ/urnUQs9LjRaY59nRTWCKxb6HMzWNRBsmubW0Mk8brtlHMmzOsVLp84KLiGZecl
gKCpIeomkMLKA7jndHhThl771O6TWN3GIXbPSZC26FKJjwrFZw277ErraCeMtY/zZ8ID6VmleQBg
tHMfOpSC0tEYLoqrSxF744GC+5q6PgFqrnilf8MMlhX6VqBr5OrOr0PJiQVje2WkVXYiZ/MpKGZU
wdtEy/m1cT9LuCljmHk3EapPRqkGeKSeeczH8UILL72adsQg5urdocoHmJp5/VoNlfkky/iSyCo6
1/rwBRQJZKI2sC6wufp1S2LN0YXaNNFcf3a0ZNPrEeG7M1Eyq/PX3nCKA+vTA6IIfRcaw3nREtlh
dyjom0AIrU6dmNzNgsMeOcB3lae0PXlzL1GRVM/xcBd5cniIja1v+fXNwSlb5dZRC82EUjFdUQEl
e9dCIIUHMOwq7Is7mjbDismmDwPARw9PANEuT+gflNnon3AzruCOgG2yCZiOG3ONy0Gdmsn9QDBL
cka3iAtJtjCVJmqEI0FWa8NTxol51EBWiYz2ojQAINjQk7MWY1OEc5I9Z7WvoZ9qPmp5T6Il0M0L
5pNv6KM/BgVJa22UbQ3pcXbrbXEqh7Z9RHrwJCtJPYGna28qDLotGhAs+7ObTKiDC+faBlBZRlv7
Q8eCcwXyFqIUl6vCsMJjnEwptCLni9RzrN/1c+OPztYv7H1uTsDfi4+5Vl0tsxp2ukev1R3+0JtY
gIyKiWh1Kw+6FjB045seHXryqd7ER+ll00ULtE1VHQogAs/h+Cm0DeOQd+pTL1trj5fjEdrgdxPO
8B6zJ7rOnGpuGqw71rLPNR3qOzoN1SEdH52w1DfdQNqcsrLpqe+oMAKEXmWGhdaYVWtiRdqLkPre
tqFoRvI5MJyZ5VadzRKyN50HIjk1wn1HB7zH6OuHPKi2CPs/TApkPiCI5mp2BHTkObxk134iIaBC
rddQ6A+G9QA2d6dBSkc5bfu7iHrUnUVyZBb2M3tHu5jtWjVt8SRrh5KWASW77dO1E4r2nE6f836s
bg7lulb2T0zlrE1P92CAjvfRqOOLYSTn2oiCJ9e3gh2e2/JIelkB+r8PXjTD6242yIxwIst7nCws
k+OXUKKt1moLs3iJs6SJOWmpRmYso2EO2vYwrqoOgbNfxMVtbLinOQmZCe3c6OOCmPF8t65RcJ7m
n3iGX52MIfuGJTzZW6qF7ZJbgDWyM0n02n6qmUPJKQzWtccFU+QRIBP+HUWS4cWPBqiCZs91AbOC
0nAcvYwNmE30r6vRSaP7xmsrTuuUjodbsRmy+wHaL2lcSbXhnFjVljy1NTcGUKgYCZvxq2U215Hg
hjt/DN80vbIPfjYP2ym16DFTXN9MKpl6Ve42aWAJtyOih7bZT8yhHmyr2R0NPTcPg6PN2vWy4dar
tKckhgCv1PcM7NprYUbHGNIeQpEkfKyR9IIT8Xd6Hk0PgRu/GcGYX+ouA4xHn/rY3DSbJqBVqm3E
QL+j7cJSXtmgWjKwrwCe1w1VUWkdutzqXyitcPpqzXRXESOZG6CUHcua50r9G8V5fZdELOEdTFEX
/ESIhyZJ2no8XKv+5oNFNozp0HMUtqOYPgYW8Ymjjocy1jBDUPPHGq4omXocGazN9ksDqmela2aF
HQCiK5STD1gRPDp6YG6DXtYgNUZKc7iYt4UXAMCoA+IXZfJRqeSlmy1JEhCz65XNegx7i/nA8Byb
mURcpuJt3/v3Q0X1E8losYo0g/hlJ9n3xujsKAtTXEEQrVtvNO/EVQejy4E0CNv4w8hqgcPG/+ZX
dOZy+ky3gTwUt2yCs+0+DLhAcYChSfc5lbvQ6XCFMPwzheGsGKd7CCHRkbxOGkV2fT8Jkicsf3gF
EhxTQZ7CZ89qLz4a+FVpjtNuGl18+GpvRO7XsBwQV3dcrgSGwuayaxA8TUXUobGJamV/0NV3ZnXJ
3pW9vc7MjNOlBfM4KHynUv9qaCGF5P/N3nnsyI2tXfZVGv+cFzSHDui/BxHB8C6tlDkh5JKeh+Sh
f/pezLoNVKkat4Ae90SmSlJGRpA8n9l7bd/5wulVBdnkbgxCUh8qCBHxXMzf4gg6VpfOJdcHZt4R
Ls6JgJVmVZm1tvNdg+B6YB4HBd27svRXvS6/u1UV+AnpCmFiQOgQs8aYLezOcxT75woIvOG41PWo
R4Ik7xIgEnQaoKK6M6042BT3QVNL5RXme6JVsh1BAQ9zXTY4oxiXkNDJls2o5OISrbZAQja4ozrG
wk68iosBAUSa0Sgj/H3zCWb3sCau7Nypz4PRb4ZhjE56O8VkHAz6HpKfD1vJuhP36d3tctiFLhOM
fCBfeAJUVWfMVcT8VvtYfWoeBop1zMboGMNJCzAA2rbwCC71MUUzs8bc3+5rTVEtO1l+YFnF3yb+
scgp9uPcwp/lm2dECcyLBf6p9KVyQdW2OuLz1tURIvnevRr9iUxH/W0s8mqTGxwoLktVcG6kOVDT
Kw6+feWOP2vbuI3TthocntWFG55qQm1Qgd5Mg2GLUZeHbHazNTzeTVLY7h3e0FtlZKekq7SdbpiK
WBQXjBbbt50aeDmUVSmaiLY/xEbxmE5af/C9Dp+35n1Q8FgnrQGlCZx/Bm83HBzOthsUzUNTD1QV
/eJYImXZUSxghNYlL7ae3QqhjiMpw5cI9uE2aeosyFqX6ZJlc9OLFqG7cy1jkhm97N2uJvcXsPVv
Qr4llj4+Oql+yzvrTSItvbl+9QWegXFsTVEEZkVidIorni2gbe81ozvJDHhcDPoKFopRwKmhA+Zg
QW7ZF1e0WMd4+TcLu83X5tqpfeO5zyucNWHBpm32INfYrL507zHj+ZtPMJtI7GvWKYgvupW62OlV
b+4MMXp4J+YPZuOPcVzyZkkwqC70A6dypv0cGW+S0G/KI3X0LGeHy2++6uTFJs1477MzKO23mlDG
uxn7pDfXdbWxpZxvI5/EqrKaMPA05vhWt5I4yHbh1N6n1usOJEUdpXhyMKFejLa1yeI05AWQ7EOO
gTWTTnLxw3xaV6imtrmBU9jHt+96Xrz7lGdGSW4GQovzLc/XNfMSxZJjISSMwMnAwAHMXYrxTBuv
33v4Z+yHo9WnvKSIyS/Sdfc6TOqHgTkZ9Llz7r1hD5AWKzYpYGvehYkVMPkD1hK+vVzjyGQ3WVRA
t0uGD2SIu9io+buZYNvPsmY1mqyrk5GaUhenust/odInrG6cMUmzOj46qEedsDAecZi/xp52Zksj
r6R0aRVCTY8h5B1BNHCZJWr884cMseulLqYvQ+Z2eyq/AoCcvS+8mv4MWgYGS5RIOYGAsZgKqOn2
swI+22ZfVSOQSvrA+UKnCsHegCAcBnqQz7WTNPtjOoTWJQ3r13+PBnLNOkSZdpL8R9xY/Ll+OyE3
ne3KP5f0I6uUxnmTcdjsM9/7ycYfOKzTnWqVPdRZZpyi1BHbMJ1Ok0V0QKiDCRBwONdhDe3fGLVH
MUy/6K/VHq7wd3ME7p9qZbwfYglDVaNxt+2vLPi8g5fFPoJc/aecgS66c6ltMTGqU9fFIAN9yPRw
w9mIwWliqxJudLNFpSswehJ5CiKZGbxowH+IAeRGDhycbJHJPOAzJt62AjdiyQkcuosZTQqIXaqU
/Rqv6gCXnbOg4OZaM7bJTyVmn2Aq5ruzsEQXoQ2ZIOpYwkJZgQpBjBSUqK8C1cP7dHvriy1/QqEM
3EkOADVBb1OHf+GaUSdlPbZMNR6yzL+S+VDxmNSx6sb6eJ+IY2zb2FlzmUItihbCo6+dmC9gfUlL
UJxk3USFtXd02Ey0hPF2rnxKhBC8msnk9WimGCD7XFHPI+vaYlhZwqiSL4qZ4oWs1nBtR227DLgI
a4pdfxdPYOfQYQ47DYfbukL1e+Ifm8gIWbvEpe8d5aB2azAbacuAJG/Vzyrpw8tYRXczIqJiyS4b
WwOJcqkbJ87ddpVW8JwTukUdYeCxFAYlKQ7zvY9QMLDcHJ2c3QVsfetrkct612ZWuibMpAg0Kx03
Etin1pqP5HH/kgM7VugD4y4jQvjsF5m/t1mUrcvW+NCUbl3cJU+ja+rbMAxq4yTJceYqXY+Qofal
w/qc8DR1i8MciF+xz5SMzxUrL4SQxCuxHxqP0vWHe0wEtsN8Roth8ynnpaq0i2MB5RQuGMzO1w+I
O6ZLm/pi1RYLWinKb1rdQPReGpKI2K5rMXdf5i7eusAhfg69C03AJ6VCdOYLaQYrv3WS577B2yZ6
91ors373i37biPyHafoR/bj5VNtasgf/oe+ILUzIEuyKh86hImmJjwu1KgykPysqc4LREZ/ckV9a
JFtwN+T4XynG1CptHfItmD2sUeukG7SUS8swwNdi5alMBHRuD7igRhQlzcANnXDfVGTdWTzTUHyX
M1fkRLe+FCXpArCLKnoE1pds2qtmX8eIL+cEsSO2u2cLvCC72dZiYRCawZjixWgBEi2kIjP0NsLs
yOLBe80GAwuDakXC/k4HW4fNqG54j7Pqa59l2rGzzfTRsFiGQOeD/L3+tCR4Hs0LUBWH+5Ukqz6K
vgMm6FkzPkY8Lq6xVn4UCznQoiX3Msz/Ck4YaYoILlVX8tyfc51MrgRma5pq2z5PjlEKh9wth/Ts
TXiWoLYT9ghZPzbmnadetLT0g8xLtAMreAs10+wSGGG2MArY2atCuMesnSjTss7ctjIxWDiJLXc0
yQ7Np0dt04bazcS2nvVE3kWp3p30zMPviropv0ftGB+q5TE7TAKPoRtXO9nXTxCiPUTgF4sV/h6d
d8HCV2z/mK/p6jH1qaibyp9u00y7APsgBeUbfpmqBpyW6UXEflfqZg13TqPkTAjM188RTO4OAtSZ
aeyzN0vmBjtcBEFy3XK7zWJkidjrGxVl3Q43aNLYUJ0S8l5LsP52QfROHg6BSnWU+vlgk3VuP9mq
1Na1tJFN1BPVgfQfejCEh6wCXhdZY8iUtPrg236w6uSlKCNzQ5aAD0UPxjdeMoqjnikKnH/gfaH+
3hppuvGiTEd22xakmYxcOzGhkGanH5NJbCEDJrsKETds53LeanFY700XYD0rOPbgVpU/mkb+4vXJ
oz+SpRFFyRiIngIE5l2x1X1J7lJhX0fldlC716VO8kw4He3K+tUhsTgbhb3BwAhewEc9AeuJy813
wPMW2riK4LegTPHICUygM9edka3x6lBg9GgcVWVf4PwWpzQLb0Opb70lA2aoLuYce2erYI5UpLhP
7HT+mWkNNEMdWk3bzCBokwTKUid/fYrhw9H7XgIb/7JiVkUoiO2FO51vMiDVSN2cAbig+QL/YfiY
Sf8F70M1bYl+3xvfKbiSWzubzP2aMb9Ynrz3TsKwUebWNpXIUzPuZlCgAzSNrrnIwTvbIB4fmdti
y00cd0M19dKmhGewbkY9kNjeGcHRm6iq5lRHeCQ6l3y/Jg/NVapyECG1QvHgjaw+GufshM56wnF9
ZcN+CvtOZ7Pts9v3o/h5YiWBVBd9SAksOq0de4OquNsr3TjPeSUuIbLoEaeKmJ6mPK5IYGiiLWMl
7J/L6DGNyHLS2ruZjUzptSlDAJp+rWmGz6mjvfZkve08NJ+nKKtuKlnEiz4pcxZLz3IwouPgP1Zu
6p4+f8g1wTWngFe4IT7jTPyK6VERDqOeWw0E+k3plSpZnktcyV+yxEV3GgcECmBvAP/0XAn/KedG
OEXKDxzlL3d1xjBuzBlxZXF7QwmnbhDnd36o5zzjAx2wHYNeK3D9/KP2e52ItJmDTFUXKyv0E0uW
9jDNZCrGMm6PNpp/I9POdd7lJEel2UPz3QTsViYye+F0Ns7lYvZu6p3QzPRJR1kfFMbEysYQ08Un
nUmbM7UbVe4h4mgIFFxmC0bzSIui7fWhgmmcoDCM2X/oXkME9c8x1uJT3fO0zyztqWz5ndnZG8BB
/mUqsoMmExfJfVMfMcC9J3UHN544qq30oBkOHlNeskRXA0WtK8pxj8eBGVZswkyHzc3AJtlPaSF5
BBnhHoXIwnABRDoVnrfuSQDZ0Iw4GyJ4nnRljbvBiLdtbLmPpTvtLOBFlvSMa1Fm7+28KGj6Sj2W
GTkpwyCRnXbpqQKqc0hLBoVGItsThvadHE39FpfylbcAlt9MCT5Zxt2K+fZLNpRrxO0F+amps4bk
QyQYFfEOjS5AHiYsMWZkv3bM85Rr37WhdwgqJWjNJeJlWyWvbUSYS0y296otgQyjzSCDjKC1KO/b
c+6RcBCOXXFtsu++LDeJZxbfUp6m0ASJhBm86FJl7RCUppVuCcThaeQkcmOPmDi0wbC+2j3D4az9
QgpGCDtWe7aqtrqqiOeWKwzgKPjc49GfHxpM9fdw/ChZygd9THfByGe6E6GR3ka4oHDpvzZ6pY4S
yxjSPCBQfTKDHwxLchPLCp6gTf9gEoIAC+OC6ci+OH72o4jq/CAJZ7ux7H/CLQ/cx/eb6zjA+yZW
gGHQE2eOD2KscE8KqJIivF3Dpbnv/Ufm3tmTpn0AjpU7dob9GsSC8ThU2Rn7OdpJQOlrAn642sA2
nZ3MuqVCyptvuMU1Vy9//MbsuS6QZK+1BMGeI0r3ROY5PNJyEKSCC95kmrPnxBy4SIyoP1ut3a76
DqzCQGDZ/tNwYQ5UUKaio2RVJHeejrwRPMe57llZmZEmz8OUfukGJnm6od8lCysFfjLIx5rcnspo
mESZ+89OkW8B1W+qkZPQ8vnCqj55dovA1nFBbMzd2tVhQsYJw7sxHe92RMcZhQ9NbIw3XgEVOvTc
fDDBToZyDND87iQf1pqaxtigDl087/W3uYBfNXZIOOrIgFHaZG/R8jxx3bBc12CBIgVMQu+ncY+O
UdtQRrp7EI6MgLs/jPTsDTRYTSSt1svaEYCDsQf7oHxBXBdxjTeUit0eSUy6qjoOB4Zd3hLE56/K
NqMsVfKkAzcjf6Rgpa7QZJHpCFnyVNvgrlWFbK7v8ZvxPaFJbOFIdwzkotF47SVtWT38YICZ7SeA
L9twKLy1UTXuSiRLXKvZWudqME6VPqc3+uSKViCx1xC52EWUFYjhImLg2trGMwP9nkk3M9a97Q7T
s0hF+kDEKgNl4Hm6Oz0NyuZP6ImHroxsyGopzxIjCGfzzHABo1FKtuAkJ28TNkBIKiw0E9FWzyDO
0Emnl0KY2GssxryDV/1yrEwcNOriazlUawZxm0xLnHcLj6ILvMrtrJYHU+edjOXhWbh6t9f53Ba8
aUO4MsWfkW2aNGn2pnSZ3xWnHjUfLtrYRiO92CcTRoQssY4yqtN7zzxj7YyMelWbkpSF3IKdpnOt
PEiKMw3XuXFMTPXvY+S0r3xYUG29gX3FgsSyOtQFDjEehh6LbSzMl96S34VZD9fQ25kFURm5TQNU
hT71h1M8grZlz9nsSrur3kxXC+ASPBUmYYda57T3WUJBqdO1tON8/bmZy3Ju9coYvH1rwBEVZhJx
4JjG1RTpyZ2eO4EAfcFq8oDMp5uMRwRazvC2QI/OqR9uTGntNTqlcy6+a8hxd1FHRjTgEo7NjmBk
H7bvlDvxqZU6Tw4jC1+LuA28GPdISe7linBBIGBNwjQkQsGcz0TAqMmqdmXBCLYdTqAFh/tzhFjp
ZAvotekrpVO9QcycciA3etA5894LLVYlS8YfQVcvSKXHky/G4TSxKRqVbUHgyepLg2Bl53vzd9eK
ypNuWsXp81fSrsrTkBmvUd1U29CS8zES/PD5q3Emwm/UJmZJuboAUAwc0Oy71kYn0BjhtDZNZGNe
EqGc7uTjgH2ITfInXzdGlpj6+kq65cJwmY3nqYkIzXWxsTeRJ1ZjGY+XhvX9p72sZL36NKc/EGLd
ahE6b4p+JfaNtwoC+KMFy/zkDjXm94HsGkcDj5otpoKEYaCS88WET/Fgpe/IEu2nVhA4Bx0egVlH
+soCUoMaLU0wPu2HTIqvMZX/jvUDU13U6xzKs7ultj2yMqP+KpJjEo1fhV7wmAPZsfE9iyaySL99
6iPGaGI8TeryZRYEcaCURl0+lAwyPY/83ZiIMD+FW026RcAY6lvHC0nR6q1QU3wYrQ2qxeY2bnRn
0au0p16I14Lce+R5/gYO5o80mYudEWobSPjG0Z7tiwg9uVEt7l0fwkuaTDSGHtBJ1kUn2JfnqiP1
cqiw8QpJ1W21HXYNXx7ZGb9E+N6PlEnOpmXLzfSU06F159UfEtnGvCbVZG0TUIzHUvMq1oEAV/MO
VnCFjy5A3+1tVcH0JBksjTzzmF1y9dzlXh0Q68YDFajrGlVAsk5L8hYywNwrNTIwb3yDseLQhtjS
M4K8iq5ntSfthyRxcvSp9iG9oIEMXyxFmqDN037tOyhSAAwzGy2nb0jD671uHyNNcy6Msij7TS1I
lG6+eLn7q6jRRXFu7go2L0UHKw9uKkzplJnubJPfB0dvj7AK4BoShDJm8Fz3pLbp+l4rvmN0kbue
qOeYgewKZ4naK+UEyhl2WZe6P4a9kk0wzEP3KM3m5sVDs2lsLYeJyPwTsIRDDkkPMyzzDSpt07jV
fXtJBbblQn4tGKmtsBO5PF8AupiV28K4p8tzEU1MPsGHez9v8b047rgdYSei6Cvyy1h2P8bUYC4Z
Zgdrcl9qgxVJ7WbaahQpbnForUFb2QxUWVdSSQNN83zjQoPy0JD5eazs5i2ydBL6VHFvbXNrJUN0
UZ5xh7hNhrWeh8QOFdMxjjDU66XOPoz9E/3fonkcrppw9UMzq8dPP0ErjGcEnvLQEkN6FSJ9SsGb
7ufSeQWClNNauxMuFe2nPXBSFHFWB9rk+9htBmx6bJ3WTk6wX9m236Kmbk9JPy0CUvsP4/P/J6L8
ExGFVSz23f9AREnUD0wcyV+BKH/8rX8DUTznX5/edgMkHiZ1X8e3+m8gim/+y/MMx/R9FKRczwtg
4v9QUdx/6VCQhGfwf0wXu+Z//Q8luzb+7/8S5r9gwKHlgui08Ht4hf/rf/6FDKF++/1fGIK/25WJ
JsZXDYHF4p8zHGux1f7JSo4HL846O2Y+s2wkcDKMN9EiJWGbaNdszzzZx1ebpLqKJeyhZITH1GMK
EHHou04Mlz+9ff8XcIXxu917eTmu6QBBWRygjvGbezrjTanMqrBPoOu4kSv8S6n5o5/c6qaX3/wq
rNa2V7Qrra9ugz/kx//89X/3On5+eeHw7kL88LxPN/qf3g0/dWblA6M5NWP4Jr2+e7LHcO+0pEUO
OrlPg0M921ftmarxH/ECvzuY+eJcKnAQbNshyFb89r03hJ1HXYZ6KFskesyVgNBMFtF8nbdJm8R8
Jj71hMMsk+6MwiP96RQ5Zu+UkZES7c5iZkGm35LxPKj5HwgTfzMNLy/OWKA+Hj0Ma+vfrhP2Hv2k
a41ADKkaNuf1m71sl+s6NLaFQljXwSxf4TMB11viDUuKXd5FOcxi8ymX2nQo1Yp+wtv+5w/sk9rz
Z8swr4u7wfBN2zE8h2T7v16/OH/QB4+JOMV9KHZ4NUbOcZRWyBY/YENFL0JPdxa8wU1KNbFReY+u
HevFUS58k2yvUoGIVPW4ZmoWTTj0txqQ0PXgRulNN46+32/ItWmeLAmKd8J/TkGSGKfBGX+SZeQ8
dPLNqUm18TOxT+YJbXYSyXen9Zn/muJRy6o7N1nGSKXc6G1qPDh6us0jszp2/vTQReGHWjqsUGo4
lZUHxS9137AOfdHN0j//53fLgOf0F5M8Y0cQPY6Dudp1XGBrf323UoMND0Z5cUqk1NlcKOCIwPM2
zAgUtpQwoRilhE8kUe5e2fyQGCnW/68vxFiIDgZ3OjfUb07vKOWkjKdJnGyvHY7EnlwKMCyPZFvs
aMGemEzv7GpSwCAFh2OxSP7G5//8ZvzOyFneC0ANwma4y433O80jYQehOWTNnvow/tDMvXABho/d
dBC+fxcJix2z+qfH29+ftnxNxySClp85En67WvU+BQxo5oKoMXs/NtLeaMpE9uLdIRlpW8r5mQT0
9Gq2JF6iTriwsaBlMqxXhDP/cOuYf3/eOLplugYGU5AJn+StPz/66WoMQjoMC11Ae0YbYJ0tjJ8e
vgeAhP6j7k0/bNTgm6J0oWajkt4ChbwYo5wPai6TDVMw48KZ5eFqsu3j4E1YKJz80dIR0cgJ2wy0
yvDgEZaFYGvaZpKHt7HEn7Pd/Aeogfn3J7ejC84xJO38wvz9yg5NEIehk4kT41+av7kKb02zqI7H
uNiNqLzrpY2tFu1JbUPEIfykC8KJ3hww8iMqTZIVWfVUXVZCrXdJOxqabCNZpB+6wTr1tqkxVYqC
UMcs5xBEHOhYnSnHIvp0+rwFmzmt7Eqx6/LVPwF+oKb97b4VwsKcv1yu7u9ghAwB0lhkFddNZtf7
UasKpGy8XMCoyG76rxC95T8wpH6jC0Mw4Rp1HMtj80cZ8jci2Vh5jWzc2jolC1YUh+t0h7pwNyp2
3r6N5M7HXrxDteOdPn/wTGSZP7O6LP7hUP7t7OGgF9AUddcXVCiAPX6/U6u4lTkqEO3Yhpm2BWX+
JHIfAbcTsUAZaVBMMrC3FWgyAnCgPphKcRKqxgL0qbodk8dNFDXRU2n0zT8wgey/PlGX1+Z6VGMW
RtblAlxquD/fRBV25YVr5x9RQJHJnLuBYbcgrXrcfU7kT4RopcWa13bRXaBlRotRGynUbTlXogHB
iVnj4o56SzsNdsLycEz2NnL5reHXJ1bV/q6RXMZlabv7cfACn6pslSxbg9HkL6YTmGdiZE6j0dnn
sc4jpPugxjzokntUMUTviPBBj7xVFXl+UCr72DaQdlXq6bsxJkD3c2eUxQVUi2zc1o0sAsqjDI1p
YhL2LQMD4vueQal+H/aJIeXpPz+G+Qj/ylVaWjmXM5wbF6C15VD9/fU9LL0xFWNhiWMUGUwbbOdF
n+N5KxNH2zplcWMTOHBodzryjlYxkvN0JlcOoyavB4Qcwpo9pinnSI1WNUg82jddwikqrCk7pGiF
CJs2j0nLsp6y670QxWFOs4Frh3Ei8g0Le5xjHX3XeRgH1hdMeNCD4p5EZELDnZnusfRUSrLKcK0j
EBFFxLqLGQmYehGhsSXNdz3PIsuZ2jbVMQWDOa8/Lcefvx8ZUm6UjwVbbywOmQrNEfF0DWzmKibU
ou+DT+BJEjNnhvvpH4dxH3akZpfDvA2ZFZzMISrXyErbLeUBl9CQndp6tNYgN/Y8N5IHh7TVXY3i
cZWUX3LcU4c5Lh+xKzIx1+P9UhaBdn2fWGiyHFNPsUlscI/RNMCiNa4rxwmRXtN064W4tzxDb4PW
yg1wmjjAizccqP93dRqrc6HYKFd25AaZRQSDOyn/3EakN0gfNIKyzfHIGixc13MOmRDGzEYvtPJo
kcqa1uZXV8+XC7jL11Y/flMcwk850KYy/WrZe2TqSWB0bQ7TLYGhIdjNzIP+hSkDzD3D/tbh0Q8q
lTKY1aD4S6j4O7XAM0ZX19BT9NZxK0u2EQI298Hur0lnORflp7t5lD0RyQrlCcLuIYLZIp2Q3Q1I
a5/AbPI5pheyDYczOrO9aevxAVfJr3Jkk4MUoA5yd4EZSTKB0aEw0I3b6I6XjDhlJJpWruL3rJxu
wiv3RQgtyzX5zAeLQr7tHp0MXRtJBkhQ7LAkvYsQZzBNzyKrXaBwMJE9QuRFUTQ79JotCVN1vknK
/EM5KnrUeqJadRPquZ0VbGjAcY9tSzFrw90uo9eswoqOC3CTEEV9bXEFrUxCJb4OVRMxpbnU6bDA
CgSBkiyu11noDjgdmK0wBW8w53SB34B/08K15anp0StiWObxeNVwQ1uscIO50lmBc1kfDCajKA1I
dPSqq1nPZaCDAd9zrVn4ANj2aQafjUWayCo2S49bKR82ddSBXUcVfGpKbNRFyJXq8yujDj/8pFEn
OcuffsQZ7PuzvBN3jgGFKN4qnv1dZKUZUB0da0hHVoxS3zVujZfQekvL4dHPEvM8D1QWFp30roqZ
LBNVdtE6oIP1VD8pK9pFYgjvrdNu0kmR8ZUWxsZ3fiWEBQZ20ZCHo8XG2s96eWBxQLSqy5gvTeOt
M6fRw5TW3wRKgn2j0InBpvkWLrFgqeNfGSzWd75BEtNStOmhiTDTD6dTW8gPTfTDJeoMfRNKCwYj
n+pKNF3yzBToPJbJURnJ9CrCp8ZMuCq6zv3Znol9j5mGKfz3OFGBSFvNTZVEgcNSIEa3tFBlfviD
oV3YaX1jfU7Iiduvim7+HunlYtKfVGBnltxlSfM10Q8ogN0vzNneE4OIKybzN0eyQY9C8lgmz88u
5ECth8El9FTxBUfpwmxY9DqfcmLoCtcOBc1Ox+4V6IVPkqUe63gntfQM7PK1oR3e2QOS/CZHS4Qa
5EdBSbHKVEYQnFHdqyxScFeycyGTECkmPkNzLp/0MQ63jm8dem1+j+1Fil2zIDA0N8cAJTZh3b83
ROQyJIWaolyc7BgJ0IMtpFbDOSeesZ9USCTuqB4s0hdCz9w6LfHRArs2t51UQbPg1zRpGs+lu49a
N3ruDIuo6pzMKJGO589tQS3Er0gfcXPPU0YbzSvpy856yCuy3gtn8F+RW8urFfJESl3Q2GWs26A6
tHKfuEzYm3xeUo2/jFRoQGYiNJ1dN56L3n+OJ0QQtep31miImxY7wac7oB4VUMXSnp6j86j3VNdC
Vys30q+J9LP3PkLkbqTR1hD01AXMBaVq7dC3xr0Oa29TQ9QBFeNdtJmFA8DOz+aspDPemij+VmnT
xGhmAXjv8CGSKG/OOfXi06xIYhlHwYCbp9NDhqhaliP7d88+Tdl8L1skvY2JMLYokob4IvXMmMs9
RQV2MXTT72HhyMcCat46baESgLRmj2SO1pdeGKy68WmNGg8nkkc5IUz1a8aJtikHqz+UYYgGnm5o
Ndh1F5RyN9AzbGIUpgEy8JGLxHyINJAAjk0v4ZthzK2Llw0DhwiqMn92tTE/W+o89Y2292XdbVDL
ROxM5opusRrvirTjRkAkAj5inwHhvBBxIVah1o+rNors3dgRl0dOH2c+DLEgx3tHSCDiPk0rjiPq
wps5ZN0qI42Z/Zf/tVbTVxRezR54U4eCrn7TasrsCK0+Pq3CCXQWs5sSMOE+m5FQfu7IED+qn1NK
4GzrJvopQ2q+wjRLupZAW4aPceNptnUG/f/QOkQpe5gc0PJV4xar4rnv2+aBOnzmy/lR4If2Nq+a
+JQrUQPPbeRRs7fI2jH3xPQv1hQApLe2xCFrGI0tZHKepZOLkTnIwUa6S4vQbV/rdyjs9O1I+J3G
iHuFWRHfHBK2oE3Ths+R9Fd0CnT/gvmNgaf2XGMVRB9UMU4283Uz98OR57Be0hL77uTSj/fDxpEt
2nvfuTWyrokjxO6XihgFimPoJ+xqV79rftamhd+L3VXemn/AmkYlApGl3VWFxFOGRkb2ce9f09pi
0DdXcjcuoQ9ey8jLZJbK4W+m23YkjQ4s3FInZwtnl+g0BNBD4CnyRzVfoCWyinBbkIhzmQBimKu6
1uzgEw8F5QtJBnJOeFdvaBAG1qe+vmaSB/zSTO1zPPfoI4vGPIv8aJE+QEb6ZB9QrntBCELkMnKC
77CYMXdvPJ3oUFhRTKPYXfiwgbyPWPbDQXnivS+dn1WV0u6Ss1mGyMCAeH4nAo8wLYWjbdD6e1+0
hG3hf4ohlGyrxmoCQlHOusXKmGydDRKpN1PzD+14gg5UEexb/QJe9Q7DnbvLdGxEIenOGBPODvFD
VkOMQK342sks3veEkgQ6hjllOI9jMY7b0LOdTV3G745zWoZhY2wRLCGJSzTsj7Gc5ao3i++e232x
VQYNytk6yehvKllEFHE2kMJlZTurp5FbNlAA5rAqviuvynbFaOB+XsJK67E95H4UbhtRbpoJ1W8I
K03UDYupVF000xv3ekkckkEg3HOPMGfVjNarx8+TwccG/e3dHjNni9vo4OHgXeU2CeNRL78RWf2t
M9I9WVo/7KDHswHeFGTiNIB8IytxLSqxL5pX3BTmGkkvVmVbWevG/mnmdkmkaQPoxkD31eXZauTD
kIIkAaD49UpWJnF8o32detT7Q405aMoB81kVifZlqvGx1DMBH1LA6isfer2GHTl1gUHqXGihbfPw
YekTEirwFHGToK9z63M9ss7EWZOu1BCRjZvXVL/ORi5ogVwXajMk8kpEFRnq/dY1CUttxvapq2Zk
5bXZHxAOouXThW+slUG0tRgWnWcP8X4e94aDRnZGo7B2WBzG7JWDpFX7ycTT2WOK1no7CyoNWVfB
lhd2oRIrxIjshJFSGomhBTR9sk0w+bp5vE59JNbOfKuzq2Zlb/jq34sY6i74GmfdInaw7PKmuTjq
Qr1d9z4PdDq1DTUi+DKVdBsPGWtXJ7/oeElkZ/HeiBBpbSNeORju1KI/Ub9Lnkmc3JFbbag7B5wv
7oOnIdsxldhajV3jqKkf89IoEduzt8sQo1Ohr8Y2OxQS30s38pRz9X2l1b8mmxbDkhky5uoLIDpw
EoySbKugrIw0A6Cx+aTHPC2IX8P07MrT/2bvTJbcVrJs+ytlb440Rw8M3oRgT0bfqJnApJDk6OGA
o//6t8C8L1P3VlWm1bwmoQhGsBXp7uecvdd21lDW0s5fqCrOy6hrZHNVh5aoOlTSnlnHvGPYq3Sb
abvasGmRbcKo8BDnPxCU/BwntI7YYvy9nrPDPPmvaUwmY94kbARZvCtLYo08Ka/CtJu93VliM4DY
wqIYP5UKLlwwPisOwawfsC8cI/wYDJbKoaVNz9hH7iGneYHxAfYTBJP7Yo/OshHkfI+t/cNWmKrs
nsZ56RfbtknJZLf2U5jvYqjfIBLAwROjwnut8wjV6b/b1eNSIA4eQ8Pd5v5OGl40LtVKp7LrbTm4
pKvX3wsD/VtXSX1EXZ4PBG2BRXE3xQJ20Wh25lzpa40MeOzML4NFRrDXFVfJQTDKC/Lk/XDNdFM+
K+2UfEIY2Oj7ICYbOx6RahaOfrLQGu2MWCXrAzlBh4GeIED9DQPif24OgmTuqPae2E6qdfTOQ4Lg
3naB55nF2fW+gIQW8ALq6WEejnFmmWje3DLKhoRMYSiwG966Aa9/fm8NEjKhSTnu0KzaObAWA6oJ
lorvRF1PISPdafoGC5etnsyIMiBhPejtcOMi/Nec8zFcR6KFjxI0JApX8tkBk7VROe6iGH/MTkvv
mrXsrqXpHlBWf7KRRk7NYSCh5GhBW/S94Vvrfi6s7ocR5hxPIICwhZHv1BP24mDTAMpJlWODczOv
aUtQZiIIhzF6knzG5OiX8r0S6pcpWZ77CXnVGFIOu0HUBcW9ZJeLLWSOeeg9Gt0MM7TIo4X29JH8
GBlZInweQYwWuhqutEDHFxnW5o7aAnZJSJfIXsBguEFVs/sgEjBFcbRNEDKRjUkyDp2vdDwJcIwB
8jIuiLcJNPijKQOfFtYk9r0BJrmAsBQ1DbNof0ytw1Q3P90wMO88r74OLMNnM+WgvQ39vRhQPFui
Jq0Vbc89t5Pd374rpiq7T2T5aAPlPf3zcnT8IzY7NC4O/HcqKoGK0OJzcfvx9oWiBG6u77HjKhtO
WO9kBdyVgYwXUjDvlW3ngtPsMJ+beDx162Xt7bK5S35gMUyO9dTK+5HkOHQ+4uw3iby/fXH/8Z1n
xwK72NxuJhm82aP32Sns4dh7E02nQuPfTKRxZebDj6hkrrlyeQthPsVetZdNau1UWqivxb5WPfEy
RlEeq3QYKRPnYFP5QxD1BiQKqxRfqYqnrW8u4/7GMCTGVJiSoEL1Q1fZ6vLLOsLthyfMY2FF/eNj
KNorw6C9QtBhnuCNmUG7IavxzzyloSLJ2YUgQmv7rnXHfQIBc1swPGThLJ2t76EeICt4AZ6+ySX9
MZdtJnf7F+CmD32RiAP5dHtu9oGmjIzShWoON2Gx2TClzXEqWyEIzPlVN/Y3+JTelvLkV79At/Gc
hg/Q2mNMbE7/AJJLly51REuURjqBrSftLMlzYA5XbdnJI1SD3EyTu9GpDlNKR9TW3nBdV8pxRmqU
AoA92dVqo5QYBAJCC084NMioBmgGNCMMLpPqu2ugG6yYffWgMY/cK1nUWI5gEgCEWBWVqYFx1zw6
1mhtKaKtkxYTRsUSpqJdJy9ML+58C99xEKBjbhUwywk28IPXw9bS7ZPI/fDYcrTYLNDRXgjtacno
whhrJHl50W75oF2XzVoW4zEDo33M85mgjbGbDn4VcqJRfESTRsIMNLPTVONHMtBi6W6BQEe+yqG1
hvpR0CoDf1qT3BESVZctO98aP5UQJraMN1zgsRU+xubBTYlbhq+w0Y0Po06lyT6weMhYIYID++YI
yuaxEtrfIQw1nwDe5qtuaIxT+WnQ5X2gzOR7rfZdMNF089BfqwbcsGEhi+TT8oUYkeJICBepzNOq
VZ2L9lj7b5nfsbyPE+wGnmpuAt2b2Ack1p+XIjsVlkOET1J/tE2rwX3W6XEZAviiM7sryXNfw8F/
h36Gx6E1S2AYSXJQJV7GaYISPtpnDqr5oQ1Q5DHwQKVVwQekuM2dUN6N86O14Cyf5Ch3jCRDUhQ9
oDPajCMmgrhx3HZ+VhzvO9k3FyIMPll1KaJ0Kly4D0jeg6Z6CZH3h0bd7AOP/b8jFvBal/RPJGGt
HYkbn3AqfTMCKz0Dj3+eV8wDgos3s3DNizlZy8ajR3eGTvom5qTGTmSfKLeDbd2YTnQrPq26kSds
nnd0iuRjryXqwQqzW27L5lDSP7xTYhB3hZOZd1oUxHKSc7rXMGRnmH1cePubsXKHu+Clwj9uOJ5+
ShwB2w3w9T5lBkzDiiNANOLUn3Hg4Y4hD5CtsNgQrl03274GfFqvbOESixloLacaSLZnEoC4k+5I
JQ9+8GoqA1IlyEJ7qeeorvChNpQ/x3H0XldN3LFpy5m8P2xdtEUPaoTNHOBHxwyK3bOzRnFSGeUz
no0IVJW/vo+fgdR/FtNnTJ/9FvGgjhw7B+oiBv4PEqT5akJzjedhS8QjUrB5J1anF74dO+XTyKNl
kcP9STIyJ7sgJXsXL39ZJz9Sm7QR0OKWU90xziczOXWrfUlGbN8+hBRkmxELWbkh5/bDxmq1W7Bi
EmeLAp9MkGOgDeuMWcw7CfmuEHKfb1/4HD0vTvbhGPhO62BqWHZptSwBgcH9SM/+9l09rT18lVl6
B/OD3mkHH19Q9G9DO55WXvHMudzlVSkCWprg5UlQLrBFeOYZTlV6GVa72EjdP3ZE2NUgEQJz445g
/eAVINWELUKBQf8ksK+4d8uLYGkW0pgAzRIHaSc4esKiOOmWIsSavZd59D609F0cCrf11Xwdm8k9
DKZ6GgmojyaW693kTg9pJulJDRtAwrzM9pBt6j6tKCdZv7SNGNnoM/zdmjOe3cGT6pH3OdPJd/TF
WEZmVRzVt15JyG9ON7qR9S84fsaF1f9IF46ogN6Zj3kA8YOSb/bs8VD1bXHGPvimFj99SnHKBxAe
eqfxwADxiCfXyHZDx+pISbYRRSvvTI/UHAW8F3hEximrWvP96tjGsUtmpp9iJ6H6UymWqqTBVUsa
HWBOOGKig1EgaEWAVw7f7cGwLmNhvACjWDsgG9+QHrgWmvuBXHGZY/ggchpUYdF+HaglTyiq0V0X
LFEDb+5sjkkcdXYgTZvNokW+74uS1zsDVISSF1ELbbDZms+UnRvMo8ujbaLqnjRwleQgPQcjkAcA
fenR4yEXXfp648J33wF7JHTVAd9SGswxXJL8Ms4kMMTAb/pgBWPD/pICqDkYRXtHrHR5KiZzy/AW
77cqDowUgigpFdkV0wetOYLVKJ3QcLMQhjQJV4fB0vwQNInKArvJ3Kwtn6nsdon65sPhvU+mpyWZ
neOSi0dTKtI6QzgGYxXcpyUZKbWFarg3yLatxz6q65YxtkluhtXKHc2QAWl4ucUBgtPK63luQcKp
jpBoRNE/G6fs9wAmn2zqbAofIp+N+pPHxrCXqPkD0wFDFn8pQzHuGjMEklMOclPm8PlB5Q/RovAK
Tz7kDepqboxhCsaeravqpyGP472pvmua4UcvHI91Esb0X5+lMxDla8U/Ws/46UqbsPY4IHe7aL6m
6HlgEHG4hje9yp6pg9LEPwvwl3sWiDcYDS/EWsgdhI4vY+nhnAfBsIeaDtFCo2vIWfYPLf6ZbVf6
x0LYO6iZ77GUX8LWHpH6zwpPTSC384w3s4bYsauoVpO0Zk+MGabaANmNZkApMxW7hbpda9u69+fs
HeMRE4+8fc7a/mOZOt6Kv8aU00LD2MlKR3WJKwjBTPeCjKZI2u8W8RlzIi38tGm4eShmCqfHEg4p
aC5vCxMhv1DAe9P4Eaq1xcFEejs6eZS1gBeMWnJMJwU9Ewcmwux4xYQ4y5yvJi2KPTIyHH/Y40dd
gI9r1RZxMtUQmuBzqBAHpyWi9xWWvhjO11kMHutBgMkgrXaz59S70LLbiL7zuJ1jh8UCdzZz4V9u
Nott2zbFzptRndKcpuVhXpCX2weGr6zxc/MDiRgfD4Bjgvx5rL94ArosUVurN/e5SRNopB4PfQ7g
y0AjA5wguIw3o6yfwgX7myG6o+4ImW/U0OyUM8OIEJdsPUjS/Fp55CkzUrraDOKmFgmYmb1MlPCX
sd7aaOe2M0dvaO0ZZ1JcSRHKGkwHowfKAorP2U1b3kHN8sXHz/6Gk8h98JLhoR9C+WTp+Bi6Y/5K
IhmD1TbGoTgWrAn4p7ODZTBPHgUg8tKZh8vI2c7yJcGZ5QmhpbpqzHah+1YFwTevqNUxmH3w8p3/
oMjCCunT7xes7Xu4UdextCifTF084Ku6lL09vZSMDHHCd6+LNGIytarg6vQJ5ytnO9phfFh6Jzwo
n4OSKnVGy8mmDraojkr8WEtKPIX2GOfPFdkkDZ6PsDffcOBOO+3k2ypXZ2Nw5Iu7pD97w6aVUy/V
XVlP924fjIcZ1+NOqPKjWgZKjExrKCDBNyRb1kYqW7xbciEQGdqXVeX6qNIU4XnQMHCfHisOXKSi
0nlxwk/1OuyILSzpU/0Jnpe5Ybgmj5xKP6yaZ1MPaNaDsmRktJBe0GW4hOqusxnNmo9CAkgCTYg/
QHFcSYnsMAdoA6R2VCEhIFg6orLCvw5aMoEeUgtGwUyJbuAwV1Y/ajJ3nEbkoH/MO7fGsWWnwzFH
TXJqA3LparuIiqS2D5h+x53tskMzQwq2GsIapwkljxVX31R5ACagl2DawHnQs+pNEGv2d+bRXcR4
8AmxvHOwgyKLZo9Mc6Fb9IdVl20ybwZMYIRRDlh119K9TF3FhGtynqRZHjxsQ/cgdBAvtFs3ZXXr
iSQg2LnktOU01k6GMKsU0W19Gj73rUv+vLTRpk+Bt0OYGummvKvcUR7gapzR6kiybEjuqauesSTz
cDMBIh5KNt04mX206tYXOPtxlCCOKKxJoTPIT4KVMyKzE/v5ssuBv5yAMIabeJM4hGdrYuk5qCMf
yPSREJbkbO+grYuCeWY2Ncm7wlGAz3+IaiY3kUCXuhsWQjkbyAFsNZhmXKCHe0u0ACUW5FHh4qlL
mGQXYlVO1dB+bv2yOgzrbNARY0CWQ/ZrTgGFqtH+Prm5OPbBcnaKmQq9kXLb6fnQYC28tjn59cGE
B8BPCcw2jNx4iZtDkLvblpgfJkJoR7wbHOinb1SRnJRzrUkG2CJRcTYAsw+551pHSEkA0Q0sbRxV
7ZbNG/VM5IB4NHo/ZXo20mwdw93MZK3TuokST/EOTWCx0AbFH2l06CtMtGYN5bUGg4DVtD9l+GV9
DB8gJxmJG+iUInrjFAh+ArC0pPiUvrOzWjLy8I9mj4ioXgWqNOLmrftiJJECF1e1zawmPpgN/KzP
1oR7kP5MeXWYrxtT9oUqO2B3hQkdt+QhB5W5ywIkg2Z6LNNSMgFJ121Do6QOxzMb6P1QdAeHsvTB
1ZgXDVMTxtS2UeFJJLS9ug5eezeQtbeHaHJxhhrv8WJSfy6mT+fgBmPitWvnaSCWGu6lL3XC5jWb
pB03b/7MRwVy45sSvSLUYaRfLvRl0Ym1JRWa3X5wl/ueVw49TXd2fO5a6aHdAHZatvEsGaql/Qld
zFFa3dEOG4sK1zAjGhItowdq1wzK4gYPOVQDiexqVc1vkowJCu4nbEBlvZszf34cXcGhM9bBLuib
K6qFjuCX5dHwKr2zqcIwVimEDZiMo1A7uGyVOR+IsCcBzfKnLXY6SlA7iM/58J5FnhbWg18bGVk+
Qu/9CQVJApej7xu8j4AkdvPEJEcNzEyCcniWSAVfYHZc8pbXrTGz+ExeQAT/YqeN4VPKyxcJ6ZKt
vrTbTIaXcQrf3CX7bvbJkXNhz9ab/f7ldtnw51/cLjPAc7MjQKAMRG7sHMUw+kbpX9HZmY8XD7EN
394uvH1p/CCLsOKMUd9W7aFGohkDGjxnVtaejcXsCA9Yf/7nhT7ovXPD3kU8xvrt7S91zPss6Riy
l75P/T2yWgAVa2em91y7rJZLXLNN5qLmMdzuObk9nNu3ooSZjPeADaRS539+aQasgL9d6M+cQ1Mv
+7gFAzQ8vfPiiud2JJPCcWv3YFj6cPvdP/+ApEaPspXkS81I5u+P1pQLWYi3B377Qnxae/b74To0
acax3uvOpTXxZX3ZRz7+RUmQzS2lgLEqGXt2uXfXCAOc+g+h59EKXX+6XUT4Yr3X0nlxyqxkBZU5
qIe8PqV0WDua8JjNagAwxyFmzNqU8psH/fl29Xz9n1FO0ILZfdUO3n5wKktkhEgebiq7/7XwvM7q
5//9P99+lCyFKQ699KP7PZ2YLGLUhP+9g+f/X+c/6l//EdUo6b6n3/7z9f/w8vhkG4vQw3ITePYf
McZ/eHl8/28m2tTQXxWMt5Dhf3h57OBvOHxC4gBXjTViRySif3h5+FVATjgD/cBzfcviV3/x7vwr
L4/152A3l2VeuGhQV125S9Dy+sx/16LOZpWTPjthv4MWhCuulL/c5dJLCSSa+RCea+Fk24w2Vmz+
RPCz0cML0vuNWH5YBgQSEe/SCRNHmdEbehzVUaQPXfPZJCuqSx9/e5n/C6ePFfxXj5YihdYZL48V
mn/xItSu5yGLlTzaSZyxgSJBKNUjKtkF0tHnOeQEPeTrpwc6C4ZC8eyz6amFwClSVYzuu0W66+Dg
q2f4J+kR0J+6S0lWGm3vBA9nM47lJiVnhsPhBjie/VOreZMDCEniB26mwZBC2RnJSj2uNzd7zK3X
y/gLhCJ7p6k/1r9BcbDpVAZSRm9qNzyOIaecxeCmgz0dSIB0V3xCt4vWP1lvslHmYX0EgRr3602N
rjrroOdE/YHO9R8PClnIdn1M6wO8PeBm3NfC3XmIsNYHnnJzslmj+EgSQUapa4NYl5b6ETgR3zd8
r8c4ipksWmXOEpQzThMP698kaFRaKrKEq/JrTkIc3LnK+qeSyzIL8ku1DboHJ59OFjP7BmF+06KJ
59pOGh5FGX/1NKXdehspAIomUeCs5abhug1FoOQYxqMay/BuvTkru5CLiBgVgDg/5un41PDXdTdz
FuRux078sgJ02Xkf2Q7Hj4vDqsk18oob4D5uj4s7b0yGrX881fX+NOgcHw9oh4a/GnCNGhvHTm7/
TkdXfNcEY1kIi25PgNtxFMddznbry7M+9/XO1+fg0I5qqny/fr++hLA29uvvNEfusN5m+avgoc12
9e6QHmcx89vg1IC9LAXFLDB6TpurFdnje1r4mQV1tNwK4pRFd07pV3jgM9Yf1z/W5rSpdXCcBSBv
BDpNsbL1hv0qBu/76rJejgJ4HYnSP0IjQ9rZejXArCk+3JybW28CrzSpBUBK+pR8XO7bMuHj/P2q
jDKjhjkFcNBdmqJ24vv1d816sxTKPDNuLXcY8qcmAQuQ3Uuuvj6C9WpjgQLvi2kbu5wT6wDwewAT
tclQXZSZuQk9Gzk/uGT6ZZ0inltGAgXTN9Jgo7bPnycjfg2l0W3gL3zNQacVprcJZ/sxLov3UXkZ
LQZk64F7kBq4B2AKZgHRQipNh/YKrMtdPyEhgCJhwv9AEsbhwgqC17z6bOkCQAdz9ijPgpnnNH5U
+MrKBBeiB74EMVnyiO91pwfJ+wxI39g9FYKccZhLfQ1FExYIi5j83z30Z9URBvdv9lDTvllT//tN
9Pht/Jamv2+bf1zlj33TdJ3VBMu+ZDvo/P9hgDU98TfL8RyY8diw2DoxV/xhgLWsv1k2ZVjoElHq
eFaA3+ePTdNkP8X9GkBQEJiXsF//TzZN869hyrAFiNxluGPhisNpctunfvN8Cg84euauwhEFl4VE
rP5oFKADs8q8Y05lfCrW6Ywa4eB3JJYFy3pqDVuoWaUK6cQv71ojByriatw5KTgP8mOmcyfKbZc3
xkUIusMeAj4iMHQcTR3WIdV1p7FH21I1rnweA6O62rl+TVWwF1169B0CK+c8ic94TsetgdajCw1S
Q6y42/WmNI7xQCaEHNH+mJP3NQiTZFOYvh8VIZlbQTDacMaEYmg0+ke7QnEeDnp5JAkNC8Kq3EPd
ne/zoH9qGIhFi+isfT8ikYJoEtx1Pc1g7b2hG0OEp1+aejo6XqyYtHQudCxQJD3B7Jm9HCnB4JP7
6KgQd5sM5ve8l9qIVRCnVOvnSH4GQSNhdB70MH4AUdqAZ6Trmqn+UKqR7EDD+94BYCczu70fpf9k
Oa16GLqWCHPGiQhBy6d5bUoE2qeRvFITUTCtroZs6zR+9wnt569G9cPGy8NyP9mewSmnULu096KG
pgYxJPpohT0TKFNXxylL99kw9veuI+/KKSbZ1wdYXHjOua6nXzXUoYexNz4bqXjUtbWAw4Wi3ufU
c2BT9t2KcUmoQ+6GVppwB5BiZpX4NfIcL2kiPrIu9O5b5FVbdHpqK0UH8XhZXpvJl7BZkuqgar95
LGWe/n15+pO1+3crt/dnG42zvpFXTS4fDiGQXwSrVem3N3K5ABAwYu29VFg4c0ysR9fuaV1MxUya
3xCfXFN1O+43KYvsq3Areu904QOmkWe4fvphCGuFZNr0t96ISjcfzCe/Aj+rl8F+bOjJhfLVrOlb
4zqRZ18NT2kuhsOSZDOso35vmVV6GHvzvjBzdVKOG4VGh74W8IQcG/8QALxFYupjHTTUch1QsvMp
2wmD7MsaqQNpntPOg3gdoTj68FX+zadj9Elj1IWd+D4UvfucKFogy/iVMEC5HTRvVXD5Ua/t+iEz
52ftwK61+5p5phyt15YpKeJY4H4o1cOXf3OEXb37v9vyKASQBrMI4YnGru3ezMm/veIqYDoQ0wF+
8Zu83yaYh2Ekz7txSOw7W7J1x+6nSibyobgiwB0uIKMfJzV87YRhbPNUTVtwYgy8+vbD7asW9uZQ
Ic8p2+uc9kTAWXepieo2Cyxo3+sXSVpzBOoE8qIaTeLwEEq0TGoZ7tmPZlaf+kQH53T6LgkZPhdq
+KRzIzhmRfrYJMhkROon2yUo31s6OaOc0jdL1SYY56a6GpYNhUn65wKZNENs6FNB/C6dCelug2HB
g+QT5dU4RD6jXMR16sso9LUoVHXAgWAciDLRiojwGWv1rgmnLEIU8CUVOnj0QMuHXlAekSz/QOd6
HVuAUj6LG+lzOM9QdkYN08D3WY5XpgdbtxT+rnNIr7CB1vYB04yEfKHIzhDOObIOsWpzkhoFkXl0
cDcERjhU+uaJfei+AIG+MWeXVMPOPSTWeCoB8JkQ+fcteaEbnYWfCW75qJf0mid2fFXOW6nr9MV1
kMZ0NIcKzelB2vkBlt4z3uMgWlaNGR3/EN8nNUsZ9odsPb93VUv2g6aLUxj36NiQ6GSLe1Ge+UZG
xQOIhIbqK5+2M3FHm0Kn6H5IqDymqcZNkfj4eZb5AuKXE3RK71mp5tiQ8nKPFtgng+piJAE7ycBH
ehnUfGlSsbEVbQNCEqDAyf6EUQ0hF1FRQyHo+NNyRICGgU2aHIQX13FfgqAHcMwofJ7l3TC4YIpq
9QPDqkWza8C6b4XQt4P8o0ro9JdFi1kO2VPXiTveV2tK3daylvzaECyQZEJx0I9PlmJiMBK4uJ9J
p47pzO4bsrQhrj/ZCR6ymPFzVMVo71NytPrZVQcv9BVkOL74QOoIDWrOM89sI5lHHCtS6PCVdnfU
cfN2GYOvtpVSufZtzmjQO/IhyI+AWLfh7NLyiTmrVqM1HTNhh+iMJTMe7UajJe2DsyC0naG3hTKX
V7AKbNiBwgGkP3ooC/8OjWD/eeF1hQisEFm7bZs2xTw83T8vvJYc4lgOvvGcFcQbjAknYavi3Bz6
pObR8DwtIQ7/vAnO8zSS6eP3YQTqLTH89MSHBbYjsVeXKWVSujAopR0+vEsUAJHJ9n4a5PRjkcJ9
ScszTgq1Gky0GyOSJu+0Mjxwq3QyS6W6s9EBSE7s7r4J1OcpZNJDykwPyJJ3skGGRoTUeuXrFylF
5iF5EJ3v7yygUfyXm1eisFENaN3tqBNoJdrVT6K5+gtUimAD97VDMx0PF4Q9hGRaQOdkhZlhavZ1
i6XPSWJuf0ozfAkW+IWIccB3XJ2EBAinvLSgBsiYRX0YBmdR+NZdM7D2I4lPYe6681Vx90zRDYv+
rcN5SJl0zwREggw7IHtP4Rw6hhvbHqTcvrPhEtqV4V6aWbwPZfJ1UOl3z5DhAUVohHNAXkpQ0mqQ
5q53iU/SPjrezlsYHTUBUzTXQpSJZaolfDADzY0trDAuXmgx4RqoYdOYoS11k3M3VrbaBDNdhjKc
OZcR+3VJ5VoWTRk+CDJrWADyg2a+kTDaPWITy++YMljbti7IPKM3cQ1kzjTK9A7N/JwaBME7vktS
h23oZ1QH/bVovFe7Is2jLq8mtrm6UeW1X3yEReuX4zT0v/715uWtb8p/gjPWN63N4dkXnBkgjgT+
ajn/be8aG1MbcmnjZx2j+A8HmtCQ3cPL0ln6iMP+XbUA4I1leh7cj2wJ5zvH3ZuGRSQ9UWnfoDUc
jKogOEpgRxysiRAFq7b2SW7hfxrp0RvLszHr7Dx1YKfJi34y3GL+ElRQDANsZM+q9KsoDTGbOd2w
SRtqSDewhkjhLY/CoGUGVpXTXVOzltl+uzAuxQZkSYTdOLPiAw/ju5fCAezcfIHDtuw6bd8N01MV
+8F1ij0dITchhrdzxLMbMz/oQCd1XiveQ1QQi7+ANLSXLuIk6F1duE98ch4zgh23dVz4B9/V2ybt
jf2/fuGdv/S91hfeWWsbOBDCRg73l9WiwiHVmon0nwtv6XbQqKb7RrF6fnb6JX6sIHIeBF6cLd5d
rBHdJoSjWiO3vyoX7dlMG+O5rImEcI1d0xXzfk5zb9vn6p3MevcyNBJynIOnxugUnb2WSVVguvdV
yzyQeLcLcef5KSYALWIECuW+hl1SWwU1gTusweV2/moK96HIgy9tldRnLInktBLkBGKTQDS285cO
cMh2EYXcc0o+GY6O/53jP1xblX95dzq+45umZfnh2s78y7uzbNMWGan7zBmRHTPLrYfUfNKLICM5
GdCs6vizZ60uLuRuZ9EvE+VKNtDFMp1TObDUGaFbHXLd49ZwJ8Qoccmx1mnkVvmq2cHgNRnymBc8
+sudCBmR2jHp6EwivFMAmB40d3rnN9mnuhfOsdbXpBzA0DMr1Aqp1mgF6wC633deGR7o13+fE4IU
WBWXVx/VeTvZ4YlJ+WUJdIq3q9ya6Dk2rcjAqHNi3FoBc20zyOb7wmGRy1NEDUaqgc/MVDiAps9N
x8y/FHW6IZy8J/Bvhpua32cyTT4bpuuiMP40GH17TXsEL32e3Pm0kLb9nDivwkS7YueLd0G7ZW84
SLCQYK9PIeUhNX4YLNQFyTCOB2vaO0gsogYzWhSqjGZn4372Vhv8SK2zm1AobtogoYdYa3lER2OS
KuKZlxqVA9BFGXrGEcysfjSdEa0KwoatgdzyDnlaZCVEXejau9Z90T+nyxpdC6yy6RrvfqljH9Ke
SBBepp97W7Ns6Gk1d3y3pqn7FuRWBCx72TRuHGCptplyCf8xHuwfA17Tqaw23RwXwD7pRZo9yo/b
DuQk1WPAAnWtRQN5z3goRjN4gFnc7oOkqHeOtV2qQt877nhqhIFWDatN7YPwK2RUA81HBuYbZ5Ug
IKxa+Q5bGb0L8+intEnOrZegMprFp5IAyDeGdqe8aPW2guBI1cmccrZQCQ2rKLszguqSBf5jp94I
0c4eGnwSNcrjvQVPI6o0Kw9Ey9Qa7Iueqk3ZDP1lpPOKy2L86ZvwLdHRS0DBrdjM9Hdf7fScpEaC
Pw+VidJFurn9iFD64JfZB7rJ+kQ24EfFR4qy19Kcv7HsBjkvu1NYV05LDOLG7sW253KfzFiE/A6/
yzxJcceLG/wbJguL2V8/xaHNUILWvuveGjZ/qUgZR5c9Tcjm2SWLJJpKUgSU2/tnTUflnk3pecG0
uyFOwnlAuEvgeOxurEarXTFisZjjhsB7RuM73CsPk+22F3vN5EjjR6Osnhwrq17dlJ5otzwJK0uO
KZ4Gmg2J9RYGZBOnTHE2BL1Vh9pSr11GL1Jo9u3bOmu3HZ14pP2nhACZSMp+fCAs8gfunWdR2OGr
lBWs9y64R5yGbdLMWpANEyLopQ12iNZUZA1gyznhii3dmVVSZxZ7Pep86xNpeoxNhekk8TC1GzFt
0tHft8YcoLYMgvu4qSW6ygaQgtdU3LGsHtzexvKXxpROIZkGley/QPg+ZVm+vHpmg/JFimTXTBbW
FfU0VB3ja6NO3nB4NMc85X4LJAGvZfzihetfM6S4I/ykOIWOLmDEMxNqYlY34cunwSzFHTbIZVsK
G0Mk+Wdj0NL5cO1P2gPCkWAqu3qEUZ6GxEGmOxNbEvb+R0ne2bPscWaiZZcATultq/pYhfZ4oZes
n2XmoG+eQ5TmqzzA5cj03JlL1NFDOOhwohntsnOlFVP+nIIOFyGn+dRooN0Oh4rDHljcMoYtUBMx
KJBpJSLroH62JZEmRnWvp5y+xmi8p0NNWEqMRqidEV/4Xk+ZwaGjri33UlmvQiTNxV2dTWTS4taq
M/JHvGSbIs9H3D96m6EPycKo0gBovNfy1mka4LEYYo7YGXEayuxTkkmkxpOwt0WPARQlC3qLIqSG
1fF1QN/zxOuwxTz5MbqF+VJ7HeAqct7Oqar0A+zejV+Dg+nGpvzABs6Oi+y8JpkJR7l1leZYnPI1
NdEK40vsAL5Pg/TMnLJ4K0z3Ow0b8+5GcO/+H3tntts4d2bRV+kX4A/ykDwkbyVqtGRZ8li+ITwV
53k4JJ++Fyt/ECRAo9H3DSSGU06VbQ3nfMPea9cehL75VteZeSRGSzyhDWM7ZlgWls2XHNXzpdVb
xu8gz9dVk2Zbt9ULQnNyl6fQS28usgaYE7TfVvo7aNSnrF15TV6EqRFN1iJFHPddYpbXWPuOcXuu
u6ZZyD42Ww+nMHfTYLu+oZfuMxh0tEtlh/g1wXyRKvouroEXrcXpCKunPaWhyY4JLK0Zcf+O7R8g
RR4/ZZOo1rh5k0NoF89VWJLmsTAyK/1pMBtKntKMf7kDMknUsXNYkohms2Ujad0wE/duykWzdboJ
wCoasNCI4nudAfdVhd3B1ga5DS2t4Hitppc04GVHcRSh0nmDY8iLB1w7BhWjWE+c4qc8K1JMi7+q
MXeWRYezX7zAC1b+wcEjgpdyzB4qq3nsOzfcZl6tbdn+ZWc0v8PKCxhPDvFITYZv/Rj2yWsRC3vj
UkOte9fLd3mhEI6FQ7Qi1zl6w0qCr18NzkNiV8wcmm/mFAJDVAWgJ44R2KYAbzwnkztrWOSbsbGN
w859QoFmm3DqvYNWYB9zreg5CTqNqMp9hrNzX08qYQxm53cSfrTf0z+tes0K9rmGVM0ACOybiTHc
jGqb63aJkLqN/AwNKxTVJngYbQan1lBkkC8G0mlIPD5aaY5/0sb46xi4VMBfCk4dNfhdjbuszLKz
cKdxZ6IdzfOM1fBSNk/2R4dd/UDz/jhjPlpPE8yVQpvA34KM9aZd1SdfWcLWSc9c/STQ1c0aCiTl
4Jkoy3Ydyik4aaqe7xU5gpg+gLgA2KCY1Q13PxvmLweQg9G2vzBPCdaTRMt4BkVC2kHfJ2FB3RtJ
/T4zLN7oGEJRJKsbOwSPB82Db5CiW9F7dZ9VY8usyfyd1cQ3p6MxvVpTcQkbtI3ISzjT4ATc0kZu
Pe/F8NrizWV27oM91ldj1Ld7Se3+j5vy/9UZ/8tmCdiTztr/f94svf603X+9xE0YF/+uy/j7b/5T
mOH8tTRSBn2j+0/1xd/CDFf8JW3TAjOIk4hl0TLD/XvHZOl/SVM3dIeZOZwzuZQv/xRmIOdAk6Hr
Dkwqi+mO93/ZMQnb+HeAG5NhUzImZslFSwO+9T/xmYAjFEHZYXRQmp3g4Sp/8qFu10LFl9bpmjsU
XNkmq0p23H3/Af4gJ0HqlCqjvyc1LbKAOvR4OjD0xP2ckHaYBr5t5dpiM98SHgA5O7j0o458Fh78
qg1D6si6CggYjSYmvUgjJIk1eDzIKYPK4IEIB7/fIz/cBGp+VR/SIt+S083xe4jnfaWYoFd70iJB
05eYItiT4eYwfaoN1LNjeeC9CQt1YgUsCvXhhNEiS1TbRBbh2gjGuyHM5pPC7UTIItztqL7k4AZX
cM3WGbdolKL8zpjYehGmCnZUZwqo2mdJLjeGeOwhkvlm2g9b3RoIezDnh1GW2iZHj74Bq0KSWZc0
THlTZHVdBQ7N9BrwgtD+LJehP4J4fZPFQD0qMT6CuHW3duw3A4kGU1HHa9F/NKAikDp00wXuIocU
6m2/Au3Tj/BNpurcqLFHWko+gqxxPRlUVyviVKFx1NwBdR9vFRMzrphFHQJTLSIz+skc3Fvutgg0
svIw2uBihd2eXQP9zR5p9lMFPOOkR9qTIYzN1LUvMlJXG2/1oOS2lhiFmmlVNDVZyq+zQJnv4dbS
gcNVHuye+UzN8kwb+mHBQ2ceDLPEZCuVTkvXxU3PV82M2qXDSRQW7TsDaxJTCrb37D9wzxjWfbfQ
/3WYtuR5YS8fR2MdGwUu3Ihkp04euU3hdZvDMSzt7M7VB9jv+ltctulpnoDyihE/YGRKlpdEicZo
QkleqZhTkFu4S4a5ghBAEDIW9Y4RebsFIAwNqMX+V/ICX3U2hjy9duy7Ps7qtxkrQ1fcMYhseMGF
pV8Tr+EDG1PrmhyichLhLsvZerjjF3FpT7rIq62BENJXYXpGpZFQ45i3yhAnaHlXkXkXUBjhulbv
FpYivOFk/FRRc2kyzu94VnsSL91VymDIjgmq7EFTbrTW28YNY1sYNtHC9l3lWMa3RNEgX0SPFBb1
sR2qGRyDtzOnfvLrVGJZMgn4g+C6yfv+VZDWcAipMjd91PicBLzNRsTgUOIwwwanoNGug7Br36mb
S2QqclKQ/bEV9Uuwgiuat02WO0TixNFj2lpYkTB/rLvWWNWVc99ZeX0m6Xw7AP56BhwmKpJ4bm4u
8AhB6ljp1fyddDTFZLF92259HwTTFsgW70Wrzck0x+bgDGwEiAhSm9LtojdlPwTIuPfeuGT3zq25
oTnfR8Oat81bktzgZMarXlX+4Ih4g+zs3mmSmrokWjfTa2GMPySgMkYe7PtajuDZGrF1WOQQo4Nz
BdeoH43DwzRFGZNfaBzDYr4nRMNPVL8nU7feySC8NnTEnh5c2+ESCIZ4jUc9YGf3TgEd1UyRoQgY
Pyh+qaCG2R79ECjE2iNGhPZX3+vtB3lm9tpoP8axz31Hd3xy9D70eXmCwpkOUlhbJ+h3zhBxlCUM
MejMB/ILm69e6BmoCMvaZc18qIUnTpkaaOXN4DbWXvDMpvRYZ495VJcbxNgfUx/hR0a2Twsr+WXK
6KeqAJl5yrzEqsUXaDoXMwyG4xipF6iHOYTAl0AmLCBpvgflHuI0cq8Del0Wgjl5wTPRch61L/xt
+t6IoA8FXxrz149MfmMCfclmcqHyyet8OxU/qidvOsdlOEkiTDRbf3LyvN2o9iuMTXVv2mWKzlGn
/MlLAuKZ1njOp1tIoIXT4uYiLCgiZI9ymhChipOpLmcc/Ti1+swKr3JnOAR7dRrbtSqueHYbSM6B
DSgDQtRq0DzUV7V+Sh3wT6m5OLLtO1LD1k3EDq0ioBwqbI1ZgCgqEvJoroiyhXJJBjZ5q/COcvCd
20iEPMZOf0YN+1zr+9YldXFQu7FCtEtsHptdbsmgCcQVOxkBw4RSMxFXx5Yy3zfsjW2zlV5Ujgye
0UFQR9rpWAGqou6ThvTdqXhsMiZQNHKg/+BXsXYa9vlvQgHeUMijQMrqaztV48HYjzPsFDedLhlx
bhm2KjFyvHQVG12LuMqmI0Q+1htMD2GzMyXs1cDDjBlnIWk2gf6QkWiT2CavnfiFu6BeByn7ADyJ
BgtBGGcN1xrxuA9IPOD8MsMFh4i/yineRmFFd3KJVcFCeei7ApBDAy43ltW53RdoGYCxY0ON5HDv
WD03JFNCWKmPcauZx3LQ0get1/mQqfygJXIfVe3eTmCQdv0jztBnhC9PacALJUxfo7JwV6OrXtHM
5keDvY2qoB2jRhjXtcSwFWrz4i061HE174f2wLlK5IPWHhmnXVz07leyrSscGmbtNPeemsSqnPE3
uA7/v2b2ttPgXWdTm65BX+M4nubvngndKh5rd8tb7Z1Yv1vfTdqhDXn9M6RYY3Uktb12IIsSjAjN
0jxShgs0/Rtevxdb2fSEaeX3WOv9UqFptaqf0rb6bT2WP3U/SYh4ZPMY2AEa5PHb2FbGtlTusU2n
4ohR+Vc+mk9N76ZbmolbuAg3M3yOvef1eObxTPcldL5cPzAFOrVNDp2Y6yhmVOMPZHJwKQxnZ3iL
MSYy/kHsjiBT5uHeHvP8ojMKimLsTbUDOQzATronZj7iYYmeh5I4cjrWd/ZiO1BRXPDJ2vPa8VU2
abURdf5kpM6r3UNpIsSQQSSE+T1rL2Y8JJ9hg+z67RzyhJYGhLUx/rAx6r41evhVRkaBfT6Fa27e
yRoZEOpSuh7NBJQivGcQdr7D9OskpCW2XqgMXzrMlEJbvOQZdZeU2UfSEWOVMQTDNsTirS4lpILh
lk/dS9YPM073ZQdBeLxDwuAUet0pHBlnzM7wXHuIFuaEk6sFKnIu8Z6tHGeuzvin2xUoFVF96kFt
3rOhQ7wLeBHzS3Kcp45FfHSNjcq+g6DxUQ2g5oxmZuRQMRYKIcOEbzhVOBHrd9loT7AwyFSLgmBl
oZSHfKWheHKiMx62lrzw+ZrF+GVqHPFX8Ae/gfFATJLDivLBJWVDcCwpJzlUWFQyNyEQNnhNlxcq
Rrmtw/N8oFrJTq4xUiJx1sUqaLZ5i40KNAzhoaFdrskgmbDRIdttmnMYONl2dj6TtFKrUWXVTmWY
NQW5fBg6BkG2sCZQpIbi3RKlPOAyvZDyF98ZuUdK1FzVK+1S6BzRgF0r4NHFLYDyYDiQRe0+uSXI
ksvoGtCCb8h4paTMLGBUnovoY2YABpfrCf8cS1rrOhWN8NmOo+PFBN20+q0kx+2+o/ZxIkp0j3WD
rqplALEc7olV7+ala+hvtq4MUI/N1THtk5t35wBix6pkkbLP8MesVEAen4Uoh1t2Nv1xxAPIiYRH
tZ2bX7lVv1LyUttB8V6bA1mMRdVCe2LGApmSjOSSVFLLrJ9SzCGrYkj6M7DRYdViIeTdzeMNIQB5
evtALAu5j0P/PDoGpvICdVrsjsF27vLpbuEk+ZaJM3A0AS3Mo1pUy/0x08itxIgj6z5/t4eDUxtE
KfUvDb4cLXEoUi1xP4Qu8lV+Zyy2pVgZTCYmtrr+6DEEa+0GrzrnqkN7v6oYyAJ3cs0V6+X0Ao9g
prDu6/e6Gm20Q1W/nwMQX4zJIOFimieLR71YsbObneI8OQk7c1Jj3oIq+RpcqtEkHS9tNPyw0jDX
iSVDn7iBB51m42T3nCgxJqIcILMZSIJoli/x+isDqz1IFX+25nCnu7xGU94AfpSJzyg7aWgjzhP5
idtI1a+TPf2IOr21SDGWirWA9CJO7dnS7F1RF+cCId6yx7d8G7MU+ml35ejRJ8JrsBaMSPK2ObgE
sY/zA1Fjx7avPuiirnKYXhRrEmCfM3qPO2Y7752muh3RcoQGzd4NP/fODpBBR1iu9AR+HlGF6/nG
2vhmj+EHan4e4QbhOSHOUID8JvwItP4AjJElKynStDeOpc4izcQqMHq2ziXDzj96gEOcwy0TZCTa
VuTLVu5lEH16xvM4z5uZ7m0Yq18V+B9Des+WM7IV25CX/RRM3hfV5y9n4AyxMBFrZJMZ50X70Egc
P1wtrp7RG4DG6jj+nOBhDsVdEVUvsYZMWlMrVnQPkEeGVZc5N+JV/SyaMRMbyI2jJCXyDHtkR78Z
Dsfln0qy/FpZnT+AjDZwCfnkFecroY0Xm7lipZqHZBZvRVPuE6XW9gAPKuCE1oJNZkOTKML7cvFe
QBmp8WTA/4o6Xo6yJqZIXEvdeDHrZg/EkN1aan+mAwDZ8jxrkAfjOn0iS+acVM1lcrQHAVuylb/6
qtxoaXkK3WDttJpfkRU8V1V8emviItnikHmKClyUCaeywepXSA5v64JZ+r0uKzyHYgFt3PfpRiBL
cyssS2P6zkaHeq+2P/vcO1H/MmiLRuBMFglKtdwS902SdrSuDDI+akThMCJcCfGF0k4mxb0j+k3e
Rl+ePV6zYGQikND2CefBdiGdVcNTjAS/hjf356kp0ArZyDfzZu8xnS+xqmiifkxKYrcMla4w3OGb
R+NULbzOUhw7z9zjsUebJF7dmSS7hLNdcSMtj7mm3KemtHZLamyAUlMBR9B3cSHwUgxSYuNw/Hny
HnqhXsIB3Xg7wNtEAzIVa8Ygz5QVL0wvMsooumdSgh9SOWzDJC6YlaKnulUkf9wVmtFvoNRVqz5P
H9JRiw+mop5i4gI2R9dPoAh3OvAiKDEcGmyDBjXTR5V4cl2epkyXh3CARiHbikZZA8nlDjvu/v4Y
mt0ZS8Bl7JkAcHFBeKvys1TaY4zEAsAf1tTAYqiJ7owOEPR21o2bFAx8EY6nOcUUWhBeDZrzp5T8
AAH2XJP30Dw62aWtnVcvH4Z9SRcRSTWTLNcuiZYecjFtvs+SYAWzci96LNIsUT4ayroFZhVksOEZ
xp7MsAK5H1PGYSi1owQsxL10z01NWZBEgmY+OlM7fjqD+amBxmwo4xLFbSE7L8HEK+/hPfWrkRaN
wFvgQVX5ycrdPeRWNawZ8Km1kUOy8tqHKmQH2C2cCZncjU7lroJW/2w0NT1hTqrdgElxUCCA6+wn
K3TPXH0Pg5loKxJ2ds6kPclBu/SmehEtI5iyZVqlVx66Beycdsa9WM7v0NDqlWkSgti5LGbKfs/r
cisafcH4eXDwivQcox2/j0MDJL+AwUREejPH0VFjzzIEKVbyWjFu4nVnGyQORJV4N8uSIhrHz0BA
29hIPykz+8AKe5MgbF+XaUnET5XhiyGW0Dmlnijv9TDunooYfYaXbKKo6e4yJp6+rUdHwDy6Ao8b
D2wUndYEv5WGPuYLgg4DeOChRd9uqO88QTeWORo2p7nZtxXHhsGoc5On6mQCooHAIe6ETctRjo9J
NPiUW1hWiu7dWASmHYWNyhrIEkT2sH4q14TC3uF89jZdH7wRogjTSUPoxVK58FpkII1p7I1G3ZNf
HtOPMpyMZ5ajtfwNjL1a905NJ2kPb2zG6BcUsHeNSNOm6fFBQUJsPboSRYLGndfMcisq7dpnokA7
LyBqChq/3HZ2o9mleyECurvZRozOBB49LAMBgkYvlOIrD3zjWjnoxFOUEdMokYlkeGFymIBWoDFH
YbxBvvFwG/vv0lQjKAyARyUUddM1z3VvuVDpdOWzLN2UAuZilY+nrmJQmVUtcdTNshbaGYxiV2oc
xg37oNSov+yAUSAr6u95xCxDbLyFkNL4cgL7J3eMYquyAH2l6yR3Q6U/Nh7SKq1qfasPHzo9vJqx
RtjmwKvaw/RlLaZ3uhxqwbFfG6yIILYlD2jMv2IQ9r6bDKe4DM+zEWxT0SxvUTNHTriEblYERoap
dmDxGUBlnweHfxgoN6wk9LCML4sEk0xpPvVayXBg0t4LBL94d/VjNzgm3ZgkeVjXSNGmMtGqbazL
ei0hCrU66kE7H/S1s2uC7gUZCPNYgDuVh93VSgnmFWa7hk9V+3DJjj10IdV43xoxgnJmIiURZ65z
e5h3DFSxLuT7wKHv0OIlPaABaBwi8K5CWECOkSPNQRPbEV67jgZkkuJQB6fMaFddU381mkVKMC/l
pWW6eqwTj87yISTm8Bglmb2VRvtg4rHYx4lB+nFCbVECylMRsug/n7ERmzdKFcu5oWlH3ih0hPQ6
PkFE8vjnQx5lpAFYQh7FhMNt9ecPOy9Gz8LKmsW3JLEojPstZIv2kJiiZgNo3DOQsbdlDf2iKvTI
ZzQjVjKuyqO1fDDDEBt0N4TlcSpGPjVDD22jC3gHGdLeQmGyY5xcwxwbUNnkxBEvzmiTjeTxz2eq
o6hxp0NWcYGReXroy2tu4F7eQLm9g71JK/Lnu0cGaQCVFfiyKL3MZybPLnf5vn9+mD+fMRIvedr/
7c+oQn0cC2Lf4oU5DoQ/Qu90Ap8YZBchD3MfxtDiWEjx94eooG1lswIRMy+Oo20z68pJIQD8xKeO
GzvpqiY77+gCvyB9g/unEPYJATNfaC2kanjcd7zzqmMXR/UxWqTZBmKmtQH38PjnQ8+7ZqOE/vGv
PxI2+ua6IMtA9IzU/vUFUjb//lt//iyZMH9MHUf7v76gShYYZk0xV1Ycb2hsd7SS5fFfHyD/gN75
87/jGBV7g94R2CiMn9ZDmSB6bef02rFow87vQpH6bl4/OlmQn0uQ+jM8e/pCBth1Htyhb9QPrhWv
Mn2YN0ZvYA0actNvOgS3fQ4CPT2UBCj3iGTAstGsJJ6mcfCk2o6b4JoXXPxq6vVbFjRomaiREu7S
FXg6yHBKxScnIeg4nxnySpESGz3In1lAo6iK4UBPYJ/6CeBg5+I4YiqljY8iBCiSU90yhYQda7lP
BHxmvqExVZzi/HlKWrWzEJo5izYuscyvWHCxjMQ2bdMpeTKCrDppVcqA3ok2nNHHKUT5ObPAo89U
YlMG/QPhPC2K9mhjlFOzrYD7zW4dcN+YyZ5UTW5VJzzOpodtg0xbZO1YHbxeHwE463vCBeEeBMOv
Wsuf9ZFUcMQ3pSyhtOVX+kQTBF3lHLKgp11qnDWHpMk+CAZAz4eSIk6En/S+LO81A/JRADgLrWNf
EP7WFNV3LUqEEvehJfY1xIbGnHYZghjIZy+pgRgpbcyfXJOPDU11ViOIxBB2MIkaGdiqr60sOZum
eE6J2l7ZNnQr9yAtgLHUZDhih/EJp+MRK+kgCuYtproEvXXzmuqgvORejye/qssXhvH0+wW2GKjN
z5PFiTuX83roh/co9x6Wb1u5BqsSDMDI/HUi5ZLvAiHgwASfRdz0FtSokQNQMJqeP9qW84rwAQYX
Q1mAnm9Fz8lazs03EOG3jt/QBlG4IjkFiptof8EHY6omHhtSv/pYrhhUOmDO2tflt1tbjBvOqZQz
npsOA0744MFOsUvcnIx2j8gaeJhQIbp0btYKUcHTEspYzrw9siordghynutuRBI80yXG/XerOsor
+lwm4NyV4lChlLtruyeRjAFi8RxdeeYeRB0jhms2nI3c8jVaTBXnP6llkQVTD4R648iLy2Ydhdhf
6SrA5DTkYRvTUyW8L4DYJHdUzKAMco7XwOK7izZJuEcob7jmbbr7qGHisLNBNa5cDUCdmS5O8iiW
DwVTzNLGaa6zy8jKotjkDVL6YuZXKNjsLQ8diyLzoybyazC19/u8pEuFkQiVrbffNKn8sJMwppMd
W0rrLFjBJUOnrcklw7RtMPANSIiW5Pssz0cDWGvbREiO0AKdjcl9HRr9g7PS9IvS/DWUyEusgN+5
boBADdNX2hBIr2WbEFDbrlMZ3NWgeZIoeUMWohQ2GF4LyKNK1c2WeU26ilGzGAzr9tIp9WPWJZ9T
QYq6aK+xbH87KYPQGej4lJcQ3G1NocSG/5yyiNB5Fn0TDkARme9z5fL0eC6Ob+80e/Ut6M1vlUNs
aQNmrmWLM7IrspXFJ8uX4tipV2nafgto/aVrvciYNyl5OLwdy5fGMS7eNKgt9DG1aSxtl9UvNFne
mn2/uw4zC+6OapKDF4TA22kp89x+YqMO6S1k+Osph87N1Jg21htyYdBitgOlMxKT+hciYPgypFvw
OuEpcZs72ylfdc2+BxaT+YwRkmh+bYf6ICx16YxwG3eS7yxca3ERA/izjf0go6ckAkruymYpU1ne
uRpQsXCiNtZqDk4ggeTljSDRdlMrGYyInvZ9zzT7TYsAFyNWtSbYRsapaeR7TQnW2oXJXYoZsnJv
tSfh7bO54WVTmP2PKOdrVT84Am6NxRgQxR4TP76Q2CmL4Dp4W17wTYS2DcCgZoUH09KguZQMJ3rr
mqaOr03JB1bovSfLLT/a7PeSWZyn9IcpYBJDsSB8exqfo7Jq1lCJbnmanarhEzxngz6yO8y2fpjw
hBOJEZKcZLA8tF0oOf16tjHYicrFwI6mFOz9PgVpxZzqKh35YGbdtei1FZppv8zMy5/vO3W4t0ne
jBYT37ZxylvU6uVKoEowZkpuS0fuFEtwkRRIVETptO2t7NmJRnT9WYjpvph+NK/bla5AQMlMZTXa
DNlsUW+S/tZCcloNOuhctynOXhHcpJH65qSaXW59oPmu8OHbXxg/HmDEHNumfk7qBHdGdGcX2r3p
DUditt660XsAQcSwn0FR2EWcYJb50WbTUZuc9851f7vZp14GKXA/+VSgfWiTxNcLx0BDx9a90fcc
roqhMBNWiBuzat4Z49IsuuRVuN2u4KDVivoD/eANMcWl8ex1VlnzviPK2x9yZ95Qg5wiPTwShvsE
1+O1KnnMAJqtqC0P8QTy3eNnmULUDAsUp0JKUbGGWWmMT6nJN2xfj4ktN6wDPwgjzDd9Vj0nw3gc
4ptud196SI0jIN6pBVw5nLhod1k3XHQuAyNiZWNNh6pkTGzMzCVBBQMGMNi2N0AXQGTyzk6w/mEh
WE+lOLtxvJl0662e9WV7FdyVQecXqBN6qMF0iexSdHvt1NWvpF9shx2IpTi+mBGe3y5BpNcV367L
BCm1+jc3qzdt137Wk/We18VLkVEW9PFzLYdflpOmq6EYr9QaxZb+0eECAJ6VqfQj6sytx3YCQgiL
hqL5tHk+A3cUvBmIDIB87uI9BbX3GCZad01K/YTJUuhElLDrMy9ZgLaVm6ZYIobmtc1bqTT9JdcB
X9U4bgoV80qwm5o9ZfXGQB8kfKyz8OrYSxrpR1ejCAi4KFiLQR7t6rOO2YDLE+4nrGYQz7DClAh/
tZrc6lN9V3RUPhYWW3i1DmL85sHW8I870SEZrQ+UbhAXpid3Mj4YmgEJVcMOexDT5rz4Wt7fGDXq
ddthZR7zap0jdV6PlnzCl4qqE+tcvERCKHM62Q6bNrchB0AKB2sWLvbQ6exL26eLwU/7Kmv+FVt7
KTg1kUH3K5lTt9iN9Yo0ACWkJPVHGtMhYmT8p9x3um8hmU8RrNCgYTaWq/lSDAGFSs2RORdHI+2+
NIufotUM2J3hetaUP3s5L59iIxHyrEWDCdMJjUPK39trx9qIn1NR9NuwTG0aqwc9TeK7nk2JmS9r
s5mNDIEbMGGfvFi+6RF7gTAYz1MavHT6cCdbN90YdXsXYHTlu1Q/UEw4MsR8LZJ558DOgCKT3pW0
Q0wVWIV0LowyM0HV5HxgNZ3J+LF9B9cNg6RkQ/wQxkNjY7HhXxslTuKIMciK7YHalZr9Ws8xNoE2
Z0pnsJ904tdaYOqkiNwROaUTVpReKYHQKEzOG8KbfTNjXqLcgpYJOHpVmuy4sZ4bOskWWX8/MVwd
ehIcR12+j4wrNnPJucKTa20LLULeGxLAEJSYcxPAtuGljNo3MSeEzYzm7GsIk1oPtbDrhDuDvAoe
/f7oQa48sr0B3z1/swy6q1q6irK1741gcHamOz7zUmi4TB6ErUjyy8qr5iTPSs8K5tZctXHBRQb0
bYOhuPSRh9U+xRqskILfnCPqUKAdCibmPm2b8VbhvQK0I6XIIwkMJYLXb1VS1PsqPMxExkAQKuCw
mqznFetSTHSQEVL54E0IQ0o7PmfMrXbsnHXwCenNrszPKkyTk24fvBR4f1pde2O+G6PQPLAy6/SZ
p6TLqWy4sPJkSFd26M4Hq5pheuqYJqsErRTTvGphb9YRGT3e+NwxFlKiuHWlOtUDnkV2+C8dtBff
tN+86kt2TutrLZmbuohveTzfCpMxXcPOcmpDdQvSq1sSuM1MxNEYi5VM72WfqW02a7+beWalFCMi
r+bRW5diONh2/1t4SKDxr+6sRH+2tPcslT86mVGqEMWdiRWchVl8mqGRYVsXNuW7uYlVcU9K14sF
EicoYCNrDNuSufVzNyu2mozktkfuq9rufjBG3bcmwXCw67ak7MQb5tEumBgibmaTILF+KqDxc4fw
rFHbJIe2n5Z9YLSesoDEEG8nR8vdlwVu/PGF8QwzQqk5oAaHz0Kwlsmr4FGNzpshxhfGEc99Ibjg
YOnstFzejwUW0Xb6Jo7qFaM+JU3D1ibMZLzO+wBDs3aYK73fpW6vVoYKbTwsSzBN1j4k0opWUdkU
vgOWpiMiuPaY1Ydu8jEDZhZ9/qYy5E9B/07c4pZAMvbyVVBTUKkzC/HzBPXS1+tQXtnNOos5tSBX
IQ3YemCJTXxF+wktat/OzsWNYUXl84Ahhyt7L2dxIV2AQotRp21uIzzngxLgpEbjEwszIZ+Z4edh
sufuC3el8dx7FpybhQidZnmxNbUITkKOehsvcWEOV68Qj4Pz3Sb4kT0XS3rACLvr3wglDaomJ5+P
kIqO/85IljACZ9kuCOaTqfe0uaIFmiGsI+tujBty03kkKoftAkLHhGW4G0Uj1owbsvqe47gH5mRC
CrQa08exAZsQ2Glf/IZlBJi3D0kiiuUnXNxqleaJ3AyxcYssvTtg3eJonuRb/+kCft6nNdskRoy9
Y5CuMmWMezparmIBNdLSpurZtetzJGS8c10IenMx+Xb9HAeQbL18fpQkDxxj3r8UfBkYfQHeuh+J
RmmyXmxQyexE17FZK/aG2ak1+63HOQwEb9aL3TBZN4L4Q7oiPgxiuLSazXZ+7Ac/G0FJR/GI6duy
ifsbnJtmEwYn9VOimYpYJV65bVms+xKLbTxi7DGyPcucYFNOatjb2l7gbr+mIT+ZSAYUegM73LDa
mPr4/Ud9/P9C7f9FqC0Wtt2fh+ofOBL/o/v4r3/Ag+4/cgB857LoPop/Q+f9/Xf+yQDSrb9Q20vH
0jF1mrqFQvpvibZhyL902zAAAJFrhWuQ7/RPibb3lw7MRNeFxENmSRe1+N8Sbcv6y5SW7TmmWDK/
pfV/wgAJDLj/YVYjWAMYHf9hE0bP5/5HNns1lykR4lN0kVN7DQyMs3paFvsCC/0q1/TDXJTOliRf
+MxussmG+N1t3e5ojmy1kZyu7Tq6w80ybI05TFAs/XYRE2dVZ/8Sbncj7yhBgIm3AyONwEiNHLPz
ij3ip5fWZpSr7Iu36OIYR7r6Uzp1n/OcbUqHbBAkoZDrGvNXlI64+4r/Zu88liNHsiz6RWiDhmMb
gUAoJmVSbmDMzCK0lo6vnwOwqsjmZFfb7GcThtARkO7v3Xvu3jbzDoeuVG+oy3oFMV+pgjmXopjY
WPaMuNIkIa+jsDRWGiLKawg0D4qVPxpcw/flWzhC1pENGiLGKFpvFj6jvnlfA3HZhkG2D3kbUwTb
YiodPmHM4rhz5K/JXEamJBOJxgQARNtCxVq2kS4WmOF1mlUGQ12565EzbpCKJBeO7pwVDGQHnM3A
L3oZAnYgczl24191L87FkJW+Swlog6qPisFeFeWe1CZi3JBn5WabArUop71eBdhAU/ukRrQKIpc6
HVApD6g4Au6p7y9oJFWhRXqdAtogrKit9hABdVJs4edK0Lp+kU3WVQ0+Qq/gA3f0Crex4d4RRFZs
5ka97gamWb3CpWBOya+wq7uWfWCH0Xbe6Gb2pDUtTR89e9V6G68wwGE/hg2+iSobbxl5zkbSPrsJ
V1B7Nspd0SOzdxl5VHXkYwwghc4Bhk/hz4/tpt9T/P+1qmvpx70gj7m1off4egJIFdaZZFrOcFPO
yFeZoF3VgM7PscjemL0rmykXJqOAY9S55kEO/bib0+bBqWD8YZ0jjSfTX9FuTwfDInKFHt8RzRcp
zFkZHIBGLBt2IvEN+V0yj0izmOQahWr5RB1r+9gBdGqr34j6/KGFSb+3U+elmMHkllFI9KlkIKle
EtOQbEejeiUuMUF5XuwUtU0ua61JPbuijzcZF4hPT1RtKME1sNeZ8cXbTH/D+V8do7x/UuMMsS9E
Z2IjiA+iF+gZDQLhDnRDZx/a8me6wIOSgsu0jXZxj0paXuDYiLZxpN+4ZcpIpxmK2yh6CCI3O5tY
mDFOWQCzOtovpPxu+oWhx2g7meJbXD8q7t1dbf60ILNHBLGrzZWjjAVOMvrKnQYXiePb0TzLEUtU
0UBYKBU2KcpHhLxIluCgkIYcbBuXTF7FdF6xUP3qOIFBf+TC3Ujdj2e6BxJ1iimtP4AnfTNU+ptd
goYhx9mBAh0jlTakqKFbrGgVuFlfs2CWu1V1UOoSeA66D6Y0jYYUctGuW4KUjgr7Q0NjcOoJc2vw
+DNjEbsmdpnGMKbazUXeewR3sdVQiYGa2qs1cl24RS+0MbyS6HEUTqSfG9vAsX6xxgu0fzrt7PG6
68pjg4V3M3TO4CshyvPCPE7ss014QKSkb1CsQTKOx1cqSX7Z9mAXe7jXs90Sea8ufJ6Y2KdsKMdj
okdPlRtdqiX64kg4qOJKdrk4pYptZr3hCcRFuNujbUa0PP4HCC9mMe0X0Z/SB1j9gd9SsnoK6Yww
bJ4MOkTBVQ1EDHxj37TyOCFyzEy6ROrQwV5WXoWRE3sUvVpFfFXkhrVkFqao2FraMKG8SXr5LWIc
tcsyjUFI0nXbSUVBHnZ7pJOlr9oxI5dIw07eBweKInCmJw/ZUm9lKPUTPT11CBdgMILeJiBDDmj+
qPcsQ6HmlGFfOY1Wk6E2Uc8fD62vaPEm0B18f8/7c8sbP93HId+AqoHalgjKOelMosy6pI3G9azY
v4w02CeRoe31TK1Q7RJVg3G6Oq131xusapAzQvOtg4tFsobTTlQm3SvNxJ7fpXR7W/o3NKHHkMis
9kiriJAgGobbOjIvFk2fZ0eOvsUgqlzilwQaoQ7bmKYlOWBM5ESnM5heF9ebFnfpdmY1UB2k0bfe
FKOWn9ql2ffxmNYRbVJES/QMKTU3GpfREVq4Fy1nwmRubo0Y+HEeoKzR5+8lPAUjLcXlTJw44/Ps
IM3+SkXSelpvCJzXTyYGqh6X6b5otPRUW2f2q/QUWfY1EYyPBJ/ftBONuVCbFAxA3wTZZEfDUemM
NlWYH5qUYaq2bDkLqn3ThXcU6wuVSAgea6Ebgb6S43Hs7vOMpCoBHzVt5SHMCSXRi9CfJvHaxcu4
3qjP2Wi9lVJaO0XYyT5x2qsVBr3SrVeus+pc0sFlmkpadAkZgm6uo/90B7zhBGUhhgtnr+4i2kZL
w3a9IeyiOfV5yw9eF7WO02MTljQiDdIjFNJMqeKoyKFcLuBpDnjPLDnjhgpbqF9WPzXq4mSkKdmC
N4413ZnUp055eYpshI+xHTEN0dSLED3TkYPzBXdc6eedfYxpk+DMxKNUYPjKx5bpEP4Z9pOUmtq6
B6xzl86E16Nl4s9vWr9uvfnyGJgWcodGvd/kYwc6J0a/eyKoYtoi9kEDtCDKm7iqdnlc/7Gum48b
uhbs38v6+nSTMP13LPUWkXd/Wm/mTkJ5iumQJHOpyC1sjyUsR2OdjPZEci4loGFFoVuMqQg8oQkf
EGYPU/KpSCERLbvDrHD4hiZpLbWqv+kS/owMyTstgv0oZByhvox+KlMkJIQM1u/a214b2h93c5zF
+WF9ZnIm5AXrU3ltk2gwD1AQN45Myz9fsT6HjsE3EafDYSer5+OThgJQiI1viJI3h9ZHY/39Y96/
YnlmXfr0Net9+sj3YqzZT/9+ybq0fsz7z/n4qo/XrI8hVt+ZUhHhPk+cly9P/se76xNfPvP9p75/
3fr8+wPrOvv0Nz4trq8KRA+baZrS6YICdPm+Oj8++tPLf/tPfv/8b1/6ux/tEPO9cUTvmxkD89po
ozNh2XB3AHDBNVO1Pc1G3NbLE4HUKuqxyyK+tBQtwbK43rdoWfcTh3xk3TltVvsh2T8ngVSJi/pv
F2lZRlulBpiMjKvDHAkSD/0K8i4HlsBJ0TNHBTnBp6z31xstAoPcBJo3aYPWHKpMYJhr8Sqa1JvH
5U+YM3i1Vlc9lcvozhwGMCCZnUMKQInyLj8xuRB5YVxdOTnSiwSFRrmcw8Vyxl/vTqtO4+P++iBU
XlQey6u/vKUcs+4wdAyLyDg7rTfNoi9Zl/QU7b2ZMA5woSud1g/B74ZUZF0cAowY2/Xr8/XRdfHT
o6MwnghENSl+0tKRrmvgtK+fbW3mZBzRdOkTJTt2Q5XA8hKusptS/T4eotdQh2AzLMftetMtS8li
gLAWgZ0usx8F6iEX/4JPYeWMz0hHkNYfSLkrudYiM0WCVImq86ISoOmybozuVz4q+XH9QCam+ftH
A0TqhOkc7Xj8NY/uNfoPQBHLGg1Sm1SSMfWL9YSwPrauhsWZfOR9H79PX66YgyxL2sJ/rcUKxXK6
SYVRnHKRW15g5VgRFv0OI6WnQaOAWM0uDd/1JavUqDGyJwpb1g7PEnQzWuEl19AFqCKcowyM26mh
TW2h9+kIOsiTbDpMknK+3tfFTHElJN/K0TGOLRvLTbulImtAi+UnrL8LWsh07PSr2Sg6Rm/GzfsL
/960692i738mpB7QlClpM5dQTNCi8S39coUaliWljfhr6/10JmIWNfShKlOZGbiaMdXlNqwGqyvG
bz2Q4ANQDIB3y9hn1UmxL7xVUQ4/cdmq65Zo14/+++76RCyMP+igMx53ydiJUvAvtYMuf02lEENQ
exHX0opVtm6ZdbcO1cHAEeJFQUnA9PK/1ufWG7ls8o+767PvO/SysX93d33x+pJ//qiuGCbGHotX
uDit+9r6Y9a7OQqJFDU6B97HEfn+4BzTJ1bDpVu4/NJQ6W0om9b7i9evZa7JNWhdnNZD7X1xPb7X
H8fI768DMF2/6OMnhxWqgYlxouL2383luk9fmuGEEigzCeQsUjZBu4LB/YXabrV3oyEFlxVF6m59
+ftisKw1GJO0kxk+LSeGdU9dlz5uPh6TMw0RqRGrq+H8/fuctK6A9aYbNC7566K7jk7WxfdfT0X+
ykq+TSX954HltpSzb0+UMLe040sEOz8wKPNDzOak08U5riubDOw/V/vHuv94zCl7ZuYIJRBzsHnW
J9av/Li7Ln3cfGzGj8c+Pu/Le+Pinj7dohRn1awnzt6JmoJmMffXI481nnbn9f77j58rFEKxMqIO
WnaLdZt+2i/n11BRiuO6u8a6SktwXYz6nqHMuqf8fnH9iPdT1VTK9iCqzMuWwVuy3KznkvXuurQ+
9nF3fcxeclH+T69bXzwGP0etKY7r96+/b1h30I9jJlgVhe878/qoSyORLvrfx9269P6qdfHr/U+f
+ulVX7/g67tofMbbzv6uzSpJ4ct+vF5G1qX1vb977OMl67P6OgpcFz9u1u3xcXddWt/3Hz8VNTIH
8sdb1hd++arfPfblU798U7ic8Cd11/RRzxx9GdpTSTCGet6vx/rHzSyMil7Wcj35eHBd+nhsznOO
rPV+3S1ayvdXrqfb9cM/XvrpmXURZ9Gw0ZDTvu/R9ly4f57z1iPo0/33xa+PrvfXg+Hz4enCmCIk
sk9njZIeg+P6J+x0wCTmdTZDTrTDzkc14u67muKbO96nEznBatur95xO6N1MlXNDXRh18kw/rCKi
0KwN6DWaLZ8LszjYtaHc64jwrwe9rBGFDXdpUsV+2UzAgpM0OsawzyBZ3aLnxItmLMCbFh3lLNEh
EFiX4HvIL3AAU26kTgJ7qw23UJBIRUBMpQ2TDTZvmYN//cPvpxPaNBssQPCBIQqKHKERVbq/LrTr
1XW9cT+utp8uuevi717+5bH10r0+9v4Nv3vf+zeMqXthY3xB5ZAvh+Z6I9Zj9+O+u4wjJ0rnlMXW
43e5Py4H1/uDv33+y9ttq4PybTsI4+ClULVZ3p4Lp0iu1lcOad36+lTfrE/I9RD8/WIcohSwsvKn
Fjc2MoAYj6AcEZx0UN1ik1ixMfrpFBe9UrGhy4cxMZ1DXDyleWb6cdscKNihMVeJE2QedRpEZz60
VXytkRcpJhcb7PAai6R6EYqx09vcerZ66zaY1J+Vjkl4OT3vYob+B1CF5Zb+ZQSWBD3nXNAF7rVI
9ZRQAUbaohOuLbRsedJR16TOCBK3PzcvdhhZvh4yMqwV0fEV1yEK/UMwggiDot/g3us6b4yWbIys
Pbh4aLaaRTIc19kDl/in1NZnQl6QRihK8GD3/XMYTRgKshzpmEFqJ3U2qnyoQQoK4ZuadjEKRIku
xFnid6cJVlMgsbuHVClsA56VCn4gSEHeBxQtZMWS1aMtC8eZQJAWf2mLea0wy1+K5l6ZZF8zVe72
dqW85cokd7kCcgJsB25t6wE4P04BCnM17PzrIUpeI4nezYEdQoVg12L96u36RuSLRSIGL2OzVgfi
UPUfhlt0l71ENuPWqm8llu80gQ1po/glRbVQw1B+RtPkM0nudzItrutSBSEi8XC4kYJnwBEHp0Sl
jGoIeQ64/2xALUZDd9PSOa1NymuznfgAUtEL4rigcpPtmLZROcflV5eFfcga86Qgh/HzSW38Eftv
otJEcOkog7YmCnXEnjEIKLkYq3LgJnDLqXgqhXE3lrU4W7I2PYd0wqZu790ZFKbjhO7OFO5dMnUS
1n8b3yRW/xRF5K3lk/K9dNG9z0L7rpSFu3V0UhM4QZHQowXfirlBVhWiq6tIuZVANM5FA6K7GDQL
orq5Bxr5KnOr9Ko51b0KvQASj7y9cDTE4bZSPPfispAtdoisQ4STKhTKNec+R8TE7JNZpZlpftEO
B+QaAX93ouhcUGbCebLNteGHTZ9/65rlEp1tX9TG6Buw/qG6gyQ1lrMe9SZvKrYZUNZOZsVF04f7
yNT6YzfCtDUwUZnKTqniZ3MKJz+lwFr3zSFfWAkIoO0l0k9rnmej/ZVjYtxlGoIpVAhzW/xy8Nf/
kIb6I6kmEBFDmpwKi0AMu9Q8djntspPUyum3bM1mPLtzLO7GTLtwRqYngVn55RheTE3RHkaL6wqa
QbRVJfmb/R+hExfXhE38Eho0g1ZUu6QhALzocLs10Va3xzu9V3/MNlIGzhSEIhloJLgMPacT8jMd
zicJofVTlljmLnZRzSpNzOQwOdKqzwDWRK9zRzyha2QMP+m/N4H5VPp6Obbb1G5f7JFWQiKfwhF1
6dzpF/aovygCNkWpoLh0h53a3srqJ5Ej0U2ioq+uqmLyw7ah2BQpWwB8zYUjmg6H7fisOzY7CTVi
GQOCcxXnpxYgRBmUPL2yLZgONuJ5p9SgzKrOdxnCiNRaNKyE0WdbqG9LqKLCv2OfTVRtQ7qnRS80
R/tfub9ySm35NO6rQM4XWVTcEJ9wphw77RznCPEFZ1X26AKTpVAtCrTQUmmUO0E4JJVSYMXUPQvL
2ptGeqOLzN408SWXP9tKSbCvnWPIdtzJ+q5UG/0nQuxqKB/HAuSzKSJ1cWRt24wVqWjZeUyGadvw
dRAuH3RreHTHXPEzKXeTzsmfAeZ1DltvxOa5MxTSK8wqjw7C7OyNVnPUAswjtM+xHgYLlXUdPM4z
7SOwQ0bePpiMdwA7IsoPZv0sGiWlCBLc6EG8K5sACljftR4cgHOTLUVyVWEllNo30ccHs6mmS5OM
JS82oSvGIAu3eUg0IA0AecF4ZlMPzZtZmvahhjHYRfF2Rl28H8DVMoM3t505F8euaSDHQIw51iYz
QlsHnqpoHOVhqbk4tOW479iosh6hEVWo9AVNZr+iaRO7VXOIEXdAX0fOx5mfI7Af6WdT2PWbEp7N
7Jg0ZSeM0MJ9JtgEiW9DKyhUwzcl7H6GM/rKzrgZRsM5GiWoGxM80GSSDBshzCqsKPxmzPq9paLw
KmSanskhPhnyFfyrcpkBXcqqiPR3Rem3JpqvI005JFhoCqcEXE/NyZJTw8bJh2A7DDm6+qY9i5CM
mJ56/yPnR2DuOSEOKjtqAVO5NzhZocZHFuKkt1SXSf0u4z1C2txLDWCFRhq9JFp5mYgSkW9Lx65r
AEFSy/+mKwPu8QSLIqe3PkDBrTv7lsAxz42/0RTXkfzZkqg4rkbo6b7pNpzLvobzqqKZM5qZFLpB
o1tlTzdWbEV7LH38rXI+YO1yzyetohc8cTieVQXwJ2s3pEyPQ802t0b8qLaj2GWvQUBXX5n7zJ8S
BtZx2B9i+TCodrUdlBtCI+KTbtk3kwS0SoQY6jmf4hEIXF1euCOHeC2QMculezP1L3S3OUADPqiE
I3cIkPtZuXafyqi7QRgOCrvU9yIaj33GGgLM6iOqS86aCkEXL3tTXYxT696GcTgeG/ARcT7vdBve
jzMNmzEvSy9wR9IZlpwk38oKfZOE1rXEUchp3Eg9rlAnPXe77ZgxHh+IUC30uITllk+7AC+pN8zx
XY8DD4+CzWi6Rvct0RtviLNFk67gNW/r+j7Qrp05u0xHcoycF8OdQU8aA6Ut5OJGNE+IWqel8AMw
qIhwB1mxXHZbZWla9mdr0NVtlZ5N5UmOqbPHscNRnyng2OL2ecbsUjfG/H0it4W8DlZDkY5IQUvd
49q1L/QKiaGwnmEd7dDnnkcl00jCUdqNMeXZAdP0g2ijg+YU9RFaHZQXjBdc5I6BUyt09iPYCDYi
KxeEs0p4PTSH6wgrVse4qXJDz9Cq+TYx/IUfHCnmhhiIS0cJpsuAVBE3pfmkJwz3G/lKpQ0enBX9
qor5YjKcgJwfLu4GHNEIxA82sTIerohK9CrjDpWE2LSxpXhTxwU1s5dUPjDWdTWfuCrRCe5rDsEY
u3zeLirowAut6llA24ABrCEfFqjeordcps8oTYiVoS5x0RTdrS4N148I+T1MofgRAa3GkJHuEMQQ
re2Izm9Re21DzbqLnMec+Q/taAEnAlPjToNYkFtoLV9gCdb7uGc0L5WzMs7jxbj0qiSaamDi5F93
DMU4m5ZQU2/joT075ewcnSCkax91u1hyUq71OvMk4bsZRK+tBicP+Z5uoIgcx/5BSPHWQNvD4A1g
zEXCPETy24AMIG3QStqiw6RDmkiEwtRN++oYK9eujiFWLkhfoTdH3ekRWSa4H8LJPuqta10wuWDO
kAO0Dk4Tm+qQidL0lacC8Pa+g+l+1mOa6QB5uRqadzFnBwfX8dTc57PwbMpUZ7UBJKC6fpaPP0l4
fwuKAMQeEqA4QT6Um9+6LEq8uRoOiTK4BC2Wnt2DYAZNK49jEFyq7YBWtj46S68wXhpccT/ui6Ru
PKCDWP5iNd7lxnIG4uRntOM1sveTyziIUVW2n1vZeaxI9nt3ZBCeqnsFjd7G6FSSs3LzJp89RC80
QqMDuQTPhWwu8Ys2lx10em+KGnjrhH03CPftqKouOybQ+JiLyzSGM98tU5Ox3iZSvOS5ToPQSMk3
t0XN3i/uI7v2JCOAKahuiXDeg8ram0MHPQ6QHsVYYu4ze7wgjm0X0pb0Elt/kLVGlG6YwRWHBhkj
gvcry8iJ7yXV18atQFgYRgGYHip5EEo64hgcuXxqc31wST+eepQErrOb+P0nfe7v8dg7pyK57lUI
BSBCo60o8tcidy6cmAKQ5dbp1pWoLEh/H87U4cFIh0eISe15RJ1/6Wb5Hebln5awxqdSuI81HLIN
fv1fcaIARe4J02a4e5gM9q/MvGxSoExZ4zy2KHtokGq7LrSz01zoXlQQCaKAIvLVCV0SETsHmCQP
FSzAu7aDqZATKjnNiJ2SWLkvEhn7LUynoJRgGgRV9EKbH+2oqXfqlPmRYFvaVsKeU7Ze2JAhFUx9
hGOaCClJ8JdAmAaJ9yS1yBsU43I0xhG2EpCjSoLvKTD7KkNJwk6m7Unelqhq8a5moOsbu4elbjLQ
0SeiFkILZgGoQGU3hDc61xtfcUb6MBmX3BTNlwatkPImYhUNeawe+qUVQAMIwaBMdSs2IWamTR85
6W6k+plx9T81ozyMKZDJsKvijewoPmfiIlVhbcV9Zz3mTJeSkFZ+iSptazXADgMkbPOAY0uoXX4w
YvC9DW2xqUGfbsMuQu6Leoxx8FUHTGixJkacybK0PVkORu4ozwC25DLwmnlExhvNNq4XZsmDaPeY
QzZZnsuDbJObHIfdLnKnIwd1uUsCApqSzrkqgjzwxWQoi5J161TNcJOQtkaYgelFJPz5KvRAj6BD
kjLnbsk2laOP/blA/mNpp8g1Ij+Q2YOaGJzmuWiNETkqrhPRHRFEAzbl7TS2DyJG7Ns9JN0ikA3T
cpuCyikS+8jWaMLWhke0VdyQjWeSsJ62EwKrHj9mh+ffKFVSQCIXah2ELPreNxohrHsUZcXewY5s
aUnq9Q26bW3WtCtNz5HTBQxmID3q8Dd3sLjeMtbltlaku6/i9A8U8T/o3++Xn3hM7P7Fosq1Cezs
voGqqiayO1hdiJw4yTciKBpv7J/0oPUHx72IXT8ksQ6cTGed3+oatTG5SvwDR9zqTEGwzCeVbwJk
DwN8aha2NTRZg8+8YhMSQ3/Zlw7g/GlIPArDaPBIs8Ukfj/r/VOuhfplydq76ubmUgUESkegJBTM
Ig8+7RHa4/y+S8TSg7XhwGrdUoOQV31dNn4LQseLawTWhaGFO6dP4KISh/T/2mLo6538L9piA58f
5OX/DIF++KPJkRd/zhf98z1/4Z+1f5kOMdILzVm3XWvJEf1TW+wY/zINE+gn+mBb1Sybb/pLW2z9
S9V4eKEyq4a2pGn/JS3WwUm7UFFMpFSain/6/0J//veQQIsIU0tzXYcfaBqOaapfdMVCG/o5Jszn
ENruT9GzG8c3szai+ApBnH9aMb9J1f4SZmoRTE7AKf/KFQaoazI7EDl/SnUK+qHWjTIMDhKFlK8L
rPXOQAFGq414x/yxUX+1rXqE9VSrEvukeKqV6ZjlSMXiIX9BP4qtuyTxZWxHb4SOQnEi9MyUmBBR
xPfES39n7mJxTjPOlOZcr9LrkXNEu0UqSadwYpaWWPFFGQocK6q+U+hn7wal+S/x4Ws81aeAoPWP
okMlPp0t5bB5//2PRozDJgzc7oHaw2HqSA8HacrZCujSBsMNU/psa8X6T0Rwb1lsHKqpuVZjanRd
UBAOWnV+GOSHSM3fluI7EucRsVeQYYG1dmkBeZiZSr3TUWPqZcupNNceKcGUJ33P2cI86sI4DjZq
7hmSwA6sxDcHHHGWELZDR17rSwPtBtoqIuAeYggBp2yOcNFGRQ7DKoL/Y5IQmjUaQQOOyy/F/ENf
VGQwbGC3uimTHToDT7K2AR2G9SEibgbZoMrFIVqAsVzGBcIHFzE7b4nftEQeimq8Hmw2QMS4yqPT
IOc/6qy+TpmS26neLqkJdyA/PR2CzRL8JDxpps8lWSQ46odXYF+MMW0UKP+8UzrLTvd1WzlQ1DXL
ReePlP/ft5XamJWRd7N7iCJYdFodfE+M9MUFw4HNk5iEFJZ1g2BgGyIS8Qau5WnZ4CS0rUOrOHAf
+26vZdEhTA2xddJIPTSODbacixCBa2T1FPbOqsXT1Nq4O034Ziod/yRKILXa4b6pmmnTZF3oC3mj
PQ5qZhE2Hr9ZiduiwIVnhyKASkfJfl8Pyq4ZR3c3m+6PLCLI12ioyUXFhVmWgm4Al2uxWHKonud6
9cCl8jov2fGcCQmGhM+jpS8Yvq+DVra+BaN1PEodpKyWXSYBKCq9w6q5ZRZ0MhirA2bBP8wLJlw5
8ZuJDHsTCfdG1Zh6IjRi4yfJlevS6DCz71ObvokmPbGhbpfK5n85eXwxQKyHlHDAawmBVIUO2L9v
ptY0+l46o0uODvR3jL/MdEJLQtsGRaHf4ZR++ucd46vl4v0bhWpw3mI87C7ujs9nK2vQ2rzS+EZj
wrVo29eziCkULQcD0W2PEE8uDYjcUCH7p1SyB8fkAG6dEjRUX0D4jMO3VtuFDIyH/vmff9vv9lmX
+Rd7i8kpxuC68fmn6WQFF7mSuQeHwMS2jPZOxE/jStYuQCoK5aU9AIjI/8s2+M3XmkDYDapZhiAu
+8s2cBlYiWwksjW3srfJEt/VivOBKJM3LLvBAuYj00x8/+f/qqlf4taWDUEOyRJ3sFym/tc1Kgk1
3R05cA9qh+w9Dq/CcWo20ZhdgPMgkRLK38YcmKyZ90HrwGU1qUBOiCVLR33TNPcM2n+gpu9y9o8g
1SXluU44yQRqKsGqZhCc3D2hQEAlEglIWXWybZXZRBbZ+bXZ0iDNZPxYgEgvTPtUDKxq6TCrS+1y
V/O9FFXg1YCH8JMKYBp+DdsoSSiw234x6FFF4QIQGmeU6tCRXkKJ4M4pSOA1yKfcOjMln3JBponm
Z0dft0qBifbjlRvgzrYoWW/m2nnpqG+mFr+MSlDKKJQuVeASL4BV6G0Cc60F8H6SuCOikBqVSBcn
7Ka3mU0Cgsg4pucLMLW7Ul2IOZLNVtXYN0W4iSdijIxMfoeWet9ry2u5tG5cKW+djmtOrQwq5SgX
gh0HXuCycq3aeLIl1cd6uTpIMBRjXZMa5/qqiNJDkzPn73uI9mThbjJQFf9lj9CxT305aQsVpxY7
ou4I23Wt5WzxeSQBXLIHITcdQlenoGf4STFc9VhS9mRMl1uYgEKd5CbSKog4Abi5zvmG/lzZkKtC
DJnpemRQDcLAiUqycSDUgyYorjEx7/084ULEWGWLHXk7gk/ECNuHF6WO8TLBxUHaGV08v+eE7nV9
ghKLQEP8y1RbFOtn7GQUYlDzyDan8oqunZkwMyjal2j0nG1rzNRxyjBiEiffusJGd02eLV6yH6V6
bKLxFmMOHPtBo/fXdns9NZtv5Wz+QoFjbWn1f58qqG2cs3YluxPBWgCx7wyS6jKruBU1SnVqigao
ttTaVKiJ3cUVrJuOb+VkoYMDT2F6KdiTZiy3PUOsUMsh2GoYVTXpKwX+92hQHm16IlMTyb3Ijft2
Lp9BDzIXb63HRrYBZqH4LkkA9dWkGdgB2PzAuRAZBDK7VS7ruT9OwE48XBs3fG9LJc09oLo+djlI
hzoa74ykOuhDvBMqURp2On5rZNJ7gjXkZKwq8wGQDIC4erilJ/Qm67jc503lFxVsPg24m0ekSX4M
kugmYmC9dazOBDqo+ambgBicyZebImhfgc7VCVsq68qj2ZwSeYBMyoznfhdAE1dCBl9VepyoiG4t
3ksrTL4yNBObxayS0OFbRqeab2qBJwPY3LMWCU9ABKNJiVGUTjoyLkqFadJ4dWIQq0Frlr2BXQI9
a8Tub8b4zw2GgAaQhBT1BfVM/dwUcE0AXIAHiZltZpQGhVlFXqrlT5K5YzLV0QO1ozuUqec4qZiv
khAA4gd7Qkx5oq8PWW14XQBXxyFH2mRnwBrjAR/pGeROuIGyQ61CiAxE2YMAcG/IIofSoAx3YVuj
HNUo7XG4bgbNuIlGR0E1StO91edXIJ92ysdwKbHpg5kPVm1d2mqd7lotUjgNGftC5epST5QxUz3U
92o0QjulWFzG98jXz4lGDOJYquR7gv3AbAsZx80WKG5pbPJe2ztU2A5myrU0SnObKHZnAh+8UUie
ZywvOaNIkj0H3NJlXJ3nyLjCSwYQV3nNywlKkEllM3U2saEzeppylChQueBa3YYq2z9vVPVsNdOp
ddSjPjBChXxJHbLKfZAwd0bAmXkuOMWaYXFo48XvQ48amArVi/G2VbAU9j2ualPRL+aGTjmpczVO
jOQg0xih3mZ6NjhsNhNEB/qE+kYZk29pAggmzfd1XT7TbGopYsOstCkTb2BpUj7KjFe3IyW5/1Vz
tjk2I8exO0F5s4LLrK7vCmEdb/zRjb5VEjyBUIpv6tT4doKC2oke0nz4owY2AmAmOHBmI2wOOEX9
3NX9d7fVX1LzhNP+VJPyiIeRqI8U/jNtogLxjTM+ZjQZ+i5g0N3trbS+RLY9sxKcBhYUjRHZlxsU
q/dNNjg0GdzXVGDvILjgLnNnzIHIUm0jt1F+DxQ1ONUXitCvuiabPUl2xS5MoZ0SWLVXdDPFttR6
qBAuhiIA4pZvR1LLLoeWGnilZ89JwdqJzIdKHfMLwlSRFNtIixjaPro6VxMlwaxZKRhQnXIJItfq
G1JwyThjdpASpaiQsuyBDoDiDk/JkTYB0PRMM7Pj81Wc4iMedtcYbmt4/YnJwVyVurupze7ecYsb
pauuUoPCWiEGUHVgskDq7OrWAGYyO/cO85sjnjUTr1rMOXJuF9JTQIiy6I9Ek0DedU3SwFF6BPH3
BvTeFg4eSTvGTRFit5tD8CXGvsOQutei5LtTcyZNGvuUunRm4yoAgYe8HECduusGXHUW8SGANwyD
oSRBDuN4XxEjvmn1Hq3A3J96DQfM0uyTyj6e2FYEcv9Q4heO8nYXJGSsWaSB9a17g+aeSZib3mOD
2psToA0MgOHmRm3y8Ighbp/WMe3fSJJ+UtXNFme6r+bqhYpuChc79B6zb6ldGdjkzGdh0vjPIeaX
XDfjgYaUXZwqI/wf9s6rN26k3fNfZXHuKTAHYM8BtnOQZcmWw+iGkG2ZOWd++v1VteyWNZ555z3a
C2FxZJgohmaT7GKF5/mHr2Bu+jT4mplwQbIKTgKjqQ9tmQFFTLEbKi2i1X6DupX31Rf0pBJdoMlX
PiY2GQsH6xXm+n21LjBL7BDt6evpNqN5QUjIfRs7xGxbJ915vfAJZRqZpIfOc77HMZImlltzoSJl
7gmhLRvpkTy8Kozwsx98bvQj5nFQxBITXUTD22rlSEQx1Hfys8MUBSjmdJtm9tbTmFoLw2NoMGjw
+UNrOSMZsnSC4VMINmFRK7As+1ghdEBscld38weF3CYEyRA/yRR5AvbnKm1um3wn8UtmMU2GHZ7o
n/BXQFVdJS5amdoaEvJhpo0jFqGSA3Dd41h730fxZbNb8KoFKRFOeKvYLCNbEnwIdaZrBlLi8fAH
2sIqXednnaTUZ6W+wZH2XTbMQPGclvyoMnvLAXHwRV5n2R9JoWxRMVgNUxxvbew/MQJF7UrxtIcw
FtSt6R68x/UwoE/vEEXYK+X4uXWCy5aALeQeDHkU4W6jfJgmDY6l2q6noewXIwOetWbOUJox3UGq
xrxOyqOOQYFZKxUs2g1M541vWzCkBWGJCWB9WhAEbXHmzXDnszFB8JJ5UxjGuMTOJFt2M+bc0IUR
/NG9as/tdocRH4+DLJ0XgQhQZHECI7ZD53l0/BkQG6iWPHW3tkDcG4J8aFeMv9u5uMJkdj6EVTsf
4izC1CKdNfEsO0EVdLAaGreVFeyAJx0DN4OWnrZXUpQ0QempdrNok9dte8Dxg55jQF4kRKBkkcTa
tjP0N6WlvlGFEN6gk2Br9TdQSqmh2QeqON2umSDUL8BLXcBoxOpbIG9ZslL1FqvlfgMHOFkESvLQ
1dE1euAGvMr8wdJSlKFvyoi5xzwF1z6SQgyTRjI/4fVQNB/yJnlfJRHU/uKhHsYjqpcrhIDu3c6+
Mw+umH72CBx2WfGAzsy1jriVpg/YUzmOt4wRPmaUgTWXTb+Om0GXPjCGwopbDFPQCYzVma6PYJiL
YH+NDQ8IGWTDIeAiGRplFkq62R3zvulgqd10GIwuX/dOw1ltDUyfZfG66nByeyXtD2W5PfMobGTV
1lZXILMHs+eEFueHThrrGGS8okpUYMA8uf5BLvIhBdIWJVeMu/2NL9iGc0czBpdxS5CmOtRq4kEB
yWoh81zcxgg8NUKQXP66siTrSjRb2opEOuNsI+hCOIU/WEOy5JpA/bQKWmoYesum9m5tvUbGOpu/
6EWmAVcCE1urfwQx0Z+hzz+i4bLNRUADuOz3uPdvmTDtzBQlKC+3LvU2+OAZXbRFaIjrVa1dNNK7
ATEkWN/B05yI7wQtad6oR7WRl2AfZwzioiLE15qh29I0WvA1Ob5B+vwNeVMkkIhh4giMiycs16BR
loA+mLBF1mauO/QcmU4OKg5y9vzG9guhKAjB3xnXg830xOfx1G38vUf3i19HeSDl4CEFxw20Oo4n
kG+ge8EYNxliHhyml7VQ5xqnCSdN+3siunUR+pOTRHwjSIFijIamw46EMYxuMeWee86tIe+1yFDo
K3WyfKP4usg3PmjatMYThPpBCE+GuZTMu63U9A6dB8a1SYbzexp/bfzkuznOayGLbY/cX1xfhaqC
UHZAXlYHoruOWvVdrLvE2AYOcqa3So+1nlfQu9q4zCw72sM1Aoeg7UiWj8G86XLgJjj6rjBiwKhB
v/ZbKKHDxBAujsp7t/XfY+i8iyfTWUIc2jlpd5/ZyCdGvb5PCZFf6tElXB6sdNCE6N1cX4a2PuwQ
NLPbe3RenIWoMeMc2qtKxDER71mjx94L2jCmzeXawgTMrLF4D1TXIozAT+n6/PpxrqZY7vGOdyKs
OBShx22NN61Tf4PGDnd7mI6lFjBe7wlUkAT8hNji1pl43JZafNS6uYFFCnErToZjjffTCn8cJqj4
KRQGgyZi7ljI1nClE4WLspX2euz3RQOskpdb/jwhLU0URu3S9uO7lh9i3c/5R12lK4uJDA5Wgdlg
nC8SFekFxR/ezeYo8GElr0dioMrg3qhksJZRxWja9dx3SqShv4SA0LLlqTgxUQzUlv6IuuhGITF2
qnXJGKIBqqLRNTI6GUYVnKX6fZ4ZP4T9KRCCgiiYdQM4nE/EkfwDjHrfvU1x6KNasI9ZW0WF2rsW
HDi+ygjFlFpEYpzMuqlr82taEhvy/HJBIOkhUtSr3Hwf9ghRTug1yUcaxdWwNkC7E6hEt5BxTh5p
8mxFcs/YlvTn3IeXTibiuAryo3ajIlrRt2uQyu+zcbyKC6LzPYxKBPjAnXZqqiOPjwxrkGlv0jLZ
5QQb0Ec3QDZQ4Rdjy+8qg9s5wTgi2wPoomiJ/iSPFzHFdZF0OpnmjPHCAOVvJDBclGa009q0JeiE
j1CQWVhvDdWhmOK7AMMsU1Mue42gRB2Tfs7Md75bJeTPU7rj0DlWAxZNuYIUbdy7Gy+LmlVj5tjo
+e9DKPDb0EeoMQPaz/Qr75Abs+Ii2eD/jWICWWItmva1Yn0OSD0wK4B4nPuHNki+4GfY75MO753U
nb9n6odWVGArJLCmeMkd5kTTogYOMuPIu02Im2m1ejOUzjYziM6pMWGlGQ1C4kKELKh4xC9wCk+O
MieTKvF3wiv8zHgURKl+lc7WTYM6wZoBVJNm7drBG1BXOsjKoo7NZg6eA+iR5qPgFvW1vla76gZT
GWYCRfJdnWlpu/qNQVO5UCNg4v5kEQ3TMBcAK74iYK8C5dX1yMPjDsS62hBXU8r9lCDfpob8dF7R
fPV9/42I4vrJZVtN78I++KRifbccbR2DDLTQvB4d2bJiFBzgDwGuO0TTmwkV4rAPVZkgTRmFR0tD
pb0kx7eLTQKkXjzsFNqUZRjOGvEHUm24GyOp4ZX+eojeJfZ4X1f9gS525aOjwoQffFyRL/BmQQLY
YZQ4Ms1pzMlH0Up5G3g7kIL7otrVqDmsxmKTmMMWPdoCLJH3KTLbGxB6u4KIlKbHOGO5UUvWrcIu
AMjZgs65zRiMBYG6Guw/ai0l0ZFOaOM7Oy1z7gF+f8X0DTUsTTGXOiO4ytjbGsPCKI4IRaEuWDO/
KfX4U5mGCWDQ8c6xBqxf+2TfG3jbIP+7iHKkEj2w6Yvebq58TyfPrt9Wdb50Z2yyq/QKiNhNVwD/
STMk6LyYxHqK3QqGYkfMv75oXfq5DZgsojOz9nr83uOU+ugA4cUSCWJOZH3W/DnYDE11pXjYSRGy
jY8ZviErIWlptuCEqKjFEcuB/mC3N5FJPBN8xg6WwbTGv/cBHGyFqptfzegwcKm+UcyYN7EI1AoM
yXm99ghrVohhKE3hHmuEZbYYML2ruYKDlqVo2pm0If2oTMcGaCttSbUyaJcwFVHVQxEaExqddq0C
xGLdC/23EIsKUNRuRnTRyC99ErLz4Obk6py1SrAArWo9QABU3doD2JlJKE+0SYK1GT2mdpD6E7Ik
F0kC6iqi716nLRRiufC7NGSOix9TGya4tP/cMYfRJTF/nApj4oR14W7iwHgfdEZ0WWImO6BQjbQa
DjsmYZEdlvbriJApU+Nm39EdWUfV44uAnqcLP49VXBV/LCwPOIxhduM6LKr8qMBolIHg/xE8+xeg
BN2gPjyJmf9J8OzqYfhfbx7G6GvxFJfw+LGfmmcG8mWmbRmeoaJQpgIN+KF5pqJsZoEHwL/FNB3d
PttSG474EAJpfMohJ6aTI3oEJhjaBf59mu0amueouma6/w4wwfUQVnuamFU9zK01Mm/gHBitWc+z
TUg+I1MT5PFlA7klIMhcLIyym7dJOl7Gro3QjZQhCZk9qkvbawjmO9hqKJnP29JU6yq0viKdqqwx
kisGEQxkZn9aGGY0Hnx01tZKNt1lGjI4Rslc1surBh16UcxdDz8aWeyAAp32y9XE8SvAeh5G1oIA
Wwi6e2lUsOo7DKZdiOhyoTUNxHdZLD0n30fZN1eweM9aNQSwn652mQFoSSPs6AvCmdSqkdI1hWRW
ymI7m+B8MmdaSV0TMh5w1gWn/LwqS8KlCN2CeSeVRQJBhTYEefK8sDrCU52J16GgzkrJE7mQWij4
gCubOWou5abSt0aER/D5q3rB9ujzkKWt9AnloniHAUrNEMsQSus9hhmnooOB1T4ZEVCtS56pEEeo
xCxOLuRqHKHEq0XolcIEGY7YrGP01Dj9arKUeDwK7G3KMJAcmC9Qpd8w3rtWsEtawbDMkULI3rRh
9xYKR7CZmn7rAptfOMJxru6idpuO/a0P5Ujza5HdyW67kMEqrK2rQUus7YRIu1rGwTWA2gqPc+wH
a1S6KMEpKJB+1e79JEHKU4nIuZv9Bt0aEjzJnNHW4R5LgDYWfO1A8JvlbxPb1QfscCt/foN+5kf5
+wXzHG0wTIa5cm0Wg828pIUrOXTYWNG7m8tCtR9Ax8H59KPuwJyX0LsoeT9L520kvkm+ndflMefV
8+fkNtXzGSpVab+upw75rp8n/Beneb5bnjbQQ3g1snjaDxtkjusn12rJi3t2DXL1399Wl+iRJzmJ
0fMJCOk/Pppn2/oUbWXF8jYIID77qtMjePaYnq2OOfpvKh5jK/nhcNDKbd34h1S8LpF4v+SCYNNj
KZFU1fO63E2QHQkJ+Rm553TQ+ZMknLYMDcNlqMNk+d1pn207f305CfWJZ7vl6vmY89XkbdXiTje2
REC4drnjd8edz6cEHZ6j8GLPm84fPW8739t5W9IQKrDtiRouxDJ02/mAzALGoCWWKIrwRSmbomaK
rtFE1ozfZ3KMvxZ1NypRtQ/exp2mQUGpGpUBT6AtbbRul/Ic57M9W5XnIhuOkK3c4/GygWISX06q
zsTOBWa1+L7ffU5uO31YHiMv5HSG8/r508+2Fdmo75NaFYNsQpalf2eidI8oVGsjDxV5KZR1uR6l
9ggrXex6UrQmZAjSVDSjz3fh6JkZ0Vay4iNHNBZTDtMNJUgTJXOhTiKa+1p2CU8OQkObQ/9SbaQD
ariZEusqFjolZ7ESqVjSaBEttKbUWPqiLiq3yeNkyWpGcGbndfnh86o8Ri6k8IksharlLRAhJqgu
nk5GNvQgS3JhFVjHV+6cY+z2c0fbWCu0QiC+oNt+oIV+uvjdtjah3UXKsxPP5Bxz1MV7KredVFvk
HiTXdqXZa1uYcp6gBxJRnsAZbbQ8unp+8OlzcutJA6bFgjXWQXjFGeMHueiwxllmZQBEKnSqg1T+
kQsyfjSKoq+TO7REqfBGwOijJhYjo+NyoUvZt5zY1hp6zedRPCqjQWypbAxFTDeG9egSYjU1A24x
ogQrq6P5G4S82Hkht4WF9UXNR4SUIn0+nKLjIkSeg1/a5hhlN0HZHpIGvSZZigGy92bBXLdzrcMg
Fho03a3d2QcAhwP5hl6vN4E5v6uFwswU490mf3P5+07CBSwlJESkR1SlTtYdS3SC6XFOYXAsfUOv
ab3JNfvtQD5LPgn5YHwyKaaGurc/q+bBQ8b6IEshQv+n0mR3BYhn3ISyLJ/mpeHRPOizyUiDESBK
QUJiUA+RDRxMFbDbVDU7HY8na0Qy6r1Ub7AMBYRo6ThLy4IetUbgM1hHwtUcbF67HhUSnc0ceQRP
OmUduQpi0K5DNgVPJHdExF4qnJhy9CbFTeS6jF6fNsp1uUcucilwRFpTXxoFPiKn9fP+JwedQuBi
hIjPIHaCevvmdEoyQf0Kk09QkIrx3tWGbDMq7TwvVaE2d/JaE5JzI/xxvxwMpuY7WwssiD7slwvp
xSZLjREDwJHr8pPnY1pFZc+zw8/H1ORQFvqs+jjrEbCXi7mLaFNlkVoWUpnFcPe3+ycbZg44RBKA
vx4jj/4H2+Qhp2+RH/GRqwq8oF6fv06Wzrfaj4OFeFLmLeVNyad1vt1nq/JGcS+z5ptW9ArnhSY6
ofNqIHoQX3RfWutvjHq0qbCiaylkb3Y+UJZGYshIDP38zHn36bRRaiCV8/ML5UbSJ5zu2dfKY/5y
GwTiApgWvh7IpsFmReZELtqg5lTPi3IdD9jHg57vbiyLn/Kv9z856fNDn6yfik/OPeojbx0aT6dT
/2m/PBS4ebFvtG9PvuP3xd9/0/mik0m7nYg9ELTgYTw5x/mQJ6eQBz1flxuffPy0/8mpjHRrNuiE
xApucudF+nM1A2dhQjCBuMQR5+3nYx1T9VFBS+/Om3yz1WHDphnaA6Io95B00E4lKFLoqZFRYqiK
oByLEX0wHOpZAG5E51UW5Ua5O21LZsPnI2UJbUgsBlNU9uPzbrsTk2W5/8npdGFpqA8lGAxZlPtP
3yTX43q+nUsv3TRd58FeF5ckPy5LT855vqTzbn7ud4qGGJuG9sOaWO1H+a6c3wi5Cr5DA+4h3wu7
jzFWPB+lZqWz8iNGIXSn+WGQYimhHAFJyZTzws2xH/CQt146I+IXZNu09hAX5HPlQukx4gBKzXo2
J5aKLzNF76HurOgwwjOkUxPvDLFVpsRizHZezcZNHB8s1823k9I1BzhEdwx2iCBMhrJ2m+5h6sxv
Ph15WlTbEYTfytLeB1lRH4qu/4xqSnaMmknbtJp5h8mdt5Zz64TTFN7Ra41sTTb9T8qlcoY/R3W4
NkkcY8yVx0e101d1ArNARvLAmpZ77EKWSQXJEKjidjDtDyn3Qirq2Agul8ogjLqjAcxcuzbQJwXL
4zp5e567ylCEnMVmozWQBwR37g299j8Bu5PPwL8I2Bk2uKW/C9h9mgqSLsHTaN3jZ35G60wRkhN8
IEgl8HWglPyI1mkauwjGQTJySVFCFXpKIjJM2+OfaoIUJ2j4g0WkXnjwfgg6uwaAZlfT/61g3bNQ
nataAhfuwZ8w+R6DS3gKx9WAWya1Vw1XRvWZtLZjdQAfEExdWOY1ObQnT+Z3NKJnnCVoNb9+m9j/
BPxbBYZajgPf5r+ZvsPntz8WADwJP9+ARaixxP1UJEcEHLbFLVRI8zMR64dgG+1NVF4WNd5sy/By
+KhdjitnT0we1ig5R2WNOUBx/PtLhcX1PIrpQljgd9NBrhPDtCS4/cnFwpLQUis1tTdOAxKrrOYG
QRgW3mCQejcVB8BMEDpICwBTM/Jbp5nHPVFJGvROAGmk/LMsxQEgj2CsYWjqIBwqkwGr3kXJUS56
bY43vqneYQo8AsoZIIdo84CCJlLZclvuDwiD2FMJTtUDWxU1aB5WVY8BKil5GTaUC0QBmMznc0/P
ptEOyJhhJDXSTjrFYorV/9QuBg+ARWU1bGQg0bbAR6K8IoQliKKeF11ASwgg0UZ2triCplQd5AKV
em1L/mJ33lTLOcXsAJbhIXkrSOjlQRUgn84pmTJ3XQmGGR15aLnELi1n0DHCQPZIiPuRpaDpOwUn
5QZVDJxnExhAiMT6cnBrHw+WflOIYKSMVyoxcF5Z8kRJrjb1ZdFq+t4Sczko6YSFGzHVk4tKlJDx
RhtJRY5LhqF9lRbWyUXvfF4vzNSDHeB/gum0QzVJJ67IzBb/zpb4LlCiiAGm3NRKNBSkC6hDbvSH
q1YNztMwavq4WoONa/Dd+LE4r2pV/NkaRPxD2AbL25U63zFyNUwexJ3LX8Wtg0unYUhxvssnkVpZ
VN2k3JAve3++Q13OXuW6I2dysM6/laEC6LBq6oM7ilHH+WZlSTNT5PnQxpSdJA5SzUGWoqrot705
790RDWjPsT7KfWnkB/umRKBLh+9sK2BdRjHDDPOUibMHuAYhmuLjaRUv9PwwnbTmLQH8OqvO69A4
dwOMN7ldVhh+caylPeo8gEgeUSUmJRW8ARKhIeg5t+kRSQoU59B6ZDBNS+gDhxVgbKMbh8MAcQ3m
bj5V62jGkHv0SBlEGmmEAewI3ivzzhHXIKttL675VJq7m8zy6XTP9bWMhSCXvKiG+dGm8es38mpk
6uB0XeLiLDHr8sREQm7z4eUDE8JSvp+oNL5LU5GJAYtclYtR7DivPjskNUtgAs2krMyC30sV48cg
S1pGBnntbG2PHLAYysm9syg9W80FtNnzmghpoN5aNcxkFiAcdIIN4oRIHDvrMu0+n08vSyIstesI
PMu1OkSMaxinGBImz2tAeRoFThayJLfhfkjzndcRXqd9CN1OHDiDnoJp4gmBNrH7yZGt+qAg9rSH
f5AfEhHnlKXRjMv6syxOAfICa1mUi8q17kO6jHUTKMTJzjvkp6vzxvPZ5DGKi1FHmjOnlU8++fn4
bXMA16Do77qwwoSPfhZBoYF2Ci0S8WNnlbcbZnOBWwPX7gTUD3m/cqEbPUAAHBlOe01bhFPCSUTh
TvtDAkNRbXwqplF4FRqX/uTgosBJTsfKo+R6IXJX51VZkttOp3vymVzpsu00pEf48fjuqQpCPeIl
+91pztv0wXDnJVOkb06DDIMB2DkU1dQdGCZqqXMv18BWEZsR9TVFigBHaFYHMeWVpfPi+bZMRBTI
UEZbnD2OmaKQRJbH5HP4fRI3/9vPyo+d9xTyc+d1WXr+Vb9eUkD2S/V4DBM0MYAT3wtas7VErhqh
tnbGMt0pufrZFJr8JylQkUOTAaZKgJhTYuzltheQZKHsjzUGir+M03vkZlD+PwfpXEt9R0Cm3pyj
OLL0LLIjt+XYDTTCd0CKzqpCNjMXrgRSyTaXVgWtcC0A1ojSk6j8cnGOeT7fJnq9OqlG2ish0Rw7
voqsIQ85H/BQ6KZKXzY4WsQk+TfI8O3dtAM/Urd3PI5+r2DGAOsk3WKIOy5yGijh16Co/XvzLVJZ
yaNatohHO/INqoTfA5wIh0AautWRxeOpa7xgrcrZ5cKynuwHADdyUYdeGknIooTfykUtHCdC4T3h
YkIxDpO/K/uv8tkQ1sOoAgAWbnQAhH7q/UpF3wSDi9ibY6HeaK0zzC864YLRERnBmA/VLgyRBgcT
YuGYAUyuw00Tv44PIZAwYhEYbIxieOI5HSqrfem/i4q+2shtojoYeCzt6jFGaqMBc70f9MtBowtp
sDNB+iW5sTXvY8tYd5oCTOiGYyEcQHrhBWJhCgLeWD9oAqchFzPWIZ5lJ7u+naDA4CpSQtoKsRlB
l71HJQ/V9qF8FwlIYaE56EMpULz93LmJUV5b6kKH/SyzK3MAZ1He0w7hf5KkOWpmIjArF6caIIsR
5B4w2AKSClqe2YZy5QiPFVW4rdSheTkI/xVHR+CuxZKlF94s7YhLizUkjJd1xq1257y1Z7DUOFwi
paZl2vdmVDMgbCI+Kxaa6P8sGb4Vq9gSatvZdrd5YX4DgnqdpwaOMsJWRpaqOEOMJ8RvhoB2TfRD
DIAT4UfzZN0D4XSAYyM2J8LaRu5zaTp6C4+b8yZ5xOkcmTTGIfztLRp8p5bkYkty0CzIaBlweUSx
M+OOrHuPvJDZkcZWB49AqTy0TLgPeZAsjaLnkqXzDnnc6SPziHNWrDdruc2pKm/r1ubGLoEpu2Kh
zjk5XLlOZcfHDKLJijFbe5DbHAVdvkVZX/aTZu3lJrkzDACwy1KhoFbaV1xe2pH+cFy0kQff3eed
dT0iybahptCl6+E+rf1hO9hBArNGbmvrh8AlnKoLfIPchKaaslLRl1sgPIDe+M8d59XhbckIF4XO
dN2PC4zRXYS56ODIS2w1t7/Cjw1PaeOoeWtsuYdP+QPa4m8gikLq0bfNyr5Nr5h2vFPWwL7CBebS
70A/hWhOxWsKun+sbIbnq6l+1wyXiCWKWVK8ioPD1H/s9HuB+A2TLeab6EWFyUczfqvF26yByHYs
4rdOvG113pmtox1dYHSKz/t9meP2NV524yUiQL4HlvfYKnvXQ4Xxhhj14OEtsU8ysHXFsh43Pve1
gdh76S7NmR572X6dQWSus++obdXttgvBg97V4EO5//ets8fxe6lOb1GYzZJPer0w4kWwCj/YcPW/
aLAL42WvAzdYhxkZnCW+WhjT6ctW2aAobBpbR93Y2b4r1wHYACgC5lsXquGHOr5u1C/pG3VTLi6t
A2jlRXw1LtAVIv23nA/GwVrGd9Nls4q/Txv8wFEoWBcr5RpCIwb34523hVqx179pN/ka6MVn5NQ+
Viug2TsPXbe3xq7ftYt8EV07oIMX9jWTTuzS9mCd32i78kvExLK90oJFW65xfk4jMPh71CXsS6Nf
lTiBMcLGrQuR+dUX2Ixv8z149FsM5sx1cqNcBQ/Tt/Bj+b24rC6h3cAVXWcYYyxsptkf2nxlXem3
zWdz9dDu5uMeib89VxVt5y1yaTe8c8gRXONXuHNQdFpM5loNILjSZa1A0ME3zNZ29bmNd1H4Dm0f
kI41zLhq529QDIC3u82ghKOmbb+f05XZLtVvZnEDg3D6Iyg2AipvrOZphbajV8PpRQCOH205OouY
4MBI8HgRo5ahoegPfai+q4+Xzo3HbeV7e5m/t8eD26+9dbTXBC76kzHvkFWdpzUtJEk75wOJU/8S
0bEbfZW/QcX7roVZ8E2/hO+WNasE6mu0wrZrep/ih+Rt2nHXeusBDSJIifY7FAzye6M8qvPmD4ht
sX6TJ1DErpDW+loqxI7X65CeVPzHD3D64nxDBbYfoOocoUA66tFnKDwsjbfoZiYfq2l5tG57sCpH
bVOuik/Wt5B+EDv5hpp06cOQXDl/9LhX+MsUnYuVgmZTvDSPprnr76Zbr7zUzZ16ydjrJr3THtR2
SWRC/eKheXvo71VqZXWpoYW47bc4zYGCRWGMMQru1KCE3IXAVIcL/VO+bfsVEEvno/2lv8muYRrv
xzcZgNlhUeaXvP4KNk/+anjf2wswW923YFk/eLw+2jq3l36xGrUNDoymueUKOX06MOlfam8Q4rzJ
ofaOay/bDUD3H9Q3w73yNb0GCb9kknarfw6+JbcwJSvyyd0St9ilf5V8qj4VR/VGpBI34Ro2W7mw
r4od4pbz53RvXn2c3lnvlZ1xHT8QNHcCjNUXWAR/ByxtH8YNXH8cnFDe+9Bu+xt9Zx7VPWTV+qOO
Itk9ec5k36zGBQHhz2qxdDb+CkrOqruNQNAXCw1wCJ9egDauNGGSm9BkM4G46e+yvdCzxMTbhpe8
wP9qRZv6ydQOcIXeF/6KWy/WmFD2C53ZLzJmC33j7vIb7w90Kj9ixLuad8ldtsXsq1xG7lvg6WhW
eksazVVwgHsNYMpc+oviktct3hCkQ6uEIBn18BL9OW1B6Ash9AVvvh5v56sYVblxY23Hm6/+DnbY
wd/lu5kXFVlg97rdqfuBlqfemB7elAtyGKq30FfVe57pvj2OiwRaRLEEoTUFO7R9A0x01VXMa33t
fRbJhxH3M/SFYYwtkGRFerO6cnZoYsPGb7Y+4Z1tsEaAeBv/Mbwp6g/MvWLEvjmjt7E+AfJH77pE
O+HSXQX76tLfZAf7I5Z97lZZaLsxWWIatAQIX27KnUGfskQE1lkGhCNhuMfrh+ltcundw2H7ELxB
N/ZLjrTo1Yim4fLc/bkSByi7SINmI+vxDyJ4dAAXWW9Dw786p+lkntAUc6NuGEA6N3a3hj6O17LL
2HpnCjKhUZbdyiACdsAjGySeKOFu9FgaLKPNd3Lj4KkwWoA24/bTxNtIHJPK2c1ff9qA9Iv9l86k
pEX/pejsZdJC+3Cd7xhTOkyoQg8O6c9FLIBUigEKWpbkDmjsd1ANbeJILnxbOCUHkGubMEn0fUPk
yh0UDSIsgjOn4qgSe2ysskLkwmzMdYPk+XKo/AKR8X48hKWTwpwAX067Swwiluu+wy7HQPgySdDn
qz2G06rIPHku+RRZakPpLvdzHRE6Zh+herR7ExVFDPAQySU5poqFI1CSsnTepnn9gE5Ad+2r/SrS
qPz2xA/M9ISZbpVr5WqKNWXroyFiq+rBdVLGIHau7eOwbrYSSXmCUwKVqSZF2wwiunBeSCTleVVH
gxO1BPXtGUQpS3Xp0uSeN5o2YA4sFMK1NI2z9W6J8bq5k+HgVoQEZQmv8+aALqa6y6Cmabb2PlUN
dPo8QlPl2CMeW9JN+F1ZHWvkMTamQXvcfRwr4QsYDRvFGr3tOYCkunm3nFAp4WVEsHQRCVJkNhOJ
MVqUtMHNMl3XGXl2fbQahQK+XFWHqF+6DJU8uG5O0KiHED1sxmyzdlvWboWYBBWBPADSnBoWmEbk
7oJZ/OK1idjhVLqoKcL3XkrsK5RISD5QmVbP0K8SB3ve1vfqtNf9S5mE0mSKz+wgfE9mdas2zZXD
rAflWHvXi0CcDNGJLMjS6ntaPRFONiVQ6RQ8PgeTdb2/syyHhlUBzaKg937Ip/bI3Bfqo119gb/r
8Y50bbgpGuNT35CFlQsVZmquDt26qaEZy7CqzNjJxXnVhRxxMBMmhhJbIUKumgBlKJOjMTGqQDKW
04BKOIr+VMGfCFgZQz5hYwNc0jMPHqlRtf5SmWH/LGSENRZootM6cibZWiYn/r9Bzz/eiAC3r6VU
3033UE/vHpoO5f7/+t9nr+/rAmTwLZKJQs/v3z3o70/0aCN+Su99Lbq8FVcQREX+NFVHhX+SFxIX
LC9JXsrfnSHFkLPtvuFQbngXFkpTjmqRzEqLPHjcrngg8TXXMBH6I18nUnZPf+SfX/Wbu//7Gzs9
xr8/5pdLv/8mWGFR09bR1/bpzWtk/f7Z3T87xZO7Ny9cz0NqCw02+Qep4JeHoKOTiEAbwXtV/pFf
RJHxSQX5qyrw9zf4//AhqKrx0oeArqONSCspxNNNcsKnD8G1L1xTNTCU108PiUzjK3sIHsKCL30K
5KVRtYQb++z2PY06AqtdR1RR/p1euVdUB2DTU29/UQr9i2bgL18EU7tAU0ezEEY81QHerKd1wKGO
oLxGtv7VvQEutJ8X3j2NID882n7GYzNADf/l7q0L03ZtExTEqQq8uoeA8Mvpmp51Tn/uCf6yChjm
hRD04zc2TzdJg//0IWigPWgmLM9GYFT8nZ76K3oPdDRpX9oMmPqF5ugw0BzQKY93+fQpODwEUCCG
4b66/tCi8r70RXAudMu0Ebt87AqeNQOa5l3YPB9HMxHvFX/yC19RHXBsg4HMi9pCwwWhBAtcNdF6
+E0VYER0gfixa9inyvaK7l7XAEK9/PYNGwQBHMjT7XPCp2+Ax5gIGJhtWI+N4el5v6KnoGHv+9Kn
oLsXlpCo1o1nfYHL7bug4BhxnB7Pq6sEmuloL24GzQvDRehV//GePxsYa5p5YVswcXlJXlsToPHa
/sNp0V93hvqFbTLecVE8l3/POkMXAXUTyKMJJlD+vbpaoJuW/dJxkWlceIbLyAdI6Onv16aAJ33B
1Ag91Fc3FoAELlTeX9QRmOoFsFINGvjjyP/ZS+B6F3yNaAjPw8ZXNjEyIcq/8CkwOGY44Dne40MQ
ff7T/oDpIWNGV4Upf3oVXt38iAHt42jtvz86ZlyIm7ptCauCHy/806fgGcRRVNXW0CiQf6+vV7Q1
/aUNAkMjZJ1pEx309sXfs/Gh59JtEDYiovSz2XxlbwTNOjLfL2oXkKKwdAfsjZDsf1oJXItXgUdj
gnyXf6/uVdAZwb90fGwSNGN+5IHdP93ln58CkycaDNFsiL9X9ypgH/riBkHMEkQtsJ41h4594aga
M2lk3eXf6xsZMHl7aadg2hfQCgTz4nH887whMC8wijEYh7+64SFzJPWlt28IKxwiRj87/meVgJEB
URKqmf44hXx1r4BhqI+hvP9+n2hYBIYZH6vuYyXgsf7SHIpKYhBQ+BFYfn11gRr64riZd2FYNuQj
7K5+1ydqmk1lQOyI2eSP/a+rT9RFa/3CPpGpgu0y44CCdXoKNHtP6wJxMws/Ip1R5Gn/K6wLmnBi
edHIQMwYcJgSXls/7/KXp8CsmUZDVx97Ru/1DRAMW3vxKJH4mFTpEt3ML7fPhIn8imvj7Sf/Xl2z
iFLZy2fNOrNmTzdFxkz+PX8VrAu6BhKuPwLtr+4pGIwQXjx5Nkmdcou89adx0LMICi/IBQ0PzaYw
KXtlDaLJlb28KUBEzmKU9DhVelYLiCM6Kq2lq/9oC17hU/BOg9cXDREsQARMnE+vwp8mjEylTkTg
x1rCQOqV1QXGcS99CnQLrmczLRAJZvH3rC44zgW+Vq6YVZ/eldPL94pC6rpACLz0jSB1prsYPz7m
DUTS+pfegSECnGVV5Bhf58xJtIsvbRcMYqoQG0xm4r+tC66oK4SVSbeensLr6x14DC8eNONNahuu
yW2ensLz+SODavpP3ojH+PureyNQN9BPP80LWkfuklwzs6dzuOzpGyFT7g7QEymE+rraRcMyXtwi
iEAaoRJVVHj597xddC9sqgBSsI8jqVeHu6D/FhZxL5s0OBemtJRz/2KkJLMsIm75mJE9feEr6h0M
23Zf3DswNTIw1DOAoZ3+fu0dCKkQcmUSjWjwj7ryT9+If/CofuI6YRGn3ySiM3pofofp/KsDfiD+
/rz/Ec64//af/yEAm78cKACep+9++OkK/V+/pCUl2vDJzh/oQ/k9jx9/vME/f/Uv3/Xjrn5s3EUP
9X39NZzkjunxMq/uM3Ch/ye9/3Kf3f+Ct5TjlvOV/Od//HKdT96Cf3HiJnl2XqGw/OLz1tFc5L+e
WIKiXn7i5D5v7psfl/h/WTub3bZhGI6/il+hCbCPyy4psGZbt2EfLXZkbTUm4kiBZLfL25cypSBU
3B5CAz0V7c8MzYjSn5QUXyO3nmrJK+jwkc4lRWE1t/Go2XQftYdGHMPNvTF6srWm7rEe+lOXcBOi
Fn5tOngGb07J3OCnJqcO4so9VivXDbsH6fYo3+WnTh6qdBzj34pu2hfmsRHvM3WjaO3/bJzfSJNT
o4OWfEMeR8yffQzvJanX+ReXO2PdQCsCMHWmaA1edx1ah/IbyfV+Ndo2CMUowjV0Ndk9y7DgorQW
+/V8bOI6rxpMgKHeHnIYjHHBxVMt+psb6Iin0s3cw61l3wJaMXpQGWqO9HIL/tCBbU7dkcqIepND
gLodgul7EdOpn1XNx7rFDciNI1wH1qMpFwTXi8imCxii8Ktn07VA9LPfi7Eple/moDu67S7bOU7O
uHtSjXa2L4J7cfX+w8f8qMsH1O/mwUMxe6KG7XezoJ9A5i2SQGNtTOuNeCPIDez2oUWZ1lPVaQ7+
F+ODOWRbx1e5HIs5c8Bfv87kOGG/bCYcPfPP+W1hd6w/qO2mDYhttQLvKFPKLyfXd+Z5wDXQuVMl
fkErQS3+R4ti4rBgQV6N3XY0I5GrGkJHlVuNpiNMyr15YwOmFvzTWBvoaigolgkL1qW1+F+ta0y1
Dme5jQVfLf63o/2rk4GYtNR5HnAeiKmEpcX/Ie+bEIyYUqTeCT37v1xVLllY1XL/9tDmgI5jYVIq
tdg743eU2QSZOmlmyPR3SCubIryTvKg1+h4o79gNXWQj7R5VOzXchL6aNJ7quyRYq/kYarqBB6Xt
rLWp2a+f+/tmWptSmo4bYs/1p7zRderfpLgW/6LuDPhPLwAAAP//</cx:binary>
              </cx:geoCache>
            </cx:geography>
          </cx:layoutPr>
        </cx:series>
      </cx:plotAreaRegion>
    </cx:plotArea>
    <cx:legend pos="r" align="min"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24">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79">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65000"/>
        <a:lumOff val="35000"/>
      </a:schemeClr>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2.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76200</xdr:rowOff>
    </xdr:from>
    <xdr:to>
      <xdr:col>43</xdr:col>
      <xdr:colOff>297180</xdr:colOff>
      <xdr:row>4</xdr:row>
      <xdr:rowOff>22860</xdr:rowOff>
    </xdr:to>
    <xdr:sp macro="" textlink="">
      <xdr:nvSpPr>
        <xdr:cNvPr id="2" name="Rectangle: Rounded Corners 1">
          <a:extLst>
            <a:ext uri="{FF2B5EF4-FFF2-40B4-BE49-F238E27FC236}">
              <a16:creationId xmlns:a16="http://schemas.microsoft.com/office/drawing/2014/main" id="{98E9B893-54F9-4258-B98B-C4CEB0570286}"/>
            </a:ext>
          </a:extLst>
        </xdr:cNvPr>
        <xdr:cNvSpPr/>
      </xdr:nvSpPr>
      <xdr:spPr>
        <a:xfrm>
          <a:off x="0" y="76200"/>
          <a:ext cx="26509980" cy="678180"/>
        </a:xfrm>
        <a:prstGeom prst="roundRect">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21</xdr:col>
      <xdr:colOff>289560</xdr:colOff>
      <xdr:row>0</xdr:row>
      <xdr:rowOff>0</xdr:rowOff>
    </xdr:from>
    <xdr:ext cx="3977640" cy="556260"/>
    <xdr:sp macro="" textlink="">
      <xdr:nvSpPr>
        <xdr:cNvPr id="3" name="Rectangle 2">
          <a:extLst>
            <a:ext uri="{FF2B5EF4-FFF2-40B4-BE49-F238E27FC236}">
              <a16:creationId xmlns:a16="http://schemas.microsoft.com/office/drawing/2014/main" id="{DD297CAB-CA95-4C05-8E80-4D9ADB59A311}"/>
            </a:ext>
          </a:extLst>
        </xdr:cNvPr>
        <xdr:cNvSpPr/>
      </xdr:nvSpPr>
      <xdr:spPr>
        <a:xfrm>
          <a:off x="13091160" y="0"/>
          <a:ext cx="3977640" cy="556260"/>
        </a:xfrm>
        <a:prstGeom prst="rect">
          <a:avLst/>
        </a:prstGeom>
        <a:noFill/>
      </xdr:spPr>
      <xdr:txBody>
        <a:bodyPr wrap="none" lIns="91440" tIns="45720" rIns="91440" bIns="45720">
          <a:noAutofit/>
          <a:scene3d>
            <a:camera prst="orthographicFront"/>
            <a:lightRig rig="harsh" dir="t"/>
          </a:scene3d>
          <a:sp3d extrusionH="57150" prstMaterial="matte">
            <a:bevelT w="63500" h="12700" prst="angle"/>
            <a:contourClr>
              <a:schemeClr val="bg1">
                <a:lumMod val="65000"/>
              </a:schemeClr>
            </a:contourClr>
          </a:sp3d>
        </a:bodyPr>
        <a:lstStyle/>
        <a:p>
          <a:pPr algn="ctr"/>
          <a:r>
            <a:rPr lang="en-US" sz="4000" b="1" cap="none" spc="0">
              <a:ln/>
              <a:solidFill>
                <a:sysClr val="windowText" lastClr="000000"/>
              </a:solidFill>
              <a:effectLst/>
            </a:rPr>
            <a:t>Sales Dashboard</a:t>
          </a:r>
        </a:p>
      </xdr:txBody>
    </xdr:sp>
    <xdr:clientData/>
  </xdr:oneCellAnchor>
  <xdr:twoCellAnchor editAs="oneCell">
    <xdr:from>
      <xdr:col>20</xdr:col>
      <xdr:colOff>99060</xdr:colOff>
      <xdr:row>0</xdr:row>
      <xdr:rowOff>53340</xdr:rowOff>
    </xdr:from>
    <xdr:to>
      <xdr:col>21</xdr:col>
      <xdr:colOff>114300</xdr:colOff>
      <xdr:row>3</xdr:row>
      <xdr:rowOff>129540</xdr:rowOff>
    </xdr:to>
    <xdr:pic>
      <xdr:nvPicPr>
        <xdr:cNvPr id="5" name="Graphic 4" descr="Bar graph with upward trend with solid fill">
          <a:extLst>
            <a:ext uri="{FF2B5EF4-FFF2-40B4-BE49-F238E27FC236}">
              <a16:creationId xmlns:a16="http://schemas.microsoft.com/office/drawing/2014/main" id="{BD75C177-8D2A-467B-A14D-BE769491DF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291060" y="53340"/>
          <a:ext cx="624840" cy="624840"/>
        </a:xfrm>
        <a:prstGeom prst="rect">
          <a:avLst/>
        </a:prstGeom>
      </xdr:spPr>
    </xdr:pic>
    <xdr:clientData/>
  </xdr:twoCellAnchor>
  <xdr:twoCellAnchor editAs="oneCell">
    <xdr:from>
      <xdr:col>37</xdr:col>
      <xdr:colOff>434340</xdr:colOff>
      <xdr:row>0</xdr:row>
      <xdr:rowOff>68580</xdr:rowOff>
    </xdr:from>
    <xdr:to>
      <xdr:col>43</xdr:col>
      <xdr:colOff>220980</xdr:colOff>
      <xdr:row>4</xdr:row>
      <xdr:rowOff>0</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5ECB4258-6764-4204-82A8-987E1A9F71F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2989540" y="68580"/>
              <a:ext cx="3444240" cy="662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586740</xdr:colOff>
      <xdr:row>0</xdr:row>
      <xdr:rowOff>76200</xdr:rowOff>
    </xdr:from>
    <xdr:to>
      <xdr:col>37</xdr:col>
      <xdr:colOff>243840</xdr:colOff>
      <xdr:row>4</xdr:row>
      <xdr:rowOff>0</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88E74872-E4CB-42F7-A5E8-2BC79F8AA86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9484340" y="76200"/>
              <a:ext cx="3314700" cy="655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213360</xdr:colOff>
      <xdr:row>5</xdr:row>
      <xdr:rowOff>7620</xdr:rowOff>
    </xdr:from>
    <xdr:to>
      <xdr:col>26</xdr:col>
      <xdr:colOff>144780</xdr:colOff>
      <xdr:row>28</xdr:row>
      <xdr:rowOff>68580</xdr:rowOff>
    </xdr:to>
    <xdr:sp macro="" textlink="">
      <xdr:nvSpPr>
        <xdr:cNvPr id="8" name="Rectangle: Rounded Corners 7">
          <a:extLst>
            <a:ext uri="{FF2B5EF4-FFF2-40B4-BE49-F238E27FC236}">
              <a16:creationId xmlns:a16="http://schemas.microsoft.com/office/drawing/2014/main" id="{E2C52A0F-5214-46AA-9E01-54E5BC2824AE}"/>
            </a:ext>
          </a:extLst>
        </xdr:cNvPr>
        <xdr:cNvSpPr/>
      </xdr:nvSpPr>
      <xdr:spPr>
        <a:xfrm>
          <a:off x="12405360" y="922020"/>
          <a:ext cx="3589020" cy="4267200"/>
        </a:xfrm>
        <a:prstGeom prst="roundRect">
          <a:avLst>
            <a:gd name="adj" fmla="val 4300"/>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342900</xdr:colOff>
      <xdr:row>4</xdr:row>
      <xdr:rowOff>114300</xdr:rowOff>
    </xdr:from>
    <xdr:to>
      <xdr:col>43</xdr:col>
      <xdr:colOff>297180</xdr:colOff>
      <xdr:row>16</xdr:row>
      <xdr:rowOff>0</xdr:rowOff>
    </xdr:to>
    <xdr:sp macro="" textlink="">
      <xdr:nvSpPr>
        <xdr:cNvPr id="9" name="Rectangle: Rounded Corners 8">
          <a:extLst>
            <a:ext uri="{FF2B5EF4-FFF2-40B4-BE49-F238E27FC236}">
              <a16:creationId xmlns:a16="http://schemas.microsoft.com/office/drawing/2014/main" id="{28CF7961-4F1B-4079-B00A-6810805D6043}"/>
            </a:ext>
          </a:extLst>
        </xdr:cNvPr>
        <xdr:cNvSpPr/>
      </xdr:nvSpPr>
      <xdr:spPr>
        <a:xfrm>
          <a:off x="16192500" y="845820"/>
          <a:ext cx="10317480" cy="2080260"/>
        </a:xfrm>
        <a:prstGeom prst="roundRect">
          <a:avLst>
            <a:gd name="adj" fmla="val 4300"/>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350520</xdr:colOff>
      <xdr:row>17</xdr:row>
      <xdr:rowOff>0</xdr:rowOff>
    </xdr:from>
    <xdr:to>
      <xdr:col>34</xdr:col>
      <xdr:colOff>228600</xdr:colOff>
      <xdr:row>28</xdr:row>
      <xdr:rowOff>30480</xdr:rowOff>
    </xdr:to>
    <xdr:sp macro="" textlink="">
      <xdr:nvSpPr>
        <xdr:cNvPr id="10" name="Rectangle: Rounded Corners 9">
          <a:extLst>
            <a:ext uri="{FF2B5EF4-FFF2-40B4-BE49-F238E27FC236}">
              <a16:creationId xmlns:a16="http://schemas.microsoft.com/office/drawing/2014/main" id="{2C96B9E7-2246-4BD8-9D03-79B77556E129}"/>
            </a:ext>
          </a:extLst>
        </xdr:cNvPr>
        <xdr:cNvSpPr/>
      </xdr:nvSpPr>
      <xdr:spPr>
        <a:xfrm>
          <a:off x="16200120" y="3108960"/>
          <a:ext cx="4754880" cy="2042160"/>
        </a:xfrm>
        <a:prstGeom prst="roundRect">
          <a:avLst>
            <a:gd name="adj" fmla="val 4300"/>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373380</xdr:colOff>
      <xdr:row>17</xdr:row>
      <xdr:rowOff>7620</xdr:rowOff>
    </xdr:from>
    <xdr:to>
      <xdr:col>43</xdr:col>
      <xdr:colOff>251460</xdr:colOff>
      <xdr:row>28</xdr:row>
      <xdr:rowOff>38100</xdr:rowOff>
    </xdr:to>
    <xdr:sp macro="" textlink="">
      <xdr:nvSpPr>
        <xdr:cNvPr id="11" name="Rectangle: Rounded Corners 10">
          <a:extLst>
            <a:ext uri="{FF2B5EF4-FFF2-40B4-BE49-F238E27FC236}">
              <a16:creationId xmlns:a16="http://schemas.microsoft.com/office/drawing/2014/main" id="{5B68AB67-6F5C-4C52-8863-98FF8207C9C3}"/>
            </a:ext>
          </a:extLst>
        </xdr:cNvPr>
        <xdr:cNvSpPr/>
      </xdr:nvSpPr>
      <xdr:spPr>
        <a:xfrm>
          <a:off x="21099780" y="3116580"/>
          <a:ext cx="5364480" cy="2042160"/>
        </a:xfrm>
        <a:prstGeom prst="roundRect">
          <a:avLst>
            <a:gd name="adj" fmla="val 4300"/>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236220</xdr:colOff>
      <xdr:row>5</xdr:row>
      <xdr:rowOff>38100</xdr:rowOff>
    </xdr:from>
    <xdr:to>
      <xdr:col>26</xdr:col>
      <xdr:colOff>106680</xdr:colOff>
      <xdr:row>28</xdr:row>
      <xdr:rowOff>22860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F168960D-CC2B-48CE-AD9E-4C76FB862F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2428220" y="952500"/>
              <a:ext cx="3528060" cy="4191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34</xdr:col>
      <xdr:colOff>449580</xdr:colOff>
      <xdr:row>17</xdr:row>
      <xdr:rowOff>53340</xdr:rowOff>
    </xdr:from>
    <xdr:to>
      <xdr:col>43</xdr:col>
      <xdr:colOff>144780</xdr:colOff>
      <xdr:row>27</xdr:row>
      <xdr:rowOff>133350</xdr:rowOff>
    </xdr:to>
    <xdr:graphicFrame macro="">
      <xdr:nvGraphicFramePr>
        <xdr:cNvPr id="14" name="Chart 13">
          <a:extLst>
            <a:ext uri="{FF2B5EF4-FFF2-40B4-BE49-F238E27FC236}">
              <a16:creationId xmlns:a16="http://schemas.microsoft.com/office/drawing/2014/main" id="{5A22373C-C52C-47E6-A3BE-BD41CF744C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419100</xdr:colOff>
      <xdr:row>17</xdr:row>
      <xdr:rowOff>60960</xdr:rowOff>
    </xdr:from>
    <xdr:to>
      <xdr:col>34</xdr:col>
      <xdr:colOff>167640</xdr:colOff>
      <xdr:row>27</xdr:row>
      <xdr:rowOff>114300</xdr:rowOff>
    </xdr:to>
    <xdr:graphicFrame macro="">
      <xdr:nvGraphicFramePr>
        <xdr:cNvPr id="15" name="Chart 14">
          <a:extLst>
            <a:ext uri="{FF2B5EF4-FFF2-40B4-BE49-F238E27FC236}">
              <a16:creationId xmlns:a16="http://schemas.microsoft.com/office/drawing/2014/main" id="{4D7F42F3-7D0F-40DB-BD7E-BC474615B8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31</xdr:col>
      <xdr:colOff>541020</xdr:colOff>
      <xdr:row>4</xdr:row>
      <xdr:rowOff>129540</xdr:rowOff>
    </xdr:from>
    <xdr:to>
      <xdr:col>37</xdr:col>
      <xdr:colOff>403860</xdr:colOff>
      <xdr:row>15</xdr:row>
      <xdr:rowOff>160020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33711DF4-A4A3-4BC4-B7C5-CBA9D0390FA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9438620" y="861060"/>
              <a:ext cx="3520440" cy="20421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37</xdr:col>
      <xdr:colOff>434340</xdr:colOff>
      <xdr:row>4</xdr:row>
      <xdr:rowOff>121920</xdr:rowOff>
    </xdr:from>
    <xdr:to>
      <xdr:col>43</xdr:col>
      <xdr:colOff>236220</xdr:colOff>
      <xdr:row>15</xdr:row>
      <xdr:rowOff>167640</xdr:rowOff>
    </xdr:to>
    <xdr:graphicFrame macro="">
      <xdr:nvGraphicFramePr>
        <xdr:cNvPr id="17" name="Chart 16">
          <a:extLst>
            <a:ext uri="{FF2B5EF4-FFF2-40B4-BE49-F238E27FC236}">
              <a16:creationId xmlns:a16="http://schemas.microsoft.com/office/drawing/2014/main" id="{EBA29707-A32F-49AE-BFB1-413D248F26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26</xdr:col>
      <xdr:colOff>350520</xdr:colOff>
      <xdr:row>4</xdr:row>
      <xdr:rowOff>99060</xdr:rowOff>
    </xdr:from>
    <xdr:to>
      <xdr:col>31</xdr:col>
      <xdr:colOff>480060</xdr:colOff>
      <xdr:row>15</xdr:row>
      <xdr:rowOff>137160</xdr:rowOff>
    </xdr:to>
    <xdr:graphicFrame macro="">
      <xdr:nvGraphicFramePr>
        <xdr:cNvPr id="18" name="Chart 17">
          <a:extLst>
            <a:ext uri="{FF2B5EF4-FFF2-40B4-BE49-F238E27FC236}">
              <a16:creationId xmlns:a16="http://schemas.microsoft.com/office/drawing/2014/main" id="{942470BA-01EB-47A7-8317-8A312C52A4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371.597863773146" createdVersion="7" refreshedVersion="7" minRefreshableVersion="3" recordCount="9993" xr:uid="{00000000-000A-0000-FFFF-FFFF0F000000}">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69155220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371.613096875" createdVersion="7" refreshedVersion="7" minRefreshableVersion="3" recordCount="2499" xr:uid="{00000000-000A-0000-FFFF-FFFF16000000}">
  <cacheSource type="worksheet">
    <worksheetSource ref="A1:B2500" sheet="Customer 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7" firstHeaderRow="1" firstDataRow="1" firstDataCol="1"/>
  <pivotFields count="11">
    <pivotField numFmtId="14" showAll="0"/>
    <pivotField numFmtId="1" showAll="0">
      <items count="5">
        <item x="0"/>
        <item h="1" x="1"/>
        <item h="1" x="2"/>
        <item h="1" x="3"/>
        <item t="default"/>
      </items>
    </pivotField>
    <pivotField numFmtId="1" showAll="0"/>
    <pivotField showAll="0"/>
    <pivotField showAll="0"/>
    <pivotField showAll="0">
      <items count="4">
        <item x="1"/>
        <item h="1" x="0"/>
        <item h="1"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4">
    <i>
      <x v="5"/>
    </i>
    <i>
      <x v="16"/>
    </i>
    <i>
      <x v="4"/>
    </i>
    <i>
      <x v="9"/>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5">
  <location ref="A3:B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h="1" x="0"/>
        <item h="1"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1">
    <i>
      <x/>
    </i>
  </colItems>
  <dataFields count="1">
    <dataField name="Sum of Profit" fld="10" baseField="0" baseItem="0"/>
  </dataFields>
  <chartFormats count="16">
    <chartFormat chart="11" format="0" series="1">
      <pivotArea type="data" outline="0" fieldPosition="0">
        <references count="2">
          <reference field="4294967294" count="1" selected="0">
            <x v="0"/>
          </reference>
          <reference field="5" count="1" selected="0">
            <x v="0"/>
          </reference>
        </references>
      </pivotArea>
    </chartFormat>
    <chartFormat chart="11" format="1" series="1">
      <pivotArea type="data" outline="0" fieldPosition="0">
        <references count="2">
          <reference field="4294967294" count="1" selected="0">
            <x v="0"/>
          </reference>
          <reference field="5" count="1" selected="0">
            <x v="1"/>
          </reference>
        </references>
      </pivotArea>
    </chartFormat>
    <chartFormat chart="11" format="2" series="1">
      <pivotArea type="data" outline="0" fieldPosition="0">
        <references count="2">
          <reference field="4294967294" count="1" selected="0">
            <x v="0"/>
          </reference>
          <reference field="5" count="1" selected="0">
            <x v="2"/>
          </reference>
        </references>
      </pivotArea>
    </chartFormat>
    <chartFormat chart="12" format="3" series="1">
      <pivotArea type="data" outline="0" fieldPosition="0">
        <references count="2">
          <reference field="4294967294" count="1" selected="0">
            <x v="0"/>
          </reference>
          <reference field="5" count="1" selected="0">
            <x v="0"/>
          </reference>
        </references>
      </pivotArea>
    </chartFormat>
    <chartFormat chart="12" format="4" series="1">
      <pivotArea type="data" outline="0" fieldPosition="0">
        <references count="2">
          <reference field="4294967294" count="1" selected="0">
            <x v="0"/>
          </reference>
          <reference field="5" count="1" selected="0">
            <x v="1"/>
          </reference>
        </references>
      </pivotArea>
    </chartFormat>
    <chartFormat chart="12" format="5" series="1">
      <pivotArea type="data" outline="0" fieldPosition="0">
        <references count="2">
          <reference field="4294967294" count="1" selected="0">
            <x v="0"/>
          </reference>
          <reference field="5" count="1" selected="0">
            <x v="2"/>
          </reference>
        </references>
      </pivotArea>
    </chartFormat>
    <chartFormat chart="13" format="6" series="1">
      <pivotArea type="data" outline="0" fieldPosition="0">
        <references count="2">
          <reference field="4294967294" count="1" selected="0">
            <x v="0"/>
          </reference>
          <reference field="5" count="1" selected="0">
            <x v="0"/>
          </reference>
        </references>
      </pivotArea>
    </chartFormat>
    <chartFormat chart="13" format="7" series="1">
      <pivotArea type="data" outline="0" fieldPosition="0">
        <references count="2">
          <reference field="4294967294" count="1" selected="0">
            <x v="0"/>
          </reference>
          <reference field="5" count="1" selected="0">
            <x v="1"/>
          </reference>
        </references>
      </pivotArea>
    </chartFormat>
    <chartFormat chart="13" format="8" series="1">
      <pivotArea type="data" outline="0" fieldPosition="0">
        <references count="2">
          <reference field="4294967294" count="1" selected="0">
            <x v="0"/>
          </reference>
          <reference field="5" count="1" selected="0">
            <x v="2"/>
          </reference>
        </references>
      </pivotArea>
    </chartFormat>
    <chartFormat chart="14" format="6" series="1">
      <pivotArea type="data" outline="0" fieldPosition="0">
        <references count="2">
          <reference field="4294967294" count="1" selected="0">
            <x v="0"/>
          </reference>
          <reference field="5" count="1" selected="0">
            <x v="0"/>
          </reference>
        </references>
      </pivotArea>
    </chartFormat>
    <chartFormat chart="14" format="7" series="1">
      <pivotArea type="data" outline="0" fieldPosition="0">
        <references count="2">
          <reference field="4294967294" count="1" selected="0">
            <x v="0"/>
          </reference>
          <reference field="5" count="1" selected="0">
            <x v="1"/>
          </reference>
        </references>
      </pivotArea>
    </chartFormat>
    <chartFormat chart="14" format="8" series="1">
      <pivotArea type="data" outline="0" fieldPosition="0">
        <references count="2">
          <reference field="4294967294" count="1" selected="0">
            <x v="0"/>
          </reference>
          <reference field="5" count="1" selected="0">
            <x v="2"/>
          </reference>
        </references>
      </pivotArea>
    </chartFormat>
    <chartFormat chart="14" format="9" series="1">
      <pivotArea type="data" outline="0" fieldPosition="0">
        <references count="1">
          <reference field="4294967294" count="1" selected="0">
            <x v="0"/>
          </reference>
        </references>
      </pivotArea>
    </chartFormat>
    <chartFormat chart="13" format="9"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5"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6">
  <location ref="A3:B15" firstHeaderRow="1" firstDataRow="1" firstDataCol="1"/>
  <pivotFields count="11">
    <pivotField numFmtId="14" showAll="0"/>
    <pivotField numFmtId="1" showAll="0">
      <items count="5">
        <item x="0"/>
        <item h="1" x="1"/>
        <item h="1"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h="1" x="0"/>
        <item h="1"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6"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293" firstHeaderRow="1" firstDataRow="1" firstDataCol="1"/>
  <pivotFields count="11">
    <pivotField numFmtId="14" showAll="0"/>
    <pivotField numFmtId="1" showAll="0">
      <items count="5">
        <item x="0"/>
        <item h="1" x="1"/>
        <item h="1" x="2"/>
        <item h="1"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h="1" x="0"/>
        <item h="1" x="2"/>
        <item t="default"/>
      </items>
    </pivotField>
    <pivotField showAll="0"/>
    <pivotField showAll="0"/>
    <pivotField numFmtId="2" showAll="0"/>
    <pivotField numFmtId="1" showAll="0"/>
    <pivotField dataField="1" numFmtId="2" showAll="0"/>
  </pivotFields>
  <rowFields count="1">
    <field x="3"/>
  </rowFields>
  <rowItems count="290">
    <i>
      <x v="486"/>
    </i>
    <i>
      <x v="624"/>
    </i>
    <i>
      <x v="601"/>
    </i>
    <i>
      <x v="230"/>
    </i>
    <i>
      <x v="46"/>
    </i>
    <i>
      <x v="479"/>
    </i>
    <i>
      <x v="595"/>
    </i>
    <i>
      <x v="450"/>
    </i>
    <i>
      <x v="657"/>
    </i>
    <i>
      <x v="172"/>
    </i>
    <i>
      <x v="153"/>
    </i>
    <i>
      <x v="626"/>
    </i>
    <i>
      <x v="791"/>
    </i>
    <i>
      <x v="751"/>
    </i>
    <i>
      <x v="334"/>
    </i>
    <i>
      <x v="285"/>
    </i>
    <i>
      <x v="578"/>
    </i>
    <i>
      <x v="758"/>
    </i>
    <i>
      <x v="302"/>
    </i>
    <i>
      <x v="86"/>
    </i>
    <i>
      <x v="633"/>
    </i>
    <i>
      <x v="581"/>
    </i>
    <i>
      <x v="90"/>
    </i>
    <i>
      <x v="294"/>
    </i>
    <i>
      <x v="131"/>
    </i>
    <i>
      <x v="458"/>
    </i>
    <i>
      <x v="336"/>
    </i>
    <i>
      <x v="169"/>
    </i>
    <i>
      <x v="744"/>
    </i>
    <i>
      <x v="629"/>
    </i>
    <i>
      <x v="478"/>
    </i>
    <i>
      <x v="567"/>
    </i>
    <i>
      <x v="546"/>
    </i>
    <i>
      <x v="517"/>
    </i>
    <i>
      <x v="483"/>
    </i>
    <i>
      <x v="5"/>
    </i>
    <i>
      <x v="713"/>
    </i>
    <i>
      <x v="283"/>
    </i>
    <i>
      <x v="151"/>
    </i>
    <i>
      <x v="553"/>
    </i>
    <i>
      <x v="682"/>
    </i>
    <i>
      <x v="437"/>
    </i>
    <i>
      <x v="773"/>
    </i>
    <i>
      <x v="666"/>
    </i>
    <i>
      <x v="459"/>
    </i>
    <i>
      <x v="579"/>
    </i>
    <i>
      <x v="556"/>
    </i>
    <i>
      <x v="244"/>
    </i>
    <i>
      <x v="179"/>
    </i>
    <i>
      <x v="128"/>
    </i>
    <i>
      <x v="532"/>
    </i>
    <i>
      <x v="596"/>
    </i>
    <i>
      <x v="669"/>
    </i>
    <i>
      <x v="423"/>
    </i>
    <i>
      <x v="769"/>
    </i>
    <i>
      <x v="557"/>
    </i>
    <i>
      <x v="764"/>
    </i>
    <i>
      <x v="417"/>
    </i>
    <i>
      <x v="496"/>
    </i>
    <i>
      <x v="14"/>
    </i>
    <i>
      <x v="251"/>
    </i>
    <i>
      <x v="707"/>
    </i>
    <i>
      <x v="621"/>
    </i>
    <i>
      <x v="60"/>
    </i>
    <i>
      <x v="49"/>
    </i>
    <i>
      <x v="693"/>
    </i>
    <i>
      <x v="313"/>
    </i>
    <i>
      <x v="52"/>
    </i>
    <i>
      <x v="738"/>
    </i>
    <i>
      <x v="491"/>
    </i>
    <i>
      <x v="627"/>
    </i>
    <i>
      <x v="383"/>
    </i>
    <i>
      <x v="745"/>
    </i>
    <i>
      <x v="788"/>
    </i>
    <i>
      <x v="202"/>
    </i>
    <i>
      <x v="319"/>
    </i>
    <i>
      <x v="45"/>
    </i>
    <i>
      <x v="373"/>
    </i>
    <i>
      <x v="148"/>
    </i>
    <i>
      <x v="525"/>
    </i>
    <i>
      <x v="296"/>
    </i>
    <i>
      <x v="68"/>
    </i>
    <i>
      <x v="341"/>
    </i>
    <i>
      <x v="226"/>
    </i>
    <i>
      <x v="129"/>
    </i>
    <i>
      <x v="571"/>
    </i>
    <i>
      <x v="74"/>
    </i>
    <i>
      <x v="310"/>
    </i>
    <i>
      <x v="465"/>
    </i>
    <i>
      <x v="113"/>
    </i>
    <i>
      <x v="441"/>
    </i>
    <i>
      <x v="138"/>
    </i>
    <i>
      <x v="703"/>
    </i>
    <i>
      <x v="561"/>
    </i>
    <i>
      <x v="79"/>
    </i>
    <i>
      <x v="396"/>
    </i>
    <i>
      <x v="219"/>
    </i>
    <i>
      <x v="36"/>
    </i>
    <i>
      <x v="753"/>
    </i>
    <i>
      <x v="696"/>
    </i>
    <i>
      <x v="81"/>
    </i>
    <i>
      <x v="658"/>
    </i>
    <i>
      <x v="211"/>
    </i>
    <i>
      <x v="408"/>
    </i>
    <i>
      <x v="646"/>
    </i>
    <i>
      <x v="295"/>
    </i>
    <i>
      <x v="686"/>
    </i>
    <i>
      <x v="364"/>
    </i>
    <i>
      <x v="19"/>
    </i>
    <i>
      <x v="502"/>
    </i>
    <i>
      <x v="331"/>
    </i>
    <i>
      <x v="469"/>
    </i>
    <i>
      <x v="473"/>
    </i>
    <i>
      <x v="80"/>
    </i>
    <i>
      <x v="233"/>
    </i>
    <i>
      <x v="140"/>
    </i>
    <i>
      <x v="501"/>
    </i>
    <i>
      <x v="1"/>
    </i>
    <i>
      <x v="109"/>
    </i>
    <i>
      <x v="35"/>
    </i>
    <i>
      <x v="783"/>
    </i>
    <i>
      <x v="214"/>
    </i>
    <i>
      <x v="405"/>
    </i>
    <i>
      <x v="600"/>
    </i>
    <i>
      <x v="26"/>
    </i>
    <i>
      <x v="760"/>
    </i>
    <i>
      <x v="512"/>
    </i>
    <i>
      <x v="548"/>
    </i>
    <i>
      <x v="267"/>
    </i>
    <i>
      <x v="141"/>
    </i>
    <i>
      <x v="145"/>
    </i>
    <i>
      <x v="790"/>
    </i>
    <i>
      <x v="643"/>
    </i>
    <i>
      <x v="668"/>
    </i>
    <i>
      <x v="118"/>
    </i>
    <i>
      <x v="42"/>
    </i>
    <i>
      <x v="734"/>
    </i>
    <i>
      <x v="100"/>
    </i>
    <i>
      <x v="500"/>
    </i>
    <i>
      <x v="321"/>
    </i>
    <i>
      <x v="757"/>
    </i>
    <i>
      <x v="510"/>
    </i>
    <i>
      <x v="781"/>
    </i>
    <i>
      <x v="64"/>
    </i>
    <i>
      <x v="574"/>
    </i>
    <i>
      <x v="533"/>
    </i>
    <i>
      <x v="426"/>
    </i>
    <i>
      <x v="453"/>
    </i>
    <i>
      <x v="366"/>
    </i>
    <i>
      <x v="570"/>
    </i>
    <i>
      <x v="31"/>
    </i>
    <i>
      <x v="193"/>
    </i>
    <i>
      <x v="452"/>
    </i>
    <i>
      <x v="472"/>
    </i>
    <i>
      <x v="475"/>
    </i>
    <i>
      <x v="215"/>
    </i>
    <i>
      <x v="684"/>
    </i>
    <i>
      <x v="200"/>
    </i>
    <i>
      <x v="460"/>
    </i>
    <i>
      <x v="176"/>
    </i>
    <i>
      <x v="362"/>
    </i>
    <i>
      <x v="20"/>
    </i>
    <i>
      <x v="454"/>
    </i>
    <i>
      <x v="497"/>
    </i>
    <i>
      <x v="77"/>
    </i>
    <i>
      <x/>
    </i>
    <i>
      <x v="15"/>
    </i>
    <i>
      <x v="474"/>
    </i>
    <i>
      <x v="411"/>
    </i>
    <i>
      <x v="306"/>
    </i>
    <i>
      <x v="663"/>
    </i>
    <i>
      <x v="189"/>
    </i>
    <i>
      <x v="235"/>
    </i>
    <i>
      <x v="183"/>
    </i>
    <i>
      <x v="736"/>
    </i>
    <i>
      <x v="468"/>
    </i>
    <i>
      <x v="38"/>
    </i>
    <i>
      <x v="599"/>
    </i>
    <i>
      <x v="697"/>
    </i>
    <i>
      <x v="349"/>
    </i>
    <i>
      <x v="293"/>
    </i>
    <i>
      <x v="590"/>
    </i>
    <i>
      <x v="350"/>
    </i>
    <i>
      <x v="700"/>
    </i>
    <i>
      <x v="171"/>
    </i>
    <i>
      <x v="470"/>
    </i>
    <i>
      <x v="558"/>
    </i>
    <i>
      <x v="10"/>
    </i>
    <i>
      <x v="435"/>
    </i>
    <i>
      <x v="276"/>
    </i>
    <i>
      <x v="674"/>
    </i>
    <i>
      <x v="685"/>
    </i>
    <i>
      <x v="485"/>
    </i>
    <i>
      <x v="152"/>
    </i>
    <i>
      <x v="451"/>
    </i>
    <i>
      <x v="524"/>
    </i>
    <i>
      <x v="243"/>
    </i>
    <i>
      <x v="535"/>
    </i>
    <i>
      <x v="180"/>
    </i>
    <i>
      <x v="146"/>
    </i>
    <i>
      <x v="198"/>
    </i>
    <i>
      <x v="394"/>
    </i>
    <i>
      <x v="722"/>
    </i>
    <i>
      <x v="43"/>
    </i>
    <i>
      <x v="106"/>
    </i>
    <i>
      <x v="11"/>
    </i>
    <i>
      <x v="256"/>
    </i>
    <i>
      <x v="308"/>
    </i>
    <i>
      <x v="770"/>
    </i>
    <i>
      <x v="505"/>
    </i>
    <i>
      <x v="196"/>
    </i>
    <i>
      <x v="429"/>
    </i>
    <i>
      <x v="419"/>
    </i>
    <i>
      <x v="381"/>
    </i>
    <i>
      <x v="597"/>
    </i>
    <i>
      <x v="95"/>
    </i>
    <i>
      <x v="27"/>
    </i>
    <i>
      <x v="264"/>
    </i>
    <i>
      <x v="428"/>
    </i>
    <i>
      <x v="660"/>
    </i>
    <i>
      <x v="747"/>
    </i>
    <i>
      <x v="174"/>
    </i>
    <i>
      <x v="495"/>
    </i>
    <i>
      <x v="538"/>
    </i>
    <i>
      <x v="667"/>
    </i>
    <i>
      <x v="275"/>
    </i>
    <i>
      <x v="347"/>
    </i>
    <i>
      <x v="477"/>
    </i>
    <i>
      <x v="75"/>
    </i>
    <i>
      <x v="7"/>
    </i>
    <i>
      <x v="422"/>
    </i>
    <i>
      <x v="488"/>
    </i>
    <i>
      <x v="387"/>
    </i>
    <i>
      <x v="551"/>
    </i>
    <i>
      <x v="690"/>
    </i>
    <i>
      <x v="84"/>
    </i>
    <i>
      <x v="187"/>
    </i>
    <i>
      <x v="756"/>
    </i>
    <i>
      <x v="628"/>
    </i>
    <i>
      <x v="254"/>
    </i>
    <i>
      <x v="305"/>
    </i>
    <i>
      <x v="562"/>
    </i>
    <i>
      <x v="522"/>
    </i>
    <i>
      <x v="312"/>
    </i>
    <i>
      <x v="723"/>
    </i>
    <i>
      <x v="105"/>
    </i>
    <i>
      <x v="785"/>
    </i>
    <i>
      <x v="787"/>
    </i>
    <i>
      <x v="326"/>
    </i>
    <i>
      <x v="728"/>
    </i>
    <i>
      <x v="671"/>
    </i>
    <i>
      <x v="782"/>
    </i>
    <i>
      <x v="85"/>
    </i>
    <i>
      <x v="677"/>
    </i>
    <i>
      <x v="591"/>
    </i>
    <i>
      <x v="446"/>
    </i>
    <i>
      <x v="246"/>
    </i>
    <i>
      <x v="620"/>
    </i>
    <i>
      <x v="322"/>
    </i>
    <i>
      <x v="390"/>
    </i>
    <i>
      <x v="536"/>
    </i>
    <i>
      <x v="614"/>
    </i>
    <i>
      <x v="199"/>
    </i>
    <i>
      <x v="209"/>
    </i>
    <i>
      <x v="661"/>
    </i>
    <i>
      <x v="765"/>
    </i>
    <i>
      <x v="83"/>
    </i>
    <i>
      <x v="430"/>
    </i>
    <i>
      <x v="504"/>
    </i>
    <i>
      <x v="289"/>
    </i>
    <i>
      <x v="541"/>
    </i>
    <i>
      <x v="116"/>
    </i>
    <i>
      <x v="662"/>
    </i>
    <i>
      <x v="778"/>
    </i>
    <i>
      <x v="543"/>
    </i>
    <i>
      <x v="692"/>
    </i>
    <i>
      <x v="22"/>
    </i>
    <i>
      <x v="245"/>
    </i>
    <i>
      <x v="371"/>
    </i>
    <i>
      <x v="568"/>
    </i>
    <i>
      <x v="58"/>
    </i>
    <i>
      <x v="689"/>
    </i>
    <i>
      <x v="771"/>
    </i>
    <i>
      <x v="380"/>
    </i>
    <i>
      <x v="754"/>
    </i>
    <i>
      <x v="307"/>
    </i>
    <i>
      <x v="691"/>
    </i>
    <i>
      <x v="609"/>
    </i>
    <i>
      <x v="51"/>
    </i>
    <i>
      <x v="154"/>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7"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43" firstHeaderRow="1" firstDataRow="1" firstDataCol="1"/>
  <pivotFields count="11">
    <pivotField numFmtId="14" showAll="0"/>
    <pivotField numFmtId="1" showAll="0">
      <items count="5">
        <item x="0"/>
        <item h="1" x="1"/>
        <item h="1"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h="1" x="0"/>
        <item h="1" x="2"/>
        <item t="default"/>
      </items>
    </pivotField>
    <pivotField showAll="0"/>
    <pivotField showAll="0"/>
    <pivotField dataField="1" numFmtId="2" showAll="0"/>
    <pivotField numFmtId="1" showAll="0"/>
    <pivotField numFmtId="2" showAll="0"/>
  </pivotFields>
  <rowFields count="1">
    <field x="4"/>
  </rowFields>
  <rowItems count="40">
    <i>
      <x/>
    </i>
    <i>
      <x v="1"/>
    </i>
    <i>
      <x v="2"/>
    </i>
    <i>
      <x v="3"/>
    </i>
    <i>
      <x v="4"/>
    </i>
    <i>
      <x v="5"/>
    </i>
    <i>
      <x v="6"/>
    </i>
    <i>
      <x v="8"/>
    </i>
    <i>
      <x v="9"/>
    </i>
    <i>
      <x v="10"/>
    </i>
    <i>
      <x v="11"/>
    </i>
    <i>
      <x v="12"/>
    </i>
    <i>
      <x v="13"/>
    </i>
    <i>
      <x v="14"/>
    </i>
    <i>
      <x v="15"/>
    </i>
    <i>
      <x v="16"/>
    </i>
    <i>
      <x v="18"/>
    </i>
    <i>
      <x v="19"/>
    </i>
    <i>
      <x v="20"/>
    </i>
    <i>
      <x v="21"/>
    </i>
    <i>
      <x v="22"/>
    </i>
    <i>
      <x v="23"/>
    </i>
    <i>
      <x v="26"/>
    </i>
    <i>
      <x v="27"/>
    </i>
    <i>
      <x v="28"/>
    </i>
    <i>
      <x v="30"/>
    </i>
    <i>
      <x v="31"/>
    </i>
    <i>
      <x v="33"/>
    </i>
    <i>
      <x v="34"/>
    </i>
    <i>
      <x v="35"/>
    </i>
    <i>
      <x v="36"/>
    </i>
    <i>
      <x v="37"/>
    </i>
    <i>
      <x v="38"/>
    </i>
    <i>
      <x v="39"/>
    </i>
    <i>
      <x v="40"/>
    </i>
    <i>
      <x v="41"/>
    </i>
    <i>
      <x v="42"/>
    </i>
    <i>
      <x v="44"/>
    </i>
    <i>
      <x v="45"/>
    </i>
    <i>
      <x v="47"/>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0"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8">
  <location ref="E4:F8"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 tabId="2" name="PivotTable1"/>
    <pivotTable tabId="6" name="PivotTable7"/>
    <pivotTable tabId="5" name="PivotTable6"/>
  </pivotTables>
  <data>
    <tabular pivotCacheId="1691552203">
      <items count="4">
        <i x="0" s="1"/>
        <i x="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7"/>
    <pivotTable tabId="4" name="PivotTable5"/>
    <pivotTable tabId="3" name="PivotTable4"/>
    <pivotTable tabId="2" name="PivotTable1"/>
    <pivotTable tabId="5" name="PivotTable6"/>
  </pivotTables>
  <data>
    <tabular pivotCacheId="1691552203">
      <items count="3">
        <i x="1" s="1"/>
        <i x="0"/>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4" style="SlicerStyleLight4" rowHeight="234950"/>
  <slicer name="Category" xr10:uid="{00000000-0014-0000-FFFF-FFFF02000000}" cache="Slicer_Category" caption="Category" columnCount="3" style="SlicerStyleLight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B2501" totalsRowShown="0">
  <autoFilter ref="A1:B2501" xr:uid="{00000000-0009-0000-0100-000002000000}"/>
  <tableColumns count="2">
    <tableColumn id="1" xr3:uid="{00000000-0010-0000-0000-000001000000}" name="Year" dataDxfId="5"/>
    <tableColumn id="2" xr3:uid="{00000000-0010-0000-0000-000002000000}"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A1:K9994" totalsRowShown="0">
  <autoFilter ref="A1:K9994" xr:uid="{00000000-0009-0000-0100-000001000000}"/>
  <sortState xmlns:xlrd2="http://schemas.microsoft.com/office/spreadsheetml/2017/richdata2" ref="A2:K9994">
    <sortCondition ref="A2:A9995"/>
  </sortState>
  <tableColumns count="11">
    <tableColumn id="1" xr3:uid="{00000000-0010-0000-0100-000001000000}" name="Order Date"/>
    <tableColumn id="11" xr3:uid="{00000000-0010-0000-0100-00000B000000}" name="Year" dataDxfId="4">
      <calculatedColumnFormula>YEAR(A2)</calculatedColumnFormula>
    </tableColumn>
    <tableColumn id="10" xr3:uid="{00000000-0010-0000-0100-00000A000000}" name="Month" dataDxfId="3">
      <calculatedColumnFormula>MONTH(A2)</calculatedColumnFormula>
    </tableColumn>
    <tableColumn id="2" xr3:uid="{00000000-0010-0000-0100-000002000000}" name="Customer Name"/>
    <tableColumn id="3" xr3:uid="{00000000-0010-0000-0100-000003000000}" name="State"/>
    <tableColumn id="4" xr3:uid="{00000000-0010-0000-0100-000004000000}" name="Category"/>
    <tableColumn id="5" xr3:uid="{00000000-0010-0000-0100-000005000000}" name="Sub-Category"/>
    <tableColumn id="6" xr3:uid="{00000000-0010-0000-0100-000006000000}" name="Product Name"/>
    <tableColumn id="7" xr3:uid="{00000000-0010-0000-0100-000007000000}" name="Sales" dataDxfId="2"/>
    <tableColumn id="8" xr3:uid="{00000000-0010-0000-0100-000008000000}" name="Quantity" dataDxfId="1"/>
    <tableColumn id="9" xr3:uid="{00000000-0010-0000-0100-000009000000}"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S8" sqref="S8"/>
    </sheetView>
  </sheetViews>
  <sheetFormatPr defaultRowHeight="14.4" x14ac:dyDescent="0.3"/>
  <cols>
    <col min="1" max="1" width="12.5546875" bestFit="1" customWidth="1"/>
    <col min="2" max="2" width="11.6640625" bestFit="1" customWidth="1"/>
  </cols>
  <sheetData>
    <row r="3" spans="1:5" x14ac:dyDescent="0.3">
      <c r="A3" s="4" t="s">
        <v>2723</v>
      </c>
      <c r="B3" t="s">
        <v>2724</v>
      </c>
    </row>
    <row r="4" spans="1:5" x14ac:dyDescent="0.3">
      <c r="A4" s="5" t="s">
        <v>35</v>
      </c>
      <c r="B4" s="6">
        <v>76960.180000000008</v>
      </c>
      <c r="D4" t="str">
        <f>A4</f>
        <v>Chairs</v>
      </c>
      <c r="E4">
        <f>B4</f>
        <v>76960.180000000008</v>
      </c>
    </row>
    <row r="5" spans="1:5" x14ac:dyDescent="0.3">
      <c r="A5" s="5" t="s">
        <v>145</v>
      </c>
      <c r="B5" s="6">
        <v>46088.399999999994</v>
      </c>
      <c r="D5" t="str">
        <f t="shared" ref="D5:D20" si="0">A5</f>
        <v>Tables</v>
      </c>
      <c r="E5">
        <f t="shared" ref="E5:E20" si="1">B5</f>
        <v>46088.399999999994</v>
      </c>
    </row>
    <row r="6" spans="1:5" x14ac:dyDescent="0.3">
      <c r="A6" s="5" t="s">
        <v>74</v>
      </c>
      <c r="B6" s="6">
        <v>20036.7</v>
      </c>
      <c r="D6" t="str">
        <f t="shared" si="0"/>
        <v>Bookcases</v>
      </c>
      <c r="E6">
        <f t="shared" si="1"/>
        <v>20036.7</v>
      </c>
    </row>
    <row r="7" spans="1:5" x14ac:dyDescent="0.3">
      <c r="A7" s="5" t="s">
        <v>47</v>
      </c>
      <c r="B7" s="6">
        <v>13826.239999999996</v>
      </c>
      <c r="D7" t="str">
        <f t="shared" si="0"/>
        <v>Furnishings</v>
      </c>
      <c r="E7">
        <f t="shared" si="1"/>
        <v>13826.239999999996</v>
      </c>
    </row>
    <row r="8" spans="1:5" x14ac:dyDescent="0.3">
      <c r="D8">
        <f t="shared" si="0"/>
        <v>0</v>
      </c>
      <c r="E8">
        <f t="shared" si="1"/>
        <v>0</v>
      </c>
    </row>
    <row r="9" spans="1:5" x14ac:dyDescent="0.3">
      <c r="D9">
        <f t="shared" si="0"/>
        <v>0</v>
      </c>
      <c r="E9">
        <f t="shared" si="1"/>
        <v>0</v>
      </c>
    </row>
    <row r="10" spans="1:5" x14ac:dyDescent="0.3">
      <c r="D10">
        <f t="shared" si="0"/>
        <v>0</v>
      </c>
      <c r="E10">
        <f t="shared" si="1"/>
        <v>0</v>
      </c>
    </row>
    <row r="11" spans="1:5" x14ac:dyDescent="0.3">
      <c r="D11">
        <f t="shared" si="0"/>
        <v>0</v>
      </c>
      <c r="E11">
        <f t="shared" si="1"/>
        <v>0</v>
      </c>
    </row>
    <row r="12" spans="1:5" x14ac:dyDescent="0.3">
      <c r="D12">
        <f t="shared" si="0"/>
        <v>0</v>
      </c>
      <c r="E12">
        <f t="shared" si="1"/>
        <v>0</v>
      </c>
    </row>
    <row r="13" spans="1:5" x14ac:dyDescent="0.3">
      <c r="D13">
        <f t="shared" si="0"/>
        <v>0</v>
      </c>
      <c r="E13">
        <f t="shared" si="1"/>
        <v>0</v>
      </c>
    </row>
    <row r="14" spans="1:5" x14ac:dyDescent="0.3">
      <c r="D14">
        <f t="shared" si="0"/>
        <v>0</v>
      </c>
      <c r="E14">
        <f t="shared" si="1"/>
        <v>0</v>
      </c>
    </row>
    <row r="15" spans="1:5" x14ac:dyDescent="0.3">
      <c r="D15">
        <f t="shared" si="0"/>
        <v>0</v>
      </c>
      <c r="E15">
        <f t="shared" si="1"/>
        <v>0</v>
      </c>
    </row>
    <row r="16" spans="1:5" x14ac:dyDescent="0.3">
      <c r="D16">
        <f t="shared" si="0"/>
        <v>0</v>
      </c>
      <c r="E16">
        <f t="shared" si="1"/>
        <v>0</v>
      </c>
    </row>
    <row r="17" spans="4:5" x14ac:dyDescent="0.3">
      <c r="D17">
        <f t="shared" si="0"/>
        <v>0</v>
      </c>
      <c r="E17">
        <f t="shared" si="1"/>
        <v>0</v>
      </c>
    </row>
    <row r="18" spans="4:5" x14ac:dyDescent="0.3">
      <c r="D18">
        <f t="shared" si="0"/>
        <v>0</v>
      </c>
      <c r="E18">
        <f t="shared" si="1"/>
        <v>0</v>
      </c>
    </row>
    <row r="19" spans="4:5" x14ac:dyDescent="0.3">
      <c r="D19">
        <f t="shared" si="0"/>
        <v>0</v>
      </c>
      <c r="E19">
        <f t="shared" si="1"/>
        <v>0</v>
      </c>
    </row>
    <row r="20" spans="4:5" x14ac:dyDescent="0.3">
      <c r="D20">
        <f t="shared" si="0"/>
        <v>0</v>
      </c>
      <c r="E20">
        <f t="shared" si="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8"/>
  <sheetViews>
    <sheetView workbookViewId="0">
      <selection activeCell="AJ19" sqref="AJ19"/>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2" x14ac:dyDescent="0.3">
      <c r="A3" s="4" t="s">
        <v>2726</v>
      </c>
      <c r="B3" s="4" t="s">
        <v>2725</v>
      </c>
    </row>
    <row r="4" spans="1:2" x14ac:dyDescent="0.3">
      <c r="A4" s="4" t="s">
        <v>2723</v>
      </c>
      <c r="B4" t="s">
        <v>34</v>
      </c>
    </row>
    <row r="5" spans="1:2" x14ac:dyDescent="0.3">
      <c r="A5" s="7">
        <v>2014</v>
      </c>
      <c r="B5" s="6">
        <v>5469.7699999999977</v>
      </c>
    </row>
    <row r="6" spans="1:2" x14ac:dyDescent="0.3">
      <c r="A6" s="7">
        <v>2015</v>
      </c>
      <c r="B6" s="6">
        <v>3015.1699999999973</v>
      </c>
    </row>
    <row r="7" spans="1:2" x14ac:dyDescent="0.3">
      <c r="A7" s="7">
        <v>2016</v>
      </c>
      <c r="B7" s="6">
        <v>6959.9299999999976</v>
      </c>
    </row>
    <row r="8" spans="1:2" x14ac:dyDescent="0.3">
      <c r="A8" s="7">
        <v>2017</v>
      </c>
      <c r="B8" s="6">
        <v>3018.4399999999973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AJ19" sqref="AJ19"/>
    </sheetView>
  </sheetViews>
  <sheetFormatPr defaultRowHeight="14.4" x14ac:dyDescent="0.3"/>
  <cols>
    <col min="1" max="1" width="12.5546875" bestFit="1" customWidth="1"/>
    <col min="2" max="2" width="11.6640625" bestFit="1" customWidth="1"/>
  </cols>
  <sheetData>
    <row r="3" spans="1:2" x14ac:dyDescent="0.3">
      <c r="A3" s="4" t="s">
        <v>2723</v>
      </c>
      <c r="B3" t="s">
        <v>2724</v>
      </c>
    </row>
    <row r="4" spans="1:2" x14ac:dyDescent="0.3">
      <c r="A4" s="7">
        <v>1</v>
      </c>
      <c r="B4" s="6">
        <v>6242.53</v>
      </c>
    </row>
    <row r="5" spans="1:2" x14ac:dyDescent="0.3">
      <c r="A5" s="7">
        <v>2</v>
      </c>
      <c r="B5" s="6">
        <v>1839.66</v>
      </c>
    </row>
    <row r="6" spans="1:2" x14ac:dyDescent="0.3">
      <c r="A6" s="7">
        <v>3</v>
      </c>
      <c r="B6" s="6">
        <v>14573.980000000001</v>
      </c>
    </row>
    <row r="7" spans="1:2" x14ac:dyDescent="0.3">
      <c r="A7" s="7">
        <v>4</v>
      </c>
      <c r="B7" s="6">
        <v>7663.46</v>
      </c>
    </row>
    <row r="8" spans="1:2" x14ac:dyDescent="0.3">
      <c r="A8" s="7">
        <v>5</v>
      </c>
      <c r="B8" s="6">
        <v>6912.8</v>
      </c>
    </row>
    <row r="9" spans="1:2" x14ac:dyDescent="0.3">
      <c r="A9" s="7">
        <v>6</v>
      </c>
      <c r="B9" s="6">
        <v>13206.119999999999</v>
      </c>
    </row>
    <row r="10" spans="1:2" x14ac:dyDescent="0.3">
      <c r="A10" s="7">
        <v>7</v>
      </c>
      <c r="B10" s="6">
        <v>10821.07</v>
      </c>
    </row>
    <row r="11" spans="1:2" x14ac:dyDescent="0.3">
      <c r="A11" s="7">
        <v>8</v>
      </c>
      <c r="B11" s="6">
        <v>7320.3500000000022</v>
      </c>
    </row>
    <row r="12" spans="1:2" x14ac:dyDescent="0.3">
      <c r="A12" s="7">
        <v>9</v>
      </c>
      <c r="B12" s="6">
        <v>23816.479999999996</v>
      </c>
    </row>
    <row r="13" spans="1:2" x14ac:dyDescent="0.3">
      <c r="A13" s="7">
        <v>10</v>
      </c>
      <c r="B13" s="6">
        <v>12304.240000000003</v>
      </c>
    </row>
    <row r="14" spans="1:2" x14ac:dyDescent="0.3">
      <c r="A14" s="7">
        <v>11</v>
      </c>
      <c r="B14" s="6">
        <v>21564.86</v>
      </c>
    </row>
    <row r="15" spans="1:2" x14ac:dyDescent="0.3">
      <c r="A15" s="7">
        <v>12</v>
      </c>
      <c r="B15" s="6">
        <v>30645.969999999998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293"/>
  <sheetViews>
    <sheetView workbookViewId="0">
      <selection activeCell="D4" sqref="D4:E8"/>
    </sheetView>
  </sheetViews>
  <sheetFormatPr defaultRowHeight="14.4" x14ac:dyDescent="0.3"/>
  <cols>
    <col min="1" max="1" width="20.44140625" bestFit="1" customWidth="1"/>
    <col min="2" max="2" width="12.109375" bestFit="1" customWidth="1"/>
    <col min="4" max="4" width="15.77734375" customWidth="1"/>
  </cols>
  <sheetData>
    <row r="3" spans="1:5" x14ac:dyDescent="0.3">
      <c r="A3" s="4" t="s">
        <v>2723</v>
      </c>
      <c r="B3" t="s">
        <v>2726</v>
      </c>
    </row>
    <row r="4" spans="1:5" x14ac:dyDescent="0.3">
      <c r="A4" s="5" t="s">
        <v>32</v>
      </c>
      <c r="B4" s="6">
        <v>746.41</v>
      </c>
      <c r="D4" t="str">
        <f>A4</f>
        <v>Maria Etezadi</v>
      </c>
      <c r="E4">
        <f>B4</f>
        <v>746.41</v>
      </c>
    </row>
    <row r="5" spans="1:5" x14ac:dyDescent="0.3">
      <c r="A5" s="5" t="s">
        <v>712</v>
      </c>
      <c r="B5" s="6">
        <v>688.14</v>
      </c>
      <c r="D5" t="str">
        <f t="shared" ref="D5:D8" si="0">A5</f>
        <v>Resi PÃ¶lking</v>
      </c>
      <c r="E5">
        <f t="shared" ref="E5:E8" si="1">B5</f>
        <v>688.14</v>
      </c>
    </row>
    <row r="6" spans="1:5" x14ac:dyDescent="0.3">
      <c r="A6" s="5" t="s">
        <v>1811</v>
      </c>
      <c r="B6" s="6">
        <v>593.91000000000008</v>
      </c>
      <c r="D6" t="str">
        <f t="shared" si="0"/>
        <v>Penelope Sewall</v>
      </c>
      <c r="E6">
        <f t="shared" si="1"/>
        <v>593.91000000000008</v>
      </c>
    </row>
    <row r="7" spans="1:5" x14ac:dyDescent="0.3">
      <c r="A7" s="5" t="s">
        <v>752</v>
      </c>
      <c r="B7" s="6">
        <v>580.54</v>
      </c>
      <c r="D7" t="str">
        <f t="shared" si="0"/>
        <v>Dianna Wilson</v>
      </c>
      <c r="E7">
        <f t="shared" si="1"/>
        <v>580.54</v>
      </c>
    </row>
    <row r="8" spans="1:5" x14ac:dyDescent="0.3">
      <c r="A8" s="5" t="s">
        <v>1528</v>
      </c>
      <c r="B8" s="6">
        <v>432.90999999999997</v>
      </c>
      <c r="D8" t="str">
        <f t="shared" si="0"/>
        <v>Anne McFarland</v>
      </c>
      <c r="E8">
        <f t="shared" si="1"/>
        <v>432.90999999999997</v>
      </c>
    </row>
    <row r="9" spans="1:5" x14ac:dyDescent="0.3">
      <c r="A9" s="5" t="s">
        <v>1286</v>
      </c>
      <c r="B9" s="6">
        <v>420.59</v>
      </c>
    </row>
    <row r="10" spans="1:5" x14ac:dyDescent="0.3">
      <c r="A10" s="5" t="s">
        <v>1181</v>
      </c>
      <c r="B10" s="6">
        <v>415.7</v>
      </c>
    </row>
    <row r="11" spans="1:5" x14ac:dyDescent="0.3">
      <c r="A11" s="5" t="s">
        <v>593</v>
      </c>
      <c r="B11" s="6">
        <v>336.07</v>
      </c>
    </row>
    <row r="12" spans="1:5" x14ac:dyDescent="0.3">
      <c r="A12" s="5" t="s">
        <v>498</v>
      </c>
      <c r="B12" s="6">
        <v>316.14</v>
      </c>
    </row>
    <row r="13" spans="1:5" x14ac:dyDescent="0.3">
      <c r="A13" s="5" t="s">
        <v>1186</v>
      </c>
      <c r="B13" s="6">
        <v>313.26</v>
      </c>
    </row>
    <row r="14" spans="1:5" x14ac:dyDescent="0.3">
      <c r="A14" s="5" t="s">
        <v>293</v>
      </c>
      <c r="B14" s="6">
        <v>306.98</v>
      </c>
    </row>
    <row r="15" spans="1:5" x14ac:dyDescent="0.3">
      <c r="A15" s="5" t="s">
        <v>1070</v>
      </c>
      <c r="B15" s="6">
        <v>294.67</v>
      </c>
    </row>
    <row r="16" spans="1:5" x14ac:dyDescent="0.3">
      <c r="A16" s="5" t="s">
        <v>1459</v>
      </c>
      <c r="B16" s="6">
        <v>260.97999999999996</v>
      </c>
    </row>
    <row r="17" spans="1:2" x14ac:dyDescent="0.3">
      <c r="A17" s="5" t="s">
        <v>1471</v>
      </c>
      <c r="B17" s="6">
        <v>260.61</v>
      </c>
    </row>
    <row r="18" spans="1:2" x14ac:dyDescent="0.3">
      <c r="A18" s="5" t="s">
        <v>100</v>
      </c>
      <c r="B18" s="6">
        <v>246.63000000000002</v>
      </c>
    </row>
    <row r="19" spans="1:2" x14ac:dyDescent="0.3">
      <c r="A19" s="5" t="s">
        <v>809</v>
      </c>
      <c r="B19" s="6">
        <v>245.02</v>
      </c>
    </row>
    <row r="20" spans="1:2" x14ac:dyDescent="0.3">
      <c r="A20" s="5" t="s">
        <v>1211</v>
      </c>
      <c r="B20" s="6">
        <v>243</v>
      </c>
    </row>
    <row r="21" spans="1:2" x14ac:dyDescent="0.3">
      <c r="A21" s="5" t="s">
        <v>122</v>
      </c>
      <c r="B21" s="6">
        <v>241.44</v>
      </c>
    </row>
    <row r="22" spans="1:2" x14ac:dyDescent="0.3">
      <c r="A22" s="5" t="s">
        <v>1662</v>
      </c>
      <c r="B22" s="6">
        <v>235.95</v>
      </c>
    </row>
    <row r="23" spans="1:2" x14ac:dyDescent="0.3">
      <c r="A23" s="5" t="s">
        <v>569</v>
      </c>
      <c r="B23" s="6">
        <v>212.38</v>
      </c>
    </row>
    <row r="24" spans="1:2" x14ac:dyDescent="0.3">
      <c r="A24" s="5" t="s">
        <v>1260</v>
      </c>
      <c r="B24" s="6">
        <v>212.19</v>
      </c>
    </row>
    <row r="25" spans="1:2" x14ac:dyDescent="0.3">
      <c r="A25" s="5" t="s">
        <v>1871</v>
      </c>
      <c r="B25" s="6">
        <v>196.69</v>
      </c>
    </row>
    <row r="26" spans="1:2" x14ac:dyDescent="0.3">
      <c r="A26" s="5" t="s">
        <v>615</v>
      </c>
      <c r="B26" s="6">
        <v>181.32</v>
      </c>
    </row>
    <row r="27" spans="1:2" x14ac:dyDescent="0.3">
      <c r="A27" s="5" t="s">
        <v>363</v>
      </c>
      <c r="B27" s="6">
        <v>180.58</v>
      </c>
    </row>
    <row r="28" spans="1:2" x14ac:dyDescent="0.3">
      <c r="A28" s="5" t="s">
        <v>630</v>
      </c>
      <c r="B28" s="6">
        <v>173.38000000000002</v>
      </c>
    </row>
    <row r="29" spans="1:2" x14ac:dyDescent="0.3">
      <c r="A29" s="5" t="s">
        <v>1138</v>
      </c>
      <c r="B29" s="6">
        <v>172.48</v>
      </c>
    </row>
    <row r="30" spans="1:2" x14ac:dyDescent="0.3">
      <c r="A30" s="5" t="s">
        <v>1803</v>
      </c>
      <c r="B30" s="6">
        <v>163.79</v>
      </c>
    </row>
    <row r="31" spans="1:2" x14ac:dyDescent="0.3">
      <c r="A31" s="5" t="s">
        <v>256</v>
      </c>
      <c r="B31" s="6">
        <v>162.54999999999998</v>
      </c>
    </row>
    <row r="32" spans="1:2" x14ac:dyDescent="0.3">
      <c r="A32" s="5" t="s">
        <v>1846</v>
      </c>
      <c r="B32" s="6">
        <v>161.97</v>
      </c>
    </row>
    <row r="33" spans="1:2" x14ac:dyDescent="0.3">
      <c r="A33" s="5" t="s">
        <v>301</v>
      </c>
      <c r="B33" s="6">
        <v>157.12</v>
      </c>
    </row>
    <row r="34" spans="1:2" x14ac:dyDescent="0.3">
      <c r="A34" s="5" t="s">
        <v>1483</v>
      </c>
      <c r="B34" s="6">
        <v>145.28</v>
      </c>
    </row>
    <row r="35" spans="1:2" x14ac:dyDescent="0.3">
      <c r="A35" s="5" t="s">
        <v>1009</v>
      </c>
      <c r="B35" s="6">
        <v>145.07</v>
      </c>
    </row>
    <row r="36" spans="1:2" x14ac:dyDescent="0.3">
      <c r="A36" s="5" t="s">
        <v>1172</v>
      </c>
      <c r="B36" s="6">
        <v>130.38</v>
      </c>
    </row>
    <row r="37" spans="1:2" x14ac:dyDescent="0.3">
      <c r="A37" s="5" t="s">
        <v>727</v>
      </c>
      <c r="B37" s="6">
        <v>126.77000000000002</v>
      </c>
    </row>
    <row r="38" spans="1:2" x14ac:dyDescent="0.3">
      <c r="A38" s="5" t="s">
        <v>1251</v>
      </c>
      <c r="B38" s="6">
        <v>121.99</v>
      </c>
    </row>
    <row r="39" spans="1:2" x14ac:dyDescent="0.3">
      <c r="A39" s="5" t="s">
        <v>1361</v>
      </c>
      <c r="B39" s="6">
        <v>118.78999999999999</v>
      </c>
    </row>
    <row r="40" spans="1:2" x14ac:dyDescent="0.3">
      <c r="A40" s="5" t="s">
        <v>768</v>
      </c>
      <c r="B40" s="6">
        <v>113.49</v>
      </c>
    </row>
    <row r="41" spans="1:2" x14ac:dyDescent="0.3">
      <c r="A41" s="5" t="s">
        <v>483</v>
      </c>
      <c r="B41" s="6">
        <v>112.35</v>
      </c>
    </row>
    <row r="42" spans="1:2" x14ac:dyDescent="0.3">
      <c r="A42" s="5" t="s">
        <v>394</v>
      </c>
      <c r="B42" s="6">
        <v>106.62</v>
      </c>
    </row>
    <row r="43" spans="1:2" x14ac:dyDescent="0.3">
      <c r="A43" s="5" t="s">
        <v>667</v>
      </c>
      <c r="B43" s="6">
        <v>105.49</v>
      </c>
    </row>
    <row r="44" spans="1:2" x14ac:dyDescent="0.3">
      <c r="A44" s="5" t="s">
        <v>475</v>
      </c>
      <c r="B44" s="6">
        <v>104.38</v>
      </c>
    </row>
    <row r="45" spans="1:2" x14ac:dyDescent="0.3">
      <c r="A45" s="5" t="s">
        <v>452</v>
      </c>
      <c r="B45" s="6">
        <v>101.38</v>
      </c>
    </row>
    <row r="46" spans="1:2" x14ac:dyDescent="0.3">
      <c r="A46" s="5" t="s">
        <v>429</v>
      </c>
      <c r="B46" s="6">
        <v>98.48</v>
      </c>
    </row>
    <row r="47" spans="1:2" x14ac:dyDescent="0.3">
      <c r="A47" s="5" t="s">
        <v>252</v>
      </c>
      <c r="B47" s="6">
        <v>92.92</v>
      </c>
    </row>
    <row r="48" spans="1:2" x14ac:dyDescent="0.3">
      <c r="A48" s="5" t="s">
        <v>1079</v>
      </c>
      <c r="B48" s="6">
        <v>91.77</v>
      </c>
    </row>
    <row r="49" spans="1:2" x14ac:dyDescent="0.3">
      <c r="A49" s="5" t="s">
        <v>1289</v>
      </c>
      <c r="B49" s="6">
        <v>88.44</v>
      </c>
    </row>
    <row r="50" spans="1:2" x14ac:dyDescent="0.3">
      <c r="A50" s="5" t="s">
        <v>69</v>
      </c>
      <c r="B50" s="6">
        <v>87.35</v>
      </c>
    </row>
    <row r="51" spans="1:2" x14ac:dyDescent="0.3">
      <c r="A51" s="5" t="s">
        <v>1339</v>
      </c>
      <c r="B51" s="6">
        <v>87.199999999999989</v>
      </c>
    </row>
    <row r="52" spans="1:2" x14ac:dyDescent="0.3">
      <c r="A52" s="5" t="s">
        <v>270</v>
      </c>
      <c r="B52" s="6">
        <v>80.789999999999992</v>
      </c>
    </row>
    <row r="53" spans="1:2" x14ac:dyDescent="0.3">
      <c r="A53" s="5" t="s">
        <v>791</v>
      </c>
      <c r="B53" s="6">
        <v>78.47</v>
      </c>
    </row>
    <row r="54" spans="1:2" x14ac:dyDescent="0.3">
      <c r="A54" s="5" t="s">
        <v>989</v>
      </c>
      <c r="B54" s="6">
        <v>77.38</v>
      </c>
    </row>
    <row r="55" spans="1:2" x14ac:dyDescent="0.3">
      <c r="A55" s="5" t="s">
        <v>533</v>
      </c>
      <c r="B55" s="6">
        <v>76.98</v>
      </c>
    </row>
    <row r="56" spans="1:2" x14ac:dyDescent="0.3">
      <c r="A56" s="5" t="s">
        <v>1273</v>
      </c>
      <c r="B56" s="6">
        <v>76.47</v>
      </c>
    </row>
    <row r="57" spans="1:2" x14ac:dyDescent="0.3">
      <c r="A57" s="5" t="s">
        <v>973</v>
      </c>
      <c r="B57" s="6">
        <v>75.690000000000012</v>
      </c>
    </row>
    <row r="58" spans="1:2" x14ac:dyDescent="0.3">
      <c r="A58" s="5" t="s">
        <v>1595</v>
      </c>
      <c r="B58" s="6">
        <v>75.489999999999995</v>
      </c>
    </row>
    <row r="59" spans="1:2" x14ac:dyDescent="0.3">
      <c r="A59" s="5" t="s">
        <v>182</v>
      </c>
      <c r="B59" s="6">
        <v>75.37</v>
      </c>
    </row>
    <row r="60" spans="1:2" x14ac:dyDescent="0.3">
      <c r="A60" s="5" t="s">
        <v>1813</v>
      </c>
      <c r="B60" s="6">
        <v>74.569999999999993</v>
      </c>
    </row>
    <row r="61" spans="1:2" x14ac:dyDescent="0.3">
      <c r="A61" s="5" t="s">
        <v>1385</v>
      </c>
      <c r="B61" s="6">
        <v>73.19</v>
      </c>
    </row>
    <row r="62" spans="1:2" x14ac:dyDescent="0.3">
      <c r="A62" s="5" t="s">
        <v>413</v>
      </c>
      <c r="B62" s="6">
        <v>72.489999999999995</v>
      </c>
    </row>
    <row r="63" spans="1:2" x14ac:dyDescent="0.3">
      <c r="A63" s="5" t="s">
        <v>1478</v>
      </c>
      <c r="B63" s="6">
        <v>70.959999999999994</v>
      </c>
    </row>
    <row r="64" spans="1:2" x14ac:dyDescent="0.3">
      <c r="A64" s="5" t="s">
        <v>341</v>
      </c>
      <c r="B64" s="6">
        <v>70.489999999999995</v>
      </c>
    </row>
    <row r="65" spans="1:2" x14ac:dyDescent="0.3">
      <c r="A65" s="5" t="s">
        <v>1798</v>
      </c>
      <c r="B65" s="6">
        <v>70.2</v>
      </c>
    </row>
    <row r="66" spans="1:2" x14ac:dyDescent="0.3">
      <c r="A66" s="5" t="s">
        <v>684</v>
      </c>
      <c r="B66" s="6">
        <v>67.84</v>
      </c>
    </row>
    <row r="67" spans="1:2" x14ac:dyDescent="0.3">
      <c r="A67" s="5" t="s">
        <v>1152</v>
      </c>
      <c r="B67" s="6">
        <v>65.73</v>
      </c>
    </row>
    <row r="68" spans="1:2" x14ac:dyDescent="0.3">
      <c r="A68" s="5" t="s">
        <v>325</v>
      </c>
      <c r="B68" s="6">
        <v>65.209999999999994</v>
      </c>
    </row>
    <row r="69" spans="1:2" x14ac:dyDescent="0.3">
      <c r="A69" s="5" t="s">
        <v>815</v>
      </c>
      <c r="B69" s="6">
        <v>57.49</v>
      </c>
    </row>
    <row r="70" spans="1:2" x14ac:dyDescent="0.3">
      <c r="A70" s="5" t="s">
        <v>185</v>
      </c>
      <c r="B70" s="6">
        <v>56.390000000000008</v>
      </c>
    </row>
    <row r="71" spans="1:2" x14ac:dyDescent="0.3">
      <c r="A71" s="5" t="s">
        <v>669</v>
      </c>
      <c r="B71" s="6">
        <v>55.53</v>
      </c>
    </row>
    <row r="72" spans="1:2" x14ac:dyDescent="0.3">
      <c r="A72" s="5" t="s">
        <v>1392</v>
      </c>
      <c r="B72" s="6">
        <v>54.96</v>
      </c>
    </row>
    <row r="73" spans="1:2" x14ac:dyDescent="0.3">
      <c r="A73" s="5" t="s">
        <v>197</v>
      </c>
      <c r="B73" s="6">
        <v>54.42</v>
      </c>
    </row>
    <row r="74" spans="1:2" x14ac:dyDescent="0.3">
      <c r="A74" s="5" t="s">
        <v>289</v>
      </c>
      <c r="B74" s="6">
        <v>54.4</v>
      </c>
    </row>
    <row r="75" spans="1:2" x14ac:dyDescent="0.3">
      <c r="A75" s="5" t="s">
        <v>1301</v>
      </c>
      <c r="B75" s="6">
        <v>52.69</v>
      </c>
    </row>
    <row r="76" spans="1:2" x14ac:dyDescent="0.3">
      <c r="A76" s="5" t="s">
        <v>355</v>
      </c>
      <c r="B76" s="6">
        <v>51.85</v>
      </c>
    </row>
    <row r="77" spans="1:2" x14ac:dyDescent="0.3">
      <c r="A77" s="5" t="s">
        <v>109</v>
      </c>
      <c r="B77" s="6">
        <v>51.730000000000004</v>
      </c>
    </row>
    <row r="78" spans="1:2" x14ac:dyDescent="0.3">
      <c r="A78" s="5" t="s">
        <v>227</v>
      </c>
      <c r="B78" s="6">
        <v>51.48</v>
      </c>
    </row>
    <row r="79" spans="1:2" x14ac:dyDescent="0.3">
      <c r="A79" s="5" t="s">
        <v>626</v>
      </c>
      <c r="B79" s="6">
        <v>48.91</v>
      </c>
    </row>
    <row r="80" spans="1:2" x14ac:dyDescent="0.3">
      <c r="A80" s="5" t="s">
        <v>443</v>
      </c>
      <c r="B80" s="6">
        <v>46.2</v>
      </c>
    </row>
    <row r="81" spans="1:2" x14ac:dyDescent="0.3">
      <c r="A81" s="5" t="s">
        <v>749</v>
      </c>
      <c r="B81" s="6">
        <v>45.29</v>
      </c>
    </row>
    <row r="82" spans="1:2" x14ac:dyDescent="0.3">
      <c r="A82" s="5" t="s">
        <v>61</v>
      </c>
      <c r="B82" s="6">
        <v>43.74</v>
      </c>
    </row>
    <row r="83" spans="1:2" x14ac:dyDescent="0.3">
      <c r="A83" s="5" t="s">
        <v>1657</v>
      </c>
      <c r="B83" s="6">
        <v>43.22</v>
      </c>
    </row>
    <row r="84" spans="1:2" x14ac:dyDescent="0.3">
      <c r="A84" s="5" t="s">
        <v>1074</v>
      </c>
      <c r="B84" s="6">
        <v>41.93</v>
      </c>
    </row>
    <row r="85" spans="1:2" x14ac:dyDescent="0.3">
      <c r="A85" s="5" t="s">
        <v>1574</v>
      </c>
      <c r="B85" s="6">
        <v>40.47</v>
      </c>
    </row>
    <row r="86" spans="1:2" x14ac:dyDescent="0.3">
      <c r="A86" s="5" t="s">
        <v>29</v>
      </c>
      <c r="B86" s="6">
        <v>39.979999999999997</v>
      </c>
    </row>
    <row r="87" spans="1:2" x14ac:dyDescent="0.3">
      <c r="A87" s="5" t="s">
        <v>1766</v>
      </c>
      <c r="B87" s="6">
        <v>39.770000000000003</v>
      </c>
    </row>
    <row r="88" spans="1:2" x14ac:dyDescent="0.3">
      <c r="A88" s="5" t="s">
        <v>139</v>
      </c>
      <c r="B88" s="6">
        <v>39.75</v>
      </c>
    </row>
    <row r="89" spans="1:2" x14ac:dyDescent="0.3">
      <c r="A89" s="5" t="s">
        <v>545</v>
      </c>
      <c r="B89" s="6">
        <v>39.54</v>
      </c>
    </row>
    <row r="90" spans="1:2" x14ac:dyDescent="0.3">
      <c r="A90" s="5" t="s">
        <v>917</v>
      </c>
      <c r="B90" s="6">
        <v>38.130000000000003</v>
      </c>
    </row>
    <row r="91" spans="1:2" x14ac:dyDescent="0.3">
      <c r="A91" s="5" t="s">
        <v>646</v>
      </c>
      <c r="B91" s="6">
        <v>37.53</v>
      </c>
    </row>
    <row r="92" spans="1:2" x14ac:dyDescent="0.3">
      <c r="A92" s="5" t="s">
        <v>1405</v>
      </c>
      <c r="B92" s="6">
        <v>36.380000000000003</v>
      </c>
    </row>
    <row r="93" spans="1:2" x14ac:dyDescent="0.3">
      <c r="A93" s="5" t="s">
        <v>796</v>
      </c>
      <c r="B93" s="6">
        <v>34.52000000000001</v>
      </c>
    </row>
    <row r="94" spans="1:2" x14ac:dyDescent="0.3">
      <c r="A94" s="5" t="s">
        <v>1012</v>
      </c>
      <c r="B94" s="6">
        <v>34.28</v>
      </c>
    </row>
    <row r="95" spans="1:2" x14ac:dyDescent="0.3">
      <c r="A95" s="5" t="s">
        <v>1793</v>
      </c>
      <c r="B95" s="6">
        <v>32.79</v>
      </c>
    </row>
    <row r="96" spans="1:2" x14ac:dyDescent="0.3">
      <c r="A96" s="5" t="s">
        <v>822</v>
      </c>
      <c r="B96" s="6">
        <v>32.39</v>
      </c>
    </row>
    <row r="97" spans="1:2" x14ac:dyDescent="0.3">
      <c r="A97" s="5" t="s">
        <v>180</v>
      </c>
      <c r="B97" s="6">
        <v>32.18</v>
      </c>
    </row>
    <row r="98" spans="1:2" x14ac:dyDescent="0.3">
      <c r="A98" s="5" t="s">
        <v>1113</v>
      </c>
      <c r="B98" s="6">
        <v>31.61</v>
      </c>
    </row>
    <row r="99" spans="1:2" x14ac:dyDescent="0.3">
      <c r="A99" s="5" t="s">
        <v>1320</v>
      </c>
      <c r="B99" s="6">
        <v>31.45</v>
      </c>
    </row>
    <row r="100" spans="1:2" x14ac:dyDescent="0.3">
      <c r="A100" s="5" t="s">
        <v>85</v>
      </c>
      <c r="B100" s="6">
        <v>28.6</v>
      </c>
    </row>
    <row r="101" spans="1:2" x14ac:dyDescent="0.3">
      <c r="A101" s="5" t="s">
        <v>478</v>
      </c>
      <c r="B101" s="6">
        <v>28.54</v>
      </c>
    </row>
    <row r="102" spans="1:2" x14ac:dyDescent="0.3">
      <c r="A102" s="5" t="s">
        <v>1727</v>
      </c>
      <c r="B102" s="6">
        <v>28.52</v>
      </c>
    </row>
    <row r="103" spans="1:2" x14ac:dyDescent="0.3">
      <c r="A103" s="5" t="s">
        <v>1023</v>
      </c>
      <c r="B103" s="6">
        <v>27.589999999999996</v>
      </c>
    </row>
    <row r="104" spans="1:2" x14ac:dyDescent="0.3">
      <c r="A104" s="5" t="s">
        <v>552</v>
      </c>
      <c r="B104" s="6">
        <v>27.56</v>
      </c>
    </row>
    <row r="105" spans="1:2" x14ac:dyDescent="0.3">
      <c r="A105" s="5" t="s">
        <v>465</v>
      </c>
      <c r="B105" s="6">
        <v>26.07</v>
      </c>
    </row>
    <row r="106" spans="1:2" x14ac:dyDescent="0.3">
      <c r="A106" s="5" t="s">
        <v>90</v>
      </c>
      <c r="B106" s="6">
        <v>26.03</v>
      </c>
    </row>
    <row r="107" spans="1:2" x14ac:dyDescent="0.3">
      <c r="A107" s="5" t="s">
        <v>1635</v>
      </c>
      <c r="B107" s="6">
        <v>25.2</v>
      </c>
    </row>
    <row r="108" spans="1:2" x14ac:dyDescent="0.3">
      <c r="A108" s="5" t="s">
        <v>983</v>
      </c>
      <c r="B108" s="6">
        <v>24.12</v>
      </c>
    </row>
    <row r="109" spans="1:2" x14ac:dyDescent="0.3">
      <c r="A109" s="5" t="s">
        <v>512</v>
      </c>
      <c r="B109" s="6">
        <v>23.38</v>
      </c>
    </row>
    <row r="110" spans="1:2" x14ac:dyDescent="0.3">
      <c r="A110" s="5" t="s">
        <v>336</v>
      </c>
      <c r="B110" s="6">
        <v>23.369999999999997</v>
      </c>
    </row>
    <row r="111" spans="1:2" x14ac:dyDescent="0.3">
      <c r="A111" s="5" t="s">
        <v>1487</v>
      </c>
      <c r="B111" s="6">
        <v>23.03</v>
      </c>
    </row>
    <row r="112" spans="1:2" x14ac:dyDescent="0.3">
      <c r="A112" s="5" t="s">
        <v>573</v>
      </c>
      <c r="B112" s="6">
        <v>23.03</v>
      </c>
    </row>
    <row r="113" spans="1:2" x14ac:dyDescent="0.3">
      <c r="A113" s="5" t="s">
        <v>1088</v>
      </c>
      <c r="B113" s="6">
        <v>22.63</v>
      </c>
    </row>
    <row r="114" spans="1:2" x14ac:dyDescent="0.3">
      <c r="A114" s="5" t="s">
        <v>722</v>
      </c>
      <c r="B114" s="6">
        <v>22.53</v>
      </c>
    </row>
    <row r="115" spans="1:2" x14ac:dyDescent="0.3">
      <c r="A115" s="5" t="s">
        <v>878</v>
      </c>
      <c r="B115" s="6">
        <v>22.35</v>
      </c>
    </row>
    <row r="116" spans="1:2" x14ac:dyDescent="0.3">
      <c r="A116" s="5" t="s">
        <v>1275</v>
      </c>
      <c r="B116" s="6">
        <v>21.75</v>
      </c>
    </row>
    <row r="117" spans="1:2" x14ac:dyDescent="0.3">
      <c r="A117" s="5" t="s">
        <v>1584</v>
      </c>
      <c r="B117" s="6">
        <v>21.48</v>
      </c>
    </row>
    <row r="118" spans="1:2" x14ac:dyDescent="0.3">
      <c r="A118" s="5" t="s">
        <v>912</v>
      </c>
      <c r="B118" s="6">
        <v>21.36</v>
      </c>
    </row>
    <row r="119" spans="1:2" x14ac:dyDescent="0.3">
      <c r="A119" s="5" t="s">
        <v>1064</v>
      </c>
      <c r="B119" s="6">
        <v>21.26</v>
      </c>
    </row>
    <row r="120" spans="1:2" x14ac:dyDescent="0.3">
      <c r="A120" s="5" t="s">
        <v>1209</v>
      </c>
      <c r="B120" s="6">
        <v>21.11</v>
      </c>
    </row>
    <row r="121" spans="1:2" x14ac:dyDescent="0.3">
      <c r="A121" s="5" t="s">
        <v>558</v>
      </c>
      <c r="B121" s="6">
        <v>20.96</v>
      </c>
    </row>
    <row r="122" spans="1:2" x14ac:dyDescent="0.3">
      <c r="A122" s="5" t="s">
        <v>923</v>
      </c>
      <c r="B122" s="6">
        <v>20.52</v>
      </c>
    </row>
    <row r="123" spans="1:2" x14ac:dyDescent="0.3">
      <c r="A123" s="5" t="s">
        <v>1705</v>
      </c>
      <c r="B123" s="6">
        <v>20.12</v>
      </c>
    </row>
    <row r="124" spans="1:2" x14ac:dyDescent="0.3">
      <c r="A124" s="5" t="s">
        <v>1093</v>
      </c>
      <c r="B124" s="6">
        <v>19.54</v>
      </c>
    </row>
    <row r="125" spans="1:2" x14ac:dyDescent="0.3">
      <c r="A125" s="5" t="s">
        <v>724</v>
      </c>
      <c r="B125" s="6">
        <v>19.04</v>
      </c>
    </row>
    <row r="126" spans="1:2" x14ac:dyDescent="0.3">
      <c r="A126" s="5" t="s">
        <v>1655</v>
      </c>
      <c r="B126" s="6">
        <v>18.27</v>
      </c>
    </row>
    <row r="127" spans="1:2" x14ac:dyDescent="0.3">
      <c r="A127" s="5" t="s">
        <v>671</v>
      </c>
      <c r="B127" s="6">
        <v>17.47</v>
      </c>
    </row>
    <row r="128" spans="1:2" x14ac:dyDescent="0.3">
      <c r="A128" s="5" t="s">
        <v>1424</v>
      </c>
      <c r="B128" s="6">
        <v>17.350000000000001</v>
      </c>
    </row>
    <row r="129" spans="1:2" x14ac:dyDescent="0.3">
      <c r="A129" s="5" t="s">
        <v>1038</v>
      </c>
      <c r="B129" s="6">
        <v>17.139999999999986</v>
      </c>
    </row>
    <row r="130" spans="1:2" x14ac:dyDescent="0.3">
      <c r="A130" s="5" t="s">
        <v>380</v>
      </c>
      <c r="B130" s="6">
        <v>16.920000000000002</v>
      </c>
    </row>
    <row r="131" spans="1:2" x14ac:dyDescent="0.3">
      <c r="A131" s="5" t="s">
        <v>1310</v>
      </c>
      <c r="B131" s="6">
        <v>16.89</v>
      </c>
    </row>
    <row r="132" spans="1:2" x14ac:dyDescent="0.3">
      <c r="A132" s="5" t="s">
        <v>1287</v>
      </c>
      <c r="B132" s="6">
        <v>16.32</v>
      </c>
    </row>
    <row r="133" spans="1:2" x14ac:dyDescent="0.3">
      <c r="A133" s="5" t="s">
        <v>978</v>
      </c>
      <c r="B133" s="6">
        <v>15.49</v>
      </c>
    </row>
    <row r="134" spans="1:2" x14ac:dyDescent="0.3">
      <c r="A134" s="5" t="s">
        <v>280</v>
      </c>
      <c r="B134" s="6">
        <v>15.280000000000001</v>
      </c>
    </row>
    <row r="135" spans="1:2" x14ac:dyDescent="0.3">
      <c r="A135" s="5" t="s">
        <v>1638</v>
      </c>
      <c r="B135" s="6">
        <v>14.93</v>
      </c>
    </row>
    <row r="136" spans="1:2" x14ac:dyDescent="0.3">
      <c r="A136" s="5" t="s">
        <v>1620</v>
      </c>
      <c r="B136" s="6">
        <v>14.62</v>
      </c>
    </row>
    <row r="137" spans="1:2" x14ac:dyDescent="0.3">
      <c r="A137" s="5" t="s">
        <v>343</v>
      </c>
      <c r="B137" s="6">
        <v>14.43</v>
      </c>
    </row>
    <row r="138" spans="1:2" x14ac:dyDescent="0.3">
      <c r="A138" s="5" t="s">
        <v>778</v>
      </c>
      <c r="B138" s="6">
        <v>13.97</v>
      </c>
    </row>
    <row r="139" spans="1:2" x14ac:dyDescent="0.3">
      <c r="A139" s="5" t="s">
        <v>861</v>
      </c>
      <c r="B139" s="6">
        <v>13.969999999999999</v>
      </c>
    </row>
    <row r="140" spans="1:2" x14ac:dyDescent="0.3">
      <c r="A140" s="5" t="s">
        <v>1443</v>
      </c>
      <c r="B140" s="6">
        <v>13.76</v>
      </c>
    </row>
    <row r="141" spans="1:2" x14ac:dyDescent="0.3">
      <c r="A141" s="5" t="s">
        <v>314</v>
      </c>
      <c r="B141" s="6">
        <v>13.43</v>
      </c>
    </row>
    <row r="142" spans="1:2" x14ac:dyDescent="0.3">
      <c r="A142" s="5" t="s">
        <v>1562</v>
      </c>
      <c r="B142" s="6">
        <v>13.43</v>
      </c>
    </row>
    <row r="143" spans="1:2" x14ac:dyDescent="0.3">
      <c r="A143" s="5" t="s">
        <v>592</v>
      </c>
      <c r="B143" s="6">
        <v>12.99</v>
      </c>
    </row>
    <row r="144" spans="1:2" x14ac:dyDescent="0.3">
      <c r="A144" s="5" t="s">
        <v>1282</v>
      </c>
      <c r="B144" s="6">
        <v>12.98</v>
      </c>
    </row>
    <row r="145" spans="1:2" x14ac:dyDescent="0.3">
      <c r="A145" s="5" t="s">
        <v>1505</v>
      </c>
      <c r="B145" s="6">
        <v>12.91</v>
      </c>
    </row>
    <row r="146" spans="1:2" x14ac:dyDescent="0.3">
      <c r="A146" s="5" t="s">
        <v>1214</v>
      </c>
      <c r="B146" s="6">
        <v>12.15</v>
      </c>
    </row>
    <row r="147" spans="1:2" x14ac:dyDescent="0.3">
      <c r="A147" s="5" t="s">
        <v>959</v>
      </c>
      <c r="B147" s="6">
        <v>12.14</v>
      </c>
    </row>
    <row r="148" spans="1:2" x14ac:dyDescent="0.3">
      <c r="A148" s="5" t="s">
        <v>873</v>
      </c>
      <c r="B148" s="6">
        <v>11.2</v>
      </c>
    </row>
    <row r="149" spans="1:2" x14ac:dyDescent="0.3">
      <c r="A149" s="5" t="s">
        <v>921</v>
      </c>
      <c r="B149" s="6">
        <v>10.65</v>
      </c>
    </row>
    <row r="150" spans="1:2" x14ac:dyDescent="0.3">
      <c r="A150" s="5" t="s">
        <v>445</v>
      </c>
      <c r="B150" s="6">
        <v>10.65</v>
      </c>
    </row>
    <row r="151" spans="1:2" x14ac:dyDescent="0.3">
      <c r="A151" s="5" t="s">
        <v>743</v>
      </c>
      <c r="B151" s="6">
        <v>10.51</v>
      </c>
    </row>
    <row r="152" spans="1:2" x14ac:dyDescent="0.3">
      <c r="A152" s="5" t="s">
        <v>1145</v>
      </c>
      <c r="B152" s="6">
        <v>10.48</v>
      </c>
    </row>
    <row r="153" spans="1:2" x14ac:dyDescent="0.3">
      <c r="A153" s="5" t="s">
        <v>1381</v>
      </c>
      <c r="B153" s="6">
        <v>10.39</v>
      </c>
    </row>
    <row r="154" spans="1:2" x14ac:dyDescent="0.3">
      <c r="A154" s="5" t="s">
        <v>612</v>
      </c>
      <c r="B154" s="6">
        <v>9.89</v>
      </c>
    </row>
    <row r="155" spans="1:2" x14ac:dyDescent="0.3">
      <c r="A155" s="5" t="s">
        <v>1267</v>
      </c>
      <c r="B155" s="6">
        <v>9.82</v>
      </c>
    </row>
    <row r="156" spans="1:2" x14ac:dyDescent="0.3">
      <c r="A156" s="5" t="s">
        <v>732</v>
      </c>
      <c r="B156" s="6">
        <v>9.7200000000000006</v>
      </c>
    </row>
    <row r="157" spans="1:2" x14ac:dyDescent="0.3">
      <c r="A157" s="5" t="s">
        <v>760</v>
      </c>
      <c r="B157" s="6">
        <v>9.1</v>
      </c>
    </row>
    <row r="158" spans="1:2" x14ac:dyDescent="0.3">
      <c r="A158" s="5" t="s">
        <v>1778</v>
      </c>
      <c r="B158" s="6">
        <v>8.9499999999999993</v>
      </c>
    </row>
    <row r="159" spans="1:2" x14ac:dyDescent="0.3">
      <c r="A159" s="5" t="s">
        <v>1143</v>
      </c>
      <c r="B159" s="6">
        <v>8.82</v>
      </c>
    </row>
    <row r="160" spans="1:2" x14ac:dyDescent="0.3">
      <c r="A160" s="5" t="s">
        <v>637</v>
      </c>
      <c r="B160" s="6">
        <v>8.4700000000000006</v>
      </c>
    </row>
    <row r="161" spans="1:2" x14ac:dyDescent="0.3">
      <c r="A161" s="5" t="s">
        <v>928</v>
      </c>
      <c r="B161" s="6">
        <v>7.05</v>
      </c>
    </row>
    <row r="162" spans="1:2" x14ac:dyDescent="0.3">
      <c r="A162" s="5" t="s">
        <v>212</v>
      </c>
      <c r="B162" s="6">
        <v>6.91</v>
      </c>
    </row>
    <row r="163" spans="1:2" x14ac:dyDescent="0.3">
      <c r="A163" s="5" t="s">
        <v>1831</v>
      </c>
      <c r="B163" s="6">
        <v>6.48</v>
      </c>
    </row>
    <row r="164" spans="1:2" x14ac:dyDescent="0.3">
      <c r="A164" s="5" t="s">
        <v>1161</v>
      </c>
      <c r="B164" s="6">
        <v>6.37</v>
      </c>
    </row>
    <row r="165" spans="1:2" x14ac:dyDescent="0.3">
      <c r="A165" s="5" t="s">
        <v>419</v>
      </c>
      <c r="B165" s="6">
        <v>6.26</v>
      </c>
    </row>
    <row r="166" spans="1:2" x14ac:dyDescent="0.3">
      <c r="A166" s="5" t="s">
        <v>590</v>
      </c>
      <c r="B166" s="6">
        <v>5.94</v>
      </c>
    </row>
    <row r="167" spans="1:2" x14ac:dyDescent="0.3">
      <c r="A167" s="5" t="s">
        <v>107</v>
      </c>
      <c r="B167" s="6">
        <v>5.79</v>
      </c>
    </row>
    <row r="168" spans="1:2" x14ac:dyDescent="0.3">
      <c r="A168" s="5" t="s">
        <v>530</v>
      </c>
      <c r="B168" s="6">
        <v>5.52</v>
      </c>
    </row>
    <row r="169" spans="1:2" x14ac:dyDescent="0.3">
      <c r="A169" s="5" t="s">
        <v>210</v>
      </c>
      <c r="B169" s="6">
        <v>5.48</v>
      </c>
    </row>
    <row r="170" spans="1:2" x14ac:dyDescent="0.3">
      <c r="A170" s="5" t="s">
        <v>307</v>
      </c>
      <c r="B170" s="6">
        <v>5.14</v>
      </c>
    </row>
    <row r="171" spans="1:2" x14ac:dyDescent="0.3">
      <c r="A171" s="5" t="s">
        <v>1263</v>
      </c>
      <c r="B171" s="6">
        <v>5.0199999999999996</v>
      </c>
    </row>
    <row r="172" spans="1:2" x14ac:dyDescent="0.3">
      <c r="A172" s="5" t="s">
        <v>599</v>
      </c>
      <c r="B172" s="6">
        <v>4.95</v>
      </c>
    </row>
    <row r="173" spans="1:2" x14ac:dyDescent="0.3">
      <c r="A173" s="5" t="s">
        <v>875</v>
      </c>
      <c r="B173" s="6">
        <v>4.3899999999999997</v>
      </c>
    </row>
    <row r="174" spans="1:2" x14ac:dyDescent="0.3">
      <c r="A174" s="5" t="s">
        <v>1771</v>
      </c>
      <c r="B174" s="6">
        <v>4.2300000000000004</v>
      </c>
    </row>
    <row r="175" spans="1:2" x14ac:dyDescent="0.3">
      <c r="A175" s="5" t="s">
        <v>884</v>
      </c>
      <c r="B175" s="6">
        <v>4.04</v>
      </c>
    </row>
    <row r="176" spans="1:2" x14ac:dyDescent="0.3">
      <c r="A176" s="5" t="s">
        <v>556</v>
      </c>
      <c r="B176" s="6">
        <v>3.92</v>
      </c>
    </row>
    <row r="177" spans="1:2" x14ac:dyDescent="0.3">
      <c r="A177" s="5" t="s">
        <v>879</v>
      </c>
      <c r="B177" s="6">
        <v>3.77</v>
      </c>
    </row>
    <row r="178" spans="1:2" x14ac:dyDescent="0.3">
      <c r="A178" s="5" t="s">
        <v>677</v>
      </c>
      <c r="B178" s="6">
        <v>3.73</v>
      </c>
    </row>
    <row r="179" spans="1:2" x14ac:dyDescent="0.3">
      <c r="A179" s="5" t="s">
        <v>154</v>
      </c>
      <c r="B179" s="6">
        <v>3.42</v>
      </c>
    </row>
    <row r="180" spans="1:2" x14ac:dyDescent="0.3">
      <c r="A180" s="5" t="s">
        <v>1511</v>
      </c>
      <c r="B180" s="6">
        <v>3.2</v>
      </c>
    </row>
    <row r="181" spans="1:2" x14ac:dyDescent="0.3">
      <c r="A181" s="5" t="s">
        <v>487</v>
      </c>
      <c r="B181" s="6">
        <v>2.78</v>
      </c>
    </row>
    <row r="182" spans="1:2" x14ac:dyDescent="0.3">
      <c r="A182" s="5" t="s">
        <v>131</v>
      </c>
      <c r="B182" s="6">
        <v>2.6600000000000037</v>
      </c>
    </row>
    <row r="183" spans="1:2" x14ac:dyDescent="0.3">
      <c r="A183" s="5" t="s">
        <v>1167</v>
      </c>
      <c r="B183" s="6">
        <v>2.64</v>
      </c>
    </row>
    <row r="184" spans="1:2" x14ac:dyDescent="0.3">
      <c r="A184" s="5" t="s">
        <v>826</v>
      </c>
      <c r="B184" s="6">
        <v>2.62</v>
      </c>
    </row>
    <row r="185" spans="1:2" x14ac:dyDescent="0.3">
      <c r="A185" s="5" t="s">
        <v>1212</v>
      </c>
      <c r="B185" s="6">
        <v>2</v>
      </c>
    </row>
    <row r="186" spans="1:2" x14ac:dyDescent="0.3">
      <c r="A186" s="5" t="s">
        <v>422</v>
      </c>
      <c r="B186" s="6">
        <v>1.97</v>
      </c>
    </row>
    <row r="187" spans="1:2" x14ac:dyDescent="0.3">
      <c r="A187" s="5" t="s">
        <v>195</v>
      </c>
      <c r="B187" s="6">
        <v>1.2</v>
      </c>
    </row>
    <row r="188" spans="1:2" x14ac:dyDescent="0.3">
      <c r="A188" s="5" t="s">
        <v>1840</v>
      </c>
      <c r="B188" s="6">
        <v>1.1100000000000001</v>
      </c>
    </row>
    <row r="189" spans="1:2" x14ac:dyDescent="0.3">
      <c r="A189" s="5" t="s">
        <v>871</v>
      </c>
      <c r="B189" s="6">
        <v>0.96</v>
      </c>
    </row>
    <row r="190" spans="1:2" x14ac:dyDescent="0.3">
      <c r="A190" s="5" t="s">
        <v>848</v>
      </c>
      <c r="B190" s="6">
        <v>0.65</v>
      </c>
    </row>
    <row r="191" spans="1:2" x14ac:dyDescent="0.3">
      <c r="A191" s="5" t="s">
        <v>1633</v>
      </c>
      <c r="B191" s="6">
        <v>-1.07</v>
      </c>
    </row>
    <row r="192" spans="1:2" x14ac:dyDescent="0.3">
      <c r="A192" s="5" t="s">
        <v>817</v>
      </c>
      <c r="B192" s="6">
        <v>-1.0999999999999908</v>
      </c>
    </row>
    <row r="193" spans="1:2" x14ac:dyDescent="0.3">
      <c r="A193" s="5" t="s">
        <v>1408</v>
      </c>
      <c r="B193" s="6">
        <v>-1.59</v>
      </c>
    </row>
    <row r="194" spans="1:2" x14ac:dyDescent="0.3">
      <c r="A194" s="5" t="s">
        <v>1680</v>
      </c>
      <c r="B194" s="6">
        <v>-2.5499999999999998</v>
      </c>
    </row>
    <row r="195" spans="1:2" x14ac:dyDescent="0.3">
      <c r="A195" s="5" t="s">
        <v>1799</v>
      </c>
      <c r="B195" s="6">
        <v>-2.59</v>
      </c>
    </row>
    <row r="196" spans="1:2" x14ac:dyDescent="0.3">
      <c r="A196" s="5" t="s">
        <v>1084</v>
      </c>
      <c r="B196" s="6">
        <v>-3.03</v>
      </c>
    </row>
    <row r="197" spans="1:2" x14ac:dyDescent="0.3">
      <c r="A197" s="5" t="s">
        <v>967</v>
      </c>
      <c r="B197" s="6">
        <v>-4.03</v>
      </c>
    </row>
    <row r="198" spans="1:2" x14ac:dyDescent="0.3">
      <c r="A198" s="5" t="s">
        <v>562</v>
      </c>
      <c r="B198" s="6">
        <v>-4.24</v>
      </c>
    </row>
    <row r="199" spans="1:2" x14ac:dyDescent="0.3">
      <c r="A199" s="5" t="s">
        <v>1863</v>
      </c>
      <c r="B199" s="6">
        <v>-4.8</v>
      </c>
    </row>
    <row r="200" spans="1:2" x14ac:dyDescent="0.3">
      <c r="A200" s="5" t="s">
        <v>1115</v>
      </c>
      <c r="B200" s="6">
        <v>-4.84</v>
      </c>
    </row>
    <row r="201" spans="1:2" x14ac:dyDescent="0.3">
      <c r="A201" s="5" t="s">
        <v>514</v>
      </c>
      <c r="B201" s="6">
        <v>-5.14</v>
      </c>
    </row>
    <row r="202" spans="1:2" x14ac:dyDescent="0.3">
      <c r="A202" s="5" t="s">
        <v>1140</v>
      </c>
      <c r="B202" s="6">
        <v>-6.02</v>
      </c>
    </row>
    <row r="203" spans="1:2" x14ac:dyDescent="0.3">
      <c r="A203" s="5" t="s">
        <v>1271</v>
      </c>
      <c r="B203" s="6">
        <v>-6.55</v>
      </c>
    </row>
    <row r="204" spans="1:2" x14ac:dyDescent="0.3">
      <c r="A204" s="5" t="s">
        <v>9</v>
      </c>
      <c r="B204" s="6">
        <v>-6.91</v>
      </c>
    </row>
    <row r="205" spans="1:2" x14ac:dyDescent="0.3">
      <c r="A205" s="5" t="s">
        <v>605</v>
      </c>
      <c r="B205" s="6">
        <v>-7.48</v>
      </c>
    </row>
    <row r="206" spans="1:2" x14ac:dyDescent="0.3">
      <c r="A206" s="5" t="s">
        <v>1791</v>
      </c>
      <c r="B206" s="6">
        <v>-7.48</v>
      </c>
    </row>
    <row r="207" spans="1:2" x14ac:dyDescent="0.3">
      <c r="A207" s="5" t="s">
        <v>1474</v>
      </c>
      <c r="B207" s="6">
        <v>-7.86</v>
      </c>
    </row>
    <row r="208" spans="1:2" x14ac:dyDescent="0.3">
      <c r="A208" s="5" t="s">
        <v>72</v>
      </c>
      <c r="B208" s="6">
        <v>-8.27</v>
      </c>
    </row>
    <row r="209" spans="1:2" x14ac:dyDescent="0.3">
      <c r="A209" s="5" t="s">
        <v>1665</v>
      </c>
      <c r="B209" s="6">
        <v>-8.58</v>
      </c>
    </row>
    <row r="210" spans="1:2" x14ac:dyDescent="0.3">
      <c r="A210" s="5" t="s">
        <v>622</v>
      </c>
      <c r="B210" s="6">
        <v>-9.1300000000000008</v>
      </c>
    </row>
    <row r="211" spans="1:2" x14ac:dyDescent="0.3">
      <c r="A211" s="5" t="s">
        <v>1521</v>
      </c>
      <c r="B211" s="6">
        <v>-9.15</v>
      </c>
    </row>
    <row r="212" spans="1:2" x14ac:dyDescent="0.3">
      <c r="A212" s="5" t="s">
        <v>208</v>
      </c>
      <c r="B212" s="6">
        <v>-11.32</v>
      </c>
    </row>
    <row r="213" spans="1:2" x14ac:dyDescent="0.3">
      <c r="A213" s="5" t="s">
        <v>346</v>
      </c>
      <c r="B213" s="6">
        <v>-12.39</v>
      </c>
    </row>
    <row r="214" spans="1:2" x14ac:dyDescent="0.3">
      <c r="A214" s="5" t="s">
        <v>1614</v>
      </c>
      <c r="B214" s="6">
        <v>-13</v>
      </c>
    </row>
    <row r="215" spans="1:2" x14ac:dyDescent="0.3">
      <c r="A215" s="5" t="s">
        <v>1254</v>
      </c>
      <c r="B215" s="6">
        <v>-13.81</v>
      </c>
    </row>
    <row r="216" spans="1:2" x14ac:dyDescent="0.3">
      <c r="A216" s="5" t="s">
        <v>1178</v>
      </c>
      <c r="B216" s="6">
        <v>-14.18</v>
      </c>
    </row>
    <row r="217" spans="1:2" x14ac:dyDescent="0.3">
      <c r="A217" s="5" t="s">
        <v>857</v>
      </c>
      <c r="B217" s="6">
        <v>-14.48</v>
      </c>
    </row>
    <row r="218" spans="1:2" x14ac:dyDescent="0.3">
      <c r="A218" s="5" t="s">
        <v>947</v>
      </c>
      <c r="B218" s="6">
        <v>-14.64</v>
      </c>
    </row>
    <row r="219" spans="1:2" x14ac:dyDescent="0.3">
      <c r="A219" s="5" t="s">
        <v>774</v>
      </c>
      <c r="B219" s="6">
        <v>-16.420000000000002</v>
      </c>
    </row>
    <row r="220" spans="1:2" x14ac:dyDescent="0.3">
      <c r="A220" s="5" t="s">
        <v>940</v>
      </c>
      <c r="B220" s="6">
        <v>-17.46</v>
      </c>
    </row>
    <row r="221" spans="1:2" x14ac:dyDescent="0.3">
      <c r="A221" s="5" t="s">
        <v>83</v>
      </c>
      <c r="B221" s="6">
        <v>-18.11</v>
      </c>
    </row>
    <row r="222" spans="1:2" x14ac:dyDescent="0.3">
      <c r="A222" s="5" t="s">
        <v>519</v>
      </c>
      <c r="B222" s="6">
        <v>-18.149999999999999</v>
      </c>
    </row>
    <row r="223" spans="1:2" x14ac:dyDescent="0.3">
      <c r="A223" s="5" t="s">
        <v>1429</v>
      </c>
      <c r="B223" s="6">
        <v>-19.07</v>
      </c>
    </row>
    <row r="224" spans="1:2" x14ac:dyDescent="0.3">
      <c r="A224" s="5" t="s">
        <v>1568</v>
      </c>
      <c r="B224" s="6">
        <v>-19.55</v>
      </c>
    </row>
    <row r="225" spans="1:2" x14ac:dyDescent="0.3">
      <c r="A225" s="5" t="s">
        <v>839</v>
      </c>
      <c r="B225" s="6">
        <v>-19.77</v>
      </c>
    </row>
    <row r="226" spans="1:2" x14ac:dyDescent="0.3">
      <c r="A226" s="5" t="s">
        <v>935</v>
      </c>
      <c r="B226" s="6">
        <v>-21.47</v>
      </c>
    </row>
    <row r="227" spans="1:2" x14ac:dyDescent="0.3">
      <c r="A227" s="5" t="s">
        <v>831</v>
      </c>
      <c r="B227" s="6">
        <v>-21.81</v>
      </c>
    </row>
    <row r="228" spans="1:2" x14ac:dyDescent="0.3">
      <c r="A228" s="5" t="s">
        <v>1223</v>
      </c>
      <c r="B228" s="6">
        <v>-22.95</v>
      </c>
    </row>
    <row r="229" spans="1:2" x14ac:dyDescent="0.3">
      <c r="A229" s="5" t="s">
        <v>254</v>
      </c>
      <c r="B229" s="6">
        <v>-23.49</v>
      </c>
    </row>
    <row r="230" spans="1:2" x14ac:dyDescent="0.3">
      <c r="A230" s="5" t="s">
        <v>714</v>
      </c>
      <c r="B230" s="6">
        <v>-24.19</v>
      </c>
    </row>
    <row r="231" spans="1:2" x14ac:dyDescent="0.3">
      <c r="A231" s="5" t="s">
        <v>1027</v>
      </c>
      <c r="B231" s="6">
        <v>-24.450000000000003</v>
      </c>
    </row>
    <row r="232" spans="1:2" x14ac:dyDescent="0.3">
      <c r="A232" s="5" t="s">
        <v>1234</v>
      </c>
      <c r="B232" s="6">
        <v>-24.86</v>
      </c>
    </row>
    <row r="233" spans="1:2" x14ac:dyDescent="0.3">
      <c r="A233" s="5" t="s">
        <v>963</v>
      </c>
      <c r="B233" s="6">
        <v>-25.91</v>
      </c>
    </row>
    <row r="234" spans="1:2" x14ac:dyDescent="0.3">
      <c r="A234" s="5" t="s">
        <v>596</v>
      </c>
      <c r="B234" s="6">
        <v>-29.25</v>
      </c>
    </row>
    <row r="235" spans="1:2" x14ac:dyDescent="0.3">
      <c r="A235" s="5" t="s">
        <v>1571</v>
      </c>
      <c r="B235" s="6">
        <v>-34.200000000000003</v>
      </c>
    </row>
    <row r="236" spans="1:2" x14ac:dyDescent="0.3">
      <c r="A236" s="5" t="s">
        <v>537</v>
      </c>
      <c r="B236" s="6">
        <v>-34.660000000000004</v>
      </c>
    </row>
    <row r="237" spans="1:2" x14ac:dyDescent="0.3">
      <c r="A237" s="5" t="s">
        <v>578</v>
      </c>
      <c r="B237" s="6">
        <v>-34.92</v>
      </c>
    </row>
    <row r="238" spans="1:2" x14ac:dyDescent="0.3">
      <c r="A238" s="5" t="s">
        <v>233</v>
      </c>
      <c r="B238" s="6">
        <v>-34.950000000000003</v>
      </c>
    </row>
    <row r="239" spans="1:2" x14ac:dyDescent="0.3">
      <c r="A239" s="5" t="s">
        <v>369</v>
      </c>
      <c r="B239" s="6">
        <v>-35.36</v>
      </c>
    </row>
    <row r="240" spans="1:2" x14ac:dyDescent="0.3">
      <c r="A240" s="5" t="s">
        <v>389</v>
      </c>
      <c r="B240" s="6">
        <v>-35.51</v>
      </c>
    </row>
    <row r="241" spans="1:2" x14ac:dyDescent="0.3">
      <c r="A241" s="5" t="s">
        <v>1514</v>
      </c>
      <c r="B241" s="6">
        <v>-36.29</v>
      </c>
    </row>
    <row r="242" spans="1:2" x14ac:dyDescent="0.3">
      <c r="A242" s="5" t="s">
        <v>771</v>
      </c>
      <c r="B242" s="6">
        <v>-40</v>
      </c>
    </row>
    <row r="243" spans="1:2" x14ac:dyDescent="0.3">
      <c r="A243" s="5" t="s">
        <v>738</v>
      </c>
      <c r="B243" s="6">
        <v>-42.49</v>
      </c>
    </row>
    <row r="244" spans="1:2" x14ac:dyDescent="0.3">
      <c r="A244" s="5" t="s">
        <v>237</v>
      </c>
      <c r="B244" s="6">
        <v>-43.03</v>
      </c>
    </row>
    <row r="245" spans="1:2" x14ac:dyDescent="0.3">
      <c r="A245" s="5" t="s">
        <v>171</v>
      </c>
      <c r="B245" s="6">
        <v>-45.83</v>
      </c>
    </row>
    <row r="246" spans="1:2" x14ac:dyDescent="0.3">
      <c r="A246" s="5" t="s">
        <v>1734</v>
      </c>
      <c r="B246" s="6">
        <v>-48.78</v>
      </c>
    </row>
    <row r="247" spans="1:2" x14ac:dyDescent="0.3">
      <c r="A247" s="5" t="s">
        <v>709</v>
      </c>
      <c r="B247" s="6">
        <v>-50.1</v>
      </c>
    </row>
    <row r="248" spans="1:2" x14ac:dyDescent="0.3">
      <c r="A248" s="5" t="s">
        <v>1785</v>
      </c>
      <c r="B248" s="6">
        <v>-52.34</v>
      </c>
    </row>
    <row r="249" spans="1:2" x14ac:dyDescent="0.3">
      <c r="A249" s="5" t="s">
        <v>81</v>
      </c>
      <c r="B249" s="6">
        <v>-53.29</v>
      </c>
    </row>
    <row r="250" spans="1:2" x14ac:dyDescent="0.3">
      <c r="A250" s="5" t="s">
        <v>46</v>
      </c>
      <c r="B250" s="6">
        <v>-53.71</v>
      </c>
    </row>
    <row r="251" spans="1:2" x14ac:dyDescent="0.3">
      <c r="A251" s="5" t="s">
        <v>1563</v>
      </c>
      <c r="B251" s="6">
        <v>-60.210000000000008</v>
      </c>
    </row>
    <row r="252" spans="1:2" x14ac:dyDescent="0.3">
      <c r="A252" s="5" t="s">
        <v>1452</v>
      </c>
      <c r="B252" s="6">
        <v>-65.040000000000006</v>
      </c>
    </row>
    <row r="253" spans="1:2" x14ac:dyDescent="0.3">
      <c r="A253" s="5" t="s">
        <v>1401</v>
      </c>
      <c r="B253" s="6">
        <v>-65.699999999999989</v>
      </c>
    </row>
    <row r="254" spans="1:2" x14ac:dyDescent="0.3">
      <c r="A254" s="5" t="s">
        <v>193</v>
      </c>
      <c r="B254" s="6">
        <v>-68.39</v>
      </c>
    </row>
    <row r="255" spans="1:2" x14ac:dyDescent="0.3">
      <c r="A255" s="5" t="s">
        <v>659</v>
      </c>
      <c r="B255" s="6">
        <v>-69.31</v>
      </c>
    </row>
    <row r="256" spans="1:2" x14ac:dyDescent="0.3">
      <c r="A256" s="5" t="s">
        <v>1423</v>
      </c>
      <c r="B256" s="6">
        <v>-70.099999999999994</v>
      </c>
    </row>
    <row r="257" spans="1:2" x14ac:dyDescent="0.3">
      <c r="A257" s="5" t="s">
        <v>1341</v>
      </c>
      <c r="B257" s="6">
        <v>-70.489999999999995</v>
      </c>
    </row>
    <row r="258" spans="1:2" x14ac:dyDescent="0.3">
      <c r="A258" s="5" t="s">
        <v>651</v>
      </c>
      <c r="B258" s="6">
        <v>-84.29</v>
      </c>
    </row>
    <row r="259" spans="1:2" x14ac:dyDescent="0.3">
      <c r="A259" s="5" t="s">
        <v>405</v>
      </c>
      <c r="B259" s="6">
        <v>-91.52000000000001</v>
      </c>
    </row>
    <row r="260" spans="1:2" x14ac:dyDescent="0.3">
      <c r="A260" s="5" t="s">
        <v>143</v>
      </c>
      <c r="B260" s="6">
        <v>-91.6</v>
      </c>
    </row>
    <row r="261" spans="1:2" x14ac:dyDescent="0.3">
      <c r="A261" s="5" t="s">
        <v>1641</v>
      </c>
      <c r="B261" s="6">
        <v>-93.99</v>
      </c>
    </row>
    <row r="262" spans="1:2" x14ac:dyDescent="0.3">
      <c r="A262" s="5" t="s">
        <v>992</v>
      </c>
      <c r="B262" s="6">
        <v>-93.99</v>
      </c>
    </row>
    <row r="263" spans="1:2" x14ac:dyDescent="0.3">
      <c r="A263" s="5" t="s">
        <v>503</v>
      </c>
      <c r="B263" s="6">
        <v>-94.66</v>
      </c>
    </row>
    <row r="264" spans="1:2" x14ac:dyDescent="0.3">
      <c r="A264" s="5" t="s">
        <v>1375</v>
      </c>
      <c r="B264" s="6">
        <v>-97.23</v>
      </c>
    </row>
    <row r="265" spans="1:2" x14ac:dyDescent="0.3">
      <c r="A265" s="5" t="s">
        <v>1643</v>
      </c>
      <c r="B265" s="6">
        <v>-99.27</v>
      </c>
    </row>
    <row r="266" spans="1:2" x14ac:dyDescent="0.3">
      <c r="A266" s="5" t="s">
        <v>1303</v>
      </c>
      <c r="B266" s="6">
        <v>-108.33</v>
      </c>
    </row>
    <row r="267" spans="1:2" x14ac:dyDescent="0.3">
      <c r="A267" s="5" t="s">
        <v>1733</v>
      </c>
      <c r="B267" s="6">
        <v>-110.49</v>
      </c>
    </row>
    <row r="268" spans="1:2" x14ac:dyDescent="0.3">
      <c r="A268" s="5" t="s">
        <v>1193</v>
      </c>
      <c r="B268" s="6">
        <v>-110.76</v>
      </c>
    </row>
    <row r="269" spans="1:2" x14ac:dyDescent="0.3">
      <c r="A269" s="5" t="s">
        <v>1477</v>
      </c>
      <c r="B269" s="6">
        <v>-122.88</v>
      </c>
    </row>
    <row r="270" spans="1:2" x14ac:dyDescent="0.3">
      <c r="A270" s="5" t="s">
        <v>1051</v>
      </c>
      <c r="B270" s="6">
        <v>-125.22</v>
      </c>
    </row>
    <row r="271" spans="1:2" x14ac:dyDescent="0.3">
      <c r="A271" s="5" t="s">
        <v>277</v>
      </c>
      <c r="B271" s="6">
        <v>-130.01</v>
      </c>
    </row>
    <row r="272" spans="1:2" x14ac:dyDescent="0.3">
      <c r="A272" s="5" t="s">
        <v>689</v>
      </c>
      <c r="B272" s="6">
        <v>-131.77000000000001</v>
      </c>
    </row>
    <row r="273" spans="1:2" x14ac:dyDescent="0.3">
      <c r="A273" s="5" t="s">
        <v>1495</v>
      </c>
      <c r="B273" s="6">
        <v>-147.87</v>
      </c>
    </row>
    <row r="274" spans="1:2" x14ac:dyDescent="0.3">
      <c r="A274" s="5" t="s">
        <v>403</v>
      </c>
      <c r="B274" s="6">
        <v>-152.72</v>
      </c>
    </row>
    <row r="275" spans="1:2" x14ac:dyDescent="0.3">
      <c r="A275" s="5" t="s">
        <v>675</v>
      </c>
      <c r="B275" s="6">
        <v>-161.88</v>
      </c>
    </row>
    <row r="276" spans="1:2" x14ac:dyDescent="0.3">
      <c r="A276" s="5" t="s">
        <v>1164</v>
      </c>
      <c r="B276" s="6">
        <v>-170.8</v>
      </c>
    </row>
    <row r="277" spans="1:2" x14ac:dyDescent="0.3">
      <c r="A277" s="5" t="s">
        <v>230</v>
      </c>
      <c r="B277" s="6">
        <v>-172.12</v>
      </c>
    </row>
    <row r="278" spans="1:2" x14ac:dyDescent="0.3">
      <c r="A278" s="5" t="s">
        <v>401</v>
      </c>
      <c r="B278" s="6">
        <v>-181.19</v>
      </c>
    </row>
    <row r="279" spans="1:2" x14ac:dyDescent="0.3">
      <c r="A279" s="5" t="s">
        <v>740</v>
      </c>
      <c r="B279" s="6">
        <v>-181.6</v>
      </c>
    </row>
    <row r="280" spans="1:2" x14ac:dyDescent="0.3">
      <c r="A280" s="5" t="s">
        <v>1868</v>
      </c>
      <c r="B280" s="6">
        <v>-192.05</v>
      </c>
    </row>
    <row r="281" spans="1:2" x14ac:dyDescent="0.3">
      <c r="A281" s="5" t="s">
        <v>922</v>
      </c>
      <c r="B281" s="6">
        <v>-196.20999999999998</v>
      </c>
    </row>
    <row r="282" spans="1:2" x14ac:dyDescent="0.3">
      <c r="A282" s="5" t="s">
        <v>249</v>
      </c>
      <c r="B282" s="6">
        <v>-199.62</v>
      </c>
    </row>
    <row r="283" spans="1:2" x14ac:dyDescent="0.3">
      <c r="A283" s="5" t="s">
        <v>789</v>
      </c>
      <c r="B283" s="6">
        <v>-209.77</v>
      </c>
    </row>
    <row r="284" spans="1:2" x14ac:dyDescent="0.3">
      <c r="A284" s="5" t="s">
        <v>643</v>
      </c>
      <c r="B284" s="6">
        <v>-216.98</v>
      </c>
    </row>
    <row r="285" spans="1:2" x14ac:dyDescent="0.3">
      <c r="A285" s="5" t="s">
        <v>58</v>
      </c>
      <c r="B285" s="6">
        <v>-224.54</v>
      </c>
    </row>
    <row r="286" spans="1:2" x14ac:dyDescent="0.3">
      <c r="A286" s="5" t="s">
        <v>1129</v>
      </c>
      <c r="B286" s="6">
        <v>-227.49</v>
      </c>
    </row>
    <row r="287" spans="1:2" x14ac:dyDescent="0.3">
      <c r="A287" s="5" t="s">
        <v>1652</v>
      </c>
      <c r="B287" s="6">
        <v>-263.58999999999997</v>
      </c>
    </row>
    <row r="288" spans="1:2" x14ac:dyDescent="0.3">
      <c r="A288" s="5" t="s">
        <v>94</v>
      </c>
      <c r="B288" s="6">
        <v>-320.60000000000002</v>
      </c>
    </row>
    <row r="289" spans="1:2" x14ac:dyDescent="0.3">
      <c r="A289" s="5" t="s">
        <v>780</v>
      </c>
      <c r="B289" s="6">
        <v>-347.12</v>
      </c>
    </row>
    <row r="290" spans="1:2" x14ac:dyDescent="0.3">
      <c r="A290" s="5" t="s">
        <v>1548</v>
      </c>
      <c r="B290" s="6">
        <v>-350.55</v>
      </c>
    </row>
    <row r="291" spans="1:2" x14ac:dyDescent="0.3">
      <c r="A291" s="5" t="s">
        <v>1334</v>
      </c>
      <c r="B291" s="6">
        <v>-407.68</v>
      </c>
    </row>
    <row r="292" spans="1:2" x14ac:dyDescent="0.3">
      <c r="A292" s="5" t="s">
        <v>54</v>
      </c>
      <c r="B292" s="6">
        <v>-713.23</v>
      </c>
    </row>
    <row r="293" spans="1:2" x14ac:dyDescent="0.3">
      <c r="A293" s="5" t="s">
        <v>319</v>
      </c>
      <c r="B293" s="6">
        <v>-1124.02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2"/>
  <sheetViews>
    <sheetView topLeftCell="A26" workbookViewId="0">
      <selection activeCell="AJ19" sqref="AJ19"/>
    </sheetView>
  </sheetViews>
  <sheetFormatPr defaultRowHeight="14.4" x14ac:dyDescent="0.3"/>
  <cols>
    <col min="1" max="1" width="14" bestFit="1" customWidth="1"/>
    <col min="2" max="2" width="11.6640625" bestFit="1" customWidth="1"/>
  </cols>
  <sheetData>
    <row r="3" spans="1:5" x14ac:dyDescent="0.3">
      <c r="A3" s="4" t="s">
        <v>2723</v>
      </c>
      <c r="B3" t="s">
        <v>2724</v>
      </c>
    </row>
    <row r="4" spans="1:5" x14ac:dyDescent="0.3">
      <c r="A4" s="5" t="s">
        <v>488</v>
      </c>
      <c r="B4" s="6">
        <v>3590.62</v>
      </c>
      <c r="D4" t="str">
        <f>A4</f>
        <v>Alabama</v>
      </c>
      <c r="E4">
        <f>B4</f>
        <v>3590.62</v>
      </c>
    </row>
    <row r="5" spans="1:5" x14ac:dyDescent="0.3">
      <c r="A5" s="5" t="s">
        <v>95</v>
      </c>
      <c r="B5" s="6">
        <v>1383.6799999999998</v>
      </c>
      <c r="D5" t="str">
        <f t="shared" ref="D5:D52" si="0">A5</f>
        <v>Arizona</v>
      </c>
      <c r="E5">
        <f t="shared" ref="E5:E52" si="1">B5</f>
        <v>1383.6799999999998</v>
      </c>
    </row>
    <row r="6" spans="1:5" x14ac:dyDescent="0.3">
      <c r="A6" s="5" t="s">
        <v>101</v>
      </c>
      <c r="B6" s="6">
        <v>2381.8200000000002</v>
      </c>
      <c r="D6" t="str">
        <f t="shared" si="0"/>
        <v>Arkansas</v>
      </c>
      <c r="E6">
        <f t="shared" si="1"/>
        <v>2381.8200000000002</v>
      </c>
    </row>
    <row r="7" spans="1:5" x14ac:dyDescent="0.3">
      <c r="A7" s="5" t="s">
        <v>27</v>
      </c>
      <c r="B7" s="6">
        <v>32962.949999999983</v>
      </c>
      <c r="D7" t="str">
        <f t="shared" si="0"/>
        <v>California</v>
      </c>
      <c r="E7">
        <f t="shared" si="1"/>
        <v>32962.949999999983</v>
      </c>
    </row>
    <row r="8" spans="1:5" x14ac:dyDescent="0.3">
      <c r="A8" s="5" t="s">
        <v>278</v>
      </c>
      <c r="B8" s="6">
        <v>1721.99</v>
      </c>
      <c r="D8" t="str">
        <f t="shared" si="0"/>
        <v>Colorado</v>
      </c>
      <c r="E8">
        <f t="shared" si="1"/>
        <v>1721.99</v>
      </c>
    </row>
    <row r="9" spans="1:5" x14ac:dyDescent="0.3">
      <c r="A9" s="5" t="s">
        <v>613</v>
      </c>
      <c r="B9" s="6">
        <v>1231.3699999999999</v>
      </c>
      <c r="D9" t="str">
        <f t="shared" si="0"/>
        <v>Connecticut</v>
      </c>
      <c r="E9">
        <f t="shared" si="1"/>
        <v>1231.3699999999999</v>
      </c>
    </row>
    <row r="10" spans="1:5" x14ac:dyDescent="0.3">
      <c r="A10" s="5" t="s">
        <v>59</v>
      </c>
      <c r="B10" s="6">
        <v>1170.9100000000003</v>
      </c>
      <c r="D10" t="str">
        <f t="shared" si="0"/>
        <v>Delaware</v>
      </c>
      <c r="E10">
        <f t="shared" si="1"/>
        <v>1170.9100000000003</v>
      </c>
    </row>
    <row r="11" spans="1:5" x14ac:dyDescent="0.3">
      <c r="A11" s="5" t="s">
        <v>123</v>
      </c>
      <c r="B11" s="6">
        <v>4040.0899999999997</v>
      </c>
      <c r="D11" t="str">
        <f t="shared" si="0"/>
        <v>Florida</v>
      </c>
      <c r="E11">
        <f t="shared" si="1"/>
        <v>4040.0899999999997</v>
      </c>
    </row>
    <row r="12" spans="1:5" x14ac:dyDescent="0.3">
      <c r="A12" s="5" t="s">
        <v>30</v>
      </c>
      <c r="B12" s="6">
        <v>235.99</v>
      </c>
      <c r="D12" t="str">
        <f t="shared" si="0"/>
        <v>Georgia</v>
      </c>
      <c r="E12">
        <f t="shared" si="1"/>
        <v>235.99</v>
      </c>
    </row>
    <row r="13" spans="1:5" x14ac:dyDescent="0.3">
      <c r="A13" s="5" t="s">
        <v>510</v>
      </c>
      <c r="B13" s="6">
        <v>338.35</v>
      </c>
      <c r="D13" t="str">
        <f t="shared" si="0"/>
        <v>Idaho</v>
      </c>
      <c r="E13">
        <f t="shared" si="1"/>
        <v>338.35</v>
      </c>
    </row>
    <row r="14" spans="1:5" x14ac:dyDescent="0.3">
      <c r="A14" s="5" t="s">
        <v>15</v>
      </c>
      <c r="B14" s="6">
        <v>5480.2799999999988</v>
      </c>
      <c r="D14" t="str">
        <f t="shared" si="0"/>
        <v>Illinois</v>
      </c>
      <c r="E14">
        <f t="shared" si="1"/>
        <v>5480.2799999999988</v>
      </c>
    </row>
    <row r="15" spans="1:5" x14ac:dyDescent="0.3">
      <c r="A15" s="5" t="s">
        <v>129</v>
      </c>
      <c r="B15" s="6">
        <v>668.16000000000008</v>
      </c>
      <c r="D15" t="str">
        <f t="shared" si="0"/>
        <v>Indiana</v>
      </c>
      <c r="E15">
        <f t="shared" si="1"/>
        <v>668.16000000000008</v>
      </c>
    </row>
    <row r="16" spans="1:5" x14ac:dyDescent="0.3">
      <c r="A16" s="5" t="s">
        <v>395</v>
      </c>
      <c r="B16" s="6">
        <v>1184.72</v>
      </c>
      <c r="D16" t="str">
        <f t="shared" si="0"/>
        <v>Iowa</v>
      </c>
      <c r="E16">
        <f t="shared" si="1"/>
        <v>1184.72</v>
      </c>
    </row>
    <row r="17" spans="1:5" x14ac:dyDescent="0.3">
      <c r="A17" s="5" t="s">
        <v>1283</v>
      </c>
      <c r="B17" s="6">
        <v>40.56</v>
      </c>
      <c r="D17" t="str">
        <f t="shared" si="0"/>
        <v>Kansas</v>
      </c>
      <c r="E17">
        <f t="shared" si="1"/>
        <v>40.56</v>
      </c>
    </row>
    <row r="18" spans="1:5" x14ac:dyDescent="0.3">
      <c r="A18" s="5" t="s">
        <v>33</v>
      </c>
      <c r="B18" s="6">
        <v>2573.8200000000002</v>
      </c>
      <c r="D18" t="str">
        <f t="shared" si="0"/>
        <v>Kentucky</v>
      </c>
      <c r="E18">
        <f t="shared" si="1"/>
        <v>2573.8200000000002</v>
      </c>
    </row>
    <row r="19" spans="1:5" x14ac:dyDescent="0.3">
      <c r="A19" s="5" t="s">
        <v>62</v>
      </c>
      <c r="B19" s="6">
        <v>181.88</v>
      </c>
      <c r="D19" t="str">
        <f t="shared" si="0"/>
        <v>Louisiana</v>
      </c>
      <c r="E19">
        <f t="shared" si="1"/>
        <v>181.88</v>
      </c>
    </row>
    <row r="20" spans="1:5" x14ac:dyDescent="0.3">
      <c r="A20" s="5" t="s">
        <v>531</v>
      </c>
      <c r="B20" s="6">
        <v>827.72</v>
      </c>
      <c r="D20" t="str">
        <f t="shared" si="0"/>
        <v>Maryland</v>
      </c>
      <c r="E20">
        <f t="shared" si="1"/>
        <v>827.72</v>
      </c>
    </row>
    <row r="21" spans="1:5" x14ac:dyDescent="0.3">
      <c r="A21" s="5" t="s">
        <v>434</v>
      </c>
      <c r="B21" s="6">
        <v>4300.1899999999996</v>
      </c>
      <c r="D21" t="str">
        <f t="shared" si="0"/>
        <v>Massachusetts</v>
      </c>
      <c r="E21">
        <f t="shared" si="1"/>
        <v>4300.1899999999996</v>
      </c>
    </row>
    <row r="22" spans="1:5" x14ac:dyDescent="0.3">
      <c r="A22" s="5" t="s">
        <v>110</v>
      </c>
      <c r="B22" s="6">
        <v>1123.9000000000001</v>
      </c>
      <c r="D22" t="str">
        <f t="shared" si="0"/>
        <v>Michigan</v>
      </c>
      <c r="E22">
        <f t="shared" si="1"/>
        <v>1123.9000000000001</v>
      </c>
    </row>
    <row r="23" spans="1:5" x14ac:dyDescent="0.3">
      <c r="A23" s="5" t="s">
        <v>315</v>
      </c>
      <c r="B23" s="6">
        <v>2481.7599999999998</v>
      </c>
      <c r="D23" t="str">
        <f t="shared" si="0"/>
        <v>Minnesota</v>
      </c>
      <c r="E23">
        <f t="shared" si="1"/>
        <v>2481.7599999999998</v>
      </c>
    </row>
    <row r="24" spans="1:5" x14ac:dyDescent="0.3">
      <c r="A24" s="5" t="s">
        <v>329</v>
      </c>
      <c r="B24" s="6">
        <v>85.98</v>
      </c>
      <c r="D24" t="str">
        <f t="shared" si="0"/>
        <v>Mississippi</v>
      </c>
      <c r="E24">
        <f t="shared" si="1"/>
        <v>85.98</v>
      </c>
    </row>
    <row r="25" spans="1:5" x14ac:dyDescent="0.3">
      <c r="A25" s="5" t="s">
        <v>186</v>
      </c>
      <c r="B25" s="6">
        <v>393.83</v>
      </c>
      <c r="D25" t="str">
        <f t="shared" si="0"/>
        <v>Missouri</v>
      </c>
      <c r="E25">
        <f t="shared" si="1"/>
        <v>393.83</v>
      </c>
    </row>
    <row r="26" spans="1:5" x14ac:dyDescent="0.3">
      <c r="A26" s="5" t="s">
        <v>126</v>
      </c>
      <c r="B26" s="6">
        <v>860.32</v>
      </c>
      <c r="D26" t="str">
        <f t="shared" si="0"/>
        <v>Nevada</v>
      </c>
      <c r="E26">
        <f t="shared" si="1"/>
        <v>860.32</v>
      </c>
    </row>
    <row r="27" spans="1:5" x14ac:dyDescent="0.3">
      <c r="A27" s="5" t="s">
        <v>685</v>
      </c>
      <c r="B27" s="6">
        <v>139.86000000000001</v>
      </c>
      <c r="D27" t="str">
        <f t="shared" si="0"/>
        <v>New Hampshire</v>
      </c>
      <c r="E27">
        <f t="shared" si="1"/>
        <v>139.86000000000001</v>
      </c>
    </row>
    <row r="28" spans="1:5" x14ac:dyDescent="0.3">
      <c r="A28" s="5" t="s">
        <v>177</v>
      </c>
      <c r="B28" s="6">
        <v>1567.47</v>
      </c>
      <c r="D28" t="str">
        <f t="shared" si="0"/>
        <v>New Jersey</v>
      </c>
      <c r="E28">
        <f t="shared" si="1"/>
        <v>1567.47</v>
      </c>
    </row>
    <row r="29" spans="1:5" x14ac:dyDescent="0.3">
      <c r="A29" s="5" t="s">
        <v>149</v>
      </c>
      <c r="B29" s="6">
        <v>21706.439999999995</v>
      </c>
      <c r="D29" t="str">
        <f t="shared" si="0"/>
        <v>New York</v>
      </c>
      <c r="E29">
        <f t="shared" si="1"/>
        <v>21706.439999999995</v>
      </c>
    </row>
    <row r="30" spans="1:5" x14ac:dyDescent="0.3">
      <c r="A30" s="5" t="s">
        <v>245</v>
      </c>
      <c r="B30" s="6">
        <v>1399.52</v>
      </c>
      <c r="D30" t="str">
        <f t="shared" si="0"/>
        <v>North Carolina</v>
      </c>
      <c r="E30">
        <f t="shared" si="1"/>
        <v>1399.52</v>
      </c>
    </row>
    <row r="31" spans="1:5" x14ac:dyDescent="0.3">
      <c r="A31" s="5" t="s">
        <v>78</v>
      </c>
      <c r="B31" s="6">
        <v>5608.4599999999991</v>
      </c>
      <c r="D31" t="str">
        <f t="shared" si="0"/>
        <v>Ohio</v>
      </c>
      <c r="E31">
        <f t="shared" si="1"/>
        <v>5608.4599999999991</v>
      </c>
    </row>
    <row r="32" spans="1:5" x14ac:dyDescent="0.3">
      <c r="A32" s="5" t="s">
        <v>840</v>
      </c>
      <c r="B32" s="6">
        <v>1471.43</v>
      </c>
      <c r="D32" t="str">
        <f t="shared" si="0"/>
        <v>Oklahoma</v>
      </c>
      <c r="E32">
        <f t="shared" si="1"/>
        <v>1471.43</v>
      </c>
    </row>
    <row r="33" spans="1:5" x14ac:dyDescent="0.3">
      <c r="A33" s="5" t="s">
        <v>91</v>
      </c>
      <c r="B33" s="6">
        <v>1762.53</v>
      </c>
      <c r="D33" t="str">
        <f t="shared" si="0"/>
        <v>Oregon</v>
      </c>
      <c r="E33">
        <f t="shared" si="1"/>
        <v>1762.53</v>
      </c>
    </row>
    <row r="34" spans="1:5" x14ac:dyDescent="0.3">
      <c r="A34" s="5" t="s">
        <v>23</v>
      </c>
      <c r="B34" s="6">
        <v>7375.13</v>
      </c>
      <c r="D34" t="str">
        <f t="shared" si="0"/>
        <v>Pennsylvania</v>
      </c>
      <c r="E34">
        <f t="shared" si="1"/>
        <v>7375.13</v>
      </c>
    </row>
    <row r="35" spans="1:5" x14ac:dyDescent="0.3">
      <c r="A35" s="5" t="s">
        <v>1529</v>
      </c>
      <c r="B35" s="6">
        <v>3023.8200000000006</v>
      </c>
      <c r="D35" t="str">
        <f t="shared" si="0"/>
        <v>Rhode Island</v>
      </c>
      <c r="E35">
        <f t="shared" si="1"/>
        <v>3023.8200000000006</v>
      </c>
    </row>
    <row r="36" spans="1:5" x14ac:dyDescent="0.3">
      <c r="A36" s="5" t="s">
        <v>70</v>
      </c>
      <c r="B36" s="6">
        <v>943.54000000000008</v>
      </c>
      <c r="D36" t="str">
        <f t="shared" si="0"/>
        <v>South Carolina</v>
      </c>
      <c r="E36">
        <f t="shared" si="1"/>
        <v>943.54000000000008</v>
      </c>
    </row>
    <row r="37" spans="1:5" x14ac:dyDescent="0.3">
      <c r="A37" s="5" t="s">
        <v>140</v>
      </c>
      <c r="B37" s="6">
        <v>141.96</v>
      </c>
      <c r="D37" t="str">
        <f t="shared" si="0"/>
        <v>South Dakota</v>
      </c>
      <c r="E37">
        <f t="shared" si="1"/>
        <v>141.96</v>
      </c>
    </row>
    <row r="38" spans="1:5" x14ac:dyDescent="0.3">
      <c r="A38" s="5" t="s">
        <v>120</v>
      </c>
      <c r="B38" s="6">
        <v>1974.73</v>
      </c>
      <c r="D38" t="str">
        <f t="shared" si="0"/>
        <v>Tennessee</v>
      </c>
      <c r="E38">
        <f t="shared" si="1"/>
        <v>1974.73</v>
      </c>
    </row>
    <row r="39" spans="1:5" x14ac:dyDescent="0.3">
      <c r="A39" s="5" t="s">
        <v>10</v>
      </c>
      <c r="B39" s="6">
        <v>16687.52</v>
      </c>
      <c r="D39" t="str">
        <f t="shared" si="0"/>
        <v>Texas</v>
      </c>
      <c r="E39">
        <f t="shared" si="1"/>
        <v>16687.52</v>
      </c>
    </row>
    <row r="40" spans="1:5" x14ac:dyDescent="0.3">
      <c r="A40" s="5" t="s">
        <v>296</v>
      </c>
      <c r="B40" s="6">
        <v>73.319999999999993</v>
      </c>
      <c r="D40" t="str">
        <f t="shared" si="0"/>
        <v>Utah</v>
      </c>
      <c r="E40">
        <f t="shared" si="1"/>
        <v>73.319999999999993</v>
      </c>
    </row>
    <row r="41" spans="1:5" x14ac:dyDescent="0.3">
      <c r="A41" s="5" t="s">
        <v>55</v>
      </c>
      <c r="B41" s="6">
        <v>9560.02</v>
      </c>
      <c r="D41" t="str">
        <f t="shared" si="0"/>
        <v>Virginia</v>
      </c>
      <c r="E41">
        <f t="shared" si="1"/>
        <v>9560.02</v>
      </c>
    </row>
    <row r="42" spans="1:5" x14ac:dyDescent="0.3">
      <c r="A42" s="5" t="s">
        <v>164</v>
      </c>
      <c r="B42" s="6">
        <v>10979.309999999998</v>
      </c>
      <c r="D42" t="str">
        <f t="shared" si="0"/>
        <v>Washington</v>
      </c>
      <c r="E42">
        <f t="shared" si="1"/>
        <v>10979.309999999998</v>
      </c>
    </row>
    <row r="43" spans="1:5" x14ac:dyDescent="0.3">
      <c r="A43" s="5" t="s">
        <v>157</v>
      </c>
      <c r="B43" s="6">
        <v>3235.57</v>
      </c>
      <c r="D43" t="str">
        <f t="shared" si="0"/>
        <v>Wisconsin</v>
      </c>
      <c r="E43">
        <f t="shared" si="1"/>
        <v>3235.57</v>
      </c>
    </row>
    <row r="44" spans="1:5" x14ac:dyDescent="0.3">
      <c r="D44">
        <f t="shared" si="0"/>
        <v>0</v>
      </c>
      <c r="E44">
        <f t="shared" si="1"/>
        <v>0</v>
      </c>
    </row>
    <row r="45" spans="1:5" x14ac:dyDescent="0.3">
      <c r="D45">
        <f t="shared" si="0"/>
        <v>0</v>
      </c>
      <c r="E45">
        <f t="shared" si="1"/>
        <v>0</v>
      </c>
    </row>
    <row r="46" spans="1:5" x14ac:dyDescent="0.3">
      <c r="D46">
        <f t="shared" si="0"/>
        <v>0</v>
      </c>
      <c r="E46">
        <f t="shared" si="1"/>
        <v>0</v>
      </c>
    </row>
    <row r="47" spans="1:5" x14ac:dyDescent="0.3">
      <c r="D47">
        <f t="shared" si="0"/>
        <v>0</v>
      </c>
      <c r="E47">
        <f t="shared" si="1"/>
        <v>0</v>
      </c>
    </row>
    <row r="48" spans="1:5" x14ac:dyDescent="0.3">
      <c r="D48">
        <f t="shared" si="0"/>
        <v>0</v>
      </c>
      <c r="E48">
        <f t="shared" si="1"/>
        <v>0</v>
      </c>
    </row>
    <row r="49" spans="4:5" x14ac:dyDescent="0.3">
      <c r="D49">
        <f t="shared" si="0"/>
        <v>0</v>
      </c>
      <c r="E49">
        <f t="shared" si="1"/>
        <v>0</v>
      </c>
    </row>
    <row r="50" spans="4:5" x14ac:dyDescent="0.3">
      <c r="D50">
        <f t="shared" si="0"/>
        <v>0</v>
      </c>
      <c r="E50">
        <f t="shared" si="1"/>
        <v>0</v>
      </c>
    </row>
    <row r="51" spans="4:5" x14ac:dyDescent="0.3">
      <c r="D51">
        <f t="shared" si="0"/>
        <v>0</v>
      </c>
      <c r="E51">
        <f t="shared" si="1"/>
        <v>0</v>
      </c>
    </row>
    <row r="52" spans="4:5" x14ac:dyDescent="0.3">
      <c r="D52">
        <f t="shared" si="0"/>
        <v>0</v>
      </c>
      <c r="E52">
        <f t="shared" si="1"/>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2500"/>
  <sheetViews>
    <sheetView zoomScale="115" zoomScaleNormal="115" workbookViewId="0">
      <selection activeCell="D7" sqref="D7"/>
    </sheetView>
  </sheetViews>
  <sheetFormatPr defaultRowHeight="14.4" x14ac:dyDescent="0.3"/>
  <cols>
    <col min="1" max="1" width="17.33203125" customWidth="1"/>
    <col min="2" max="2" width="21.109375" customWidth="1"/>
    <col min="5" max="5" width="12.5546875" bestFit="1" customWidth="1"/>
    <col min="6" max="6" width="22.6640625" bestFit="1" customWidth="1"/>
  </cols>
  <sheetData>
    <row r="1" spans="1:6" x14ac:dyDescent="0.3">
      <c r="A1" s="3" t="s">
        <v>2721</v>
      </c>
      <c r="B1" t="s">
        <v>1</v>
      </c>
    </row>
    <row r="2" spans="1:6" x14ac:dyDescent="0.3">
      <c r="A2" s="3">
        <v>2014</v>
      </c>
      <c r="B2" t="s">
        <v>9</v>
      </c>
    </row>
    <row r="3" spans="1:6" x14ac:dyDescent="0.3">
      <c r="A3" s="3">
        <v>2014</v>
      </c>
      <c r="B3" t="s">
        <v>14</v>
      </c>
    </row>
    <row r="4" spans="1:6" x14ac:dyDescent="0.3">
      <c r="A4" s="3">
        <v>2014</v>
      </c>
      <c r="B4" t="s">
        <v>22</v>
      </c>
      <c r="E4" s="4" t="s">
        <v>2723</v>
      </c>
      <c r="F4" t="s">
        <v>2727</v>
      </c>
    </row>
    <row r="5" spans="1:6" x14ac:dyDescent="0.3">
      <c r="A5" s="3">
        <v>2014</v>
      </c>
      <c r="B5" t="s">
        <v>26</v>
      </c>
      <c r="E5" s="7">
        <v>2014</v>
      </c>
      <c r="F5" s="6">
        <v>595</v>
      </c>
    </row>
    <row r="6" spans="1:6" x14ac:dyDescent="0.3">
      <c r="A6" s="3">
        <v>2014</v>
      </c>
      <c r="B6" t="s">
        <v>29</v>
      </c>
      <c r="E6" s="7">
        <v>2015</v>
      </c>
      <c r="F6" s="6">
        <v>573</v>
      </c>
    </row>
    <row r="7" spans="1:6" x14ac:dyDescent="0.3">
      <c r="A7" s="3">
        <v>2014</v>
      </c>
      <c r="B7" t="s">
        <v>32</v>
      </c>
      <c r="E7" s="7">
        <v>2016</v>
      </c>
      <c r="F7" s="6">
        <v>638</v>
      </c>
    </row>
    <row r="8" spans="1:6" x14ac:dyDescent="0.3">
      <c r="A8" s="3">
        <v>2014</v>
      </c>
      <c r="B8" t="s">
        <v>46</v>
      </c>
      <c r="E8" s="7">
        <v>2017</v>
      </c>
      <c r="F8" s="6">
        <v>693</v>
      </c>
    </row>
    <row r="9" spans="1:6" x14ac:dyDescent="0.3">
      <c r="A9" s="3">
        <v>2014</v>
      </c>
      <c r="B9" t="s">
        <v>50</v>
      </c>
    </row>
    <row r="10" spans="1:6" x14ac:dyDescent="0.3">
      <c r="A10" s="3">
        <v>2014</v>
      </c>
      <c r="B10" t="s">
        <v>54</v>
      </c>
    </row>
    <row r="11" spans="1:6" x14ac:dyDescent="0.3">
      <c r="A11" s="3">
        <v>2014</v>
      </c>
      <c r="B11" t="s">
        <v>58</v>
      </c>
    </row>
    <row r="12" spans="1:6" x14ac:dyDescent="0.3">
      <c r="A12" s="3">
        <v>2014</v>
      </c>
      <c r="B12" t="s">
        <v>61</v>
      </c>
    </row>
    <row r="13" spans="1:6" x14ac:dyDescent="0.3">
      <c r="A13" s="3">
        <v>2014</v>
      </c>
      <c r="B13" t="s">
        <v>69</v>
      </c>
    </row>
    <row r="14" spans="1:6" x14ac:dyDescent="0.3">
      <c r="A14" s="3">
        <v>2014</v>
      </c>
      <c r="B14" t="s">
        <v>72</v>
      </c>
    </row>
    <row r="15" spans="1:6" x14ac:dyDescent="0.3">
      <c r="A15" s="3">
        <v>2014</v>
      </c>
      <c r="B15" t="s">
        <v>77</v>
      </c>
    </row>
    <row r="16" spans="1:6"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showGridLines="0" showRowColHeaders="0" tabSelected="1" topLeftCell="U1" workbookViewId="0">
      <selection activeCell="AJ19" sqref="AJ19"/>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9995"/>
  <sheetViews>
    <sheetView workbookViewId="0">
      <selection activeCell="D1" activeCellId="1" sqref="B1:B1048576 D1:D1048576"/>
    </sheetView>
  </sheetViews>
  <sheetFormatPr defaultRowHeight="14.4" x14ac:dyDescent="0.3"/>
  <cols>
    <col min="1" max="1" width="17.33203125" customWidth="1"/>
    <col min="2" max="3" width="17.33203125" style="3" customWidth="1"/>
    <col min="4" max="4" width="21.109375" customWidth="1"/>
    <col min="5" max="5" width="12.6640625" customWidth="1"/>
    <col min="6" max="6" width="20.21875" customWidth="1"/>
    <col min="7" max="7" width="18.88671875" customWidth="1"/>
    <col min="8" max="8" width="19.5546875" customWidth="1"/>
    <col min="9" max="9" width="10.6640625" style="2" customWidth="1"/>
    <col min="10" max="10" width="10.21875" style="3" customWidth="1"/>
    <col min="11" max="11" width="8.88671875" style="2"/>
  </cols>
  <sheetData>
    <row r="1" spans="1:11" x14ac:dyDescent="0.3">
      <c r="A1" t="s">
        <v>0</v>
      </c>
      <c r="B1" s="3" t="s">
        <v>2721</v>
      </c>
      <c r="C1" s="3" t="s">
        <v>2722</v>
      </c>
      <c r="D1" t="s">
        <v>1</v>
      </c>
      <c r="E1" t="s">
        <v>2</v>
      </c>
      <c r="F1" t="s">
        <v>3</v>
      </c>
      <c r="G1" t="s">
        <v>4</v>
      </c>
      <c r="H1" t="s">
        <v>5</v>
      </c>
      <c r="I1" s="2" t="s">
        <v>6</v>
      </c>
      <c r="J1" s="3" t="s">
        <v>7</v>
      </c>
      <c r="K1" s="2" t="s">
        <v>8</v>
      </c>
    </row>
    <row r="2" spans="1:11" x14ac:dyDescent="0.3">
      <c r="A2" s="1">
        <v>41642</v>
      </c>
      <c r="B2" s="3">
        <f t="shared" ref="B2:B65" si="0">YEAR(A2)</f>
        <v>2014</v>
      </c>
      <c r="C2" s="3">
        <f t="shared" ref="C2:C65" si="1">MONTH(A2)</f>
        <v>1</v>
      </c>
      <c r="D2" t="s">
        <v>9</v>
      </c>
      <c r="E2" t="s">
        <v>10</v>
      </c>
      <c r="F2" t="s">
        <v>11</v>
      </c>
      <c r="G2" t="s">
        <v>12</v>
      </c>
      <c r="H2" t="s">
        <v>13</v>
      </c>
      <c r="I2" s="2">
        <v>16.45</v>
      </c>
      <c r="J2" s="3">
        <v>2</v>
      </c>
      <c r="K2" s="2">
        <v>5.55</v>
      </c>
    </row>
    <row r="3" spans="1:11" x14ac:dyDescent="0.3">
      <c r="A3" s="1">
        <v>41643</v>
      </c>
      <c r="B3" s="3">
        <f t="shared" si="0"/>
        <v>2014</v>
      </c>
      <c r="C3" s="3">
        <f t="shared" si="1"/>
        <v>1</v>
      </c>
      <c r="D3" t="s">
        <v>14</v>
      </c>
      <c r="E3" t="s">
        <v>15</v>
      </c>
      <c r="F3" t="s">
        <v>11</v>
      </c>
      <c r="G3" t="s">
        <v>16</v>
      </c>
      <c r="H3" t="s">
        <v>17</v>
      </c>
      <c r="I3" s="2">
        <v>11.78</v>
      </c>
      <c r="J3" s="3">
        <v>3</v>
      </c>
      <c r="K3" s="2">
        <v>4.2699999999999996</v>
      </c>
    </row>
    <row r="4" spans="1:11" x14ac:dyDescent="0.3">
      <c r="A4" s="1">
        <v>41643</v>
      </c>
      <c r="B4" s="3">
        <f t="shared" si="0"/>
        <v>2014</v>
      </c>
      <c r="C4" s="3">
        <f t="shared" si="1"/>
        <v>1</v>
      </c>
      <c r="D4" t="s">
        <v>14</v>
      </c>
      <c r="E4" t="s">
        <v>15</v>
      </c>
      <c r="F4" t="s">
        <v>11</v>
      </c>
      <c r="G4" t="s">
        <v>18</v>
      </c>
      <c r="H4" t="s">
        <v>19</v>
      </c>
      <c r="I4" s="2">
        <v>272.74</v>
      </c>
      <c r="J4" s="3">
        <v>3</v>
      </c>
      <c r="K4" s="2">
        <v>-64.77</v>
      </c>
    </row>
    <row r="5" spans="1:11" x14ac:dyDescent="0.3">
      <c r="A5" s="1">
        <v>41643</v>
      </c>
      <c r="B5" s="3">
        <f t="shared" si="0"/>
        <v>2014</v>
      </c>
      <c r="C5" s="3">
        <f t="shared" si="1"/>
        <v>1</v>
      </c>
      <c r="D5" t="s">
        <v>14</v>
      </c>
      <c r="E5" t="s">
        <v>15</v>
      </c>
      <c r="F5" t="s">
        <v>11</v>
      </c>
      <c r="G5" t="s">
        <v>20</v>
      </c>
      <c r="H5" t="s">
        <v>21</v>
      </c>
      <c r="I5" s="2">
        <v>3.54</v>
      </c>
      <c r="J5" s="3">
        <v>2</v>
      </c>
      <c r="K5" s="2">
        <v>-5.49</v>
      </c>
    </row>
    <row r="6" spans="1:11" x14ac:dyDescent="0.3">
      <c r="A6" s="1">
        <v>41644</v>
      </c>
      <c r="B6" s="3">
        <f t="shared" si="0"/>
        <v>2014</v>
      </c>
      <c r="C6" s="3">
        <f t="shared" si="1"/>
        <v>1</v>
      </c>
      <c r="D6" t="s">
        <v>22</v>
      </c>
      <c r="E6" t="s">
        <v>23</v>
      </c>
      <c r="F6" t="s">
        <v>11</v>
      </c>
      <c r="G6" t="s">
        <v>24</v>
      </c>
      <c r="H6" t="s">
        <v>25</v>
      </c>
      <c r="I6" s="2">
        <v>19.54</v>
      </c>
      <c r="J6" s="3">
        <v>3</v>
      </c>
      <c r="K6" s="2">
        <v>4.88</v>
      </c>
    </row>
    <row r="7" spans="1:11" x14ac:dyDescent="0.3">
      <c r="A7" s="1">
        <v>41645</v>
      </c>
      <c r="B7" s="3">
        <f t="shared" si="0"/>
        <v>2014</v>
      </c>
      <c r="C7" s="3">
        <f t="shared" si="1"/>
        <v>1</v>
      </c>
      <c r="D7" t="s">
        <v>26</v>
      </c>
      <c r="E7" t="s">
        <v>27</v>
      </c>
      <c r="F7" t="s">
        <v>11</v>
      </c>
      <c r="G7" t="s">
        <v>12</v>
      </c>
      <c r="H7" t="s">
        <v>28</v>
      </c>
      <c r="I7" s="2">
        <v>19.440000000000001</v>
      </c>
      <c r="J7" s="3">
        <v>3</v>
      </c>
      <c r="K7" s="2">
        <v>9.33</v>
      </c>
    </row>
    <row r="8" spans="1:11" x14ac:dyDescent="0.3">
      <c r="A8" s="1">
        <v>41645</v>
      </c>
      <c r="B8" s="3">
        <f t="shared" si="0"/>
        <v>2014</v>
      </c>
      <c r="C8" s="3">
        <f t="shared" si="1"/>
        <v>1</v>
      </c>
      <c r="D8" t="s">
        <v>29</v>
      </c>
      <c r="E8" t="s">
        <v>30</v>
      </c>
      <c r="F8" t="s">
        <v>11</v>
      </c>
      <c r="G8" t="s">
        <v>24</v>
      </c>
      <c r="H8" t="s">
        <v>31</v>
      </c>
      <c r="I8" s="2">
        <v>12.78</v>
      </c>
      <c r="J8" s="3">
        <v>3</v>
      </c>
      <c r="K8" s="2">
        <v>5.24</v>
      </c>
    </row>
    <row r="9" spans="1:11" x14ac:dyDescent="0.3">
      <c r="A9" s="1">
        <v>41645</v>
      </c>
      <c r="B9" s="3">
        <f t="shared" si="0"/>
        <v>2014</v>
      </c>
      <c r="C9" s="3">
        <f t="shared" si="1"/>
        <v>1</v>
      </c>
      <c r="D9" t="s">
        <v>32</v>
      </c>
      <c r="E9" t="s">
        <v>33</v>
      </c>
      <c r="F9" t="s">
        <v>34</v>
      </c>
      <c r="G9" t="s">
        <v>35</v>
      </c>
      <c r="H9" t="s">
        <v>36</v>
      </c>
      <c r="I9" s="2">
        <v>2573.8200000000002</v>
      </c>
      <c r="J9" s="3">
        <v>9</v>
      </c>
      <c r="K9" s="2">
        <v>746.41</v>
      </c>
    </row>
    <row r="10" spans="1:11" x14ac:dyDescent="0.3">
      <c r="A10" s="1">
        <v>41645</v>
      </c>
      <c r="B10" s="3">
        <f t="shared" si="0"/>
        <v>2014</v>
      </c>
      <c r="C10" s="3">
        <f t="shared" si="1"/>
        <v>1</v>
      </c>
      <c r="D10" t="s">
        <v>32</v>
      </c>
      <c r="E10" t="s">
        <v>33</v>
      </c>
      <c r="F10" t="s">
        <v>11</v>
      </c>
      <c r="G10" t="s">
        <v>20</v>
      </c>
      <c r="H10" t="s">
        <v>37</v>
      </c>
      <c r="I10" s="2">
        <v>609.98</v>
      </c>
      <c r="J10" s="3">
        <v>2</v>
      </c>
      <c r="K10" s="2">
        <v>274.49</v>
      </c>
    </row>
    <row r="11" spans="1:11" x14ac:dyDescent="0.3">
      <c r="A11" s="1">
        <v>41645</v>
      </c>
      <c r="B11" s="3">
        <f t="shared" si="0"/>
        <v>2014</v>
      </c>
      <c r="C11" s="3">
        <f t="shared" si="1"/>
        <v>1</v>
      </c>
      <c r="D11" t="s">
        <v>32</v>
      </c>
      <c r="E11" t="s">
        <v>33</v>
      </c>
      <c r="F11" t="s">
        <v>11</v>
      </c>
      <c r="G11" t="s">
        <v>24</v>
      </c>
      <c r="H11" t="s">
        <v>38</v>
      </c>
      <c r="I11" s="2">
        <v>5.48</v>
      </c>
      <c r="J11" s="3">
        <v>2</v>
      </c>
      <c r="K11" s="2">
        <v>1.48</v>
      </c>
    </row>
    <row r="12" spans="1:11" x14ac:dyDescent="0.3">
      <c r="A12" s="1">
        <v>41645</v>
      </c>
      <c r="B12" s="3">
        <f t="shared" si="0"/>
        <v>2014</v>
      </c>
      <c r="C12" s="3">
        <f t="shared" si="1"/>
        <v>1</v>
      </c>
      <c r="D12" t="s">
        <v>32</v>
      </c>
      <c r="E12" t="s">
        <v>33</v>
      </c>
      <c r="F12" t="s">
        <v>39</v>
      </c>
      <c r="G12" t="s">
        <v>40</v>
      </c>
      <c r="H12" t="s">
        <v>41</v>
      </c>
      <c r="I12" s="2">
        <v>391.98</v>
      </c>
      <c r="J12" s="3">
        <v>2</v>
      </c>
      <c r="K12" s="2">
        <v>113.67</v>
      </c>
    </row>
    <row r="13" spans="1:11" x14ac:dyDescent="0.3">
      <c r="A13" s="1">
        <v>41645</v>
      </c>
      <c r="B13" s="3">
        <f t="shared" si="0"/>
        <v>2014</v>
      </c>
      <c r="C13" s="3">
        <f t="shared" si="1"/>
        <v>1</v>
      </c>
      <c r="D13" t="s">
        <v>32</v>
      </c>
      <c r="E13" t="s">
        <v>33</v>
      </c>
      <c r="F13" t="s">
        <v>39</v>
      </c>
      <c r="G13" t="s">
        <v>40</v>
      </c>
      <c r="H13" t="s">
        <v>42</v>
      </c>
      <c r="I13" s="2">
        <v>755.96</v>
      </c>
      <c r="J13" s="3">
        <v>4</v>
      </c>
      <c r="K13" s="2">
        <v>204.11</v>
      </c>
    </row>
    <row r="14" spans="1:11" x14ac:dyDescent="0.3">
      <c r="A14" s="1">
        <v>41645</v>
      </c>
      <c r="B14" s="3">
        <f t="shared" si="0"/>
        <v>2014</v>
      </c>
      <c r="C14" s="3">
        <f t="shared" si="1"/>
        <v>1</v>
      </c>
      <c r="D14" t="s">
        <v>32</v>
      </c>
      <c r="E14" t="s">
        <v>33</v>
      </c>
      <c r="F14" t="s">
        <v>11</v>
      </c>
      <c r="G14" t="s">
        <v>43</v>
      </c>
      <c r="H14" t="s">
        <v>44</v>
      </c>
      <c r="I14" s="2">
        <v>31.12</v>
      </c>
      <c r="J14" s="3">
        <v>4</v>
      </c>
      <c r="K14" s="2">
        <v>0.31</v>
      </c>
    </row>
    <row r="15" spans="1:11" x14ac:dyDescent="0.3">
      <c r="A15" s="1">
        <v>41645</v>
      </c>
      <c r="B15" s="3">
        <f t="shared" si="0"/>
        <v>2014</v>
      </c>
      <c r="C15" s="3">
        <f t="shared" si="1"/>
        <v>1</v>
      </c>
      <c r="D15" t="s">
        <v>32</v>
      </c>
      <c r="E15" t="s">
        <v>33</v>
      </c>
      <c r="F15" t="s">
        <v>11</v>
      </c>
      <c r="G15" t="s">
        <v>12</v>
      </c>
      <c r="H15" t="s">
        <v>45</v>
      </c>
      <c r="I15" s="2">
        <v>6.54</v>
      </c>
      <c r="J15" s="3">
        <v>1</v>
      </c>
      <c r="K15" s="2">
        <v>3.01</v>
      </c>
    </row>
    <row r="16" spans="1:11" x14ac:dyDescent="0.3">
      <c r="A16" s="1">
        <v>41646</v>
      </c>
      <c r="B16" s="3">
        <f t="shared" si="0"/>
        <v>2014</v>
      </c>
      <c r="C16" s="3">
        <f t="shared" si="1"/>
        <v>1</v>
      </c>
      <c r="D16" t="s">
        <v>46</v>
      </c>
      <c r="E16" t="s">
        <v>10</v>
      </c>
      <c r="F16" t="s">
        <v>34</v>
      </c>
      <c r="G16" t="s">
        <v>47</v>
      </c>
      <c r="H16" t="s">
        <v>48</v>
      </c>
      <c r="I16" s="2">
        <v>76.73</v>
      </c>
      <c r="J16" s="3">
        <v>3</v>
      </c>
      <c r="K16" s="2">
        <v>-53.71</v>
      </c>
    </row>
    <row r="17" spans="1:11" x14ac:dyDescent="0.3">
      <c r="A17" s="1">
        <v>41646</v>
      </c>
      <c r="B17" s="3">
        <f t="shared" si="0"/>
        <v>2014</v>
      </c>
      <c r="C17" s="3">
        <f t="shared" si="1"/>
        <v>1</v>
      </c>
      <c r="D17" t="s">
        <v>46</v>
      </c>
      <c r="E17" t="s">
        <v>10</v>
      </c>
      <c r="F17" t="s">
        <v>11</v>
      </c>
      <c r="G17" t="s">
        <v>20</v>
      </c>
      <c r="H17" t="s">
        <v>49</v>
      </c>
      <c r="I17" s="2">
        <v>10.43</v>
      </c>
      <c r="J17" s="3">
        <v>7</v>
      </c>
      <c r="K17" s="2">
        <v>-18.25</v>
      </c>
    </row>
    <row r="18" spans="1:11" x14ac:dyDescent="0.3">
      <c r="A18" s="1">
        <v>41648</v>
      </c>
      <c r="B18" s="3">
        <f t="shared" si="0"/>
        <v>2014</v>
      </c>
      <c r="C18" s="3">
        <f t="shared" si="1"/>
        <v>1</v>
      </c>
      <c r="D18" t="s">
        <v>50</v>
      </c>
      <c r="E18" t="s">
        <v>10</v>
      </c>
      <c r="F18" t="s">
        <v>11</v>
      </c>
      <c r="G18" t="s">
        <v>24</v>
      </c>
      <c r="H18" t="s">
        <v>51</v>
      </c>
      <c r="I18" s="2">
        <v>9.34</v>
      </c>
      <c r="J18" s="3">
        <v>2</v>
      </c>
      <c r="K18" s="2">
        <v>1.17</v>
      </c>
    </row>
    <row r="19" spans="1:11" x14ac:dyDescent="0.3">
      <c r="A19" s="1">
        <v>41648</v>
      </c>
      <c r="B19" s="3">
        <f t="shared" si="0"/>
        <v>2014</v>
      </c>
      <c r="C19" s="3">
        <f t="shared" si="1"/>
        <v>1</v>
      </c>
      <c r="D19" t="s">
        <v>50</v>
      </c>
      <c r="E19" t="s">
        <v>10</v>
      </c>
      <c r="F19" t="s">
        <v>39</v>
      </c>
      <c r="G19" t="s">
        <v>52</v>
      </c>
      <c r="H19" t="s">
        <v>53</v>
      </c>
      <c r="I19" s="2">
        <v>31.2</v>
      </c>
      <c r="J19" s="3">
        <v>3</v>
      </c>
      <c r="K19" s="2">
        <v>9.75</v>
      </c>
    </row>
    <row r="20" spans="1:11" x14ac:dyDescent="0.3">
      <c r="A20" s="1">
        <v>41649</v>
      </c>
      <c r="B20" s="3">
        <f t="shared" si="0"/>
        <v>2014</v>
      </c>
      <c r="C20" s="3">
        <f t="shared" si="1"/>
        <v>1</v>
      </c>
      <c r="D20" t="s">
        <v>54</v>
      </c>
      <c r="E20" t="s">
        <v>55</v>
      </c>
      <c r="F20" t="s">
        <v>11</v>
      </c>
      <c r="G20" t="s">
        <v>16</v>
      </c>
      <c r="H20" t="s">
        <v>56</v>
      </c>
      <c r="I20" s="2">
        <v>2.89</v>
      </c>
      <c r="J20" s="3">
        <v>1</v>
      </c>
      <c r="K20" s="2">
        <v>1.36</v>
      </c>
    </row>
    <row r="21" spans="1:11" x14ac:dyDescent="0.3">
      <c r="A21" s="1">
        <v>41649</v>
      </c>
      <c r="B21" s="3">
        <f t="shared" si="0"/>
        <v>2014</v>
      </c>
      <c r="C21" s="3">
        <f t="shared" si="1"/>
        <v>1</v>
      </c>
      <c r="D21" t="s">
        <v>54</v>
      </c>
      <c r="E21" t="s">
        <v>55</v>
      </c>
      <c r="F21" t="s">
        <v>34</v>
      </c>
      <c r="G21" t="s">
        <v>47</v>
      </c>
      <c r="H21" t="s">
        <v>57</v>
      </c>
      <c r="I21" s="2">
        <v>51.94</v>
      </c>
      <c r="J21" s="3">
        <v>1</v>
      </c>
      <c r="K21" s="2">
        <v>21.3</v>
      </c>
    </row>
    <row r="22" spans="1:11" x14ac:dyDescent="0.3">
      <c r="A22" s="1">
        <v>41650</v>
      </c>
      <c r="B22" s="3">
        <f t="shared" si="0"/>
        <v>2014</v>
      </c>
      <c r="C22" s="3">
        <f t="shared" si="1"/>
        <v>1</v>
      </c>
      <c r="D22" t="s">
        <v>58</v>
      </c>
      <c r="E22" t="s">
        <v>59</v>
      </c>
      <c r="F22" t="s">
        <v>34</v>
      </c>
      <c r="G22" t="s">
        <v>47</v>
      </c>
      <c r="H22" t="s">
        <v>60</v>
      </c>
      <c r="I22" s="2">
        <v>9.94</v>
      </c>
      <c r="J22" s="3">
        <v>2</v>
      </c>
      <c r="K22" s="2">
        <v>3.08</v>
      </c>
    </row>
    <row r="23" spans="1:11" x14ac:dyDescent="0.3">
      <c r="A23" s="1">
        <v>41652</v>
      </c>
      <c r="B23" s="3">
        <f t="shared" si="0"/>
        <v>2014</v>
      </c>
      <c r="C23" s="3">
        <f t="shared" si="1"/>
        <v>1</v>
      </c>
      <c r="D23" t="s">
        <v>61</v>
      </c>
      <c r="E23" t="s">
        <v>62</v>
      </c>
      <c r="F23" t="s">
        <v>11</v>
      </c>
      <c r="G23" t="s">
        <v>63</v>
      </c>
      <c r="H23" t="s">
        <v>64</v>
      </c>
      <c r="I23" s="2">
        <v>11.36</v>
      </c>
      <c r="J23" s="3">
        <v>2</v>
      </c>
      <c r="K23" s="2">
        <v>5.34</v>
      </c>
    </row>
    <row r="24" spans="1:11" x14ac:dyDescent="0.3">
      <c r="A24" s="1">
        <v>41652</v>
      </c>
      <c r="B24" s="3">
        <f t="shared" si="0"/>
        <v>2014</v>
      </c>
      <c r="C24" s="3">
        <f t="shared" si="1"/>
        <v>1</v>
      </c>
      <c r="D24" t="s">
        <v>61</v>
      </c>
      <c r="E24" t="s">
        <v>62</v>
      </c>
      <c r="F24" t="s">
        <v>11</v>
      </c>
      <c r="G24" t="s">
        <v>63</v>
      </c>
      <c r="H24" t="s">
        <v>65</v>
      </c>
      <c r="I24" s="2">
        <v>50.94</v>
      </c>
      <c r="J24" s="3">
        <v>3</v>
      </c>
      <c r="K24" s="2">
        <v>25.47</v>
      </c>
    </row>
    <row r="25" spans="1:11" x14ac:dyDescent="0.3">
      <c r="A25" s="1">
        <v>41652</v>
      </c>
      <c r="B25" s="3">
        <f t="shared" si="0"/>
        <v>2014</v>
      </c>
      <c r="C25" s="3">
        <f t="shared" si="1"/>
        <v>1</v>
      </c>
      <c r="D25" t="s">
        <v>61</v>
      </c>
      <c r="E25" t="s">
        <v>62</v>
      </c>
      <c r="F25" t="s">
        <v>39</v>
      </c>
      <c r="G25" t="s">
        <v>52</v>
      </c>
      <c r="H25" t="s">
        <v>66</v>
      </c>
      <c r="I25" s="2">
        <v>646.74</v>
      </c>
      <c r="J25" s="3">
        <v>6</v>
      </c>
      <c r="K25" s="2">
        <v>258.7</v>
      </c>
    </row>
    <row r="26" spans="1:11" x14ac:dyDescent="0.3">
      <c r="A26" s="1">
        <v>41652</v>
      </c>
      <c r="B26" s="3">
        <f t="shared" si="0"/>
        <v>2014</v>
      </c>
      <c r="C26" s="3">
        <f t="shared" si="1"/>
        <v>1</v>
      </c>
      <c r="D26" t="s">
        <v>61</v>
      </c>
      <c r="E26" t="s">
        <v>62</v>
      </c>
      <c r="F26" t="s">
        <v>11</v>
      </c>
      <c r="G26" t="s">
        <v>20</v>
      </c>
      <c r="H26" t="s">
        <v>67</v>
      </c>
      <c r="I26" s="2">
        <v>5.64</v>
      </c>
      <c r="J26" s="3">
        <v>3</v>
      </c>
      <c r="K26" s="2">
        <v>2.71</v>
      </c>
    </row>
    <row r="27" spans="1:11" x14ac:dyDescent="0.3">
      <c r="A27" s="1">
        <v>41652</v>
      </c>
      <c r="B27" s="3">
        <f t="shared" si="0"/>
        <v>2014</v>
      </c>
      <c r="C27" s="3">
        <f t="shared" si="1"/>
        <v>1</v>
      </c>
      <c r="D27" t="s">
        <v>61</v>
      </c>
      <c r="E27" t="s">
        <v>62</v>
      </c>
      <c r="F27" t="s">
        <v>11</v>
      </c>
      <c r="G27" t="s">
        <v>18</v>
      </c>
      <c r="H27" t="s">
        <v>68</v>
      </c>
      <c r="I27" s="2">
        <v>572.58000000000004</v>
      </c>
      <c r="J27" s="3">
        <v>6</v>
      </c>
      <c r="K27" s="2">
        <v>34.35</v>
      </c>
    </row>
    <row r="28" spans="1:11" x14ac:dyDescent="0.3">
      <c r="A28" s="1">
        <v>41652</v>
      </c>
      <c r="B28" s="3">
        <f t="shared" si="0"/>
        <v>2014</v>
      </c>
      <c r="C28" s="3">
        <f t="shared" si="1"/>
        <v>1</v>
      </c>
      <c r="D28" t="s">
        <v>69</v>
      </c>
      <c r="E28" t="s">
        <v>70</v>
      </c>
      <c r="F28" t="s">
        <v>34</v>
      </c>
      <c r="G28" t="s">
        <v>35</v>
      </c>
      <c r="H28" t="s">
        <v>71</v>
      </c>
      <c r="I28" s="2">
        <v>545.94000000000005</v>
      </c>
      <c r="J28" s="3">
        <v>6</v>
      </c>
      <c r="K28" s="2">
        <v>87.35</v>
      </c>
    </row>
    <row r="29" spans="1:11" x14ac:dyDescent="0.3">
      <c r="A29" s="1">
        <v>41652</v>
      </c>
      <c r="B29" s="3">
        <f t="shared" si="0"/>
        <v>2014</v>
      </c>
      <c r="C29" s="3">
        <f t="shared" si="1"/>
        <v>1</v>
      </c>
      <c r="D29" t="s">
        <v>72</v>
      </c>
      <c r="E29" t="s">
        <v>27</v>
      </c>
      <c r="F29" t="s">
        <v>11</v>
      </c>
      <c r="G29" t="s">
        <v>18</v>
      </c>
      <c r="H29" t="s">
        <v>73</v>
      </c>
      <c r="I29" s="2">
        <v>1325.85</v>
      </c>
      <c r="J29" s="3">
        <v>5</v>
      </c>
      <c r="K29" s="2">
        <v>238.65</v>
      </c>
    </row>
    <row r="30" spans="1:11" x14ac:dyDescent="0.3">
      <c r="A30" s="1">
        <v>41652</v>
      </c>
      <c r="B30" s="3">
        <f t="shared" si="0"/>
        <v>2014</v>
      </c>
      <c r="C30" s="3">
        <f t="shared" si="1"/>
        <v>1</v>
      </c>
      <c r="D30" t="s">
        <v>72</v>
      </c>
      <c r="E30" t="s">
        <v>27</v>
      </c>
      <c r="F30" t="s">
        <v>34</v>
      </c>
      <c r="G30" t="s">
        <v>74</v>
      </c>
      <c r="H30" t="s">
        <v>75</v>
      </c>
      <c r="I30" s="2">
        <v>334</v>
      </c>
      <c r="J30" s="3">
        <v>3</v>
      </c>
      <c r="K30" s="2">
        <v>3.93</v>
      </c>
    </row>
    <row r="31" spans="1:11" x14ac:dyDescent="0.3">
      <c r="A31" s="1">
        <v>41652</v>
      </c>
      <c r="B31" s="3">
        <f t="shared" si="0"/>
        <v>2014</v>
      </c>
      <c r="C31" s="3">
        <f t="shared" si="1"/>
        <v>1</v>
      </c>
      <c r="D31" t="s">
        <v>72</v>
      </c>
      <c r="E31" t="s">
        <v>27</v>
      </c>
      <c r="F31" t="s">
        <v>11</v>
      </c>
      <c r="G31" t="s">
        <v>24</v>
      </c>
      <c r="H31" t="s">
        <v>76</v>
      </c>
      <c r="I31" s="2">
        <v>19.899999999999999</v>
      </c>
      <c r="J31" s="3">
        <v>5</v>
      </c>
      <c r="K31" s="2">
        <v>6.57</v>
      </c>
    </row>
    <row r="32" spans="1:11" x14ac:dyDescent="0.3">
      <c r="A32" s="1">
        <v>41652</v>
      </c>
      <c r="B32" s="3">
        <f t="shared" si="0"/>
        <v>2014</v>
      </c>
      <c r="C32" s="3">
        <f t="shared" si="1"/>
        <v>1</v>
      </c>
      <c r="D32" t="s">
        <v>77</v>
      </c>
      <c r="E32" t="s">
        <v>78</v>
      </c>
      <c r="F32" t="s">
        <v>11</v>
      </c>
      <c r="G32" t="s">
        <v>12</v>
      </c>
      <c r="H32" t="s">
        <v>79</v>
      </c>
      <c r="I32" s="2">
        <v>37.409999999999997</v>
      </c>
      <c r="J32" s="3">
        <v>7</v>
      </c>
      <c r="K32" s="2">
        <v>13.09</v>
      </c>
    </row>
    <row r="33" spans="1:11" x14ac:dyDescent="0.3">
      <c r="A33" s="1">
        <v>41652</v>
      </c>
      <c r="B33" s="3">
        <f t="shared" si="0"/>
        <v>2014</v>
      </c>
      <c r="C33" s="3">
        <f t="shared" si="1"/>
        <v>1</v>
      </c>
      <c r="D33" t="s">
        <v>77</v>
      </c>
      <c r="E33" t="s">
        <v>78</v>
      </c>
      <c r="F33" t="s">
        <v>11</v>
      </c>
      <c r="G33" t="s">
        <v>20</v>
      </c>
      <c r="H33" t="s">
        <v>80</v>
      </c>
      <c r="I33" s="2">
        <v>3.44</v>
      </c>
      <c r="J33" s="3">
        <v>2</v>
      </c>
      <c r="K33" s="2">
        <v>-2.52</v>
      </c>
    </row>
    <row r="34" spans="1:11" x14ac:dyDescent="0.3">
      <c r="A34" s="1">
        <v>41653</v>
      </c>
      <c r="B34" s="3">
        <f t="shared" si="0"/>
        <v>2014</v>
      </c>
      <c r="C34" s="3">
        <f t="shared" si="1"/>
        <v>1</v>
      </c>
      <c r="D34" t="s">
        <v>81</v>
      </c>
      <c r="E34" t="s">
        <v>23</v>
      </c>
      <c r="F34" t="s">
        <v>34</v>
      </c>
      <c r="G34" t="s">
        <v>74</v>
      </c>
      <c r="H34" t="s">
        <v>82</v>
      </c>
      <c r="I34" s="2">
        <v>61.96</v>
      </c>
      <c r="J34" s="3">
        <v>4</v>
      </c>
      <c r="K34" s="2">
        <v>-53.29</v>
      </c>
    </row>
    <row r="35" spans="1:11" x14ac:dyDescent="0.3">
      <c r="A35" s="1">
        <v>41654</v>
      </c>
      <c r="B35" s="3">
        <f t="shared" si="0"/>
        <v>2014</v>
      </c>
      <c r="C35" s="3">
        <f t="shared" si="1"/>
        <v>1</v>
      </c>
      <c r="D35" t="s">
        <v>83</v>
      </c>
      <c r="E35" t="s">
        <v>30</v>
      </c>
      <c r="F35" t="s">
        <v>39</v>
      </c>
      <c r="G35" t="s">
        <v>52</v>
      </c>
      <c r="H35" t="s">
        <v>84</v>
      </c>
      <c r="I35" s="2">
        <v>149.94999999999999</v>
      </c>
      <c r="J35" s="3">
        <v>5</v>
      </c>
      <c r="K35" s="2">
        <v>65.98</v>
      </c>
    </row>
    <row r="36" spans="1:11" x14ac:dyDescent="0.3">
      <c r="A36" s="1">
        <v>41655</v>
      </c>
      <c r="B36" s="3">
        <f t="shared" si="0"/>
        <v>2014</v>
      </c>
      <c r="C36" s="3">
        <f t="shared" si="1"/>
        <v>1</v>
      </c>
      <c r="D36" t="s">
        <v>85</v>
      </c>
      <c r="E36" t="s">
        <v>23</v>
      </c>
      <c r="F36" t="s">
        <v>34</v>
      </c>
      <c r="G36" t="s">
        <v>47</v>
      </c>
      <c r="H36" t="s">
        <v>86</v>
      </c>
      <c r="I36" s="2">
        <v>127.1</v>
      </c>
      <c r="J36" s="3">
        <v>6</v>
      </c>
      <c r="K36" s="2">
        <v>28.6</v>
      </c>
    </row>
    <row r="37" spans="1:11" x14ac:dyDescent="0.3">
      <c r="A37" s="1">
        <v>41655</v>
      </c>
      <c r="B37" s="3">
        <f t="shared" si="0"/>
        <v>2014</v>
      </c>
      <c r="C37" s="3">
        <f t="shared" si="1"/>
        <v>1</v>
      </c>
      <c r="D37" t="s">
        <v>85</v>
      </c>
      <c r="E37" t="s">
        <v>23</v>
      </c>
      <c r="F37" t="s">
        <v>39</v>
      </c>
      <c r="G37" t="s">
        <v>40</v>
      </c>
      <c r="H37" t="s">
        <v>87</v>
      </c>
      <c r="I37" s="2">
        <v>124.2</v>
      </c>
      <c r="J37" s="3">
        <v>3</v>
      </c>
      <c r="K37" s="2">
        <v>-31.05</v>
      </c>
    </row>
    <row r="38" spans="1:11" x14ac:dyDescent="0.3">
      <c r="A38" s="1">
        <v>41655</v>
      </c>
      <c r="B38" s="3">
        <f t="shared" si="0"/>
        <v>2014</v>
      </c>
      <c r="C38" s="3">
        <f t="shared" si="1"/>
        <v>1</v>
      </c>
      <c r="D38" t="s">
        <v>85</v>
      </c>
      <c r="E38" t="s">
        <v>23</v>
      </c>
      <c r="F38" t="s">
        <v>11</v>
      </c>
      <c r="G38" t="s">
        <v>20</v>
      </c>
      <c r="H38" t="s">
        <v>88</v>
      </c>
      <c r="I38" s="2">
        <v>18.59</v>
      </c>
      <c r="J38" s="3">
        <v>2</v>
      </c>
      <c r="K38" s="2">
        <v>-13.63</v>
      </c>
    </row>
    <row r="39" spans="1:11" x14ac:dyDescent="0.3">
      <c r="A39" s="1">
        <v>41655</v>
      </c>
      <c r="B39" s="3">
        <f t="shared" si="0"/>
        <v>2014</v>
      </c>
      <c r="C39" s="3">
        <f t="shared" si="1"/>
        <v>1</v>
      </c>
      <c r="D39" t="s">
        <v>85</v>
      </c>
      <c r="E39" t="s">
        <v>23</v>
      </c>
      <c r="F39" t="s">
        <v>11</v>
      </c>
      <c r="G39" t="s">
        <v>16</v>
      </c>
      <c r="H39" t="s">
        <v>89</v>
      </c>
      <c r="I39" s="2">
        <v>30.07</v>
      </c>
      <c r="J39" s="3">
        <v>3</v>
      </c>
      <c r="K39" s="2">
        <v>10.15</v>
      </c>
    </row>
    <row r="40" spans="1:11" x14ac:dyDescent="0.3">
      <c r="A40" s="1">
        <v>41657</v>
      </c>
      <c r="B40" s="3">
        <f t="shared" si="0"/>
        <v>2014</v>
      </c>
      <c r="C40" s="3">
        <f t="shared" si="1"/>
        <v>1</v>
      </c>
      <c r="D40" t="s">
        <v>90</v>
      </c>
      <c r="E40" t="s">
        <v>91</v>
      </c>
      <c r="F40" t="s">
        <v>11</v>
      </c>
      <c r="G40" t="s">
        <v>92</v>
      </c>
      <c r="H40" t="s">
        <v>93</v>
      </c>
      <c r="I40" s="2">
        <v>64.86</v>
      </c>
      <c r="J40" s="3">
        <v>4</v>
      </c>
      <c r="K40" s="2">
        <v>6.49</v>
      </c>
    </row>
    <row r="41" spans="1:11" x14ac:dyDescent="0.3">
      <c r="A41" s="1">
        <v>41658</v>
      </c>
      <c r="B41" s="3">
        <f t="shared" si="0"/>
        <v>2014</v>
      </c>
      <c r="C41" s="3">
        <f t="shared" si="1"/>
        <v>1</v>
      </c>
      <c r="D41" t="s">
        <v>94</v>
      </c>
      <c r="E41" t="s">
        <v>95</v>
      </c>
      <c r="F41" t="s">
        <v>11</v>
      </c>
      <c r="G41" t="s">
        <v>20</v>
      </c>
      <c r="H41" t="s">
        <v>96</v>
      </c>
      <c r="I41" s="2">
        <v>32.340000000000003</v>
      </c>
      <c r="J41" s="3">
        <v>10</v>
      </c>
      <c r="K41" s="2">
        <v>-23.72</v>
      </c>
    </row>
    <row r="42" spans="1:11" x14ac:dyDescent="0.3">
      <c r="A42" s="1">
        <v>41658</v>
      </c>
      <c r="B42" s="3">
        <f t="shared" si="0"/>
        <v>2014</v>
      </c>
      <c r="C42" s="3">
        <f t="shared" si="1"/>
        <v>1</v>
      </c>
      <c r="D42" t="s">
        <v>94</v>
      </c>
      <c r="E42" t="s">
        <v>95</v>
      </c>
      <c r="F42" t="s">
        <v>11</v>
      </c>
      <c r="G42" t="s">
        <v>12</v>
      </c>
      <c r="H42" t="s">
        <v>97</v>
      </c>
      <c r="I42" s="2">
        <v>56.06</v>
      </c>
      <c r="J42" s="3">
        <v>4</v>
      </c>
      <c r="K42" s="2">
        <v>19.62</v>
      </c>
    </row>
    <row r="43" spans="1:11" x14ac:dyDescent="0.3">
      <c r="A43" s="1">
        <v>41658</v>
      </c>
      <c r="B43" s="3">
        <f t="shared" si="0"/>
        <v>2014</v>
      </c>
      <c r="C43" s="3">
        <f t="shared" si="1"/>
        <v>1</v>
      </c>
      <c r="D43" t="s">
        <v>94</v>
      </c>
      <c r="E43" t="s">
        <v>95</v>
      </c>
      <c r="F43" t="s">
        <v>11</v>
      </c>
      <c r="G43" t="s">
        <v>63</v>
      </c>
      <c r="H43" t="s">
        <v>98</v>
      </c>
      <c r="I43" s="2">
        <v>108.72</v>
      </c>
      <c r="J43" s="3">
        <v>5</v>
      </c>
      <c r="K43" s="2">
        <v>36.69</v>
      </c>
    </row>
    <row r="44" spans="1:11" x14ac:dyDescent="0.3">
      <c r="A44" s="1">
        <v>41658</v>
      </c>
      <c r="B44" s="3">
        <f t="shared" si="0"/>
        <v>2014</v>
      </c>
      <c r="C44" s="3">
        <f t="shared" si="1"/>
        <v>1</v>
      </c>
      <c r="D44" t="s">
        <v>94</v>
      </c>
      <c r="E44" t="s">
        <v>95</v>
      </c>
      <c r="F44" t="s">
        <v>34</v>
      </c>
      <c r="G44" t="s">
        <v>74</v>
      </c>
      <c r="H44" t="s">
        <v>99</v>
      </c>
      <c r="I44" s="2">
        <v>181.47</v>
      </c>
      <c r="J44" s="3">
        <v>5</v>
      </c>
      <c r="K44" s="2">
        <v>-320.60000000000002</v>
      </c>
    </row>
    <row r="45" spans="1:11" x14ac:dyDescent="0.3">
      <c r="A45" s="1">
        <v>41659</v>
      </c>
      <c r="B45" s="3">
        <f t="shared" si="0"/>
        <v>2014</v>
      </c>
      <c r="C45" s="3">
        <f t="shared" si="1"/>
        <v>1</v>
      </c>
      <c r="D45" t="s">
        <v>100</v>
      </c>
      <c r="E45" t="s">
        <v>101</v>
      </c>
      <c r="F45" t="s">
        <v>39</v>
      </c>
      <c r="G45" t="s">
        <v>40</v>
      </c>
      <c r="H45" t="s">
        <v>102</v>
      </c>
      <c r="I45" s="2">
        <v>699.93</v>
      </c>
      <c r="J45" s="3">
        <v>7</v>
      </c>
      <c r="K45" s="2">
        <v>181.98</v>
      </c>
    </row>
    <row r="46" spans="1:11" x14ac:dyDescent="0.3">
      <c r="A46" s="1">
        <v>41659</v>
      </c>
      <c r="B46" s="3">
        <f t="shared" si="0"/>
        <v>2014</v>
      </c>
      <c r="C46" s="3">
        <f t="shared" si="1"/>
        <v>1</v>
      </c>
      <c r="D46" t="s">
        <v>100</v>
      </c>
      <c r="E46" t="s">
        <v>101</v>
      </c>
      <c r="F46" t="s">
        <v>11</v>
      </c>
      <c r="G46" t="s">
        <v>24</v>
      </c>
      <c r="H46" t="s">
        <v>103</v>
      </c>
      <c r="I46" s="2">
        <v>22.96</v>
      </c>
      <c r="J46" s="3">
        <v>7</v>
      </c>
      <c r="K46" s="2">
        <v>6.66</v>
      </c>
    </row>
    <row r="47" spans="1:11" x14ac:dyDescent="0.3">
      <c r="A47" s="1">
        <v>41659</v>
      </c>
      <c r="B47" s="3">
        <f t="shared" si="0"/>
        <v>2014</v>
      </c>
      <c r="C47" s="3">
        <f t="shared" si="1"/>
        <v>1</v>
      </c>
      <c r="D47" t="s">
        <v>100</v>
      </c>
      <c r="E47" t="s">
        <v>101</v>
      </c>
      <c r="F47" t="s">
        <v>34</v>
      </c>
      <c r="G47" t="s">
        <v>47</v>
      </c>
      <c r="H47" t="s">
        <v>104</v>
      </c>
      <c r="I47" s="2">
        <v>38.6</v>
      </c>
      <c r="J47" s="3">
        <v>4</v>
      </c>
      <c r="K47" s="2">
        <v>11.58</v>
      </c>
    </row>
    <row r="48" spans="1:11" x14ac:dyDescent="0.3">
      <c r="A48" s="1">
        <v>41659</v>
      </c>
      <c r="B48" s="3">
        <f t="shared" si="0"/>
        <v>2014</v>
      </c>
      <c r="C48" s="3">
        <f t="shared" si="1"/>
        <v>1</v>
      </c>
      <c r="D48" t="s">
        <v>100</v>
      </c>
      <c r="E48" t="s">
        <v>101</v>
      </c>
      <c r="F48" t="s">
        <v>11</v>
      </c>
      <c r="G48" t="s">
        <v>24</v>
      </c>
      <c r="H48" t="s">
        <v>105</v>
      </c>
      <c r="I48" s="2">
        <v>6.63</v>
      </c>
      <c r="J48" s="3">
        <v>3</v>
      </c>
      <c r="K48" s="2">
        <v>1.79</v>
      </c>
    </row>
    <row r="49" spans="1:11" x14ac:dyDescent="0.3">
      <c r="A49" s="1">
        <v>41659</v>
      </c>
      <c r="B49" s="3">
        <f t="shared" si="0"/>
        <v>2014</v>
      </c>
      <c r="C49" s="3">
        <f t="shared" si="1"/>
        <v>1</v>
      </c>
      <c r="D49" t="s">
        <v>100</v>
      </c>
      <c r="E49" t="s">
        <v>101</v>
      </c>
      <c r="F49" t="s">
        <v>11</v>
      </c>
      <c r="G49" t="s">
        <v>63</v>
      </c>
      <c r="H49" t="s">
        <v>64</v>
      </c>
      <c r="I49" s="2">
        <v>23.34</v>
      </c>
      <c r="J49" s="3">
        <v>3</v>
      </c>
      <c r="K49" s="2">
        <v>10.97</v>
      </c>
    </row>
    <row r="50" spans="1:11" x14ac:dyDescent="0.3">
      <c r="A50" s="1">
        <v>41659</v>
      </c>
      <c r="B50" s="3">
        <f t="shared" si="0"/>
        <v>2014</v>
      </c>
      <c r="C50" s="3">
        <f t="shared" si="1"/>
        <v>1</v>
      </c>
      <c r="D50" t="s">
        <v>100</v>
      </c>
      <c r="E50" t="s">
        <v>101</v>
      </c>
      <c r="F50" t="s">
        <v>34</v>
      </c>
      <c r="G50" t="s">
        <v>35</v>
      </c>
      <c r="H50" t="s">
        <v>106</v>
      </c>
      <c r="I50" s="2">
        <v>1067.94</v>
      </c>
      <c r="J50" s="3">
        <v>3</v>
      </c>
      <c r="K50" s="2">
        <v>224.27</v>
      </c>
    </row>
    <row r="51" spans="1:11" x14ac:dyDescent="0.3">
      <c r="A51" s="1">
        <v>41659</v>
      </c>
      <c r="B51" s="3">
        <f t="shared" si="0"/>
        <v>2014</v>
      </c>
      <c r="C51" s="3">
        <f t="shared" si="1"/>
        <v>1</v>
      </c>
      <c r="D51" t="s">
        <v>107</v>
      </c>
      <c r="E51" t="s">
        <v>27</v>
      </c>
      <c r="F51" t="s">
        <v>11</v>
      </c>
      <c r="G51" t="s">
        <v>12</v>
      </c>
      <c r="H51" t="s">
        <v>108</v>
      </c>
      <c r="I51" s="2">
        <v>19.36</v>
      </c>
      <c r="J51" s="3">
        <v>2</v>
      </c>
      <c r="K51" s="2">
        <v>9.2899999999999991</v>
      </c>
    </row>
    <row r="52" spans="1:11" x14ac:dyDescent="0.3">
      <c r="A52" s="1">
        <v>41659</v>
      </c>
      <c r="B52" s="3">
        <f t="shared" si="0"/>
        <v>2014</v>
      </c>
      <c r="C52" s="3">
        <f t="shared" si="1"/>
        <v>1</v>
      </c>
      <c r="D52" t="s">
        <v>107</v>
      </c>
      <c r="E52" t="s">
        <v>27</v>
      </c>
      <c r="F52" t="s">
        <v>34</v>
      </c>
      <c r="G52" t="s">
        <v>47</v>
      </c>
      <c r="H52" t="s">
        <v>104</v>
      </c>
      <c r="I52" s="2">
        <v>19.3</v>
      </c>
      <c r="J52" s="3">
        <v>2</v>
      </c>
      <c r="K52" s="2">
        <v>5.79</v>
      </c>
    </row>
    <row r="53" spans="1:11" x14ac:dyDescent="0.3">
      <c r="A53" s="1">
        <v>41659</v>
      </c>
      <c r="B53" s="3">
        <f t="shared" si="0"/>
        <v>2014</v>
      </c>
      <c r="C53" s="3">
        <f t="shared" si="1"/>
        <v>1</v>
      </c>
      <c r="D53" t="s">
        <v>109</v>
      </c>
      <c r="E53" t="s">
        <v>110</v>
      </c>
      <c r="F53" t="s">
        <v>11</v>
      </c>
      <c r="G53" t="s">
        <v>18</v>
      </c>
      <c r="H53" t="s">
        <v>111</v>
      </c>
      <c r="I53" s="2">
        <v>13.98</v>
      </c>
      <c r="J53" s="3">
        <v>1</v>
      </c>
      <c r="K53" s="2">
        <v>4.05</v>
      </c>
    </row>
    <row r="54" spans="1:11" x14ac:dyDescent="0.3">
      <c r="A54" s="1">
        <v>41659</v>
      </c>
      <c r="B54" s="3">
        <f t="shared" si="0"/>
        <v>2014</v>
      </c>
      <c r="C54" s="3">
        <f t="shared" si="1"/>
        <v>1</v>
      </c>
      <c r="D54" t="s">
        <v>109</v>
      </c>
      <c r="E54" t="s">
        <v>110</v>
      </c>
      <c r="F54" t="s">
        <v>34</v>
      </c>
      <c r="G54" t="s">
        <v>47</v>
      </c>
      <c r="H54" t="s">
        <v>112</v>
      </c>
      <c r="I54" s="2">
        <v>272.94</v>
      </c>
      <c r="J54" s="3">
        <v>3</v>
      </c>
      <c r="K54" s="2">
        <v>30.02</v>
      </c>
    </row>
    <row r="55" spans="1:11" x14ac:dyDescent="0.3">
      <c r="A55" s="1">
        <v>41659</v>
      </c>
      <c r="B55" s="3">
        <f t="shared" si="0"/>
        <v>2014</v>
      </c>
      <c r="C55" s="3">
        <f t="shared" si="1"/>
        <v>1</v>
      </c>
      <c r="D55" t="s">
        <v>109</v>
      </c>
      <c r="E55" t="s">
        <v>110</v>
      </c>
      <c r="F55" t="s">
        <v>11</v>
      </c>
      <c r="G55" t="s">
        <v>20</v>
      </c>
      <c r="H55" t="s">
        <v>113</v>
      </c>
      <c r="I55" s="2">
        <v>19.05</v>
      </c>
      <c r="J55" s="3">
        <v>5</v>
      </c>
      <c r="K55" s="2">
        <v>8.9499999999999993</v>
      </c>
    </row>
    <row r="56" spans="1:11" x14ac:dyDescent="0.3">
      <c r="A56" s="1">
        <v>41659</v>
      </c>
      <c r="B56" s="3">
        <f t="shared" si="0"/>
        <v>2014</v>
      </c>
      <c r="C56" s="3">
        <f t="shared" si="1"/>
        <v>1</v>
      </c>
      <c r="D56" t="s">
        <v>109</v>
      </c>
      <c r="E56" t="s">
        <v>110</v>
      </c>
      <c r="F56" t="s">
        <v>11</v>
      </c>
      <c r="G56" t="s">
        <v>92</v>
      </c>
      <c r="H56" t="s">
        <v>114</v>
      </c>
      <c r="I56" s="2">
        <v>247.72</v>
      </c>
      <c r="J56" s="3">
        <v>4</v>
      </c>
      <c r="K56" s="2">
        <v>93.58</v>
      </c>
    </row>
    <row r="57" spans="1:11" x14ac:dyDescent="0.3">
      <c r="A57" s="1">
        <v>41659</v>
      </c>
      <c r="B57" s="3">
        <f t="shared" si="0"/>
        <v>2014</v>
      </c>
      <c r="C57" s="3">
        <f t="shared" si="1"/>
        <v>1</v>
      </c>
      <c r="D57" t="s">
        <v>109</v>
      </c>
      <c r="E57" t="s">
        <v>110</v>
      </c>
      <c r="F57" t="s">
        <v>11</v>
      </c>
      <c r="G57" t="s">
        <v>18</v>
      </c>
      <c r="H57" t="s">
        <v>115</v>
      </c>
      <c r="I57" s="2">
        <v>66.58</v>
      </c>
      <c r="J57" s="3">
        <v>2</v>
      </c>
      <c r="K57" s="2">
        <v>15.98</v>
      </c>
    </row>
    <row r="58" spans="1:11" x14ac:dyDescent="0.3">
      <c r="A58" s="1">
        <v>41659</v>
      </c>
      <c r="B58" s="3">
        <f t="shared" si="0"/>
        <v>2014</v>
      </c>
      <c r="C58" s="3">
        <f t="shared" si="1"/>
        <v>1</v>
      </c>
      <c r="D58" t="s">
        <v>109</v>
      </c>
      <c r="E58" t="s">
        <v>110</v>
      </c>
      <c r="F58" t="s">
        <v>11</v>
      </c>
      <c r="G58" t="s">
        <v>24</v>
      </c>
      <c r="H58" t="s">
        <v>116</v>
      </c>
      <c r="I58" s="2">
        <v>43.92</v>
      </c>
      <c r="J58" s="3">
        <v>3</v>
      </c>
      <c r="K58" s="2">
        <v>12.74</v>
      </c>
    </row>
    <row r="59" spans="1:11" x14ac:dyDescent="0.3">
      <c r="A59" s="1">
        <v>41659</v>
      </c>
      <c r="B59" s="3">
        <f t="shared" si="0"/>
        <v>2014</v>
      </c>
      <c r="C59" s="3">
        <f t="shared" si="1"/>
        <v>1</v>
      </c>
      <c r="D59" t="s">
        <v>109</v>
      </c>
      <c r="E59" t="s">
        <v>110</v>
      </c>
      <c r="F59" t="s">
        <v>34</v>
      </c>
      <c r="G59" t="s">
        <v>47</v>
      </c>
      <c r="H59" t="s">
        <v>117</v>
      </c>
      <c r="I59" s="2">
        <v>14.73</v>
      </c>
      <c r="J59" s="3">
        <v>3</v>
      </c>
      <c r="K59" s="2">
        <v>4.8600000000000003</v>
      </c>
    </row>
    <row r="60" spans="1:11" x14ac:dyDescent="0.3">
      <c r="A60" s="1">
        <v>41659</v>
      </c>
      <c r="B60" s="3">
        <f t="shared" si="0"/>
        <v>2014</v>
      </c>
      <c r="C60" s="3">
        <f t="shared" si="1"/>
        <v>1</v>
      </c>
      <c r="D60" t="s">
        <v>109</v>
      </c>
      <c r="E60" t="s">
        <v>110</v>
      </c>
      <c r="F60" t="s">
        <v>11</v>
      </c>
      <c r="G60" t="s">
        <v>20</v>
      </c>
      <c r="H60" t="s">
        <v>118</v>
      </c>
      <c r="I60" s="2">
        <v>29.7</v>
      </c>
      <c r="J60" s="3">
        <v>5</v>
      </c>
      <c r="K60" s="2">
        <v>13.37</v>
      </c>
    </row>
    <row r="61" spans="1:11" x14ac:dyDescent="0.3">
      <c r="A61" s="1">
        <v>41659</v>
      </c>
      <c r="B61" s="3">
        <f t="shared" si="0"/>
        <v>2014</v>
      </c>
      <c r="C61" s="3">
        <f t="shared" si="1"/>
        <v>1</v>
      </c>
      <c r="D61" t="s">
        <v>119</v>
      </c>
      <c r="E61" t="s">
        <v>120</v>
      </c>
      <c r="F61" t="s">
        <v>11</v>
      </c>
      <c r="G61" t="s">
        <v>20</v>
      </c>
      <c r="H61" t="s">
        <v>121</v>
      </c>
      <c r="I61" s="2">
        <v>67.19</v>
      </c>
      <c r="J61" s="3">
        <v>1</v>
      </c>
      <c r="K61" s="2">
        <v>-51.52</v>
      </c>
    </row>
    <row r="62" spans="1:11" x14ac:dyDescent="0.3">
      <c r="A62" s="1">
        <v>41660</v>
      </c>
      <c r="B62" s="3">
        <f t="shared" si="0"/>
        <v>2014</v>
      </c>
      <c r="C62" s="3">
        <f t="shared" si="1"/>
        <v>1</v>
      </c>
      <c r="D62" t="s">
        <v>122</v>
      </c>
      <c r="E62" t="s">
        <v>123</v>
      </c>
      <c r="F62" t="s">
        <v>34</v>
      </c>
      <c r="G62" t="s">
        <v>47</v>
      </c>
      <c r="H62" t="s">
        <v>124</v>
      </c>
      <c r="I62" s="2">
        <v>25.25</v>
      </c>
      <c r="J62" s="3">
        <v>3</v>
      </c>
      <c r="K62" s="2">
        <v>4.0999999999999996</v>
      </c>
    </row>
    <row r="63" spans="1:11" x14ac:dyDescent="0.3">
      <c r="A63" s="1">
        <v>41662</v>
      </c>
      <c r="B63" s="3">
        <f t="shared" si="0"/>
        <v>2014</v>
      </c>
      <c r="C63" s="3">
        <f t="shared" si="1"/>
        <v>1</v>
      </c>
      <c r="D63" t="s">
        <v>125</v>
      </c>
      <c r="E63" t="s">
        <v>126</v>
      </c>
      <c r="F63" t="s">
        <v>11</v>
      </c>
      <c r="G63" t="s">
        <v>12</v>
      </c>
      <c r="H63" t="s">
        <v>127</v>
      </c>
      <c r="I63" s="2">
        <v>40.08</v>
      </c>
      <c r="J63" s="3">
        <v>6</v>
      </c>
      <c r="K63" s="2">
        <v>19.239999999999998</v>
      </c>
    </row>
    <row r="64" spans="1:11" x14ac:dyDescent="0.3">
      <c r="A64" s="1">
        <v>41662</v>
      </c>
      <c r="B64" s="3">
        <f t="shared" si="0"/>
        <v>2014</v>
      </c>
      <c r="C64" s="3">
        <f t="shared" si="1"/>
        <v>1</v>
      </c>
      <c r="D64" t="s">
        <v>128</v>
      </c>
      <c r="E64" t="s">
        <v>129</v>
      </c>
      <c r="F64" t="s">
        <v>11</v>
      </c>
      <c r="G64" t="s">
        <v>43</v>
      </c>
      <c r="H64" t="s">
        <v>130</v>
      </c>
      <c r="I64" s="2">
        <v>5.94</v>
      </c>
      <c r="J64" s="3">
        <v>3</v>
      </c>
      <c r="K64" s="2">
        <v>0</v>
      </c>
    </row>
    <row r="65" spans="1:11" x14ac:dyDescent="0.3">
      <c r="A65" s="1">
        <v>41665</v>
      </c>
      <c r="B65" s="3">
        <f t="shared" si="0"/>
        <v>2014</v>
      </c>
      <c r="C65" s="3">
        <f t="shared" si="1"/>
        <v>1</v>
      </c>
      <c r="D65" t="s">
        <v>131</v>
      </c>
      <c r="E65" t="s">
        <v>55</v>
      </c>
      <c r="F65" t="s">
        <v>34</v>
      </c>
      <c r="G65" t="s">
        <v>47</v>
      </c>
      <c r="H65" t="s">
        <v>132</v>
      </c>
      <c r="I65" s="2">
        <v>62.82</v>
      </c>
      <c r="J65" s="3">
        <v>3</v>
      </c>
      <c r="K65" s="2">
        <v>30.78</v>
      </c>
    </row>
    <row r="66" spans="1:11" x14ac:dyDescent="0.3">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3">
      <c r="A67" s="1">
        <v>41665</v>
      </c>
      <c r="B67" s="3">
        <f t="shared" si="2"/>
        <v>2014</v>
      </c>
      <c r="C67" s="3">
        <f t="shared" si="3"/>
        <v>1</v>
      </c>
      <c r="D67" t="s">
        <v>131</v>
      </c>
      <c r="E67" t="s">
        <v>55</v>
      </c>
      <c r="F67" t="s">
        <v>11</v>
      </c>
      <c r="G67" t="s">
        <v>12</v>
      </c>
      <c r="H67" t="s">
        <v>134</v>
      </c>
      <c r="I67" s="2">
        <v>19.440000000000001</v>
      </c>
      <c r="J67" s="3">
        <v>3</v>
      </c>
      <c r="K67" s="2">
        <v>9.33</v>
      </c>
    </row>
    <row r="68" spans="1:11" x14ac:dyDescent="0.3">
      <c r="A68" s="1">
        <v>41665</v>
      </c>
      <c r="B68" s="3">
        <f t="shared" si="2"/>
        <v>2014</v>
      </c>
      <c r="C68" s="3">
        <f t="shared" si="3"/>
        <v>1</v>
      </c>
      <c r="D68" t="s">
        <v>131</v>
      </c>
      <c r="E68" t="s">
        <v>55</v>
      </c>
      <c r="F68" t="s">
        <v>11</v>
      </c>
      <c r="G68" t="s">
        <v>12</v>
      </c>
      <c r="H68" t="s">
        <v>135</v>
      </c>
      <c r="I68" s="2">
        <v>16.68</v>
      </c>
      <c r="J68" s="3">
        <v>2</v>
      </c>
      <c r="K68" s="2">
        <v>8.34</v>
      </c>
    </row>
    <row r="69" spans="1:11" x14ac:dyDescent="0.3">
      <c r="A69" s="1">
        <v>41665</v>
      </c>
      <c r="B69" s="3">
        <f t="shared" si="2"/>
        <v>2014</v>
      </c>
      <c r="C69" s="3">
        <f t="shared" si="3"/>
        <v>1</v>
      </c>
      <c r="D69" t="s">
        <v>131</v>
      </c>
      <c r="E69" t="s">
        <v>55</v>
      </c>
      <c r="F69" t="s">
        <v>39</v>
      </c>
      <c r="G69" t="s">
        <v>40</v>
      </c>
      <c r="H69" t="s">
        <v>136</v>
      </c>
      <c r="I69" s="2">
        <v>155.35</v>
      </c>
      <c r="J69" s="3">
        <v>13</v>
      </c>
      <c r="K69" s="2">
        <v>0</v>
      </c>
    </row>
    <row r="70" spans="1:11" x14ac:dyDescent="0.3">
      <c r="A70" s="1">
        <v>41665</v>
      </c>
      <c r="B70" s="3">
        <f t="shared" si="2"/>
        <v>2014</v>
      </c>
      <c r="C70" s="3">
        <f t="shared" si="3"/>
        <v>1</v>
      </c>
      <c r="D70" t="s">
        <v>131</v>
      </c>
      <c r="E70" t="s">
        <v>55</v>
      </c>
      <c r="F70" t="s">
        <v>34</v>
      </c>
      <c r="G70" t="s">
        <v>47</v>
      </c>
      <c r="H70" t="s">
        <v>137</v>
      </c>
      <c r="I70" s="2">
        <v>12.42</v>
      </c>
      <c r="J70" s="3">
        <v>3</v>
      </c>
      <c r="K70" s="2">
        <v>4.47</v>
      </c>
    </row>
    <row r="71" spans="1:11" x14ac:dyDescent="0.3">
      <c r="A71" s="1">
        <v>41665</v>
      </c>
      <c r="B71" s="3">
        <f t="shared" si="2"/>
        <v>2014</v>
      </c>
      <c r="C71" s="3">
        <f t="shared" si="3"/>
        <v>1</v>
      </c>
      <c r="D71" t="s">
        <v>131</v>
      </c>
      <c r="E71" t="s">
        <v>55</v>
      </c>
      <c r="F71" t="s">
        <v>39</v>
      </c>
      <c r="G71" t="s">
        <v>40</v>
      </c>
      <c r="H71" t="s">
        <v>138</v>
      </c>
      <c r="I71" s="2">
        <v>187.98</v>
      </c>
      <c r="J71" s="3">
        <v>2</v>
      </c>
      <c r="K71" s="2">
        <v>52.63</v>
      </c>
    </row>
    <row r="72" spans="1:11" x14ac:dyDescent="0.3">
      <c r="A72" s="1">
        <v>41665</v>
      </c>
      <c r="B72" s="3">
        <f t="shared" si="2"/>
        <v>2014</v>
      </c>
      <c r="C72" s="3">
        <f t="shared" si="3"/>
        <v>1</v>
      </c>
      <c r="D72" t="s">
        <v>139</v>
      </c>
      <c r="E72" t="s">
        <v>140</v>
      </c>
      <c r="F72" t="s">
        <v>11</v>
      </c>
      <c r="G72" t="s">
        <v>20</v>
      </c>
      <c r="H72" t="s">
        <v>141</v>
      </c>
      <c r="I72" s="2">
        <v>10.68</v>
      </c>
      <c r="J72" s="3">
        <v>2</v>
      </c>
      <c r="K72" s="2">
        <v>5.0199999999999996</v>
      </c>
    </row>
    <row r="73" spans="1:11" x14ac:dyDescent="0.3">
      <c r="A73" s="1">
        <v>41665</v>
      </c>
      <c r="B73" s="3">
        <f t="shared" si="2"/>
        <v>2014</v>
      </c>
      <c r="C73" s="3">
        <f t="shared" si="3"/>
        <v>1</v>
      </c>
      <c r="D73" t="s">
        <v>139</v>
      </c>
      <c r="E73" t="s">
        <v>140</v>
      </c>
      <c r="F73" t="s">
        <v>34</v>
      </c>
      <c r="G73" t="s">
        <v>74</v>
      </c>
      <c r="H73" t="s">
        <v>142</v>
      </c>
      <c r="I73" s="2">
        <v>141.96</v>
      </c>
      <c r="J73" s="3">
        <v>2</v>
      </c>
      <c r="K73" s="2">
        <v>39.75</v>
      </c>
    </row>
    <row r="74" spans="1:11" x14ac:dyDescent="0.3">
      <c r="A74" s="1">
        <v>41666</v>
      </c>
      <c r="B74" s="3">
        <f t="shared" si="2"/>
        <v>2014</v>
      </c>
      <c r="C74" s="3">
        <f t="shared" si="3"/>
        <v>1</v>
      </c>
      <c r="D74" t="s">
        <v>143</v>
      </c>
      <c r="E74" t="s">
        <v>27</v>
      </c>
      <c r="F74" t="s">
        <v>11</v>
      </c>
      <c r="G74" t="s">
        <v>18</v>
      </c>
      <c r="H74" t="s">
        <v>144</v>
      </c>
      <c r="I74" s="2">
        <v>57.23</v>
      </c>
      <c r="J74" s="3">
        <v>1</v>
      </c>
      <c r="K74" s="2">
        <v>14.31</v>
      </c>
    </row>
    <row r="75" spans="1:11" x14ac:dyDescent="0.3">
      <c r="A75" s="1">
        <v>41666</v>
      </c>
      <c r="B75" s="3">
        <f t="shared" si="2"/>
        <v>2014</v>
      </c>
      <c r="C75" s="3">
        <f t="shared" si="3"/>
        <v>1</v>
      </c>
      <c r="D75" t="s">
        <v>143</v>
      </c>
      <c r="E75" t="s">
        <v>27</v>
      </c>
      <c r="F75" t="s">
        <v>34</v>
      </c>
      <c r="G75" t="s">
        <v>145</v>
      </c>
      <c r="H75" t="s">
        <v>146</v>
      </c>
      <c r="I75" s="2">
        <v>333</v>
      </c>
      <c r="J75" s="3">
        <v>3</v>
      </c>
      <c r="K75" s="2">
        <v>-16.649999999999999</v>
      </c>
    </row>
    <row r="76" spans="1:11" x14ac:dyDescent="0.3">
      <c r="A76" s="1">
        <v>41666</v>
      </c>
      <c r="B76" s="3">
        <f t="shared" si="2"/>
        <v>2014</v>
      </c>
      <c r="C76" s="3">
        <f t="shared" si="3"/>
        <v>1</v>
      </c>
      <c r="D76" t="s">
        <v>143</v>
      </c>
      <c r="E76" t="s">
        <v>27</v>
      </c>
      <c r="F76" t="s">
        <v>11</v>
      </c>
      <c r="G76" t="s">
        <v>24</v>
      </c>
      <c r="H76" t="s">
        <v>147</v>
      </c>
      <c r="I76" s="2">
        <v>36.44</v>
      </c>
      <c r="J76" s="3">
        <v>4</v>
      </c>
      <c r="K76" s="2">
        <v>12.03</v>
      </c>
    </row>
    <row r="77" spans="1:11" x14ac:dyDescent="0.3">
      <c r="A77" s="1">
        <v>41667</v>
      </c>
      <c r="B77" s="3">
        <f t="shared" si="2"/>
        <v>2014</v>
      </c>
      <c r="C77" s="3">
        <f t="shared" si="3"/>
        <v>1</v>
      </c>
      <c r="D77" t="s">
        <v>148</v>
      </c>
      <c r="E77" t="s">
        <v>149</v>
      </c>
      <c r="F77" t="s">
        <v>11</v>
      </c>
      <c r="G77" t="s">
        <v>20</v>
      </c>
      <c r="H77" t="s">
        <v>150</v>
      </c>
      <c r="I77" s="2">
        <v>3.93</v>
      </c>
      <c r="J77" s="3">
        <v>1</v>
      </c>
      <c r="K77" s="2">
        <v>1.33</v>
      </c>
    </row>
    <row r="78" spans="1:11" x14ac:dyDescent="0.3">
      <c r="A78" s="1">
        <v>41669</v>
      </c>
      <c r="B78" s="3">
        <f t="shared" si="2"/>
        <v>2014</v>
      </c>
      <c r="C78" s="3">
        <f t="shared" si="3"/>
        <v>1</v>
      </c>
      <c r="D78" t="s">
        <v>151</v>
      </c>
      <c r="E78" t="s">
        <v>110</v>
      </c>
      <c r="F78" t="s">
        <v>11</v>
      </c>
      <c r="G78" t="s">
        <v>12</v>
      </c>
      <c r="H78" t="s">
        <v>152</v>
      </c>
      <c r="I78" s="2">
        <v>10.56</v>
      </c>
      <c r="J78" s="3">
        <v>2</v>
      </c>
      <c r="K78" s="2">
        <v>4.75</v>
      </c>
    </row>
    <row r="79" spans="1:11" x14ac:dyDescent="0.3">
      <c r="A79" s="1">
        <v>41669</v>
      </c>
      <c r="B79" s="3">
        <f t="shared" si="2"/>
        <v>2014</v>
      </c>
      <c r="C79" s="3">
        <f t="shared" si="3"/>
        <v>1</v>
      </c>
      <c r="D79" t="s">
        <v>151</v>
      </c>
      <c r="E79" t="s">
        <v>110</v>
      </c>
      <c r="F79" t="s">
        <v>11</v>
      </c>
      <c r="G79" t="s">
        <v>18</v>
      </c>
      <c r="H79" t="s">
        <v>153</v>
      </c>
      <c r="I79" s="2">
        <v>229.94</v>
      </c>
      <c r="J79" s="3">
        <v>2</v>
      </c>
      <c r="K79" s="2">
        <v>6.9</v>
      </c>
    </row>
    <row r="80" spans="1:11" x14ac:dyDescent="0.3">
      <c r="A80" s="1">
        <v>41670</v>
      </c>
      <c r="B80" s="3">
        <f t="shared" si="2"/>
        <v>2014</v>
      </c>
      <c r="C80" s="3">
        <f t="shared" si="3"/>
        <v>1</v>
      </c>
      <c r="D80" t="s">
        <v>154</v>
      </c>
      <c r="E80" t="s">
        <v>27</v>
      </c>
      <c r="F80" t="s">
        <v>34</v>
      </c>
      <c r="G80" t="s">
        <v>74</v>
      </c>
      <c r="H80" t="s">
        <v>155</v>
      </c>
      <c r="I80" s="2">
        <v>290.67</v>
      </c>
      <c r="J80" s="3">
        <v>2</v>
      </c>
      <c r="K80" s="2">
        <v>3.42</v>
      </c>
    </row>
    <row r="81" spans="1:11" x14ac:dyDescent="0.3">
      <c r="A81" s="1">
        <v>41671</v>
      </c>
      <c r="B81" s="3">
        <f t="shared" si="2"/>
        <v>2014</v>
      </c>
      <c r="C81" s="3">
        <f t="shared" si="3"/>
        <v>2</v>
      </c>
      <c r="D81" t="s">
        <v>156</v>
      </c>
      <c r="E81" t="s">
        <v>157</v>
      </c>
      <c r="F81" t="s">
        <v>39</v>
      </c>
      <c r="G81" t="s">
        <v>52</v>
      </c>
      <c r="H81" t="s">
        <v>158</v>
      </c>
      <c r="I81" s="2">
        <v>468.9</v>
      </c>
      <c r="J81" s="3">
        <v>6</v>
      </c>
      <c r="K81" s="2">
        <v>206.32</v>
      </c>
    </row>
    <row r="82" spans="1:11" x14ac:dyDescent="0.3">
      <c r="A82" s="1">
        <v>41672</v>
      </c>
      <c r="B82" s="3">
        <f t="shared" si="2"/>
        <v>2014</v>
      </c>
      <c r="C82" s="3">
        <f t="shared" si="3"/>
        <v>2</v>
      </c>
      <c r="D82" t="s">
        <v>159</v>
      </c>
      <c r="E82" t="s">
        <v>27</v>
      </c>
      <c r="F82" t="s">
        <v>11</v>
      </c>
      <c r="G82" t="s">
        <v>43</v>
      </c>
      <c r="H82" t="s">
        <v>160</v>
      </c>
      <c r="I82" s="2">
        <v>12.35</v>
      </c>
      <c r="J82" s="3">
        <v>5</v>
      </c>
      <c r="K82" s="2">
        <v>5.8</v>
      </c>
    </row>
    <row r="83" spans="1:11" x14ac:dyDescent="0.3">
      <c r="A83" s="1">
        <v>41672</v>
      </c>
      <c r="B83" s="3">
        <f t="shared" si="2"/>
        <v>2014</v>
      </c>
      <c r="C83" s="3">
        <f t="shared" si="3"/>
        <v>2</v>
      </c>
      <c r="D83" t="s">
        <v>161</v>
      </c>
      <c r="E83" t="s">
        <v>123</v>
      </c>
      <c r="F83" t="s">
        <v>11</v>
      </c>
      <c r="G83" t="s">
        <v>20</v>
      </c>
      <c r="H83" t="s">
        <v>162</v>
      </c>
      <c r="I83" s="2">
        <v>18.34</v>
      </c>
      <c r="J83" s="3">
        <v>2</v>
      </c>
      <c r="K83" s="2">
        <v>-12.22</v>
      </c>
    </row>
    <row r="84" spans="1:11" x14ac:dyDescent="0.3">
      <c r="A84" s="1">
        <v>41672</v>
      </c>
      <c r="B84" s="3">
        <f t="shared" si="2"/>
        <v>2014</v>
      </c>
      <c r="C84" s="3">
        <f t="shared" si="3"/>
        <v>2</v>
      </c>
      <c r="D84" t="s">
        <v>161</v>
      </c>
      <c r="E84" t="s">
        <v>123</v>
      </c>
      <c r="F84" t="s">
        <v>39</v>
      </c>
      <c r="G84" t="s">
        <v>40</v>
      </c>
      <c r="H84" t="s">
        <v>163</v>
      </c>
      <c r="I84" s="2">
        <v>180.96</v>
      </c>
      <c r="J84" s="3">
        <v>5</v>
      </c>
      <c r="K84" s="2">
        <v>13.57</v>
      </c>
    </row>
    <row r="85" spans="1:11" x14ac:dyDescent="0.3">
      <c r="A85" s="1">
        <v>41673</v>
      </c>
      <c r="B85" s="3">
        <f t="shared" si="2"/>
        <v>2014</v>
      </c>
      <c r="C85" s="3">
        <f t="shared" si="3"/>
        <v>2</v>
      </c>
      <c r="D85" t="s">
        <v>122</v>
      </c>
      <c r="E85" t="s">
        <v>164</v>
      </c>
      <c r="F85" t="s">
        <v>11</v>
      </c>
      <c r="G85" t="s">
        <v>20</v>
      </c>
      <c r="H85" t="s">
        <v>165</v>
      </c>
      <c r="I85" s="2">
        <v>83.84</v>
      </c>
      <c r="J85" s="3">
        <v>2</v>
      </c>
      <c r="K85" s="2">
        <v>27.25</v>
      </c>
    </row>
    <row r="86" spans="1:11" x14ac:dyDescent="0.3">
      <c r="A86" s="1">
        <v>41673</v>
      </c>
      <c r="B86" s="3">
        <f t="shared" si="2"/>
        <v>2014</v>
      </c>
      <c r="C86" s="3">
        <f t="shared" si="3"/>
        <v>2</v>
      </c>
      <c r="D86" t="s">
        <v>122</v>
      </c>
      <c r="E86" t="s">
        <v>164</v>
      </c>
      <c r="F86" t="s">
        <v>11</v>
      </c>
      <c r="G86" t="s">
        <v>20</v>
      </c>
      <c r="H86" t="s">
        <v>166</v>
      </c>
      <c r="I86" s="2">
        <v>13.27</v>
      </c>
      <c r="J86" s="3">
        <v>3</v>
      </c>
      <c r="K86" s="2">
        <v>4.3099999999999996</v>
      </c>
    </row>
    <row r="87" spans="1:11" x14ac:dyDescent="0.3">
      <c r="A87" s="1">
        <v>41674</v>
      </c>
      <c r="B87" s="3">
        <f t="shared" si="2"/>
        <v>2014</v>
      </c>
      <c r="C87" s="3">
        <f t="shared" si="3"/>
        <v>2</v>
      </c>
      <c r="D87" t="s">
        <v>167</v>
      </c>
      <c r="E87" t="s">
        <v>27</v>
      </c>
      <c r="F87" t="s">
        <v>11</v>
      </c>
      <c r="G87" t="s">
        <v>20</v>
      </c>
      <c r="H87" t="s">
        <v>168</v>
      </c>
      <c r="I87" s="2">
        <v>82.9</v>
      </c>
      <c r="J87" s="3">
        <v>3</v>
      </c>
      <c r="K87" s="2">
        <v>29.01</v>
      </c>
    </row>
    <row r="88" spans="1:11" x14ac:dyDescent="0.3">
      <c r="A88" s="1">
        <v>41674</v>
      </c>
      <c r="B88" s="3">
        <f t="shared" si="2"/>
        <v>2014</v>
      </c>
      <c r="C88" s="3">
        <f t="shared" si="3"/>
        <v>2</v>
      </c>
      <c r="D88" t="s">
        <v>167</v>
      </c>
      <c r="E88" t="s">
        <v>27</v>
      </c>
      <c r="F88" t="s">
        <v>11</v>
      </c>
      <c r="G88" t="s">
        <v>12</v>
      </c>
      <c r="H88" t="s">
        <v>169</v>
      </c>
      <c r="I88" s="2">
        <v>34.24</v>
      </c>
      <c r="J88" s="3">
        <v>4</v>
      </c>
      <c r="K88" s="2">
        <v>16.09</v>
      </c>
    </row>
    <row r="89" spans="1:11" x14ac:dyDescent="0.3">
      <c r="A89" s="1">
        <v>41674</v>
      </c>
      <c r="B89" s="3">
        <f t="shared" si="2"/>
        <v>2014</v>
      </c>
      <c r="C89" s="3">
        <f t="shared" si="3"/>
        <v>2</v>
      </c>
      <c r="D89" t="s">
        <v>170</v>
      </c>
      <c r="E89" t="s">
        <v>27</v>
      </c>
      <c r="F89" t="s">
        <v>11</v>
      </c>
      <c r="G89" t="s">
        <v>20</v>
      </c>
      <c r="H89" t="s">
        <v>96</v>
      </c>
      <c r="I89" s="2">
        <v>17.25</v>
      </c>
      <c r="J89" s="3">
        <v>2</v>
      </c>
      <c r="K89" s="2">
        <v>6.04</v>
      </c>
    </row>
    <row r="90" spans="1:11" x14ac:dyDescent="0.3">
      <c r="A90" s="1">
        <v>41676</v>
      </c>
      <c r="B90" s="3">
        <f t="shared" si="2"/>
        <v>2014</v>
      </c>
      <c r="C90" s="3">
        <f t="shared" si="3"/>
        <v>2</v>
      </c>
      <c r="D90" t="s">
        <v>171</v>
      </c>
      <c r="E90" t="s">
        <v>55</v>
      </c>
      <c r="F90" t="s">
        <v>11</v>
      </c>
      <c r="G90" t="s">
        <v>16</v>
      </c>
      <c r="H90" t="s">
        <v>172</v>
      </c>
      <c r="I90" s="2">
        <v>15</v>
      </c>
      <c r="J90" s="3">
        <v>4</v>
      </c>
      <c r="K90" s="2">
        <v>7.2</v>
      </c>
    </row>
    <row r="91" spans="1:11" x14ac:dyDescent="0.3">
      <c r="A91" s="1">
        <v>41676</v>
      </c>
      <c r="B91" s="3">
        <f t="shared" si="2"/>
        <v>2014</v>
      </c>
      <c r="C91" s="3">
        <f t="shared" si="3"/>
        <v>2</v>
      </c>
      <c r="D91" t="s">
        <v>171</v>
      </c>
      <c r="E91" t="s">
        <v>55</v>
      </c>
      <c r="F91" t="s">
        <v>39</v>
      </c>
      <c r="G91" t="s">
        <v>40</v>
      </c>
      <c r="H91" t="s">
        <v>173</v>
      </c>
      <c r="I91" s="2">
        <v>161.61000000000001</v>
      </c>
      <c r="J91" s="3">
        <v>1</v>
      </c>
      <c r="K91" s="2">
        <v>42.02</v>
      </c>
    </row>
    <row r="92" spans="1:11" x14ac:dyDescent="0.3">
      <c r="A92" s="1">
        <v>41676</v>
      </c>
      <c r="B92" s="3">
        <f t="shared" si="2"/>
        <v>2014</v>
      </c>
      <c r="C92" s="3">
        <f t="shared" si="3"/>
        <v>2</v>
      </c>
      <c r="D92" t="s">
        <v>171</v>
      </c>
      <c r="E92" t="s">
        <v>55</v>
      </c>
      <c r="F92" t="s">
        <v>39</v>
      </c>
      <c r="G92" t="s">
        <v>40</v>
      </c>
      <c r="H92" t="s">
        <v>174</v>
      </c>
      <c r="I92" s="2">
        <v>144.94999999999999</v>
      </c>
      <c r="J92" s="3">
        <v>5</v>
      </c>
      <c r="K92" s="2">
        <v>42.04</v>
      </c>
    </row>
    <row r="93" spans="1:11" x14ac:dyDescent="0.3">
      <c r="A93" s="1">
        <v>41676</v>
      </c>
      <c r="B93" s="3">
        <f t="shared" si="2"/>
        <v>2014</v>
      </c>
      <c r="C93" s="3">
        <f t="shared" si="3"/>
        <v>2</v>
      </c>
      <c r="D93" t="s">
        <v>85</v>
      </c>
      <c r="E93" t="s">
        <v>15</v>
      </c>
      <c r="F93" t="s">
        <v>11</v>
      </c>
      <c r="G93" t="s">
        <v>20</v>
      </c>
      <c r="H93" t="s">
        <v>175</v>
      </c>
      <c r="I93" s="2">
        <v>8.9499999999999993</v>
      </c>
      <c r="J93" s="3">
        <v>2</v>
      </c>
      <c r="K93" s="2">
        <v>-14.77</v>
      </c>
    </row>
    <row r="94" spans="1:11" x14ac:dyDescent="0.3">
      <c r="A94" s="1">
        <v>41677</v>
      </c>
      <c r="B94" s="3">
        <f t="shared" si="2"/>
        <v>2014</v>
      </c>
      <c r="C94" s="3">
        <f t="shared" si="3"/>
        <v>2</v>
      </c>
      <c r="D94" t="s">
        <v>176</v>
      </c>
      <c r="E94" t="s">
        <v>177</v>
      </c>
      <c r="F94" t="s">
        <v>39</v>
      </c>
      <c r="G94" t="s">
        <v>52</v>
      </c>
      <c r="H94" t="s">
        <v>178</v>
      </c>
      <c r="I94" s="2">
        <v>115.36</v>
      </c>
      <c r="J94" s="3">
        <v>7</v>
      </c>
      <c r="K94" s="2">
        <v>49.6</v>
      </c>
    </row>
    <row r="95" spans="1:11" x14ac:dyDescent="0.3">
      <c r="A95" s="1">
        <v>41677</v>
      </c>
      <c r="B95" s="3">
        <f t="shared" si="2"/>
        <v>2014</v>
      </c>
      <c r="C95" s="3">
        <f t="shared" si="3"/>
        <v>2</v>
      </c>
      <c r="D95" t="s">
        <v>61</v>
      </c>
      <c r="E95" t="s">
        <v>149</v>
      </c>
      <c r="F95" t="s">
        <v>11</v>
      </c>
      <c r="G95" t="s">
        <v>18</v>
      </c>
      <c r="H95" t="s">
        <v>179</v>
      </c>
      <c r="I95" s="2">
        <v>64.959999999999994</v>
      </c>
      <c r="J95" s="3">
        <v>4</v>
      </c>
      <c r="K95" s="2">
        <v>9.74</v>
      </c>
    </row>
    <row r="96" spans="1:11" x14ac:dyDescent="0.3">
      <c r="A96" s="1">
        <v>41678</v>
      </c>
      <c r="B96" s="3">
        <f t="shared" si="2"/>
        <v>2014</v>
      </c>
      <c r="C96" s="3">
        <f t="shared" si="3"/>
        <v>2</v>
      </c>
      <c r="D96" t="s">
        <v>180</v>
      </c>
      <c r="E96" t="s">
        <v>126</v>
      </c>
      <c r="F96" t="s">
        <v>34</v>
      </c>
      <c r="G96" t="s">
        <v>47</v>
      </c>
      <c r="H96" t="s">
        <v>181</v>
      </c>
      <c r="I96" s="2">
        <v>14.56</v>
      </c>
      <c r="J96" s="3">
        <v>2</v>
      </c>
      <c r="K96" s="2">
        <v>5.53</v>
      </c>
    </row>
    <row r="97" spans="1:11" x14ac:dyDescent="0.3">
      <c r="A97" s="1">
        <v>41681</v>
      </c>
      <c r="B97" s="3">
        <f t="shared" si="2"/>
        <v>2014</v>
      </c>
      <c r="C97" s="3">
        <f t="shared" si="3"/>
        <v>2</v>
      </c>
      <c r="D97" t="s">
        <v>182</v>
      </c>
      <c r="E97" t="s">
        <v>55</v>
      </c>
      <c r="F97" t="s">
        <v>39</v>
      </c>
      <c r="G97" t="s">
        <v>52</v>
      </c>
      <c r="H97" t="s">
        <v>158</v>
      </c>
      <c r="I97" s="2">
        <v>234.45</v>
      </c>
      <c r="J97" s="3">
        <v>3</v>
      </c>
      <c r="K97" s="2">
        <v>103.16</v>
      </c>
    </row>
    <row r="98" spans="1:11" x14ac:dyDescent="0.3">
      <c r="A98" s="1">
        <v>41681</v>
      </c>
      <c r="B98" s="3">
        <f t="shared" si="2"/>
        <v>2014</v>
      </c>
      <c r="C98" s="3">
        <f t="shared" si="3"/>
        <v>2</v>
      </c>
      <c r="D98" t="s">
        <v>182</v>
      </c>
      <c r="E98" t="s">
        <v>55</v>
      </c>
      <c r="F98" t="s">
        <v>34</v>
      </c>
      <c r="G98" t="s">
        <v>145</v>
      </c>
      <c r="H98" t="s">
        <v>183</v>
      </c>
      <c r="I98" s="2">
        <v>1256.22</v>
      </c>
      <c r="J98" s="3">
        <v>6</v>
      </c>
      <c r="K98" s="2">
        <v>75.37</v>
      </c>
    </row>
    <row r="99" spans="1:11" x14ac:dyDescent="0.3">
      <c r="A99" s="1">
        <v>41681</v>
      </c>
      <c r="B99" s="3">
        <f t="shared" si="2"/>
        <v>2014</v>
      </c>
      <c r="C99" s="3">
        <f t="shared" si="3"/>
        <v>2</v>
      </c>
      <c r="D99" t="s">
        <v>182</v>
      </c>
      <c r="E99" t="s">
        <v>55</v>
      </c>
      <c r="F99" t="s">
        <v>11</v>
      </c>
      <c r="G99" t="s">
        <v>20</v>
      </c>
      <c r="H99" t="s">
        <v>184</v>
      </c>
      <c r="I99" s="2">
        <v>17.46</v>
      </c>
      <c r="J99" s="3">
        <v>2</v>
      </c>
      <c r="K99" s="2">
        <v>8.2100000000000009</v>
      </c>
    </row>
    <row r="100" spans="1:11" x14ac:dyDescent="0.3">
      <c r="A100" s="1">
        <v>41681</v>
      </c>
      <c r="B100" s="3">
        <f t="shared" si="2"/>
        <v>2014</v>
      </c>
      <c r="C100" s="3">
        <f t="shared" si="3"/>
        <v>2</v>
      </c>
      <c r="D100" t="s">
        <v>185</v>
      </c>
      <c r="E100" t="s">
        <v>186</v>
      </c>
      <c r="F100" t="s">
        <v>34</v>
      </c>
      <c r="G100" t="s">
        <v>35</v>
      </c>
      <c r="H100" t="s">
        <v>187</v>
      </c>
      <c r="I100" s="2">
        <v>60.89</v>
      </c>
      <c r="J100" s="3">
        <v>1</v>
      </c>
      <c r="K100" s="2">
        <v>15.22</v>
      </c>
    </row>
    <row r="101" spans="1:11" x14ac:dyDescent="0.3">
      <c r="A101" s="1">
        <v>41681</v>
      </c>
      <c r="B101" s="3">
        <f t="shared" si="2"/>
        <v>2014</v>
      </c>
      <c r="C101" s="3">
        <f t="shared" si="3"/>
        <v>2</v>
      </c>
      <c r="D101" t="s">
        <v>185</v>
      </c>
      <c r="E101" t="s">
        <v>186</v>
      </c>
      <c r="F101" t="s">
        <v>11</v>
      </c>
      <c r="G101" t="s">
        <v>16</v>
      </c>
      <c r="H101" t="s">
        <v>188</v>
      </c>
      <c r="I101" s="2">
        <v>14.94</v>
      </c>
      <c r="J101" s="3">
        <v>3</v>
      </c>
      <c r="K101" s="2">
        <v>6.87</v>
      </c>
    </row>
    <row r="102" spans="1:11" x14ac:dyDescent="0.3">
      <c r="A102" s="1">
        <v>41681</v>
      </c>
      <c r="B102" s="3">
        <f t="shared" si="2"/>
        <v>2014</v>
      </c>
      <c r="C102" s="3">
        <f t="shared" si="3"/>
        <v>2</v>
      </c>
      <c r="D102" t="s">
        <v>185</v>
      </c>
      <c r="E102" t="s">
        <v>186</v>
      </c>
      <c r="F102" t="s">
        <v>11</v>
      </c>
      <c r="G102" t="s">
        <v>20</v>
      </c>
      <c r="H102" t="s">
        <v>189</v>
      </c>
      <c r="I102" s="2">
        <v>9.64</v>
      </c>
      <c r="J102" s="3">
        <v>2</v>
      </c>
      <c r="K102" s="2">
        <v>4.43</v>
      </c>
    </row>
    <row r="103" spans="1:11" x14ac:dyDescent="0.3">
      <c r="A103" s="1">
        <v>41681</v>
      </c>
      <c r="B103" s="3">
        <f t="shared" si="2"/>
        <v>2014</v>
      </c>
      <c r="C103" s="3">
        <f t="shared" si="3"/>
        <v>2</v>
      </c>
      <c r="D103" t="s">
        <v>185</v>
      </c>
      <c r="E103" t="s">
        <v>186</v>
      </c>
      <c r="F103" t="s">
        <v>34</v>
      </c>
      <c r="G103" t="s">
        <v>47</v>
      </c>
      <c r="H103" t="s">
        <v>190</v>
      </c>
      <c r="I103" s="2">
        <v>332.94</v>
      </c>
      <c r="J103" s="3">
        <v>3</v>
      </c>
      <c r="K103" s="2">
        <v>53.27</v>
      </c>
    </row>
    <row r="104" spans="1:11" x14ac:dyDescent="0.3">
      <c r="A104" s="1">
        <v>41681</v>
      </c>
      <c r="B104" s="3">
        <f t="shared" si="2"/>
        <v>2014</v>
      </c>
      <c r="C104" s="3">
        <f t="shared" si="3"/>
        <v>2</v>
      </c>
      <c r="D104" t="s">
        <v>185</v>
      </c>
      <c r="E104" t="s">
        <v>186</v>
      </c>
      <c r="F104" t="s">
        <v>11</v>
      </c>
      <c r="G104" t="s">
        <v>20</v>
      </c>
      <c r="H104" t="s">
        <v>191</v>
      </c>
      <c r="I104" s="2">
        <v>51.9</v>
      </c>
      <c r="J104" s="3">
        <v>3</v>
      </c>
      <c r="K104" s="2">
        <v>24.39</v>
      </c>
    </row>
    <row r="105" spans="1:11" x14ac:dyDescent="0.3">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3">
      <c r="A106" s="1">
        <v>41682</v>
      </c>
      <c r="B106" s="3">
        <f t="shared" si="2"/>
        <v>2014</v>
      </c>
      <c r="C106" s="3">
        <f t="shared" si="3"/>
        <v>2</v>
      </c>
      <c r="D106" t="s">
        <v>193</v>
      </c>
      <c r="E106" t="s">
        <v>27</v>
      </c>
      <c r="F106" t="s">
        <v>34</v>
      </c>
      <c r="G106" t="s">
        <v>35</v>
      </c>
      <c r="H106" t="s">
        <v>194</v>
      </c>
      <c r="I106" s="2">
        <v>129.57</v>
      </c>
      <c r="J106" s="3">
        <v>2</v>
      </c>
      <c r="K106" s="2">
        <v>-24.29</v>
      </c>
    </row>
    <row r="107" spans="1:11" x14ac:dyDescent="0.3">
      <c r="A107" s="1">
        <v>41684</v>
      </c>
      <c r="B107" s="3">
        <f t="shared" si="2"/>
        <v>2014</v>
      </c>
      <c r="C107" s="3">
        <f t="shared" si="3"/>
        <v>2</v>
      </c>
      <c r="D107" t="s">
        <v>195</v>
      </c>
      <c r="E107" t="s">
        <v>10</v>
      </c>
      <c r="F107" t="s">
        <v>11</v>
      </c>
      <c r="G107" t="s">
        <v>12</v>
      </c>
      <c r="H107" t="s">
        <v>196</v>
      </c>
      <c r="I107" s="2">
        <v>16.18</v>
      </c>
      <c r="J107" s="3">
        <v>3</v>
      </c>
      <c r="K107" s="2">
        <v>6.07</v>
      </c>
    </row>
    <row r="108" spans="1:11" x14ac:dyDescent="0.3">
      <c r="A108" s="1">
        <v>41684</v>
      </c>
      <c r="B108" s="3">
        <f t="shared" si="2"/>
        <v>2014</v>
      </c>
      <c r="C108" s="3">
        <f t="shared" si="3"/>
        <v>2</v>
      </c>
      <c r="D108" t="s">
        <v>197</v>
      </c>
      <c r="E108" t="s">
        <v>164</v>
      </c>
      <c r="F108" t="s">
        <v>39</v>
      </c>
      <c r="G108" t="s">
        <v>52</v>
      </c>
      <c r="H108" t="s">
        <v>198</v>
      </c>
      <c r="I108" s="2">
        <v>239.97</v>
      </c>
      <c r="J108" s="3">
        <v>3</v>
      </c>
      <c r="K108" s="2">
        <v>86.39</v>
      </c>
    </row>
    <row r="109" spans="1:11" x14ac:dyDescent="0.3">
      <c r="A109" s="1">
        <v>41684</v>
      </c>
      <c r="B109" s="3">
        <f t="shared" si="2"/>
        <v>2014</v>
      </c>
      <c r="C109" s="3">
        <f t="shared" si="3"/>
        <v>2</v>
      </c>
      <c r="D109" t="s">
        <v>197</v>
      </c>
      <c r="E109" t="s">
        <v>164</v>
      </c>
      <c r="F109" t="s">
        <v>11</v>
      </c>
      <c r="G109" t="s">
        <v>92</v>
      </c>
      <c r="H109" t="s">
        <v>199</v>
      </c>
      <c r="I109" s="2">
        <v>81.96</v>
      </c>
      <c r="J109" s="3">
        <v>2</v>
      </c>
      <c r="K109" s="2">
        <v>22.95</v>
      </c>
    </row>
    <row r="110" spans="1:11" x14ac:dyDescent="0.3">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3">
      <c r="A111" s="1">
        <v>41685</v>
      </c>
      <c r="B111" s="3">
        <f t="shared" si="2"/>
        <v>2014</v>
      </c>
      <c r="C111" s="3">
        <f t="shared" si="3"/>
        <v>2</v>
      </c>
      <c r="D111" t="s">
        <v>202</v>
      </c>
      <c r="E111" t="s">
        <v>164</v>
      </c>
      <c r="F111" t="s">
        <v>11</v>
      </c>
      <c r="G111" t="s">
        <v>20</v>
      </c>
      <c r="H111" t="s">
        <v>203</v>
      </c>
      <c r="I111" s="2">
        <v>21.36</v>
      </c>
      <c r="J111" s="3">
        <v>5</v>
      </c>
      <c r="K111" s="2">
        <v>7.21</v>
      </c>
    </row>
    <row r="112" spans="1:11" x14ac:dyDescent="0.3">
      <c r="A112" s="1">
        <v>41686</v>
      </c>
      <c r="B112" s="3">
        <f t="shared" si="2"/>
        <v>2014</v>
      </c>
      <c r="C112" s="3">
        <f t="shared" si="3"/>
        <v>2</v>
      </c>
      <c r="D112" t="s">
        <v>204</v>
      </c>
      <c r="E112" t="s">
        <v>10</v>
      </c>
      <c r="F112" t="s">
        <v>11</v>
      </c>
      <c r="G112" t="s">
        <v>20</v>
      </c>
      <c r="H112" t="s">
        <v>205</v>
      </c>
      <c r="I112" s="2">
        <v>1.08</v>
      </c>
      <c r="J112" s="3">
        <v>3</v>
      </c>
      <c r="K112" s="2">
        <v>-1.73</v>
      </c>
    </row>
    <row r="113" spans="1:11" x14ac:dyDescent="0.3">
      <c r="A113" s="1">
        <v>41686</v>
      </c>
      <c r="B113" s="3">
        <f t="shared" si="2"/>
        <v>2014</v>
      </c>
      <c r="C113" s="3">
        <f t="shared" si="3"/>
        <v>2</v>
      </c>
      <c r="D113" t="s">
        <v>204</v>
      </c>
      <c r="E113" t="s">
        <v>10</v>
      </c>
      <c r="F113" t="s">
        <v>11</v>
      </c>
      <c r="G113" t="s">
        <v>92</v>
      </c>
      <c r="H113" t="s">
        <v>206</v>
      </c>
      <c r="I113" s="2">
        <v>7.96</v>
      </c>
      <c r="J113" s="3">
        <v>2</v>
      </c>
      <c r="K113" s="2">
        <v>-13.93</v>
      </c>
    </row>
    <row r="114" spans="1:11" x14ac:dyDescent="0.3">
      <c r="A114" s="1">
        <v>41687</v>
      </c>
      <c r="B114" s="3">
        <f t="shared" si="2"/>
        <v>2014</v>
      </c>
      <c r="C114" s="3">
        <f t="shared" si="3"/>
        <v>2</v>
      </c>
      <c r="D114" t="s">
        <v>85</v>
      </c>
      <c r="E114" t="s">
        <v>15</v>
      </c>
      <c r="F114" t="s">
        <v>11</v>
      </c>
      <c r="G114" t="s">
        <v>24</v>
      </c>
      <c r="H114" t="s">
        <v>207</v>
      </c>
      <c r="I114" s="2">
        <v>54.21</v>
      </c>
      <c r="J114" s="3">
        <v>14</v>
      </c>
      <c r="K114" s="2">
        <v>8.81</v>
      </c>
    </row>
    <row r="115" spans="1:11" x14ac:dyDescent="0.3">
      <c r="A115" s="1">
        <v>41688</v>
      </c>
      <c r="B115" s="3">
        <f t="shared" si="2"/>
        <v>2014</v>
      </c>
      <c r="C115" s="3">
        <f t="shared" si="3"/>
        <v>2</v>
      </c>
      <c r="D115" t="s">
        <v>208</v>
      </c>
      <c r="E115" t="s">
        <v>10</v>
      </c>
      <c r="F115" t="s">
        <v>34</v>
      </c>
      <c r="G115" t="s">
        <v>47</v>
      </c>
      <c r="H115" t="s">
        <v>209</v>
      </c>
      <c r="I115" s="2">
        <v>25.16</v>
      </c>
      <c r="J115" s="3">
        <v>5</v>
      </c>
      <c r="K115" s="2">
        <v>-11.32</v>
      </c>
    </row>
    <row r="116" spans="1:11" x14ac:dyDescent="0.3">
      <c r="A116" s="1">
        <v>41688</v>
      </c>
      <c r="B116" s="3">
        <f t="shared" si="2"/>
        <v>2014</v>
      </c>
      <c r="C116" s="3">
        <f t="shared" si="3"/>
        <v>2</v>
      </c>
      <c r="D116" t="s">
        <v>210</v>
      </c>
      <c r="E116" t="s">
        <v>10</v>
      </c>
      <c r="F116" t="s">
        <v>11</v>
      </c>
      <c r="G116" t="s">
        <v>18</v>
      </c>
      <c r="H116" t="s">
        <v>211</v>
      </c>
      <c r="I116" s="2">
        <v>12.62</v>
      </c>
      <c r="J116" s="3">
        <v>2</v>
      </c>
      <c r="K116" s="2">
        <v>-2.52</v>
      </c>
    </row>
    <row r="117" spans="1:11" x14ac:dyDescent="0.3">
      <c r="A117" s="1">
        <v>41690</v>
      </c>
      <c r="B117" s="3">
        <f t="shared" si="2"/>
        <v>2014</v>
      </c>
      <c r="C117" s="3">
        <f t="shared" si="3"/>
        <v>2</v>
      </c>
      <c r="D117" t="s">
        <v>212</v>
      </c>
      <c r="E117" t="s">
        <v>129</v>
      </c>
      <c r="F117" t="s">
        <v>39</v>
      </c>
      <c r="G117" t="s">
        <v>52</v>
      </c>
      <c r="H117" t="s">
        <v>213</v>
      </c>
      <c r="I117" s="2">
        <v>62.31</v>
      </c>
      <c r="J117" s="3">
        <v>3</v>
      </c>
      <c r="K117" s="2">
        <v>22.43</v>
      </c>
    </row>
    <row r="118" spans="1:11" x14ac:dyDescent="0.3">
      <c r="A118" s="1">
        <v>41690</v>
      </c>
      <c r="B118" s="3">
        <f t="shared" si="2"/>
        <v>2014</v>
      </c>
      <c r="C118" s="3">
        <f t="shared" si="3"/>
        <v>2</v>
      </c>
      <c r="D118" t="s">
        <v>212</v>
      </c>
      <c r="E118" t="s">
        <v>129</v>
      </c>
      <c r="F118" t="s">
        <v>34</v>
      </c>
      <c r="G118" t="s">
        <v>47</v>
      </c>
      <c r="H118" t="s">
        <v>214</v>
      </c>
      <c r="I118" s="2">
        <v>20.32</v>
      </c>
      <c r="J118" s="3">
        <v>4</v>
      </c>
      <c r="K118" s="2">
        <v>6.91</v>
      </c>
    </row>
    <row r="119" spans="1:11" x14ac:dyDescent="0.3">
      <c r="A119" s="1">
        <v>41690</v>
      </c>
      <c r="B119" s="3">
        <f t="shared" si="2"/>
        <v>2014</v>
      </c>
      <c r="C119" s="3">
        <f t="shared" si="3"/>
        <v>2</v>
      </c>
      <c r="D119" t="s">
        <v>215</v>
      </c>
      <c r="E119" t="s">
        <v>27</v>
      </c>
      <c r="F119" t="s">
        <v>11</v>
      </c>
      <c r="G119" t="s">
        <v>12</v>
      </c>
      <c r="H119" t="s">
        <v>216</v>
      </c>
      <c r="I119" s="2">
        <v>12.96</v>
      </c>
      <c r="J119" s="3">
        <v>2</v>
      </c>
      <c r="K119" s="2">
        <v>6.22</v>
      </c>
    </row>
    <row r="120" spans="1:11" x14ac:dyDescent="0.3">
      <c r="A120" s="1">
        <v>41691</v>
      </c>
      <c r="B120" s="3">
        <f t="shared" si="2"/>
        <v>2014</v>
      </c>
      <c r="C120" s="3">
        <f t="shared" si="3"/>
        <v>2</v>
      </c>
      <c r="D120" t="s">
        <v>217</v>
      </c>
      <c r="E120" t="s">
        <v>15</v>
      </c>
      <c r="F120" t="s">
        <v>11</v>
      </c>
      <c r="G120" t="s">
        <v>20</v>
      </c>
      <c r="H120" t="s">
        <v>21</v>
      </c>
      <c r="I120" s="2">
        <v>8.85</v>
      </c>
      <c r="J120" s="3">
        <v>5</v>
      </c>
      <c r="K120" s="2">
        <v>-13.72</v>
      </c>
    </row>
    <row r="121" spans="1:11" x14ac:dyDescent="0.3">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3">
      <c r="A122" s="1">
        <v>41693</v>
      </c>
      <c r="B122" s="3">
        <f t="shared" si="2"/>
        <v>2014</v>
      </c>
      <c r="C122" s="3">
        <f t="shared" si="3"/>
        <v>2</v>
      </c>
      <c r="D122" t="s">
        <v>220</v>
      </c>
      <c r="E122" t="s">
        <v>10</v>
      </c>
      <c r="F122" t="s">
        <v>11</v>
      </c>
      <c r="G122" t="s">
        <v>16</v>
      </c>
      <c r="H122" t="s">
        <v>221</v>
      </c>
      <c r="I122" s="2">
        <v>6.94</v>
      </c>
      <c r="J122" s="3">
        <v>3</v>
      </c>
      <c r="K122" s="2">
        <v>2.34</v>
      </c>
    </row>
    <row r="123" spans="1:11" x14ac:dyDescent="0.3">
      <c r="A123" s="1">
        <v>41693</v>
      </c>
      <c r="B123" s="3">
        <f t="shared" si="2"/>
        <v>2014</v>
      </c>
      <c r="C123" s="3">
        <f t="shared" si="3"/>
        <v>2</v>
      </c>
      <c r="D123" t="s">
        <v>220</v>
      </c>
      <c r="E123" t="s">
        <v>10</v>
      </c>
      <c r="F123" t="s">
        <v>11</v>
      </c>
      <c r="G123" t="s">
        <v>20</v>
      </c>
      <c r="H123" t="s">
        <v>222</v>
      </c>
      <c r="I123" s="2">
        <v>4.43</v>
      </c>
      <c r="J123" s="3">
        <v>3</v>
      </c>
      <c r="K123" s="2">
        <v>-6.86</v>
      </c>
    </row>
    <row r="124" spans="1:11" x14ac:dyDescent="0.3">
      <c r="A124" s="1">
        <v>41694</v>
      </c>
      <c r="B124" s="3">
        <f t="shared" si="2"/>
        <v>2014</v>
      </c>
      <c r="C124" s="3">
        <f t="shared" si="3"/>
        <v>2</v>
      </c>
      <c r="D124" t="s">
        <v>223</v>
      </c>
      <c r="E124" t="s">
        <v>91</v>
      </c>
      <c r="F124" t="s">
        <v>11</v>
      </c>
      <c r="G124" t="s">
        <v>12</v>
      </c>
      <c r="H124" t="s">
        <v>13</v>
      </c>
      <c r="I124" s="2">
        <v>32.9</v>
      </c>
      <c r="J124" s="3">
        <v>4</v>
      </c>
      <c r="K124" s="2">
        <v>11.1</v>
      </c>
    </row>
    <row r="125" spans="1:11" x14ac:dyDescent="0.3">
      <c r="A125" s="1">
        <v>41694</v>
      </c>
      <c r="B125" s="3">
        <f t="shared" si="2"/>
        <v>2014</v>
      </c>
      <c r="C125" s="3">
        <f t="shared" si="3"/>
        <v>2</v>
      </c>
      <c r="D125" t="s">
        <v>223</v>
      </c>
      <c r="E125" t="s">
        <v>91</v>
      </c>
      <c r="F125" t="s">
        <v>11</v>
      </c>
      <c r="G125" t="s">
        <v>12</v>
      </c>
      <c r="H125" t="s">
        <v>224</v>
      </c>
      <c r="I125" s="2">
        <v>22.78</v>
      </c>
      <c r="J125" s="3">
        <v>3</v>
      </c>
      <c r="K125" s="2">
        <v>7.69</v>
      </c>
    </row>
    <row r="126" spans="1:11" x14ac:dyDescent="0.3">
      <c r="A126" s="1">
        <v>41697</v>
      </c>
      <c r="B126" s="3">
        <f t="shared" si="2"/>
        <v>2014</v>
      </c>
      <c r="C126" s="3">
        <f t="shared" si="3"/>
        <v>2</v>
      </c>
      <c r="D126" t="s">
        <v>225</v>
      </c>
      <c r="E126" t="s">
        <v>78</v>
      </c>
      <c r="F126" t="s">
        <v>11</v>
      </c>
      <c r="G126" t="s">
        <v>24</v>
      </c>
      <c r="H126" t="s">
        <v>226</v>
      </c>
      <c r="I126" s="2">
        <v>19.46</v>
      </c>
      <c r="J126" s="3">
        <v>4</v>
      </c>
      <c r="K126" s="2">
        <v>3.4</v>
      </c>
    </row>
    <row r="127" spans="1:11" x14ac:dyDescent="0.3">
      <c r="A127" s="1">
        <v>41699</v>
      </c>
      <c r="B127" s="3">
        <f t="shared" si="2"/>
        <v>2014</v>
      </c>
      <c r="C127" s="3">
        <f t="shared" si="3"/>
        <v>3</v>
      </c>
      <c r="D127" t="s">
        <v>227</v>
      </c>
      <c r="E127" t="s">
        <v>164</v>
      </c>
      <c r="F127" t="s">
        <v>34</v>
      </c>
      <c r="G127" t="s">
        <v>35</v>
      </c>
      <c r="H127" t="s">
        <v>36</v>
      </c>
      <c r="I127" s="2">
        <v>457.57</v>
      </c>
      <c r="J127" s="3">
        <v>2</v>
      </c>
      <c r="K127" s="2">
        <v>51.48</v>
      </c>
    </row>
    <row r="128" spans="1:11" x14ac:dyDescent="0.3">
      <c r="A128" s="1">
        <v>41699</v>
      </c>
      <c r="B128" s="3">
        <f t="shared" si="2"/>
        <v>2014</v>
      </c>
      <c r="C128" s="3">
        <f t="shared" si="3"/>
        <v>3</v>
      </c>
      <c r="D128" t="s">
        <v>228</v>
      </c>
      <c r="E128" t="s">
        <v>149</v>
      </c>
      <c r="F128" t="s">
        <v>39</v>
      </c>
      <c r="G128" t="s">
        <v>40</v>
      </c>
      <c r="H128" t="s">
        <v>229</v>
      </c>
      <c r="I128" s="2">
        <v>5.94</v>
      </c>
      <c r="J128" s="3">
        <v>3</v>
      </c>
      <c r="K128" s="2">
        <v>1.6</v>
      </c>
    </row>
    <row r="129" spans="1:11" x14ac:dyDescent="0.3">
      <c r="A129" s="1">
        <v>41699</v>
      </c>
      <c r="B129" s="3">
        <f t="shared" si="2"/>
        <v>2014</v>
      </c>
      <c r="C129" s="3">
        <f t="shared" si="3"/>
        <v>3</v>
      </c>
      <c r="D129" t="s">
        <v>230</v>
      </c>
      <c r="E129" t="s">
        <v>15</v>
      </c>
      <c r="F129" t="s">
        <v>34</v>
      </c>
      <c r="G129" t="s">
        <v>35</v>
      </c>
      <c r="H129" t="s">
        <v>231</v>
      </c>
      <c r="I129" s="2">
        <v>634.12</v>
      </c>
      <c r="J129" s="3">
        <v>6</v>
      </c>
      <c r="K129" s="2">
        <v>-172.12</v>
      </c>
    </row>
    <row r="130" spans="1:11" x14ac:dyDescent="0.3">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3">
      <c r="A131" s="1">
        <v>41699</v>
      </c>
      <c r="B131" s="3">
        <f t="shared" si="4"/>
        <v>2014</v>
      </c>
      <c r="C131" s="3">
        <f t="shared" si="5"/>
        <v>3</v>
      </c>
      <c r="D131" t="s">
        <v>233</v>
      </c>
      <c r="E131" t="s">
        <v>10</v>
      </c>
      <c r="F131" t="s">
        <v>11</v>
      </c>
      <c r="G131" t="s">
        <v>43</v>
      </c>
      <c r="H131" t="s">
        <v>234</v>
      </c>
      <c r="I131" s="2">
        <v>18.84</v>
      </c>
      <c r="J131" s="3">
        <v>5</v>
      </c>
      <c r="K131" s="2">
        <v>-3.53</v>
      </c>
    </row>
    <row r="132" spans="1:11" x14ac:dyDescent="0.3">
      <c r="A132" s="1">
        <v>41699</v>
      </c>
      <c r="B132" s="3">
        <f t="shared" si="4"/>
        <v>2014</v>
      </c>
      <c r="C132" s="3">
        <f t="shared" si="5"/>
        <v>3</v>
      </c>
      <c r="D132" t="s">
        <v>233</v>
      </c>
      <c r="E132" t="s">
        <v>10</v>
      </c>
      <c r="F132" t="s">
        <v>34</v>
      </c>
      <c r="G132" t="s">
        <v>35</v>
      </c>
      <c r="H132" t="s">
        <v>235</v>
      </c>
      <c r="I132" s="2">
        <v>362.25</v>
      </c>
      <c r="J132" s="3">
        <v>6</v>
      </c>
      <c r="K132" s="2">
        <v>0</v>
      </c>
    </row>
    <row r="133" spans="1:11" x14ac:dyDescent="0.3">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3">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3">
      <c r="A135" s="1">
        <v>41699</v>
      </c>
      <c r="B135" s="3">
        <f t="shared" si="4"/>
        <v>2014</v>
      </c>
      <c r="C135" s="3">
        <f t="shared" si="5"/>
        <v>3</v>
      </c>
      <c r="D135" t="s">
        <v>237</v>
      </c>
      <c r="E135" t="s">
        <v>10</v>
      </c>
      <c r="F135" t="s">
        <v>11</v>
      </c>
      <c r="G135" t="s">
        <v>18</v>
      </c>
      <c r="H135" t="s">
        <v>144</v>
      </c>
      <c r="I135" s="2">
        <v>137.35</v>
      </c>
      <c r="J135" s="3">
        <v>3</v>
      </c>
      <c r="K135" s="2">
        <v>8.58</v>
      </c>
    </row>
    <row r="136" spans="1:11" x14ac:dyDescent="0.3">
      <c r="A136" s="1">
        <v>41699</v>
      </c>
      <c r="B136" s="3">
        <f t="shared" si="4"/>
        <v>2014</v>
      </c>
      <c r="C136" s="3">
        <f t="shared" si="5"/>
        <v>3</v>
      </c>
      <c r="D136" t="s">
        <v>237</v>
      </c>
      <c r="E136" t="s">
        <v>10</v>
      </c>
      <c r="F136" t="s">
        <v>34</v>
      </c>
      <c r="G136" t="s">
        <v>145</v>
      </c>
      <c r="H136" t="s">
        <v>238</v>
      </c>
      <c r="I136" s="2">
        <v>376.51</v>
      </c>
      <c r="J136" s="3">
        <v>3</v>
      </c>
      <c r="K136" s="2">
        <v>-43.03</v>
      </c>
    </row>
    <row r="137" spans="1:11" x14ac:dyDescent="0.3">
      <c r="A137" s="1">
        <v>41700</v>
      </c>
      <c r="B137" s="3">
        <f t="shared" si="4"/>
        <v>2014</v>
      </c>
      <c r="C137" s="3">
        <f t="shared" si="5"/>
        <v>3</v>
      </c>
      <c r="D137" t="s">
        <v>239</v>
      </c>
      <c r="E137" t="s">
        <v>149</v>
      </c>
      <c r="F137" t="s">
        <v>11</v>
      </c>
      <c r="G137" t="s">
        <v>63</v>
      </c>
      <c r="H137" t="s">
        <v>64</v>
      </c>
      <c r="I137" s="2">
        <v>11.36</v>
      </c>
      <c r="J137" s="3">
        <v>2</v>
      </c>
      <c r="K137" s="2">
        <v>5.34</v>
      </c>
    </row>
    <row r="138" spans="1:11" x14ac:dyDescent="0.3">
      <c r="A138" s="1">
        <v>41700</v>
      </c>
      <c r="B138" s="3">
        <f t="shared" si="4"/>
        <v>2014</v>
      </c>
      <c r="C138" s="3">
        <f t="shared" si="5"/>
        <v>3</v>
      </c>
      <c r="D138" t="s">
        <v>239</v>
      </c>
      <c r="E138" t="s">
        <v>149</v>
      </c>
      <c r="F138" t="s">
        <v>11</v>
      </c>
      <c r="G138" t="s">
        <v>12</v>
      </c>
      <c r="H138" t="s">
        <v>240</v>
      </c>
      <c r="I138" s="2">
        <v>36.4</v>
      </c>
      <c r="J138" s="3">
        <v>5</v>
      </c>
      <c r="K138" s="2">
        <v>17.47</v>
      </c>
    </row>
    <row r="139" spans="1:11" x14ac:dyDescent="0.3">
      <c r="A139" s="1">
        <v>41700</v>
      </c>
      <c r="B139" s="3">
        <f t="shared" si="4"/>
        <v>2014</v>
      </c>
      <c r="C139" s="3">
        <f t="shared" si="5"/>
        <v>3</v>
      </c>
      <c r="D139" t="s">
        <v>241</v>
      </c>
      <c r="E139" t="s">
        <v>23</v>
      </c>
      <c r="F139" t="s">
        <v>11</v>
      </c>
      <c r="G139" t="s">
        <v>12</v>
      </c>
      <c r="H139" t="s">
        <v>242</v>
      </c>
      <c r="I139" s="2">
        <v>3.42</v>
      </c>
      <c r="J139" s="3">
        <v>1</v>
      </c>
      <c r="K139" s="2">
        <v>1.07</v>
      </c>
    </row>
    <row r="140" spans="1:11" x14ac:dyDescent="0.3">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3">
      <c r="A141" s="1">
        <v>41701</v>
      </c>
      <c r="B141" s="3">
        <f t="shared" si="4"/>
        <v>2014</v>
      </c>
      <c r="C141" s="3">
        <f t="shared" si="5"/>
        <v>3</v>
      </c>
      <c r="D141" t="s">
        <v>244</v>
      </c>
      <c r="E141" t="s">
        <v>245</v>
      </c>
      <c r="F141" t="s">
        <v>11</v>
      </c>
      <c r="G141" t="s">
        <v>24</v>
      </c>
      <c r="H141" t="s">
        <v>226</v>
      </c>
      <c r="I141" s="2">
        <v>19.46</v>
      </c>
      <c r="J141" s="3">
        <v>4</v>
      </c>
      <c r="K141" s="2">
        <v>3.4</v>
      </c>
    </row>
    <row r="142" spans="1:11" x14ac:dyDescent="0.3">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3">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3">
      <c r="A144" s="1">
        <v>41701</v>
      </c>
      <c r="B144" s="3">
        <f t="shared" si="4"/>
        <v>2014</v>
      </c>
      <c r="C144" s="3">
        <f t="shared" si="5"/>
        <v>3</v>
      </c>
      <c r="D144" t="s">
        <v>246</v>
      </c>
      <c r="E144" t="s">
        <v>149</v>
      </c>
      <c r="F144" t="s">
        <v>11</v>
      </c>
      <c r="G144" t="s">
        <v>20</v>
      </c>
      <c r="H144" t="s">
        <v>248</v>
      </c>
      <c r="I144" s="2">
        <v>25.32</v>
      </c>
      <c r="J144" s="3">
        <v>5</v>
      </c>
      <c r="K144" s="2">
        <v>9.18</v>
      </c>
    </row>
    <row r="145" spans="1:11" x14ac:dyDescent="0.3">
      <c r="A145" s="1">
        <v>41701</v>
      </c>
      <c r="B145" s="3">
        <f t="shared" si="4"/>
        <v>2014</v>
      </c>
      <c r="C145" s="3">
        <f t="shared" si="5"/>
        <v>3</v>
      </c>
      <c r="D145" t="s">
        <v>249</v>
      </c>
      <c r="E145" t="s">
        <v>78</v>
      </c>
      <c r="F145" t="s">
        <v>11</v>
      </c>
      <c r="G145" t="s">
        <v>16</v>
      </c>
      <c r="H145" t="s">
        <v>250</v>
      </c>
      <c r="I145" s="2">
        <v>15.12</v>
      </c>
      <c r="J145" s="3">
        <v>3</v>
      </c>
      <c r="K145" s="2">
        <v>4.91</v>
      </c>
    </row>
    <row r="146" spans="1:11" x14ac:dyDescent="0.3">
      <c r="A146" s="1">
        <v>41701</v>
      </c>
      <c r="B146" s="3">
        <f t="shared" si="4"/>
        <v>2014</v>
      </c>
      <c r="C146" s="3">
        <f t="shared" si="5"/>
        <v>3</v>
      </c>
      <c r="D146" t="s">
        <v>249</v>
      </c>
      <c r="E146" t="s">
        <v>78</v>
      </c>
      <c r="F146" t="s">
        <v>34</v>
      </c>
      <c r="G146" t="s">
        <v>74</v>
      </c>
      <c r="H146" t="s">
        <v>99</v>
      </c>
      <c r="I146" s="2">
        <v>302.45</v>
      </c>
      <c r="J146" s="3">
        <v>5</v>
      </c>
      <c r="K146" s="2">
        <v>-199.62</v>
      </c>
    </row>
    <row r="147" spans="1:11" x14ac:dyDescent="0.3">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3">
      <c r="A148" s="1">
        <v>41701</v>
      </c>
      <c r="B148" s="3">
        <f t="shared" si="4"/>
        <v>2014</v>
      </c>
      <c r="C148" s="3">
        <f t="shared" si="5"/>
        <v>3</v>
      </c>
      <c r="D148" t="s">
        <v>252</v>
      </c>
      <c r="E148" t="s">
        <v>10</v>
      </c>
      <c r="F148" t="s">
        <v>11</v>
      </c>
      <c r="G148" t="s">
        <v>92</v>
      </c>
      <c r="H148" t="s">
        <v>253</v>
      </c>
      <c r="I148" s="2">
        <v>176.77</v>
      </c>
      <c r="J148" s="3">
        <v>3</v>
      </c>
      <c r="K148" s="2">
        <v>-459.61</v>
      </c>
    </row>
    <row r="149" spans="1:11" x14ac:dyDescent="0.3">
      <c r="A149" s="1">
        <v>41701</v>
      </c>
      <c r="B149" s="3">
        <f t="shared" si="4"/>
        <v>2014</v>
      </c>
      <c r="C149" s="3">
        <f t="shared" si="5"/>
        <v>3</v>
      </c>
      <c r="D149" t="s">
        <v>254</v>
      </c>
      <c r="E149" t="s">
        <v>27</v>
      </c>
      <c r="F149" t="s">
        <v>34</v>
      </c>
      <c r="G149" t="s">
        <v>145</v>
      </c>
      <c r="H149" t="s">
        <v>255</v>
      </c>
      <c r="I149" s="2">
        <v>626.35</v>
      </c>
      <c r="J149" s="3">
        <v>3</v>
      </c>
      <c r="K149" s="2">
        <v>-23.49</v>
      </c>
    </row>
    <row r="150" spans="1:11" x14ac:dyDescent="0.3">
      <c r="A150" s="1">
        <v>41702</v>
      </c>
      <c r="B150" s="3">
        <f t="shared" si="4"/>
        <v>2014</v>
      </c>
      <c r="C150" s="3">
        <f t="shared" si="5"/>
        <v>3</v>
      </c>
      <c r="D150" t="s">
        <v>256</v>
      </c>
      <c r="E150" t="s">
        <v>70</v>
      </c>
      <c r="F150" t="s">
        <v>11</v>
      </c>
      <c r="G150" t="s">
        <v>18</v>
      </c>
      <c r="H150" t="s">
        <v>257</v>
      </c>
      <c r="I150" s="2">
        <v>354.9</v>
      </c>
      <c r="J150" s="3">
        <v>5</v>
      </c>
      <c r="K150" s="2">
        <v>17.75</v>
      </c>
    </row>
    <row r="151" spans="1:11" x14ac:dyDescent="0.3">
      <c r="A151" s="1">
        <v>41702</v>
      </c>
      <c r="B151" s="3">
        <f t="shared" si="4"/>
        <v>2014</v>
      </c>
      <c r="C151" s="3">
        <f t="shared" si="5"/>
        <v>3</v>
      </c>
      <c r="D151" t="s">
        <v>193</v>
      </c>
      <c r="E151" t="s">
        <v>123</v>
      </c>
      <c r="F151" t="s">
        <v>11</v>
      </c>
      <c r="G151" t="s">
        <v>24</v>
      </c>
      <c r="H151" t="s">
        <v>258</v>
      </c>
      <c r="I151" s="2">
        <v>15.55</v>
      </c>
      <c r="J151" s="3">
        <v>3</v>
      </c>
      <c r="K151" s="2">
        <v>2.33</v>
      </c>
    </row>
    <row r="152" spans="1:11" x14ac:dyDescent="0.3">
      <c r="A152" s="1">
        <v>41703</v>
      </c>
      <c r="B152" s="3">
        <f t="shared" si="4"/>
        <v>2014</v>
      </c>
      <c r="C152" s="3">
        <f t="shared" si="5"/>
        <v>3</v>
      </c>
      <c r="D152" t="s">
        <v>259</v>
      </c>
      <c r="E152" t="s">
        <v>149</v>
      </c>
      <c r="F152" t="s">
        <v>11</v>
      </c>
      <c r="G152" t="s">
        <v>24</v>
      </c>
      <c r="H152" t="s">
        <v>260</v>
      </c>
      <c r="I152" s="2">
        <v>59.52</v>
      </c>
      <c r="J152" s="3">
        <v>3</v>
      </c>
      <c r="K152" s="2">
        <v>15.48</v>
      </c>
    </row>
    <row r="153" spans="1:11" x14ac:dyDescent="0.3">
      <c r="A153" s="1">
        <v>41703</v>
      </c>
      <c r="B153" s="3">
        <f t="shared" si="4"/>
        <v>2014</v>
      </c>
      <c r="C153" s="3">
        <f t="shared" si="5"/>
        <v>3</v>
      </c>
      <c r="D153" t="s">
        <v>259</v>
      </c>
      <c r="E153" t="s">
        <v>149</v>
      </c>
      <c r="F153" t="s">
        <v>39</v>
      </c>
      <c r="G153" t="s">
        <v>52</v>
      </c>
      <c r="H153" t="s">
        <v>261</v>
      </c>
      <c r="I153" s="2">
        <v>479.97</v>
      </c>
      <c r="J153" s="3">
        <v>3</v>
      </c>
      <c r="K153" s="2">
        <v>177.59</v>
      </c>
    </row>
    <row r="154" spans="1:11" x14ac:dyDescent="0.3">
      <c r="A154" s="1">
        <v>41703</v>
      </c>
      <c r="B154" s="3">
        <f t="shared" si="4"/>
        <v>2014</v>
      </c>
      <c r="C154" s="3">
        <f t="shared" si="5"/>
        <v>3</v>
      </c>
      <c r="D154" t="s">
        <v>259</v>
      </c>
      <c r="E154" t="s">
        <v>149</v>
      </c>
      <c r="F154" t="s">
        <v>11</v>
      </c>
      <c r="G154" t="s">
        <v>200</v>
      </c>
      <c r="H154" t="s">
        <v>262</v>
      </c>
      <c r="I154" s="2">
        <v>18.62</v>
      </c>
      <c r="J154" s="3">
        <v>2</v>
      </c>
      <c r="K154" s="2">
        <v>5.4</v>
      </c>
    </row>
    <row r="155" spans="1:11" x14ac:dyDescent="0.3">
      <c r="A155" s="1">
        <v>41703</v>
      </c>
      <c r="B155" s="3">
        <f t="shared" si="4"/>
        <v>2014</v>
      </c>
      <c r="C155" s="3">
        <f t="shared" si="5"/>
        <v>3</v>
      </c>
      <c r="D155" t="s">
        <v>259</v>
      </c>
      <c r="E155" t="s">
        <v>149</v>
      </c>
      <c r="F155" t="s">
        <v>11</v>
      </c>
      <c r="G155" t="s">
        <v>20</v>
      </c>
      <c r="H155" t="s">
        <v>263</v>
      </c>
      <c r="I155" s="2">
        <v>49.63</v>
      </c>
      <c r="J155" s="3">
        <v>6</v>
      </c>
      <c r="K155" s="2">
        <v>16.75</v>
      </c>
    </row>
    <row r="156" spans="1:11" x14ac:dyDescent="0.3">
      <c r="A156" s="1">
        <v>41703</v>
      </c>
      <c r="B156" s="3">
        <f t="shared" si="4"/>
        <v>2014</v>
      </c>
      <c r="C156" s="3">
        <f t="shared" si="5"/>
        <v>3</v>
      </c>
      <c r="D156" t="s">
        <v>259</v>
      </c>
      <c r="E156" t="s">
        <v>149</v>
      </c>
      <c r="F156" t="s">
        <v>11</v>
      </c>
      <c r="G156" t="s">
        <v>12</v>
      </c>
      <c r="H156" t="s">
        <v>264</v>
      </c>
      <c r="I156" s="2">
        <v>97.82</v>
      </c>
      <c r="J156" s="3">
        <v>2</v>
      </c>
      <c r="K156" s="2">
        <v>45.98</v>
      </c>
    </row>
    <row r="157" spans="1:11" x14ac:dyDescent="0.3">
      <c r="A157" s="1">
        <v>41705</v>
      </c>
      <c r="B157" s="3">
        <f t="shared" si="4"/>
        <v>2014</v>
      </c>
      <c r="C157" s="3">
        <f t="shared" si="5"/>
        <v>3</v>
      </c>
      <c r="D157" t="s">
        <v>210</v>
      </c>
      <c r="E157" t="s">
        <v>164</v>
      </c>
      <c r="F157" t="s">
        <v>34</v>
      </c>
      <c r="G157" t="s">
        <v>35</v>
      </c>
      <c r="H157" t="s">
        <v>265</v>
      </c>
      <c r="I157" s="2">
        <v>48.71</v>
      </c>
      <c r="J157" s="3">
        <v>1</v>
      </c>
      <c r="K157" s="2">
        <v>5.48</v>
      </c>
    </row>
    <row r="158" spans="1:11" x14ac:dyDescent="0.3">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3">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3">
      <c r="A160" s="1">
        <v>41705</v>
      </c>
      <c r="B160" s="3">
        <f t="shared" si="4"/>
        <v>2014</v>
      </c>
      <c r="C160" s="3">
        <f t="shared" si="5"/>
        <v>3</v>
      </c>
      <c r="D160" t="s">
        <v>268</v>
      </c>
      <c r="E160" t="s">
        <v>164</v>
      </c>
      <c r="F160" t="s">
        <v>11</v>
      </c>
      <c r="G160" t="s">
        <v>20</v>
      </c>
      <c r="H160" t="s">
        <v>269</v>
      </c>
      <c r="I160" s="2">
        <v>107.65</v>
      </c>
      <c r="J160" s="3">
        <v>2</v>
      </c>
      <c r="K160" s="2">
        <v>33.64</v>
      </c>
    </row>
    <row r="161" spans="1:11" x14ac:dyDescent="0.3">
      <c r="A161" s="1">
        <v>41705</v>
      </c>
      <c r="B161" s="3">
        <f t="shared" si="4"/>
        <v>2014</v>
      </c>
      <c r="C161" s="3">
        <f t="shared" si="5"/>
        <v>3</v>
      </c>
      <c r="D161" t="s">
        <v>270</v>
      </c>
      <c r="E161" t="s">
        <v>164</v>
      </c>
      <c r="F161" t="s">
        <v>11</v>
      </c>
      <c r="G161" t="s">
        <v>24</v>
      </c>
      <c r="H161" t="s">
        <v>271</v>
      </c>
      <c r="I161" s="2">
        <v>20.65</v>
      </c>
      <c r="J161" s="3">
        <v>5</v>
      </c>
      <c r="K161" s="2">
        <v>9.5</v>
      </c>
    </row>
    <row r="162" spans="1:11" x14ac:dyDescent="0.3">
      <c r="A162" s="1">
        <v>41705</v>
      </c>
      <c r="B162" s="3">
        <f t="shared" si="4"/>
        <v>2014</v>
      </c>
      <c r="C162" s="3">
        <f t="shared" si="5"/>
        <v>3</v>
      </c>
      <c r="D162" t="s">
        <v>270</v>
      </c>
      <c r="E162" t="s">
        <v>164</v>
      </c>
      <c r="F162" t="s">
        <v>11</v>
      </c>
      <c r="G162" t="s">
        <v>18</v>
      </c>
      <c r="H162" t="s">
        <v>272</v>
      </c>
      <c r="I162" s="2">
        <v>204.9</v>
      </c>
      <c r="J162" s="3">
        <v>5</v>
      </c>
      <c r="K162" s="2">
        <v>0</v>
      </c>
    </row>
    <row r="163" spans="1:11" x14ac:dyDescent="0.3">
      <c r="A163" s="1">
        <v>41705</v>
      </c>
      <c r="B163" s="3">
        <f t="shared" si="4"/>
        <v>2014</v>
      </c>
      <c r="C163" s="3">
        <f t="shared" si="5"/>
        <v>3</v>
      </c>
      <c r="D163" t="s">
        <v>270</v>
      </c>
      <c r="E163" t="s">
        <v>164</v>
      </c>
      <c r="F163" t="s">
        <v>34</v>
      </c>
      <c r="G163" t="s">
        <v>35</v>
      </c>
      <c r="H163" t="s">
        <v>273</v>
      </c>
      <c r="I163" s="2">
        <v>436.7</v>
      </c>
      <c r="J163" s="3">
        <v>6</v>
      </c>
      <c r="K163" s="2">
        <v>21.84</v>
      </c>
    </row>
    <row r="164" spans="1:11" x14ac:dyDescent="0.3">
      <c r="A164" s="1">
        <v>41705</v>
      </c>
      <c r="B164" s="3">
        <f t="shared" si="4"/>
        <v>2014</v>
      </c>
      <c r="C164" s="3">
        <f t="shared" si="5"/>
        <v>3</v>
      </c>
      <c r="D164" t="s">
        <v>270</v>
      </c>
      <c r="E164" t="s">
        <v>164</v>
      </c>
      <c r="F164" t="s">
        <v>34</v>
      </c>
      <c r="G164" t="s">
        <v>35</v>
      </c>
      <c r="H164" t="s">
        <v>274</v>
      </c>
      <c r="I164" s="2">
        <v>481.57</v>
      </c>
      <c r="J164" s="3">
        <v>2</v>
      </c>
      <c r="K164" s="2">
        <v>54.18</v>
      </c>
    </row>
    <row r="165" spans="1:11" x14ac:dyDescent="0.3">
      <c r="A165" s="1">
        <v>41708</v>
      </c>
      <c r="B165" s="3">
        <f t="shared" si="4"/>
        <v>2014</v>
      </c>
      <c r="C165" s="3">
        <f t="shared" si="5"/>
        <v>3</v>
      </c>
      <c r="D165" t="s">
        <v>275</v>
      </c>
      <c r="E165" t="s">
        <v>110</v>
      </c>
      <c r="F165" t="s">
        <v>11</v>
      </c>
      <c r="G165" t="s">
        <v>12</v>
      </c>
      <c r="H165" t="s">
        <v>276</v>
      </c>
      <c r="I165" s="2">
        <v>22.38</v>
      </c>
      <c r="J165" s="3">
        <v>2</v>
      </c>
      <c r="K165" s="2">
        <v>10.74</v>
      </c>
    </row>
    <row r="166" spans="1:11" x14ac:dyDescent="0.3">
      <c r="A166" s="1">
        <v>41708</v>
      </c>
      <c r="B166" s="3">
        <f t="shared" si="4"/>
        <v>2014</v>
      </c>
      <c r="C166" s="3">
        <f t="shared" si="5"/>
        <v>3</v>
      </c>
      <c r="D166" t="s">
        <v>277</v>
      </c>
      <c r="E166" t="s">
        <v>278</v>
      </c>
      <c r="F166" t="s">
        <v>11</v>
      </c>
      <c r="G166" t="s">
        <v>18</v>
      </c>
      <c r="H166" t="s">
        <v>73</v>
      </c>
      <c r="I166" s="2">
        <v>636.41</v>
      </c>
      <c r="J166" s="3">
        <v>3</v>
      </c>
      <c r="K166" s="2">
        <v>-15.91</v>
      </c>
    </row>
    <row r="167" spans="1:11" x14ac:dyDescent="0.3">
      <c r="A167" s="1">
        <v>41708</v>
      </c>
      <c r="B167" s="3">
        <f t="shared" si="4"/>
        <v>2014</v>
      </c>
      <c r="C167" s="3">
        <f t="shared" si="5"/>
        <v>3</v>
      </c>
      <c r="D167" t="s">
        <v>277</v>
      </c>
      <c r="E167" t="s">
        <v>278</v>
      </c>
      <c r="F167" t="s">
        <v>11</v>
      </c>
      <c r="G167" t="s">
        <v>24</v>
      </c>
      <c r="H167" t="s">
        <v>279</v>
      </c>
      <c r="I167" s="2">
        <v>83.17</v>
      </c>
      <c r="J167" s="3">
        <v>4</v>
      </c>
      <c r="K167" s="2">
        <v>9.36</v>
      </c>
    </row>
    <row r="168" spans="1:11" x14ac:dyDescent="0.3">
      <c r="A168" s="1">
        <v>41709</v>
      </c>
      <c r="B168" s="3">
        <f t="shared" si="4"/>
        <v>2014</v>
      </c>
      <c r="C168" s="3">
        <f t="shared" si="5"/>
        <v>3</v>
      </c>
      <c r="D168" t="s">
        <v>280</v>
      </c>
      <c r="E168" t="s">
        <v>78</v>
      </c>
      <c r="F168" t="s">
        <v>34</v>
      </c>
      <c r="G168" t="s">
        <v>47</v>
      </c>
      <c r="H168" t="s">
        <v>281</v>
      </c>
      <c r="I168" s="2">
        <v>8.32</v>
      </c>
      <c r="J168" s="3">
        <v>5</v>
      </c>
      <c r="K168" s="2">
        <v>2.29</v>
      </c>
    </row>
    <row r="169" spans="1:11" x14ac:dyDescent="0.3">
      <c r="A169" s="1">
        <v>41709</v>
      </c>
      <c r="B169" s="3">
        <f t="shared" si="4"/>
        <v>2014</v>
      </c>
      <c r="C169" s="3">
        <f t="shared" si="5"/>
        <v>3</v>
      </c>
      <c r="D169" t="s">
        <v>280</v>
      </c>
      <c r="E169" t="s">
        <v>78</v>
      </c>
      <c r="F169" t="s">
        <v>11</v>
      </c>
      <c r="G169" t="s">
        <v>43</v>
      </c>
      <c r="H169" t="s">
        <v>282</v>
      </c>
      <c r="I169" s="2">
        <v>10.46</v>
      </c>
      <c r="J169" s="3">
        <v>6</v>
      </c>
      <c r="K169" s="2">
        <v>1.7</v>
      </c>
    </row>
    <row r="170" spans="1:11" x14ac:dyDescent="0.3">
      <c r="A170" s="1">
        <v>41709</v>
      </c>
      <c r="B170" s="3">
        <f t="shared" si="4"/>
        <v>2014</v>
      </c>
      <c r="C170" s="3">
        <f t="shared" si="5"/>
        <v>3</v>
      </c>
      <c r="D170" t="s">
        <v>283</v>
      </c>
      <c r="E170" t="s">
        <v>149</v>
      </c>
      <c r="F170" t="s">
        <v>11</v>
      </c>
      <c r="G170" t="s">
        <v>12</v>
      </c>
      <c r="H170" t="s">
        <v>284</v>
      </c>
      <c r="I170" s="2">
        <v>108.92</v>
      </c>
      <c r="J170" s="3">
        <v>14</v>
      </c>
      <c r="K170" s="2">
        <v>49.01</v>
      </c>
    </row>
    <row r="171" spans="1:11" x14ac:dyDescent="0.3">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3">
      <c r="A172" s="1">
        <v>41709</v>
      </c>
      <c r="B172" s="3">
        <f t="shared" si="4"/>
        <v>2014</v>
      </c>
      <c r="C172" s="3">
        <f t="shared" si="5"/>
        <v>3</v>
      </c>
      <c r="D172" t="s">
        <v>285</v>
      </c>
      <c r="E172" t="s">
        <v>33</v>
      </c>
      <c r="F172" t="s">
        <v>39</v>
      </c>
      <c r="G172" t="s">
        <v>52</v>
      </c>
      <c r="H172" t="s">
        <v>178</v>
      </c>
      <c r="I172" s="2">
        <v>32.96</v>
      </c>
      <c r="J172" s="3">
        <v>2</v>
      </c>
      <c r="K172" s="2">
        <v>14.17</v>
      </c>
    </row>
    <row r="173" spans="1:11" x14ac:dyDescent="0.3">
      <c r="A173" s="1">
        <v>41709</v>
      </c>
      <c r="B173" s="3">
        <f t="shared" si="4"/>
        <v>2014</v>
      </c>
      <c r="C173" s="3">
        <f t="shared" si="5"/>
        <v>3</v>
      </c>
      <c r="D173" t="s">
        <v>285</v>
      </c>
      <c r="E173" t="s">
        <v>33</v>
      </c>
      <c r="F173" t="s">
        <v>39</v>
      </c>
      <c r="G173" t="s">
        <v>40</v>
      </c>
      <c r="H173" t="s">
        <v>287</v>
      </c>
      <c r="I173" s="2">
        <v>587.97</v>
      </c>
      <c r="J173" s="3">
        <v>3</v>
      </c>
      <c r="K173" s="2">
        <v>164.63</v>
      </c>
    </row>
    <row r="174" spans="1:11" x14ac:dyDescent="0.3">
      <c r="A174" s="1">
        <v>41709</v>
      </c>
      <c r="B174" s="3">
        <f t="shared" si="4"/>
        <v>2014</v>
      </c>
      <c r="C174" s="3">
        <f t="shared" si="5"/>
        <v>3</v>
      </c>
      <c r="D174" t="s">
        <v>285</v>
      </c>
      <c r="E174" t="s">
        <v>33</v>
      </c>
      <c r="F174" t="s">
        <v>11</v>
      </c>
      <c r="G174" t="s">
        <v>12</v>
      </c>
      <c r="H174" t="s">
        <v>288</v>
      </c>
      <c r="I174" s="2">
        <v>14.94</v>
      </c>
      <c r="J174" s="3">
        <v>3</v>
      </c>
      <c r="K174" s="2">
        <v>7.02</v>
      </c>
    </row>
    <row r="175" spans="1:11" x14ac:dyDescent="0.3">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3">
      <c r="A176" s="1">
        <v>41712</v>
      </c>
      <c r="B176" s="3">
        <f t="shared" si="4"/>
        <v>2014</v>
      </c>
      <c r="C176" s="3">
        <f t="shared" si="5"/>
        <v>3</v>
      </c>
      <c r="D176" t="s">
        <v>291</v>
      </c>
      <c r="E176" t="s">
        <v>27</v>
      </c>
      <c r="F176" t="s">
        <v>11</v>
      </c>
      <c r="G176" t="s">
        <v>12</v>
      </c>
      <c r="H176" t="s">
        <v>152</v>
      </c>
      <c r="I176" s="2">
        <v>10.56</v>
      </c>
      <c r="J176" s="3">
        <v>2</v>
      </c>
      <c r="K176" s="2">
        <v>4.75</v>
      </c>
    </row>
    <row r="177" spans="1:11" x14ac:dyDescent="0.3">
      <c r="A177" s="1">
        <v>41712</v>
      </c>
      <c r="B177" s="3">
        <f t="shared" si="4"/>
        <v>2014</v>
      </c>
      <c r="C177" s="3">
        <f t="shared" si="5"/>
        <v>3</v>
      </c>
      <c r="D177" t="s">
        <v>291</v>
      </c>
      <c r="E177" t="s">
        <v>27</v>
      </c>
      <c r="F177" t="s">
        <v>11</v>
      </c>
      <c r="G177" t="s">
        <v>24</v>
      </c>
      <c r="H177" t="s">
        <v>292</v>
      </c>
      <c r="I177" s="2">
        <v>3.38</v>
      </c>
      <c r="J177" s="3">
        <v>1</v>
      </c>
      <c r="K177" s="2">
        <v>1.25</v>
      </c>
    </row>
    <row r="178" spans="1:11" x14ac:dyDescent="0.3">
      <c r="A178" s="1">
        <v>41712</v>
      </c>
      <c r="B178" s="3">
        <f t="shared" si="4"/>
        <v>2014</v>
      </c>
      <c r="C178" s="3">
        <f t="shared" si="5"/>
        <v>3</v>
      </c>
      <c r="D178" t="s">
        <v>293</v>
      </c>
      <c r="E178" t="s">
        <v>55</v>
      </c>
      <c r="F178" t="s">
        <v>34</v>
      </c>
      <c r="G178" t="s">
        <v>35</v>
      </c>
      <c r="H178" t="s">
        <v>294</v>
      </c>
      <c r="I178" s="2">
        <v>1139.92</v>
      </c>
      <c r="J178" s="3">
        <v>4</v>
      </c>
      <c r="K178" s="2">
        <v>284.98</v>
      </c>
    </row>
    <row r="179" spans="1:11" x14ac:dyDescent="0.3">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3">
      <c r="A180" s="1">
        <v>41712</v>
      </c>
      <c r="B180" s="3">
        <f t="shared" si="4"/>
        <v>2014</v>
      </c>
      <c r="C180" s="3">
        <f t="shared" si="5"/>
        <v>3</v>
      </c>
      <c r="D180" t="s">
        <v>295</v>
      </c>
      <c r="E180" t="s">
        <v>296</v>
      </c>
      <c r="F180" t="s">
        <v>11</v>
      </c>
      <c r="G180" t="s">
        <v>18</v>
      </c>
      <c r="H180" t="s">
        <v>297</v>
      </c>
      <c r="I180" s="2">
        <v>80.98</v>
      </c>
      <c r="J180" s="3">
        <v>1</v>
      </c>
      <c r="K180" s="2">
        <v>3.24</v>
      </c>
    </row>
    <row r="181" spans="1:11" x14ac:dyDescent="0.3">
      <c r="A181" s="1">
        <v>41712</v>
      </c>
      <c r="B181" s="3">
        <f t="shared" si="4"/>
        <v>2014</v>
      </c>
      <c r="C181" s="3">
        <f t="shared" si="5"/>
        <v>3</v>
      </c>
      <c r="D181" t="s">
        <v>295</v>
      </c>
      <c r="E181" t="s">
        <v>296</v>
      </c>
      <c r="F181" t="s">
        <v>39</v>
      </c>
      <c r="G181" t="s">
        <v>52</v>
      </c>
      <c r="H181" t="s">
        <v>298</v>
      </c>
      <c r="I181" s="2">
        <v>82.8</v>
      </c>
      <c r="J181" s="3">
        <v>12</v>
      </c>
      <c r="K181" s="2">
        <v>6.62</v>
      </c>
    </row>
    <row r="182" spans="1:11" x14ac:dyDescent="0.3">
      <c r="A182" s="1">
        <v>41712</v>
      </c>
      <c r="B182" s="3">
        <f t="shared" si="4"/>
        <v>2014</v>
      </c>
      <c r="C182" s="3">
        <f t="shared" si="5"/>
        <v>3</v>
      </c>
      <c r="D182" t="s">
        <v>295</v>
      </c>
      <c r="E182" t="s">
        <v>296</v>
      </c>
      <c r="F182" t="s">
        <v>11</v>
      </c>
      <c r="G182" t="s">
        <v>18</v>
      </c>
      <c r="H182" t="s">
        <v>299</v>
      </c>
      <c r="I182" s="2">
        <v>21.36</v>
      </c>
      <c r="J182" s="3">
        <v>2</v>
      </c>
      <c r="K182" s="2">
        <v>5.77</v>
      </c>
    </row>
    <row r="183" spans="1:11" x14ac:dyDescent="0.3">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3">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3">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3">
      <c r="A186" s="1">
        <v>41712</v>
      </c>
      <c r="B186" s="3">
        <f t="shared" si="4"/>
        <v>2014</v>
      </c>
      <c r="C186" s="3">
        <f t="shared" si="5"/>
        <v>3</v>
      </c>
      <c r="D186" t="s">
        <v>305</v>
      </c>
      <c r="E186" t="s">
        <v>123</v>
      </c>
      <c r="F186" t="s">
        <v>11</v>
      </c>
      <c r="G186" t="s">
        <v>12</v>
      </c>
      <c r="H186" t="s">
        <v>306</v>
      </c>
      <c r="I186" s="2">
        <v>91.06</v>
      </c>
      <c r="J186" s="3">
        <v>6</v>
      </c>
      <c r="K186" s="2">
        <v>31.87</v>
      </c>
    </row>
    <row r="187" spans="1:11" x14ac:dyDescent="0.3">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3">
      <c r="A188" s="1">
        <v>41713</v>
      </c>
      <c r="B188" s="3">
        <f t="shared" si="4"/>
        <v>2014</v>
      </c>
      <c r="C188" s="3">
        <f t="shared" si="5"/>
        <v>3</v>
      </c>
      <c r="D188" t="s">
        <v>307</v>
      </c>
      <c r="E188" t="s">
        <v>123</v>
      </c>
      <c r="F188" t="s">
        <v>34</v>
      </c>
      <c r="G188" t="s">
        <v>47</v>
      </c>
      <c r="H188" t="s">
        <v>309</v>
      </c>
      <c r="I188" s="2">
        <v>45.7</v>
      </c>
      <c r="J188" s="3">
        <v>3</v>
      </c>
      <c r="K188" s="2">
        <v>5.14</v>
      </c>
    </row>
    <row r="189" spans="1:11" x14ac:dyDescent="0.3">
      <c r="A189" s="1">
        <v>41713</v>
      </c>
      <c r="B189" s="3">
        <f t="shared" si="4"/>
        <v>2014</v>
      </c>
      <c r="C189" s="3">
        <f t="shared" si="5"/>
        <v>3</v>
      </c>
      <c r="D189" t="s">
        <v>307</v>
      </c>
      <c r="E189" t="s">
        <v>123</v>
      </c>
      <c r="F189" t="s">
        <v>11</v>
      </c>
      <c r="G189" t="s">
        <v>20</v>
      </c>
      <c r="H189" t="s">
        <v>310</v>
      </c>
      <c r="I189" s="2">
        <v>7.22</v>
      </c>
      <c r="J189" s="3">
        <v>3</v>
      </c>
      <c r="K189" s="2">
        <v>-5.53</v>
      </c>
    </row>
    <row r="190" spans="1:11" x14ac:dyDescent="0.3">
      <c r="A190" s="1">
        <v>41713</v>
      </c>
      <c r="B190" s="3">
        <f t="shared" si="4"/>
        <v>2014</v>
      </c>
      <c r="C190" s="3">
        <f t="shared" si="5"/>
        <v>3</v>
      </c>
      <c r="D190" t="s">
        <v>307</v>
      </c>
      <c r="E190" t="s">
        <v>123</v>
      </c>
      <c r="F190" t="s">
        <v>11</v>
      </c>
      <c r="G190" t="s">
        <v>20</v>
      </c>
      <c r="H190" t="s">
        <v>311</v>
      </c>
      <c r="I190" s="2">
        <v>43.19</v>
      </c>
      <c r="J190" s="3">
        <v>4</v>
      </c>
      <c r="K190" s="2">
        <v>-31.67</v>
      </c>
    </row>
    <row r="191" spans="1:11" x14ac:dyDescent="0.3">
      <c r="A191" s="1">
        <v>41713</v>
      </c>
      <c r="B191" s="3">
        <f t="shared" si="4"/>
        <v>2014</v>
      </c>
      <c r="C191" s="3">
        <f t="shared" si="5"/>
        <v>3</v>
      </c>
      <c r="D191" t="s">
        <v>307</v>
      </c>
      <c r="E191" t="s">
        <v>123</v>
      </c>
      <c r="F191" t="s">
        <v>11</v>
      </c>
      <c r="G191" t="s">
        <v>12</v>
      </c>
      <c r="H191" t="s">
        <v>312</v>
      </c>
      <c r="I191" s="2">
        <v>131.9</v>
      </c>
      <c r="J191" s="3">
        <v>3</v>
      </c>
      <c r="K191" s="2">
        <v>47.82</v>
      </c>
    </row>
    <row r="192" spans="1:11" x14ac:dyDescent="0.3">
      <c r="A192" s="1">
        <v>41714</v>
      </c>
      <c r="B192" s="3">
        <f t="shared" si="4"/>
        <v>2014</v>
      </c>
      <c r="C192" s="3">
        <f t="shared" si="5"/>
        <v>3</v>
      </c>
      <c r="D192" t="s">
        <v>239</v>
      </c>
      <c r="E192" t="s">
        <v>245</v>
      </c>
      <c r="F192" t="s">
        <v>39</v>
      </c>
      <c r="G192" t="s">
        <v>40</v>
      </c>
      <c r="H192" t="s">
        <v>313</v>
      </c>
      <c r="I192" s="2">
        <v>471.92</v>
      </c>
      <c r="J192" s="3">
        <v>2</v>
      </c>
      <c r="K192" s="2">
        <v>29.5</v>
      </c>
    </row>
    <row r="193" spans="1:11" x14ac:dyDescent="0.3">
      <c r="A193" s="1">
        <v>41715</v>
      </c>
      <c r="B193" s="3">
        <f t="shared" si="4"/>
        <v>2014</v>
      </c>
      <c r="C193" s="3">
        <f t="shared" si="5"/>
        <v>3</v>
      </c>
      <c r="D193" t="s">
        <v>314</v>
      </c>
      <c r="E193" t="s">
        <v>315</v>
      </c>
      <c r="F193" t="s">
        <v>11</v>
      </c>
      <c r="G193" t="s">
        <v>92</v>
      </c>
      <c r="H193" t="s">
        <v>316</v>
      </c>
      <c r="I193" s="2">
        <v>93.78</v>
      </c>
      <c r="J193" s="3">
        <v>2</v>
      </c>
      <c r="K193" s="2">
        <v>36.57</v>
      </c>
    </row>
    <row r="194" spans="1:11" x14ac:dyDescent="0.3">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3">
      <c r="A195" s="1">
        <v>41715</v>
      </c>
      <c r="B195" s="3">
        <f t="shared" si="6"/>
        <v>2014</v>
      </c>
      <c r="C195" s="3">
        <f t="shared" si="7"/>
        <v>3</v>
      </c>
      <c r="D195" t="s">
        <v>314</v>
      </c>
      <c r="E195" t="s">
        <v>315</v>
      </c>
      <c r="F195" t="s">
        <v>11</v>
      </c>
      <c r="G195" t="s">
        <v>24</v>
      </c>
      <c r="H195" t="s">
        <v>317</v>
      </c>
      <c r="I195" s="2">
        <v>19.68</v>
      </c>
      <c r="J195" s="3">
        <v>6</v>
      </c>
      <c r="K195" s="2">
        <v>5.71</v>
      </c>
    </row>
    <row r="196" spans="1:11" x14ac:dyDescent="0.3">
      <c r="A196" s="1">
        <v>41715</v>
      </c>
      <c r="B196" s="3">
        <f t="shared" si="6"/>
        <v>2014</v>
      </c>
      <c r="C196" s="3">
        <f t="shared" si="7"/>
        <v>3</v>
      </c>
      <c r="D196" t="s">
        <v>314</v>
      </c>
      <c r="E196" t="s">
        <v>315</v>
      </c>
      <c r="F196" t="s">
        <v>11</v>
      </c>
      <c r="G196" t="s">
        <v>20</v>
      </c>
      <c r="H196" t="s">
        <v>141</v>
      </c>
      <c r="I196" s="2">
        <v>53.4</v>
      </c>
      <c r="J196" s="3">
        <v>10</v>
      </c>
      <c r="K196" s="2">
        <v>25.1</v>
      </c>
    </row>
    <row r="197" spans="1:11" x14ac:dyDescent="0.3">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3">
      <c r="A198" s="1">
        <v>41715</v>
      </c>
      <c r="B198" s="3">
        <f t="shared" si="6"/>
        <v>2014</v>
      </c>
      <c r="C198" s="3">
        <f t="shared" si="7"/>
        <v>3</v>
      </c>
      <c r="D198" t="s">
        <v>319</v>
      </c>
      <c r="E198" t="s">
        <v>149</v>
      </c>
      <c r="F198" t="s">
        <v>34</v>
      </c>
      <c r="G198" t="s">
        <v>145</v>
      </c>
      <c r="H198" t="s">
        <v>320</v>
      </c>
      <c r="I198" s="2">
        <v>1579.75</v>
      </c>
      <c r="J198" s="3">
        <v>7</v>
      </c>
      <c r="K198" s="2">
        <v>-447.59</v>
      </c>
    </row>
    <row r="199" spans="1:11" x14ac:dyDescent="0.3">
      <c r="A199" s="1">
        <v>41715</v>
      </c>
      <c r="B199" s="3">
        <f t="shared" si="6"/>
        <v>2014</v>
      </c>
      <c r="C199" s="3">
        <f t="shared" si="7"/>
        <v>3</v>
      </c>
      <c r="D199" t="s">
        <v>319</v>
      </c>
      <c r="E199" t="s">
        <v>149</v>
      </c>
      <c r="F199" t="s">
        <v>34</v>
      </c>
      <c r="G199" t="s">
        <v>145</v>
      </c>
      <c r="H199" t="s">
        <v>321</v>
      </c>
      <c r="I199" s="2">
        <v>1071.58</v>
      </c>
      <c r="J199" s="3">
        <v>4</v>
      </c>
      <c r="K199" s="2">
        <v>-553.65</v>
      </c>
    </row>
    <row r="200" spans="1:11" x14ac:dyDescent="0.3">
      <c r="A200" s="1">
        <v>41715</v>
      </c>
      <c r="B200" s="3">
        <f t="shared" si="6"/>
        <v>2014</v>
      </c>
      <c r="C200" s="3">
        <f t="shared" si="7"/>
        <v>3</v>
      </c>
      <c r="D200" t="s">
        <v>319</v>
      </c>
      <c r="E200" t="s">
        <v>149</v>
      </c>
      <c r="F200" t="s">
        <v>34</v>
      </c>
      <c r="G200" t="s">
        <v>145</v>
      </c>
      <c r="H200" t="s">
        <v>322</v>
      </c>
      <c r="I200" s="2">
        <v>613.91</v>
      </c>
      <c r="J200" s="3">
        <v>3</v>
      </c>
      <c r="K200" s="2">
        <v>-122.78</v>
      </c>
    </row>
    <row r="201" spans="1:11" x14ac:dyDescent="0.3">
      <c r="A201" s="1">
        <v>41715</v>
      </c>
      <c r="B201" s="3">
        <f t="shared" si="6"/>
        <v>2014</v>
      </c>
      <c r="C201" s="3">
        <f t="shared" si="7"/>
        <v>3</v>
      </c>
      <c r="D201" t="s">
        <v>319</v>
      </c>
      <c r="E201" t="s">
        <v>149</v>
      </c>
      <c r="F201" t="s">
        <v>11</v>
      </c>
      <c r="G201" t="s">
        <v>12</v>
      </c>
      <c r="H201" t="s">
        <v>323</v>
      </c>
      <c r="I201" s="2">
        <v>34.86</v>
      </c>
      <c r="J201" s="3">
        <v>7</v>
      </c>
      <c r="K201" s="2">
        <v>16.38</v>
      </c>
    </row>
    <row r="202" spans="1:11" x14ac:dyDescent="0.3">
      <c r="A202" s="1">
        <v>41715</v>
      </c>
      <c r="B202" s="3">
        <f t="shared" si="6"/>
        <v>2014</v>
      </c>
      <c r="C202" s="3">
        <f t="shared" si="7"/>
        <v>3</v>
      </c>
      <c r="D202" t="s">
        <v>319</v>
      </c>
      <c r="E202" t="s">
        <v>149</v>
      </c>
      <c r="F202" t="s">
        <v>11</v>
      </c>
      <c r="G202" t="s">
        <v>12</v>
      </c>
      <c r="H202" t="s">
        <v>324</v>
      </c>
      <c r="I202" s="2">
        <v>155.04</v>
      </c>
      <c r="J202" s="3">
        <v>4</v>
      </c>
      <c r="K202" s="2">
        <v>75.97</v>
      </c>
    </row>
    <row r="203" spans="1:11" x14ac:dyDescent="0.3">
      <c r="A203" s="1">
        <v>41715</v>
      </c>
      <c r="B203" s="3">
        <f t="shared" si="6"/>
        <v>2014</v>
      </c>
      <c r="C203" s="3">
        <f t="shared" si="7"/>
        <v>3</v>
      </c>
      <c r="D203" t="s">
        <v>325</v>
      </c>
      <c r="E203" t="s">
        <v>10</v>
      </c>
      <c r="F203" t="s">
        <v>11</v>
      </c>
      <c r="G203" t="s">
        <v>24</v>
      </c>
      <c r="H203" t="s">
        <v>326</v>
      </c>
      <c r="I203" s="2">
        <v>4.45</v>
      </c>
      <c r="J203" s="3">
        <v>2</v>
      </c>
      <c r="K203" s="2">
        <v>0.33</v>
      </c>
    </row>
    <row r="204" spans="1:11" x14ac:dyDescent="0.3">
      <c r="A204" s="1">
        <v>41715</v>
      </c>
      <c r="B204" s="3">
        <f t="shared" si="6"/>
        <v>2014</v>
      </c>
      <c r="C204" s="3">
        <f t="shared" si="7"/>
        <v>3</v>
      </c>
      <c r="D204" t="s">
        <v>325</v>
      </c>
      <c r="E204" t="s">
        <v>10</v>
      </c>
      <c r="F204" t="s">
        <v>11</v>
      </c>
      <c r="G204" t="s">
        <v>12</v>
      </c>
      <c r="H204" t="s">
        <v>327</v>
      </c>
      <c r="I204" s="2">
        <v>5.18</v>
      </c>
      <c r="J204" s="3">
        <v>1</v>
      </c>
      <c r="K204" s="2">
        <v>1.88</v>
      </c>
    </row>
    <row r="205" spans="1:11" x14ac:dyDescent="0.3">
      <c r="A205" s="1">
        <v>41715</v>
      </c>
      <c r="B205" s="3">
        <f t="shared" si="6"/>
        <v>2014</v>
      </c>
      <c r="C205" s="3">
        <f t="shared" si="7"/>
        <v>3</v>
      </c>
      <c r="D205" t="s">
        <v>325</v>
      </c>
      <c r="E205" t="s">
        <v>10</v>
      </c>
      <c r="F205" t="s">
        <v>11</v>
      </c>
      <c r="G205" t="s">
        <v>12</v>
      </c>
      <c r="H205" t="s">
        <v>328</v>
      </c>
      <c r="I205" s="2">
        <v>15.55</v>
      </c>
      <c r="J205" s="3">
        <v>3</v>
      </c>
      <c r="K205" s="2">
        <v>5.44</v>
      </c>
    </row>
    <row r="206" spans="1:11" x14ac:dyDescent="0.3">
      <c r="A206" s="1">
        <v>41715</v>
      </c>
      <c r="B206" s="3">
        <f t="shared" si="6"/>
        <v>2014</v>
      </c>
      <c r="C206" s="3">
        <f t="shared" si="7"/>
        <v>3</v>
      </c>
      <c r="D206" t="s">
        <v>170</v>
      </c>
      <c r="E206" t="s">
        <v>329</v>
      </c>
      <c r="F206" t="s">
        <v>11</v>
      </c>
      <c r="G206" t="s">
        <v>20</v>
      </c>
      <c r="H206" t="s">
        <v>113</v>
      </c>
      <c r="I206" s="2">
        <v>11.43</v>
      </c>
      <c r="J206" s="3">
        <v>3</v>
      </c>
      <c r="K206" s="2">
        <v>5.37</v>
      </c>
    </row>
    <row r="207" spans="1:11" x14ac:dyDescent="0.3">
      <c r="A207" s="1">
        <v>41715</v>
      </c>
      <c r="B207" s="3">
        <f t="shared" si="6"/>
        <v>2014</v>
      </c>
      <c r="C207" s="3">
        <f t="shared" si="7"/>
        <v>3</v>
      </c>
      <c r="D207" t="s">
        <v>170</v>
      </c>
      <c r="E207" t="s">
        <v>329</v>
      </c>
      <c r="F207" t="s">
        <v>11</v>
      </c>
      <c r="G207" t="s">
        <v>20</v>
      </c>
      <c r="H207" t="s">
        <v>330</v>
      </c>
      <c r="I207" s="2">
        <v>30.44</v>
      </c>
      <c r="J207" s="3">
        <v>2</v>
      </c>
      <c r="K207" s="2">
        <v>14.92</v>
      </c>
    </row>
    <row r="208" spans="1:11" x14ac:dyDescent="0.3">
      <c r="A208" s="1">
        <v>41715</v>
      </c>
      <c r="B208" s="3">
        <f t="shared" si="6"/>
        <v>2014</v>
      </c>
      <c r="C208" s="3">
        <f t="shared" si="7"/>
        <v>3</v>
      </c>
      <c r="D208" t="s">
        <v>170</v>
      </c>
      <c r="E208" t="s">
        <v>329</v>
      </c>
      <c r="F208" t="s">
        <v>11</v>
      </c>
      <c r="G208" t="s">
        <v>12</v>
      </c>
      <c r="H208" t="s">
        <v>331</v>
      </c>
      <c r="I208" s="2">
        <v>12.96</v>
      </c>
      <c r="J208" s="3">
        <v>2</v>
      </c>
      <c r="K208" s="2">
        <v>6.35</v>
      </c>
    </row>
    <row r="209" spans="1:11" x14ac:dyDescent="0.3">
      <c r="A209" s="1">
        <v>41715</v>
      </c>
      <c r="B209" s="3">
        <f t="shared" si="6"/>
        <v>2014</v>
      </c>
      <c r="C209" s="3">
        <f t="shared" si="7"/>
        <v>3</v>
      </c>
      <c r="D209" t="s">
        <v>170</v>
      </c>
      <c r="E209" t="s">
        <v>329</v>
      </c>
      <c r="F209" t="s">
        <v>11</v>
      </c>
      <c r="G209" t="s">
        <v>12</v>
      </c>
      <c r="H209" t="s">
        <v>332</v>
      </c>
      <c r="I209" s="2">
        <v>16</v>
      </c>
      <c r="J209" s="3">
        <v>4</v>
      </c>
      <c r="K209" s="2">
        <v>7.68</v>
      </c>
    </row>
    <row r="210" spans="1:11" x14ac:dyDescent="0.3">
      <c r="A210" s="1">
        <v>41715</v>
      </c>
      <c r="B210" s="3">
        <f t="shared" si="6"/>
        <v>2014</v>
      </c>
      <c r="C210" s="3">
        <f t="shared" si="7"/>
        <v>3</v>
      </c>
      <c r="D210" t="s">
        <v>170</v>
      </c>
      <c r="E210" t="s">
        <v>329</v>
      </c>
      <c r="F210" t="s">
        <v>11</v>
      </c>
      <c r="G210" t="s">
        <v>92</v>
      </c>
      <c r="H210" t="s">
        <v>333</v>
      </c>
      <c r="I210" s="2">
        <v>32.67</v>
      </c>
      <c r="J210" s="3">
        <v>3</v>
      </c>
      <c r="K210" s="2">
        <v>8.49</v>
      </c>
    </row>
    <row r="211" spans="1:11" x14ac:dyDescent="0.3">
      <c r="A211" s="1">
        <v>41715</v>
      </c>
      <c r="B211" s="3">
        <f t="shared" si="6"/>
        <v>2014</v>
      </c>
      <c r="C211" s="3">
        <f t="shared" si="7"/>
        <v>3</v>
      </c>
      <c r="D211" t="s">
        <v>334</v>
      </c>
      <c r="E211" t="s">
        <v>23</v>
      </c>
      <c r="F211" t="s">
        <v>11</v>
      </c>
      <c r="G211" t="s">
        <v>12</v>
      </c>
      <c r="H211" t="s">
        <v>335</v>
      </c>
      <c r="I211" s="2">
        <v>126.62</v>
      </c>
      <c r="J211" s="3">
        <v>6</v>
      </c>
      <c r="K211" s="2">
        <v>41.15</v>
      </c>
    </row>
    <row r="212" spans="1:11" x14ac:dyDescent="0.3">
      <c r="A212" s="1">
        <v>41716</v>
      </c>
      <c r="B212" s="3">
        <f t="shared" si="6"/>
        <v>2014</v>
      </c>
      <c r="C212" s="3">
        <f t="shared" si="7"/>
        <v>3</v>
      </c>
      <c r="D212" t="s">
        <v>336</v>
      </c>
      <c r="E212" t="s">
        <v>123</v>
      </c>
      <c r="F212" t="s">
        <v>39</v>
      </c>
      <c r="G212" t="s">
        <v>302</v>
      </c>
      <c r="H212" t="s">
        <v>303</v>
      </c>
      <c r="I212" s="2">
        <v>821.3</v>
      </c>
      <c r="J212" s="3">
        <v>4</v>
      </c>
      <c r="K212" s="2">
        <v>-16.43</v>
      </c>
    </row>
    <row r="213" spans="1:11" x14ac:dyDescent="0.3">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3">
      <c r="A214" s="1">
        <v>41716</v>
      </c>
      <c r="B214" s="3">
        <f t="shared" si="6"/>
        <v>2014</v>
      </c>
      <c r="C214" s="3">
        <f t="shared" si="7"/>
        <v>3</v>
      </c>
      <c r="D214" t="s">
        <v>336</v>
      </c>
      <c r="E214" t="s">
        <v>123</v>
      </c>
      <c r="F214" t="s">
        <v>11</v>
      </c>
      <c r="G214" t="s">
        <v>12</v>
      </c>
      <c r="H214" t="s">
        <v>127</v>
      </c>
      <c r="I214" s="2">
        <v>21.38</v>
      </c>
      <c r="J214" s="3">
        <v>4</v>
      </c>
      <c r="K214" s="2">
        <v>7.48</v>
      </c>
    </row>
    <row r="215" spans="1:11" x14ac:dyDescent="0.3">
      <c r="A215" s="1">
        <v>41716</v>
      </c>
      <c r="B215" s="3">
        <f t="shared" si="6"/>
        <v>2014</v>
      </c>
      <c r="C215" s="3">
        <f t="shared" si="7"/>
        <v>3</v>
      </c>
      <c r="D215" t="s">
        <v>336</v>
      </c>
      <c r="E215" t="s">
        <v>123</v>
      </c>
      <c r="F215" t="s">
        <v>11</v>
      </c>
      <c r="G215" t="s">
        <v>24</v>
      </c>
      <c r="H215" t="s">
        <v>338</v>
      </c>
      <c r="I215" s="2">
        <v>8.02</v>
      </c>
      <c r="J215" s="3">
        <v>3</v>
      </c>
      <c r="K215" s="2">
        <v>1</v>
      </c>
    </row>
    <row r="216" spans="1:11" x14ac:dyDescent="0.3">
      <c r="A216" s="1">
        <v>41716</v>
      </c>
      <c r="B216" s="3">
        <f t="shared" si="6"/>
        <v>2014</v>
      </c>
      <c r="C216" s="3">
        <f t="shared" si="7"/>
        <v>3</v>
      </c>
      <c r="D216" t="s">
        <v>336</v>
      </c>
      <c r="E216" t="s">
        <v>123</v>
      </c>
      <c r="F216" t="s">
        <v>34</v>
      </c>
      <c r="G216" t="s">
        <v>47</v>
      </c>
      <c r="H216" t="s">
        <v>339</v>
      </c>
      <c r="I216" s="2">
        <v>30.77</v>
      </c>
      <c r="J216" s="3">
        <v>2</v>
      </c>
      <c r="K216" s="2">
        <v>8.08</v>
      </c>
    </row>
    <row r="217" spans="1:11" x14ac:dyDescent="0.3">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3">
      <c r="A218" s="1">
        <v>41716</v>
      </c>
      <c r="B218" s="3">
        <f t="shared" si="6"/>
        <v>2014</v>
      </c>
      <c r="C218" s="3">
        <f t="shared" si="7"/>
        <v>3</v>
      </c>
      <c r="D218" t="s">
        <v>336</v>
      </c>
      <c r="E218" t="s">
        <v>123</v>
      </c>
      <c r="F218" t="s">
        <v>34</v>
      </c>
      <c r="G218" t="s">
        <v>47</v>
      </c>
      <c r="H218" t="s">
        <v>340</v>
      </c>
      <c r="I218" s="2">
        <v>122.35</v>
      </c>
      <c r="J218" s="3">
        <v>3</v>
      </c>
      <c r="K218" s="2">
        <v>15.29</v>
      </c>
    </row>
    <row r="219" spans="1:11" x14ac:dyDescent="0.3">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3">
      <c r="A220" s="1">
        <v>41716</v>
      </c>
      <c r="B220" s="3">
        <f t="shared" si="6"/>
        <v>2014</v>
      </c>
      <c r="C220" s="3">
        <f t="shared" si="7"/>
        <v>3</v>
      </c>
      <c r="D220" t="s">
        <v>343</v>
      </c>
      <c r="E220" t="s">
        <v>27</v>
      </c>
      <c r="F220" t="s">
        <v>34</v>
      </c>
      <c r="G220" t="s">
        <v>47</v>
      </c>
      <c r="H220" t="s">
        <v>344</v>
      </c>
      <c r="I220" s="2">
        <v>111</v>
      </c>
      <c r="J220" s="3">
        <v>2</v>
      </c>
      <c r="K220" s="2">
        <v>14.43</v>
      </c>
    </row>
    <row r="221" spans="1:11" x14ac:dyDescent="0.3">
      <c r="A221" s="1">
        <v>41716</v>
      </c>
      <c r="B221" s="3">
        <f t="shared" si="6"/>
        <v>2014</v>
      </c>
      <c r="C221" s="3">
        <f t="shared" si="7"/>
        <v>3</v>
      </c>
      <c r="D221" t="s">
        <v>343</v>
      </c>
      <c r="E221" t="s">
        <v>27</v>
      </c>
      <c r="F221" t="s">
        <v>39</v>
      </c>
      <c r="G221" t="s">
        <v>302</v>
      </c>
      <c r="H221" t="s">
        <v>345</v>
      </c>
      <c r="I221" s="2">
        <v>1279.97</v>
      </c>
      <c r="J221" s="3">
        <v>4</v>
      </c>
      <c r="K221" s="2">
        <v>415.99</v>
      </c>
    </row>
    <row r="222" spans="1:11" x14ac:dyDescent="0.3">
      <c r="A222" s="1">
        <v>41716</v>
      </c>
      <c r="B222" s="3">
        <f t="shared" si="6"/>
        <v>2014</v>
      </c>
      <c r="C222" s="3">
        <f t="shared" si="7"/>
        <v>3</v>
      </c>
      <c r="D222" t="s">
        <v>343</v>
      </c>
      <c r="E222" t="s">
        <v>27</v>
      </c>
      <c r="F222" t="s">
        <v>11</v>
      </c>
      <c r="G222" t="s">
        <v>18</v>
      </c>
      <c r="H222" t="s">
        <v>73</v>
      </c>
      <c r="I222" s="2">
        <v>1856.19</v>
      </c>
      <c r="J222" s="3">
        <v>7</v>
      </c>
      <c r="K222" s="2">
        <v>334.11</v>
      </c>
    </row>
    <row r="223" spans="1:11" x14ac:dyDescent="0.3">
      <c r="A223" s="1">
        <v>41717</v>
      </c>
      <c r="B223" s="3">
        <f t="shared" si="6"/>
        <v>2014</v>
      </c>
      <c r="C223" s="3">
        <f t="shared" si="7"/>
        <v>3</v>
      </c>
      <c r="D223" t="s">
        <v>346</v>
      </c>
      <c r="E223" t="s">
        <v>123</v>
      </c>
      <c r="F223" t="s">
        <v>39</v>
      </c>
      <c r="G223" t="s">
        <v>40</v>
      </c>
      <c r="H223" t="s">
        <v>347</v>
      </c>
      <c r="I223" s="2">
        <v>323.98</v>
      </c>
      <c r="J223" s="3">
        <v>3</v>
      </c>
      <c r="K223" s="2">
        <v>28.35</v>
      </c>
    </row>
    <row r="224" spans="1:11" x14ac:dyDescent="0.3">
      <c r="A224" s="1">
        <v>41717</v>
      </c>
      <c r="B224" s="3">
        <f t="shared" si="6"/>
        <v>2014</v>
      </c>
      <c r="C224" s="3">
        <f t="shared" si="7"/>
        <v>3</v>
      </c>
      <c r="D224" t="s">
        <v>346</v>
      </c>
      <c r="E224" t="s">
        <v>123</v>
      </c>
      <c r="F224" t="s">
        <v>11</v>
      </c>
      <c r="G224" t="s">
        <v>16</v>
      </c>
      <c r="H224" t="s">
        <v>348</v>
      </c>
      <c r="I224" s="2">
        <v>11.81</v>
      </c>
      <c r="J224" s="3">
        <v>4</v>
      </c>
      <c r="K224" s="2">
        <v>3.99</v>
      </c>
    </row>
    <row r="225" spans="1:11" x14ac:dyDescent="0.3">
      <c r="A225" s="1">
        <v>41717</v>
      </c>
      <c r="B225" s="3">
        <f t="shared" si="6"/>
        <v>2014</v>
      </c>
      <c r="C225" s="3">
        <f t="shared" si="7"/>
        <v>3</v>
      </c>
      <c r="D225" t="s">
        <v>346</v>
      </c>
      <c r="E225" t="s">
        <v>123</v>
      </c>
      <c r="F225" t="s">
        <v>11</v>
      </c>
      <c r="G225" t="s">
        <v>18</v>
      </c>
      <c r="H225" t="s">
        <v>349</v>
      </c>
      <c r="I225" s="2">
        <v>26.16</v>
      </c>
      <c r="J225" s="3">
        <v>3</v>
      </c>
      <c r="K225" s="2">
        <v>1.96</v>
      </c>
    </row>
    <row r="226" spans="1:11" x14ac:dyDescent="0.3">
      <c r="A226" s="1">
        <v>41717</v>
      </c>
      <c r="B226" s="3">
        <f t="shared" si="6"/>
        <v>2014</v>
      </c>
      <c r="C226" s="3">
        <f t="shared" si="7"/>
        <v>3</v>
      </c>
      <c r="D226" t="s">
        <v>346</v>
      </c>
      <c r="E226" t="s">
        <v>123</v>
      </c>
      <c r="F226" t="s">
        <v>11</v>
      </c>
      <c r="G226" t="s">
        <v>20</v>
      </c>
      <c r="H226" t="s">
        <v>175</v>
      </c>
      <c r="I226" s="2">
        <v>33.57</v>
      </c>
      <c r="J226" s="3">
        <v>5</v>
      </c>
      <c r="K226" s="2">
        <v>-25.74</v>
      </c>
    </row>
    <row r="227" spans="1:11" x14ac:dyDescent="0.3">
      <c r="A227" s="1">
        <v>41717</v>
      </c>
      <c r="B227" s="3">
        <f t="shared" si="6"/>
        <v>2014</v>
      </c>
      <c r="C227" s="3">
        <f t="shared" si="7"/>
        <v>3</v>
      </c>
      <c r="D227" t="s">
        <v>346</v>
      </c>
      <c r="E227" t="s">
        <v>123</v>
      </c>
      <c r="F227" t="s">
        <v>34</v>
      </c>
      <c r="G227" t="s">
        <v>47</v>
      </c>
      <c r="H227" t="s">
        <v>281</v>
      </c>
      <c r="I227" s="2">
        <v>4.99</v>
      </c>
      <c r="J227" s="3">
        <v>3</v>
      </c>
      <c r="K227" s="2">
        <v>1.37</v>
      </c>
    </row>
    <row r="228" spans="1:11" x14ac:dyDescent="0.3">
      <c r="A228" s="1">
        <v>41717</v>
      </c>
      <c r="B228" s="3">
        <f t="shared" si="6"/>
        <v>2014</v>
      </c>
      <c r="C228" s="3">
        <f t="shared" si="7"/>
        <v>3</v>
      </c>
      <c r="D228" t="s">
        <v>346</v>
      </c>
      <c r="E228" t="s">
        <v>123</v>
      </c>
      <c r="F228" t="s">
        <v>34</v>
      </c>
      <c r="G228" t="s">
        <v>47</v>
      </c>
      <c r="H228" t="s">
        <v>350</v>
      </c>
      <c r="I228" s="2">
        <v>20.02</v>
      </c>
      <c r="J228" s="3">
        <v>3</v>
      </c>
      <c r="K228" s="2">
        <v>5.5</v>
      </c>
    </row>
    <row r="229" spans="1:11" x14ac:dyDescent="0.3">
      <c r="A229" s="1">
        <v>41717</v>
      </c>
      <c r="B229" s="3">
        <f t="shared" si="6"/>
        <v>2014</v>
      </c>
      <c r="C229" s="3">
        <f t="shared" si="7"/>
        <v>3</v>
      </c>
      <c r="D229" t="s">
        <v>346</v>
      </c>
      <c r="E229" t="s">
        <v>123</v>
      </c>
      <c r="F229" t="s">
        <v>39</v>
      </c>
      <c r="G229" t="s">
        <v>52</v>
      </c>
      <c r="H229" t="s">
        <v>351</v>
      </c>
      <c r="I229" s="2">
        <v>170.24</v>
      </c>
      <c r="J229" s="3">
        <v>2</v>
      </c>
      <c r="K229" s="2">
        <v>53.2</v>
      </c>
    </row>
    <row r="230" spans="1:11" x14ac:dyDescent="0.3">
      <c r="A230" s="1">
        <v>41719</v>
      </c>
      <c r="B230" s="3">
        <f t="shared" si="6"/>
        <v>2014</v>
      </c>
      <c r="C230" s="3">
        <f t="shared" si="7"/>
        <v>3</v>
      </c>
      <c r="D230" t="s">
        <v>352</v>
      </c>
      <c r="E230" t="s">
        <v>78</v>
      </c>
      <c r="F230" t="s">
        <v>11</v>
      </c>
      <c r="G230" t="s">
        <v>24</v>
      </c>
      <c r="H230" t="s">
        <v>353</v>
      </c>
      <c r="I230" s="2">
        <v>7.41</v>
      </c>
      <c r="J230" s="3">
        <v>2</v>
      </c>
      <c r="K230" s="2">
        <v>1.2</v>
      </c>
    </row>
    <row r="231" spans="1:11" x14ac:dyDescent="0.3">
      <c r="A231" s="1">
        <v>41719</v>
      </c>
      <c r="B231" s="3">
        <f t="shared" si="6"/>
        <v>2014</v>
      </c>
      <c r="C231" s="3">
        <f t="shared" si="7"/>
        <v>3</v>
      </c>
      <c r="D231" t="s">
        <v>352</v>
      </c>
      <c r="E231" t="s">
        <v>78</v>
      </c>
      <c r="F231" t="s">
        <v>11</v>
      </c>
      <c r="G231" t="s">
        <v>24</v>
      </c>
      <c r="H231" t="s">
        <v>354</v>
      </c>
      <c r="I231" s="2">
        <v>6.05</v>
      </c>
      <c r="J231" s="3">
        <v>3</v>
      </c>
      <c r="K231" s="2">
        <v>1.59</v>
      </c>
    </row>
    <row r="232" spans="1:11" x14ac:dyDescent="0.3">
      <c r="A232" s="1">
        <v>41719</v>
      </c>
      <c r="B232" s="3">
        <f t="shared" si="6"/>
        <v>2014</v>
      </c>
      <c r="C232" s="3">
        <f t="shared" si="7"/>
        <v>3</v>
      </c>
      <c r="D232" t="s">
        <v>355</v>
      </c>
      <c r="E232" t="s">
        <v>245</v>
      </c>
      <c r="F232" t="s">
        <v>11</v>
      </c>
      <c r="G232" t="s">
        <v>18</v>
      </c>
      <c r="H232" t="s">
        <v>356</v>
      </c>
      <c r="I232" s="2">
        <v>16.27</v>
      </c>
      <c r="J232" s="3">
        <v>1</v>
      </c>
      <c r="K232" s="2">
        <v>-3.86</v>
      </c>
    </row>
    <row r="233" spans="1:11" x14ac:dyDescent="0.3">
      <c r="A233" s="1">
        <v>41719</v>
      </c>
      <c r="B233" s="3">
        <f t="shared" si="6"/>
        <v>2014</v>
      </c>
      <c r="C233" s="3">
        <f t="shared" si="7"/>
        <v>3</v>
      </c>
      <c r="D233" t="s">
        <v>357</v>
      </c>
      <c r="E233" t="s">
        <v>55</v>
      </c>
      <c r="F233" t="s">
        <v>39</v>
      </c>
      <c r="G233" t="s">
        <v>40</v>
      </c>
      <c r="H233" t="s">
        <v>358</v>
      </c>
      <c r="I233" s="2">
        <v>3499.93</v>
      </c>
      <c r="J233" s="3">
        <v>7</v>
      </c>
      <c r="K233" s="2">
        <v>909.98</v>
      </c>
    </row>
    <row r="234" spans="1:11" x14ac:dyDescent="0.3">
      <c r="A234" s="1">
        <v>41719</v>
      </c>
      <c r="B234" s="3">
        <f t="shared" si="6"/>
        <v>2014</v>
      </c>
      <c r="C234" s="3">
        <f t="shared" si="7"/>
        <v>3</v>
      </c>
      <c r="D234" t="s">
        <v>357</v>
      </c>
      <c r="E234" t="s">
        <v>55</v>
      </c>
      <c r="F234" t="s">
        <v>11</v>
      </c>
      <c r="G234" t="s">
        <v>16</v>
      </c>
      <c r="H234" t="s">
        <v>359</v>
      </c>
      <c r="I234" s="2">
        <v>14.4</v>
      </c>
      <c r="J234" s="3">
        <v>5</v>
      </c>
      <c r="K234" s="2">
        <v>6.62</v>
      </c>
    </row>
    <row r="235" spans="1:11" x14ac:dyDescent="0.3">
      <c r="A235" s="1">
        <v>41719</v>
      </c>
      <c r="B235" s="3">
        <f t="shared" si="6"/>
        <v>2014</v>
      </c>
      <c r="C235" s="3">
        <f t="shared" si="7"/>
        <v>3</v>
      </c>
      <c r="D235" t="s">
        <v>357</v>
      </c>
      <c r="E235" t="s">
        <v>55</v>
      </c>
      <c r="F235" t="s">
        <v>11</v>
      </c>
      <c r="G235" t="s">
        <v>12</v>
      </c>
      <c r="H235" t="s">
        <v>360</v>
      </c>
      <c r="I235" s="2">
        <v>122.97</v>
      </c>
      <c r="J235" s="3">
        <v>3</v>
      </c>
      <c r="K235" s="2">
        <v>60.26</v>
      </c>
    </row>
    <row r="236" spans="1:11" x14ac:dyDescent="0.3">
      <c r="A236" s="1">
        <v>41719</v>
      </c>
      <c r="B236" s="3">
        <f t="shared" si="6"/>
        <v>2014</v>
      </c>
      <c r="C236" s="3">
        <f t="shared" si="7"/>
        <v>3</v>
      </c>
      <c r="D236" t="s">
        <v>357</v>
      </c>
      <c r="E236" t="s">
        <v>55</v>
      </c>
      <c r="F236" t="s">
        <v>11</v>
      </c>
      <c r="G236" t="s">
        <v>24</v>
      </c>
      <c r="H236" t="s">
        <v>361</v>
      </c>
      <c r="I236" s="2">
        <v>9.32</v>
      </c>
      <c r="J236" s="3">
        <v>4</v>
      </c>
      <c r="K236" s="2">
        <v>2.7</v>
      </c>
    </row>
    <row r="237" spans="1:11" x14ac:dyDescent="0.3">
      <c r="A237" s="1">
        <v>41719</v>
      </c>
      <c r="B237" s="3">
        <f t="shared" si="6"/>
        <v>2014</v>
      </c>
      <c r="C237" s="3">
        <f t="shared" si="7"/>
        <v>3</v>
      </c>
      <c r="D237" t="s">
        <v>357</v>
      </c>
      <c r="E237" t="s">
        <v>55</v>
      </c>
      <c r="F237" t="s">
        <v>11</v>
      </c>
      <c r="G237" t="s">
        <v>20</v>
      </c>
      <c r="H237" t="s">
        <v>362</v>
      </c>
      <c r="I237" s="2">
        <v>122.94</v>
      </c>
      <c r="J237" s="3">
        <v>3</v>
      </c>
      <c r="K237" s="2">
        <v>59.01</v>
      </c>
    </row>
    <row r="238" spans="1:11" x14ac:dyDescent="0.3">
      <c r="A238" s="1">
        <v>41719</v>
      </c>
      <c r="B238" s="3">
        <f t="shared" si="6"/>
        <v>2014</v>
      </c>
      <c r="C238" s="3">
        <f t="shared" si="7"/>
        <v>3</v>
      </c>
      <c r="D238" t="s">
        <v>363</v>
      </c>
      <c r="E238" t="s">
        <v>120</v>
      </c>
      <c r="F238" t="s">
        <v>11</v>
      </c>
      <c r="G238" t="s">
        <v>16</v>
      </c>
      <c r="H238" t="s">
        <v>364</v>
      </c>
      <c r="I238" s="2">
        <v>59.2</v>
      </c>
      <c r="J238" s="3">
        <v>5</v>
      </c>
      <c r="K238" s="2">
        <v>22.2</v>
      </c>
    </row>
    <row r="239" spans="1:11" x14ac:dyDescent="0.3">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3">
      <c r="A240" s="1">
        <v>41719</v>
      </c>
      <c r="B240" s="3">
        <f t="shared" si="6"/>
        <v>2014</v>
      </c>
      <c r="C240" s="3">
        <f t="shared" si="7"/>
        <v>3</v>
      </c>
      <c r="D240" t="s">
        <v>363</v>
      </c>
      <c r="E240" t="s">
        <v>120</v>
      </c>
      <c r="F240" t="s">
        <v>34</v>
      </c>
      <c r="G240" t="s">
        <v>35</v>
      </c>
      <c r="H240" t="s">
        <v>71</v>
      </c>
      <c r="I240" s="2">
        <v>218.38</v>
      </c>
      <c r="J240" s="3">
        <v>3</v>
      </c>
      <c r="K240" s="2">
        <v>-10.92</v>
      </c>
    </row>
    <row r="241" spans="1:11" x14ac:dyDescent="0.3">
      <c r="A241" s="1">
        <v>41720</v>
      </c>
      <c r="B241" s="3">
        <f t="shared" si="6"/>
        <v>2014</v>
      </c>
      <c r="C241" s="3">
        <f t="shared" si="7"/>
        <v>3</v>
      </c>
      <c r="D241" t="s">
        <v>366</v>
      </c>
      <c r="E241" t="s">
        <v>245</v>
      </c>
      <c r="F241" t="s">
        <v>11</v>
      </c>
      <c r="G241" t="s">
        <v>20</v>
      </c>
      <c r="H241" t="s">
        <v>367</v>
      </c>
      <c r="I241" s="2">
        <v>7.64</v>
      </c>
      <c r="J241" s="3">
        <v>4</v>
      </c>
      <c r="K241" s="2">
        <v>-5.86</v>
      </c>
    </row>
    <row r="242" spans="1:11" x14ac:dyDescent="0.3">
      <c r="A242" s="1">
        <v>41720</v>
      </c>
      <c r="B242" s="3">
        <f t="shared" si="6"/>
        <v>2014</v>
      </c>
      <c r="C242" s="3">
        <f t="shared" si="7"/>
        <v>3</v>
      </c>
      <c r="D242" t="s">
        <v>366</v>
      </c>
      <c r="E242" t="s">
        <v>245</v>
      </c>
      <c r="F242" t="s">
        <v>11</v>
      </c>
      <c r="G242" t="s">
        <v>20</v>
      </c>
      <c r="H242" t="s">
        <v>368</v>
      </c>
      <c r="I242" s="2">
        <v>51.47</v>
      </c>
      <c r="J242" s="3">
        <v>5</v>
      </c>
      <c r="K242" s="2">
        <v>-39.46</v>
      </c>
    </row>
    <row r="243" spans="1:11" x14ac:dyDescent="0.3">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3">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3">
      <c r="A245" s="1">
        <v>41720</v>
      </c>
      <c r="B245" s="3">
        <f t="shared" si="6"/>
        <v>2014</v>
      </c>
      <c r="C245" s="3">
        <f t="shared" si="7"/>
        <v>3</v>
      </c>
      <c r="D245" t="s">
        <v>372</v>
      </c>
      <c r="E245" t="s">
        <v>129</v>
      </c>
      <c r="F245" t="s">
        <v>11</v>
      </c>
      <c r="G245" t="s">
        <v>24</v>
      </c>
      <c r="H245" t="s">
        <v>25</v>
      </c>
      <c r="I245" s="2">
        <v>16.28</v>
      </c>
      <c r="J245" s="3">
        <v>2</v>
      </c>
      <c r="K245" s="2">
        <v>6.51</v>
      </c>
    </row>
    <row r="246" spans="1:11" x14ac:dyDescent="0.3">
      <c r="A246" s="1">
        <v>41721</v>
      </c>
      <c r="B246" s="3">
        <f t="shared" si="6"/>
        <v>2014</v>
      </c>
      <c r="C246" s="3">
        <f t="shared" si="7"/>
        <v>3</v>
      </c>
      <c r="D246" t="s">
        <v>373</v>
      </c>
      <c r="E246" t="s">
        <v>27</v>
      </c>
      <c r="F246" t="s">
        <v>11</v>
      </c>
      <c r="G246" t="s">
        <v>18</v>
      </c>
      <c r="H246" t="s">
        <v>374</v>
      </c>
      <c r="I246" s="2">
        <v>330.4</v>
      </c>
      <c r="J246" s="3">
        <v>2</v>
      </c>
      <c r="K246" s="2">
        <v>85.9</v>
      </c>
    </row>
    <row r="247" spans="1:11" x14ac:dyDescent="0.3">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3">
      <c r="A248" s="1">
        <v>41721</v>
      </c>
      <c r="B248" s="3">
        <f t="shared" si="6"/>
        <v>2014</v>
      </c>
      <c r="C248" s="3">
        <f t="shared" si="7"/>
        <v>3</v>
      </c>
      <c r="D248" t="s">
        <v>376</v>
      </c>
      <c r="E248" t="s">
        <v>123</v>
      </c>
      <c r="F248" t="s">
        <v>11</v>
      </c>
      <c r="G248" t="s">
        <v>16</v>
      </c>
      <c r="H248" t="s">
        <v>377</v>
      </c>
      <c r="I248" s="2">
        <v>9.91</v>
      </c>
      <c r="J248" s="3">
        <v>3</v>
      </c>
      <c r="K248" s="2">
        <v>3.22</v>
      </c>
    </row>
    <row r="249" spans="1:11" x14ac:dyDescent="0.3">
      <c r="A249" s="1">
        <v>41722</v>
      </c>
      <c r="B249" s="3">
        <f t="shared" si="6"/>
        <v>2014</v>
      </c>
      <c r="C249" s="3">
        <f t="shared" si="7"/>
        <v>3</v>
      </c>
      <c r="D249" t="s">
        <v>378</v>
      </c>
      <c r="E249" t="s">
        <v>149</v>
      </c>
      <c r="F249" t="s">
        <v>11</v>
      </c>
      <c r="G249" t="s">
        <v>12</v>
      </c>
      <c r="H249" t="s">
        <v>379</v>
      </c>
      <c r="I249" s="2">
        <v>24.9</v>
      </c>
      <c r="J249" s="3">
        <v>5</v>
      </c>
      <c r="K249" s="2">
        <v>11.7</v>
      </c>
    </row>
    <row r="250" spans="1:11" x14ac:dyDescent="0.3">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3">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3">
      <c r="A252" s="1">
        <v>41723</v>
      </c>
      <c r="B252" s="3">
        <f t="shared" si="6"/>
        <v>2014</v>
      </c>
      <c r="C252" s="3">
        <f t="shared" si="7"/>
        <v>3</v>
      </c>
      <c r="D252" t="s">
        <v>383</v>
      </c>
      <c r="E252" t="s">
        <v>27</v>
      </c>
      <c r="F252" t="s">
        <v>11</v>
      </c>
      <c r="G252" t="s">
        <v>24</v>
      </c>
      <c r="H252" t="s">
        <v>317</v>
      </c>
      <c r="I252" s="2">
        <v>6.56</v>
      </c>
      <c r="J252" s="3">
        <v>2</v>
      </c>
      <c r="K252" s="2">
        <v>1.9</v>
      </c>
    </row>
    <row r="253" spans="1:11" x14ac:dyDescent="0.3">
      <c r="A253" s="1">
        <v>41723</v>
      </c>
      <c r="B253" s="3">
        <f t="shared" si="6"/>
        <v>2014</v>
      </c>
      <c r="C253" s="3">
        <f t="shared" si="7"/>
        <v>3</v>
      </c>
      <c r="D253" t="s">
        <v>383</v>
      </c>
      <c r="E253" t="s">
        <v>27</v>
      </c>
      <c r="F253" t="s">
        <v>11</v>
      </c>
      <c r="G253" t="s">
        <v>24</v>
      </c>
      <c r="H253" t="s">
        <v>384</v>
      </c>
      <c r="I253" s="2">
        <v>14.88</v>
      </c>
      <c r="J253" s="3">
        <v>2</v>
      </c>
      <c r="K253" s="2">
        <v>3.72</v>
      </c>
    </row>
    <row r="254" spans="1:11" x14ac:dyDescent="0.3">
      <c r="A254" s="1">
        <v>41723</v>
      </c>
      <c r="B254" s="3">
        <f t="shared" si="6"/>
        <v>2014</v>
      </c>
      <c r="C254" s="3">
        <f t="shared" si="7"/>
        <v>3</v>
      </c>
      <c r="D254" t="s">
        <v>383</v>
      </c>
      <c r="E254" t="s">
        <v>27</v>
      </c>
      <c r="F254" t="s">
        <v>39</v>
      </c>
      <c r="G254" t="s">
        <v>52</v>
      </c>
      <c r="H254" t="s">
        <v>385</v>
      </c>
      <c r="I254" s="2">
        <v>45.48</v>
      </c>
      <c r="J254" s="3">
        <v>4</v>
      </c>
      <c r="K254" s="2">
        <v>15.92</v>
      </c>
    </row>
    <row r="255" spans="1:11" x14ac:dyDescent="0.3">
      <c r="A255" s="1">
        <v>41723</v>
      </c>
      <c r="B255" s="3">
        <f t="shared" si="6"/>
        <v>2014</v>
      </c>
      <c r="C255" s="3">
        <f t="shared" si="7"/>
        <v>3</v>
      </c>
      <c r="D255" t="s">
        <v>383</v>
      </c>
      <c r="E255" t="s">
        <v>27</v>
      </c>
      <c r="F255" t="s">
        <v>11</v>
      </c>
      <c r="G255" t="s">
        <v>24</v>
      </c>
      <c r="H255" t="s">
        <v>386</v>
      </c>
      <c r="I255" s="2">
        <v>25.44</v>
      </c>
      <c r="J255" s="3">
        <v>6</v>
      </c>
      <c r="K255" s="2">
        <v>9.92</v>
      </c>
    </row>
    <row r="256" spans="1:11" x14ac:dyDescent="0.3">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3">
      <c r="A257" s="1">
        <v>41724</v>
      </c>
      <c r="B257" s="3">
        <f t="shared" si="6"/>
        <v>2014</v>
      </c>
      <c r="C257" s="3">
        <f t="shared" si="7"/>
        <v>3</v>
      </c>
      <c r="D257" t="s">
        <v>389</v>
      </c>
      <c r="E257" t="s">
        <v>27</v>
      </c>
      <c r="F257" t="s">
        <v>11</v>
      </c>
      <c r="G257" t="s">
        <v>24</v>
      </c>
      <c r="H257" t="s">
        <v>390</v>
      </c>
      <c r="I257" s="2">
        <v>3.36</v>
      </c>
      <c r="J257" s="3">
        <v>2</v>
      </c>
      <c r="K257" s="2">
        <v>0.84</v>
      </c>
    </row>
    <row r="258" spans="1:11" x14ac:dyDescent="0.3">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3">
      <c r="A259" s="1">
        <v>41724</v>
      </c>
      <c r="B259" s="3">
        <f t="shared" si="8"/>
        <v>2014</v>
      </c>
      <c r="C259" s="3">
        <f t="shared" si="9"/>
        <v>3</v>
      </c>
      <c r="D259" t="s">
        <v>389</v>
      </c>
      <c r="E259" t="s">
        <v>27</v>
      </c>
      <c r="F259" t="s">
        <v>39</v>
      </c>
      <c r="G259" t="s">
        <v>40</v>
      </c>
      <c r="H259" t="s">
        <v>391</v>
      </c>
      <c r="I259" s="2">
        <v>28.78</v>
      </c>
      <c r="J259" s="3">
        <v>2</v>
      </c>
      <c r="K259" s="2">
        <v>2.88</v>
      </c>
    </row>
    <row r="260" spans="1:11" x14ac:dyDescent="0.3">
      <c r="A260" s="1">
        <v>41724</v>
      </c>
      <c r="B260" s="3">
        <f t="shared" si="8"/>
        <v>2014</v>
      </c>
      <c r="C260" s="3">
        <f t="shared" si="9"/>
        <v>3</v>
      </c>
      <c r="D260" t="s">
        <v>392</v>
      </c>
      <c r="E260" t="s">
        <v>27</v>
      </c>
      <c r="F260" t="s">
        <v>11</v>
      </c>
      <c r="G260" t="s">
        <v>16</v>
      </c>
      <c r="H260" t="s">
        <v>393</v>
      </c>
      <c r="I260" s="2">
        <v>18.75</v>
      </c>
      <c r="J260" s="3">
        <v>5</v>
      </c>
      <c r="K260" s="2">
        <v>9</v>
      </c>
    </row>
    <row r="261" spans="1:11" x14ac:dyDescent="0.3">
      <c r="A261" s="1">
        <v>41726</v>
      </c>
      <c r="B261" s="3">
        <f t="shared" si="8"/>
        <v>2014</v>
      </c>
      <c r="C261" s="3">
        <f t="shared" si="9"/>
        <v>3</v>
      </c>
      <c r="D261" t="s">
        <v>394</v>
      </c>
      <c r="E261" t="s">
        <v>395</v>
      </c>
      <c r="F261" t="s">
        <v>11</v>
      </c>
      <c r="G261" t="s">
        <v>63</v>
      </c>
      <c r="H261" t="s">
        <v>396</v>
      </c>
      <c r="I261" s="2">
        <v>6.12</v>
      </c>
      <c r="J261" s="3">
        <v>3</v>
      </c>
      <c r="K261" s="2">
        <v>2.88</v>
      </c>
    </row>
    <row r="262" spans="1:11" x14ac:dyDescent="0.3">
      <c r="A262" s="1">
        <v>41726</v>
      </c>
      <c r="B262" s="3">
        <f t="shared" si="8"/>
        <v>2014</v>
      </c>
      <c r="C262" s="3">
        <f t="shared" si="9"/>
        <v>3</v>
      </c>
      <c r="D262" t="s">
        <v>394</v>
      </c>
      <c r="E262" t="s">
        <v>395</v>
      </c>
      <c r="F262" t="s">
        <v>34</v>
      </c>
      <c r="G262" t="s">
        <v>145</v>
      </c>
      <c r="H262" t="s">
        <v>397</v>
      </c>
      <c r="I262" s="2">
        <v>1184.72</v>
      </c>
      <c r="J262" s="3">
        <v>4</v>
      </c>
      <c r="K262" s="2">
        <v>106.62</v>
      </c>
    </row>
    <row r="263" spans="1:11" x14ac:dyDescent="0.3">
      <c r="A263" s="1">
        <v>41726</v>
      </c>
      <c r="B263" s="3">
        <f t="shared" si="8"/>
        <v>2014</v>
      </c>
      <c r="C263" s="3">
        <f t="shared" si="9"/>
        <v>3</v>
      </c>
      <c r="D263" t="s">
        <v>398</v>
      </c>
      <c r="E263" t="s">
        <v>399</v>
      </c>
      <c r="F263" t="s">
        <v>39</v>
      </c>
      <c r="G263" t="s">
        <v>40</v>
      </c>
      <c r="H263" t="s">
        <v>400</v>
      </c>
      <c r="I263" s="2">
        <v>302.38</v>
      </c>
      <c r="J263" s="3">
        <v>3</v>
      </c>
      <c r="K263" s="2">
        <v>22.68</v>
      </c>
    </row>
    <row r="264" spans="1:11" x14ac:dyDescent="0.3">
      <c r="A264" s="1">
        <v>41726</v>
      </c>
      <c r="B264" s="3">
        <f t="shared" si="8"/>
        <v>2014</v>
      </c>
      <c r="C264" s="3">
        <f t="shared" si="9"/>
        <v>3</v>
      </c>
      <c r="D264" t="s">
        <v>401</v>
      </c>
      <c r="E264" t="s">
        <v>78</v>
      </c>
      <c r="F264" t="s">
        <v>34</v>
      </c>
      <c r="G264" t="s">
        <v>145</v>
      </c>
      <c r="H264" t="s">
        <v>402</v>
      </c>
      <c r="I264" s="2">
        <v>330.59</v>
      </c>
      <c r="J264" s="3">
        <v>1</v>
      </c>
      <c r="K264" s="2">
        <v>-143.25</v>
      </c>
    </row>
    <row r="265" spans="1:11" x14ac:dyDescent="0.3">
      <c r="A265" s="1">
        <v>41727</v>
      </c>
      <c r="B265" s="3">
        <f t="shared" si="8"/>
        <v>2014</v>
      </c>
      <c r="C265" s="3">
        <f t="shared" si="9"/>
        <v>3</v>
      </c>
      <c r="D265" t="s">
        <v>403</v>
      </c>
      <c r="E265" t="s">
        <v>10</v>
      </c>
      <c r="F265" t="s">
        <v>34</v>
      </c>
      <c r="G265" t="s">
        <v>145</v>
      </c>
      <c r="H265" t="s">
        <v>404</v>
      </c>
      <c r="I265" s="2">
        <v>890.84</v>
      </c>
      <c r="J265" s="3">
        <v>3</v>
      </c>
      <c r="K265" s="2">
        <v>-152.72</v>
      </c>
    </row>
    <row r="266" spans="1:11" x14ac:dyDescent="0.3">
      <c r="A266" s="1">
        <v>41728</v>
      </c>
      <c r="B266" s="3">
        <f t="shared" si="8"/>
        <v>2014</v>
      </c>
      <c r="C266" s="3">
        <f t="shared" si="9"/>
        <v>3</v>
      </c>
      <c r="D266" t="s">
        <v>405</v>
      </c>
      <c r="E266" t="s">
        <v>149</v>
      </c>
      <c r="F266" t="s">
        <v>11</v>
      </c>
      <c r="G266" t="s">
        <v>24</v>
      </c>
      <c r="H266" t="s">
        <v>406</v>
      </c>
      <c r="I266" s="2">
        <v>49.65</v>
      </c>
      <c r="J266" s="3">
        <v>5</v>
      </c>
      <c r="K266" s="2">
        <v>20.85</v>
      </c>
    </row>
    <row r="267" spans="1:11" x14ac:dyDescent="0.3">
      <c r="A267" s="1">
        <v>41728</v>
      </c>
      <c r="B267" s="3">
        <f t="shared" si="8"/>
        <v>2014</v>
      </c>
      <c r="C267" s="3">
        <f t="shared" si="9"/>
        <v>3</v>
      </c>
      <c r="D267" t="s">
        <v>407</v>
      </c>
      <c r="E267" t="s">
        <v>164</v>
      </c>
      <c r="F267" t="s">
        <v>11</v>
      </c>
      <c r="G267" t="s">
        <v>18</v>
      </c>
      <c r="H267" t="s">
        <v>408</v>
      </c>
      <c r="I267" s="2">
        <v>15.84</v>
      </c>
      <c r="J267" s="3">
        <v>3</v>
      </c>
      <c r="K267" s="2">
        <v>0</v>
      </c>
    </row>
    <row r="268" spans="1:11" x14ac:dyDescent="0.3">
      <c r="A268" s="1">
        <v>41728</v>
      </c>
      <c r="B268" s="3">
        <f t="shared" si="8"/>
        <v>2014</v>
      </c>
      <c r="C268" s="3">
        <f t="shared" si="9"/>
        <v>3</v>
      </c>
      <c r="D268" t="s">
        <v>407</v>
      </c>
      <c r="E268" t="s">
        <v>164</v>
      </c>
      <c r="F268" t="s">
        <v>11</v>
      </c>
      <c r="G268" t="s">
        <v>16</v>
      </c>
      <c r="H268" t="s">
        <v>409</v>
      </c>
      <c r="I268" s="2">
        <v>44.4</v>
      </c>
      <c r="J268" s="3">
        <v>3</v>
      </c>
      <c r="K268" s="2">
        <v>22.2</v>
      </c>
    </row>
    <row r="269" spans="1:11" x14ac:dyDescent="0.3">
      <c r="A269" s="1">
        <v>41728</v>
      </c>
      <c r="B269" s="3">
        <f t="shared" si="8"/>
        <v>2014</v>
      </c>
      <c r="C269" s="3">
        <f t="shared" si="9"/>
        <v>3</v>
      </c>
      <c r="D269" t="s">
        <v>410</v>
      </c>
      <c r="E269" t="s">
        <v>149</v>
      </c>
      <c r="F269" t="s">
        <v>11</v>
      </c>
      <c r="G269" t="s">
        <v>24</v>
      </c>
      <c r="H269" t="s">
        <v>411</v>
      </c>
      <c r="I269" s="2">
        <v>10.5</v>
      </c>
      <c r="J269" s="3">
        <v>5</v>
      </c>
      <c r="K269" s="2">
        <v>2.94</v>
      </c>
    </row>
    <row r="270" spans="1:11" x14ac:dyDescent="0.3">
      <c r="A270" s="1">
        <v>41728</v>
      </c>
      <c r="B270" s="3">
        <f t="shared" si="8"/>
        <v>2014</v>
      </c>
      <c r="C270" s="3">
        <f t="shared" si="9"/>
        <v>3</v>
      </c>
      <c r="D270" t="s">
        <v>185</v>
      </c>
      <c r="E270" t="s">
        <v>27</v>
      </c>
      <c r="F270" t="s">
        <v>34</v>
      </c>
      <c r="G270" t="s">
        <v>74</v>
      </c>
      <c r="H270" t="s">
        <v>412</v>
      </c>
      <c r="I270" s="2">
        <v>205.67</v>
      </c>
      <c r="J270" s="3">
        <v>2</v>
      </c>
      <c r="K270" s="2">
        <v>-12.1</v>
      </c>
    </row>
    <row r="271" spans="1:11" x14ac:dyDescent="0.3">
      <c r="A271" s="1">
        <v>41728</v>
      </c>
      <c r="B271" s="3">
        <f t="shared" si="8"/>
        <v>2014</v>
      </c>
      <c r="C271" s="3">
        <f t="shared" si="9"/>
        <v>3</v>
      </c>
      <c r="D271" t="s">
        <v>413</v>
      </c>
      <c r="E271" t="s">
        <v>10</v>
      </c>
      <c r="F271" t="s">
        <v>11</v>
      </c>
      <c r="G271" t="s">
        <v>63</v>
      </c>
      <c r="H271" t="s">
        <v>414</v>
      </c>
      <c r="I271" s="2">
        <v>335.72</v>
      </c>
      <c r="J271" s="3">
        <v>5</v>
      </c>
      <c r="K271" s="2">
        <v>113.31</v>
      </c>
    </row>
    <row r="272" spans="1:11" x14ac:dyDescent="0.3">
      <c r="A272" s="1">
        <v>41728</v>
      </c>
      <c r="B272" s="3">
        <f t="shared" si="8"/>
        <v>2014</v>
      </c>
      <c r="C272" s="3">
        <f t="shared" si="9"/>
        <v>3</v>
      </c>
      <c r="D272" t="s">
        <v>413</v>
      </c>
      <c r="E272" t="s">
        <v>10</v>
      </c>
      <c r="F272" t="s">
        <v>39</v>
      </c>
      <c r="G272" t="s">
        <v>40</v>
      </c>
      <c r="H272" t="s">
        <v>415</v>
      </c>
      <c r="I272" s="2">
        <v>251.94</v>
      </c>
      <c r="J272" s="3">
        <v>7</v>
      </c>
      <c r="K272" s="2">
        <v>88.18</v>
      </c>
    </row>
    <row r="273" spans="1:11" x14ac:dyDescent="0.3">
      <c r="A273" s="1">
        <v>41728</v>
      </c>
      <c r="B273" s="3">
        <f t="shared" si="8"/>
        <v>2014</v>
      </c>
      <c r="C273" s="3">
        <f t="shared" si="9"/>
        <v>3</v>
      </c>
      <c r="D273" t="s">
        <v>413</v>
      </c>
      <c r="E273" t="s">
        <v>10</v>
      </c>
      <c r="F273" t="s">
        <v>34</v>
      </c>
      <c r="G273" t="s">
        <v>35</v>
      </c>
      <c r="H273" t="s">
        <v>416</v>
      </c>
      <c r="I273" s="2">
        <v>127.3</v>
      </c>
      <c r="J273" s="3">
        <v>7</v>
      </c>
      <c r="K273" s="2">
        <v>-9.09</v>
      </c>
    </row>
    <row r="274" spans="1:11" x14ac:dyDescent="0.3">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3">
      <c r="A275" s="1">
        <v>41729</v>
      </c>
      <c r="B275" s="3">
        <f t="shared" si="8"/>
        <v>2014</v>
      </c>
      <c r="C275" s="3">
        <f t="shared" si="9"/>
        <v>3</v>
      </c>
      <c r="D275" t="s">
        <v>419</v>
      </c>
      <c r="E275" t="s">
        <v>27</v>
      </c>
      <c r="F275" t="s">
        <v>11</v>
      </c>
      <c r="G275" t="s">
        <v>20</v>
      </c>
      <c r="H275" t="s">
        <v>420</v>
      </c>
      <c r="I275" s="2">
        <v>673.57</v>
      </c>
      <c r="J275" s="3">
        <v>2</v>
      </c>
      <c r="K275" s="2">
        <v>252.59</v>
      </c>
    </row>
    <row r="276" spans="1:11" x14ac:dyDescent="0.3">
      <c r="A276" s="1">
        <v>41729</v>
      </c>
      <c r="B276" s="3">
        <f t="shared" si="8"/>
        <v>2014</v>
      </c>
      <c r="C276" s="3">
        <f t="shared" si="9"/>
        <v>3</v>
      </c>
      <c r="D276" t="s">
        <v>419</v>
      </c>
      <c r="E276" t="s">
        <v>27</v>
      </c>
      <c r="F276" t="s">
        <v>11</v>
      </c>
      <c r="G276" t="s">
        <v>92</v>
      </c>
      <c r="H276" t="s">
        <v>421</v>
      </c>
      <c r="I276" s="2">
        <v>52.98</v>
      </c>
      <c r="J276" s="3">
        <v>2</v>
      </c>
      <c r="K276" s="2">
        <v>14.83</v>
      </c>
    </row>
    <row r="277" spans="1:11" x14ac:dyDescent="0.3">
      <c r="A277" s="1">
        <v>41729</v>
      </c>
      <c r="B277" s="3">
        <f t="shared" si="8"/>
        <v>2014</v>
      </c>
      <c r="C277" s="3">
        <f t="shared" si="9"/>
        <v>3</v>
      </c>
      <c r="D277" t="s">
        <v>422</v>
      </c>
      <c r="E277" t="s">
        <v>23</v>
      </c>
      <c r="F277" t="s">
        <v>11</v>
      </c>
      <c r="G277" t="s">
        <v>20</v>
      </c>
      <c r="H277" t="s">
        <v>423</v>
      </c>
      <c r="I277" s="2">
        <v>0.85</v>
      </c>
      <c r="J277" s="3">
        <v>1</v>
      </c>
      <c r="K277" s="2">
        <v>-0.6</v>
      </c>
    </row>
    <row r="278" spans="1:11" x14ac:dyDescent="0.3">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3">
      <c r="A279" s="1">
        <v>41729</v>
      </c>
      <c r="B279" s="3">
        <f t="shared" si="8"/>
        <v>2014</v>
      </c>
      <c r="C279" s="3">
        <f t="shared" si="9"/>
        <v>3</v>
      </c>
      <c r="D279" t="s">
        <v>424</v>
      </c>
      <c r="E279" t="s">
        <v>15</v>
      </c>
      <c r="F279" t="s">
        <v>39</v>
      </c>
      <c r="G279" t="s">
        <v>52</v>
      </c>
      <c r="H279" t="s">
        <v>426</v>
      </c>
      <c r="I279" s="2">
        <v>79.98</v>
      </c>
      <c r="J279" s="3">
        <v>2</v>
      </c>
      <c r="K279" s="2">
        <v>14</v>
      </c>
    </row>
    <row r="280" spans="1:11" x14ac:dyDescent="0.3">
      <c r="A280" s="1">
        <v>41729</v>
      </c>
      <c r="B280" s="3">
        <f t="shared" si="8"/>
        <v>2014</v>
      </c>
      <c r="C280" s="3">
        <f t="shared" si="9"/>
        <v>3</v>
      </c>
      <c r="D280" t="s">
        <v>427</v>
      </c>
      <c r="E280" t="s">
        <v>123</v>
      </c>
      <c r="F280" t="s">
        <v>11</v>
      </c>
      <c r="G280" t="s">
        <v>20</v>
      </c>
      <c r="H280" t="s">
        <v>428</v>
      </c>
      <c r="I280" s="2">
        <v>1.87</v>
      </c>
      <c r="J280" s="3">
        <v>1</v>
      </c>
      <c r="K280" s="2">
        <v>-1.31</v>
      </c>
    </row>
    <row r="281" spans="1:11" x14ac:dyDescent="0.3">
      <c r="A281" s="1">
        <v>41729</v>
      </c>
      <c r="B281" s="3">
        <f t="shared" si="8"/>
        <v>2014</v>
      </c>
      <c r="C281" s="3">
        <f t="shared" si="9"/>
        <v>3</v>
      </c>
      <c r="D281" t="s">
        <v>429</v>
      </c>
      <c r="E281" t="s">
        <v>123</v>
      </c>
      <c r="F281" t="s">
        <v>34</v>
      </c>
      <c r="G281" t="s">
        <v>35</v>
      </c>
      <c r="H281" t="s">
        <v>430</v>
      </c>
      <c r="I281" s="2">
        <v>1125.49</v>
      </c>
      <c r="J281" s="3">
        <v>7</v>
      </c>
      <c r="K281" s="2">
        <v>98.48</v>
      </c>
    </row>
    <row r="282" spans="1:11" x14ac:dyDescent="0.3">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3">
      <c r="A283" s="1">
        <v>41729</v>
      </c>
      <c r="B283" s="3">
        <f t="shared" si="8"/>
        <v>2014</v>
      </c>
      <c r="C283" s="3">
        <f t="shared" si="9"/>
        <v>3</v>
      </c>
      <c r="D283" t="s">
        <v>429</v>
      </c>
      <c r="E283" t="s">
        <v>123</v>
      </c>
      <c r="F283" t="s">
        <v>11</v>
      </c>
      <c r="G283" t="s">
        <v>24</v>
      </c>
      <c r="H283" t="s">
        <v>354</v>
      </c>
      <c r="I283" s="2">
        <v>4.03</v>
      </c>
      <c r="J283" s="3">
        <v>2</v>
      </c>
      <c r="K283" s="2">
        <v>1.06</v>
      </c>
    </row>
    <row r="284" spans="1:11" x14ac:dyDescent="0.3">
      <c r="A284" s="1">
        <v>41730</v>
      </c>
      <c r="B284" s="3">
        <f t="shared" si="8"/>
        <v>2014</v>
      </c>
      <c r="C284" s="3">
        <f t="shared" si="9"/>
        <v>4</v>
      </c>
      <c r="D284" t="s">
        <v>405</v>
      </c>
      <c r="E284" t="s">
        <v>27</v>
      </c>
      <c r="F284" t="s">
        <v>11</v>
      </c>
      <c r="G284" t="s">
        <v>16</v>
      </c>
      <c r="H284" t="s">
        <v>409</v>
      </c>
      <c r="I284" s="2">
        <v>29.6</v>
      </c>
      <c r="J284" s="3">
        <v>2</v>
      </c>
      <c r="K284" s="2">
        <v>14.8</v>
      </c>
    </row>
    <row r="285" spans="1:11" x14ac:dyDescent="0.3">
      <c r="A285" s="1">
        <v>41730</v>
      </c>
      <c r="B285" s="3">
        <f t="shared" si="8"/>
        <v>2014</v>
      </c>
      <c r="C285" s="3">
        <f t="shared" si="9"/>
        <v>4</v>
      </c>
      <c r="D285" t="s">
        <v>405</v>
      </c>
      <c r="E285" t="s">
        <v>27</v>
      </c>
      <c r="F285" t="s">
        <v>11</v>
      </c>
      <c r="G285" t="s">
        <v>20</v>
      </c>
      <c r="H285" t="s">
        <v>432</v>
      </c>
      <c r="I285" s="2">
        <v>17.09</v>
      </c>
      <c r="J285" s="3">
        <v>4</v>
      </c>
      <c r="K285" s="2">
        <v>5.55</v>
      </c>
    </row>
    <row r="286" spans="1:11" x14ac:dyDescent="0.3">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3">
      <c r="A287" s="1">
        <v>41730</v>
      </c>
      <c r="B287" s="3">
        <f t="shared" si="8"/>
        <v>2014</v>
      </c>
      <c r="C287" s="3">
        <f t="shared" si="9"/>
        <v>4</v>
      </c>
      <c r="D287" t="s">
        <v>433</v>
      </c>
      <c r="E287" t="s">
        <v>434</v>
      </c>
      <c r="F287" t="s">
        <v>11</v>
      </c>
      <c r="G287" t="s">
        <v>20</v>
      </c>
      <c r="H287" t="s">
        <v>436</v>
      </c>
      <c r="I287" s="2">
        <v>6.24</v>
      </c>
      <c r="J287" s="3">
        <v>2</v>
      </c>
      <c r="K287" s="2">
        <v>3.06</v>
      </c>
    </row>
    <row r="288" spans="1:11" x14ac:dyDescent="0.3">
      <c r="A288" s="1">
        <v>41731</v>
      </c>
      <c r="B288" s="3">
        <f t="shared" si="8"/>
        <v>2014</v>
      </c>
      <c r="C288" s="3">
        <f t="shared" si="9"/>
        <v>4</v>
      </c>
      <c r="D288" t="s">
        <v>437</v>
      </c>
      <c r="E288" t="s">
        <v>30</v>
      </c>
      <c r="F288" t="s">
        <v>11</v>
      </c>
      <c r="G288" t="s">
        <v>12</v>
      </c>
      <c r="H288" t="s">
        <v>438</v>
      </c>
      <c r="I288" s="2">
        <v>15.84</v>
      </c>
      <c r="J288" s="3">
        <v>3</v>
      </c>
      <c r="K288" s="2">
        <v>7.13</v>
      </c>
    </row>
    <row r="289" spans="1:11" x14ac:dyDescent="0.3">
      <c r="A289" s="1">
        <v>41731</v>
      </c>
      <c r="B289" s="3">
        <f t="shared" si="8"/>
        <v>2014</v>
      </c>
      <c r="C289" s="3">
        <f t="shared" si="9"/>
        <v>4</v>
      </c>
      <c r="D289" t="s">
        <v>437</v>
      </c>
      <c r="E289" t="s">
        <v>30</v>
      </c>
      <c r="F289" t="s">
        <v>39</v>
      </c>
      <c r="G289" t="s">
        <v>40</v>
      </c>
      <c r="H289" t="s">
        <v>439</v>
      </c>
      <c r="I289" s="2">
        <v>1049.93</v>
      </c>
      <c r="J289" s="3">
        <v>7</v>
      </c>
      <c r="K289" s="2">
        <v>293.98</v>
      </c>
    </row>
    <row r="290" spans="1:11" x14ac:dyDescent="0.3">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3">
      <c r="A291" s="1">
        <v>41731</v>
      </c>
      <c r="B291" s="3">
        <f t="shared" si="8"/>
        <v>2014</v>
      </c>
      <c r="C291" s="3">
        <f t="shared" si="9"/>
        <v>4</v>
      </c>
      <c r="D291" t="s">
        <v>252</v>
      </c>
      <c r="E291" t="s">
        <v>10</v>
      </c>
      <c r="F291" t="s">
        <v>11</v>
      </c>
      <c r="G291" t="s">
        <v>12</v>
      </c>
      <c r="H291" t="s">
        <v>441</v>
      </c>
      <c r="I291" s="2">
        <v>26.72</v>
      </c>
      <c r="J291" s="3">
        <v>5</v>
      </c>
      <c r="K291" s="2">
        <v>9.35</v>
      </c>
    </row>
    <row r="292" spans="1:11" x14ac:dyDescent="0.3">
      <c r="A292" s="1">
        <v>41731</v>
      </c>
      <c r="B292" s="3">
        <f t="shared" si="8"/>
        <v>2014</v>
      </c>
      <c r="C292" s="3">
        <f t="shared" si="9"/>
        <v>4</v>
      </c>
      <c r="D292" t="s">
        <v>252</v>
      </c>
      <c r="E292" t="s">
        <v>10</v>
      </c>
      <c r="F292" t="s">
        <v>11</v>
      </c>
      <c r="G292" t="s">
        <v>12</v>
      </c>
      <c r="H292" t="s">
        <v>442</v>
      </c>
      <c r="I292" s="2">
        <v>33.49</v>
      </c>
      <c r="J292" s="3">
        <v>7</v>
      </c>
      <c r="K292" s="2">
        <v>10.47</v>
      </c>
    </row>
    <row r="293" spans="1:11" x14ac:dyDescent="0.3">
      <c r="A293" s="1">
        <v>41731</v>
      </c>
      <c r="B293" s="3">
        <f t="shared" si="8"/>
        <v>2014</v>
      </c>
      <c r="C293" s="3">
        <f t="shared" si="9"/>
        <v>4</v>
      </c>
      <c r="D293" t="s">
        <v>443</v>
      </c>
      <c r="E293" t="s">
        <v>55</v>
      </c>
      <c r="F293" t="s">
        <v>34</v>
      </c>
      <c r="G293" t="s">
        <v>47</v>
      </c>
      <c r="H293" t="s">
        <v>444</v>
      </c>
      <c r="I293" s="2">
        <v>177.68</v>
      </c>
      <c r="J293" s="3">
        <v>2</v>
      </c>
      <c r="K293" s="2">
        <v>46.2</v>
      </c>
    </row>
    <row r="294" spans="1:11" x14ac:dyDescent="0.3">
      <c r="A294" s="1">
        <v>41732</v>
      </c>
      <c r="B294" s="3">
        <f t="shared" si="8"/>
        <v>2014</v>
      </c>
      <c r="C294" s="3">
        <f t="shared" si="9"/>
        <v>4</v>
      </c>
      <c r="D294" t="s">
        <v>445</v>
      </c>
      <c r="E294" t="s">
        <v>27</v>
      </c>
      <c r="F294" t="s">
        <v>11</v>
      </c>
      <c r="G294" t="s">
        <v>63</v>
      </c>
      <c r="H294" t="s">
        <v>64</v>
      </c>
      <c r="I294" s="2">
        <v>11.16</v>
      </c>
      <c r="J294" s="3">
        <v>2</v>
      </c>
      <c r="K294" s="2">
        <v>5.58</v>
      </c>
    </row>
    <row r="295" spans="1:11" x14ac:dyDescent="0.3">
      <c r="A295" s="1">
        <v>41732</v>
      </c>
      <c r="B295" s="3">
        <f t="shared" si="8"/>
        <v>2014</v>
      </c>
      <c r="C295" s="3">
        <f t="shared" si="9"/>
        <v>4</v>
      </c>
      <c r="D295" t="s">
        <v>445</v>
      </c>
      <c r="E295" t="s">
        <v>27</v>
      </c>
      <c r="F295" t="s">
        <v>39</v>
      </c>
      <c r="G295" t="s">
        <v>52</v>
      </c>
      <c r="H295" t="s">
        <v>213</v>
      </c>
      <c r="I295" s="2">
        <v>62.31</v>
      </c>
      <c r="J295" s="3">
        <v>3</v>
      </c>
      <c r="K295" s="2">
        <v>22.43</v>
      </c>
    </row>
    <row r="296" spans="1:11" x14ac:dyDescent="0.3">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3">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3">
      <c r="A298" s="1">
        <v>41733</v>
      </c>
      <c r="B298" s="3">
        <f t="shared" si="8"/>
        <v>2014</v>
      </c>
      <c r="C298" s="3">
        <f t="shared" si="9"/>
        <v>4</v>
      </c>
      <c r="D298" t="s">
        <v>380</v>
      </c>
      <c r="E298" t="s">
        <v>110</v>
      </c>
      <c r="F298" t="s">
        <v>34</v>
      </c>
      <c r="G298" t="s">
        <v>47</v>
      </c>
      <c r="H298" t="s">
        <v>448</v>
      </c>
      <c r="I298" s="2">
        <v>5.47</v>
      </c>
      <c r="J298" s="3">
        <v>1</v>
      </c>
      <c r="K298" s="2">
        <v>2.35</v>
      </c>
    </row>
    <row r="299" spans="1:11" x14ac:dyDescent="0.3">
      <c r="A299" s="1">
        <v>41733</v>
      </c>
      <c r="B299" s="3">
        <f t="shared" si="8"/>
        <v>2014</v>
      </c>
      <c r="C299" s="3">
        <f t="shared" si="9"/>
        <v>4</v>
      </c>
      <c r="D299" t="s">
        <v>380</v>
      </c>
      <c r="E299" t="s">
        <v>110</v>
      </c>
      <c r="F299" t="s">
        <v>11</v>
      </c>
      <c r="G299" t="s">
        <v>24</v>
      </c>
      <c r="H299" t="s">
        <v>449</v>
      </c>
      <c r="I299" s="2">
        <v>79.36</v>
      </c>
      <c r="J299" s="3">
        <v>4</v>
      </c>
      <c r="K299" s="2">
        <v>23.81</v>
      </c>
    </row>
    <row r="300" spans="1:11" x14ac:dyDescent="0.3">
      <c r="A300" s="1">
        <v>41733</v>
      </c>
      <c r="B300" s="3">
        <f t="shared" si="8"/>
        <v>2014</v>
      </c>
      <c r="C300" s="3">
        <f t="shared" si="9"/>
        <v>4</v>
      </c>
      <c r="D300" t="s">
        <v>450</v>
      </c>
      <c r="E300" t="s">
        <v>27</v>
      </c>
      <c r="F300" t="s">
        <v>11</v>
      </c>
      <c r="G300" t="s">
        <v>20</v>
      </c>
      <c r="H300" t="s">
        <v>451</v>
      </c>
      <c r="I300" s="2">
        <v>7.18</v>
      </c>
      <c r="J300" s="3">
        <v>2</v>
      </c>
      <c r="K300" s="2">
        <v>2.25</v>
      </c>
    </row>
    <row r="301" spans="1:11" x14ac:dyDescent="0.3">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3">
      <c r="A302" s="1">
        <v>41733</v>
      </c>
      <c r="B302" s="3">
        <f t="shared" si="8"/>
        <v>2014</v>
      </c>
      <c r="C302" s="3">
        <f t="shared" si="9"/>
        <v>4</v>
      </c>
      <c r="D302" t="s">
        <v>452</v>
      </c>
      <c r="E302" t="s">
        <v>62</v>
      </c>
      <c r="F302" t="s">
        <v>39</v>
      </c>
      <c r="G302" t="s">
        <v>52</v>
      </c>
      <c r="H302" t="s">
        <v>454</v>
      </c>
      <c r="I302" s="2">
        <v>99.98</v>
      </c>
      <c r="J302" s="3">
        <v>2</v>
      </c>
      <c r="K302" s="2">
        <v>42.99</v>
      </c>
    </row>
    <row r="303" spans="1:11" x14ac:dyDescent="0.3">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3">
      <c r="A304" s="1">
        <v>41733</v>
      </c>
      <c r="B304" s="3">
        <f t="shared" si="8"/>
        <v>2014</v>
      </c>
      <c r="C304" s="3">
        <f t="shared" si="9"/>
        <v>4</v>
      </c>
      <c r="D304" t="s">
        <v>452</v>
      </c>
      <c r="E304" t="s">
        <v>62</v>
      </c>
      <c r="F304" t="s">
        <v>11</v>
      </c>
      <c r="G304" t="s">
        <v>12</v>
      </c>
      <c r="H304" t="s">
        <v>327</v>
      </c>
      <c r="I304" s="2">
        <v>12.96</v>
      </c>
      <c r="J304" s="3">
        <v>2</v>
      </c>
      <c r="K304" s="2">
        <v>6.35</v>
      </c>
    </row>
    <row r="305" spans="1:11" x14ac:dyDescent="0.3">
      <c r="A305" s="1">
        <v>41734</v>
      </c>
      <c r="B305" s="3">
        <f t="shared" si="8"/>
        <v>2014</v>
      </c>
      <c r="C305" s="3">
        <f t="shared" si="9"/>
        <v>4</v>
      </c>
      <c r="D305" t="s">
        <v>456</v>
      </c>
      <c r="E305" t="s">
        <v>149</v>
      </c>
      <c r="F305" t="s">
        <v>11</v>
      </c>
      <c r="G305" t="s">
        <v>12</v>
      </c>
      <c r="H305" t="s">
        <v>457</v>
      </c>
      <c r="I305" s="2">
        <v>55.48</v>
      </c>
      <c r="J305" s="3">
        <v>1</v>
      </c>
      <c r="K305" s="2">
        <v>26.63</v>
      </c>
    </row>
    <row r="306" spans="1:11" x14ac:dyDescent="0.3">
      <c r="A306" s="1">
        <v>41734</v>
      </c>
      <c r="B306" s="3">
        <f t="shared" si="8"/>
        <v>2014</v>
      </c>
      <c r="C306" s="3">
        <f t="shared" si="9"/>
        <v>4</v>
      </c>
      <c r="D306" t="s">
        <v>458</v>
      </c>
      <c r="E306" t="s">
        <v>55</v>
      </c>
      <c r="F306" t="s">
        <v>11</v>
      </c>
      <c r="G306" t="s">
        <v>24</v>
      </c>
      <c r="H306" t="s">
        <v>459</v>
      </c>
      <c r="I306" s="2">
        <v>22.96</v>
      </c>
      <c r="J306" s="3">
        <v>7</v>
      </c>
      <c r="K306" s="2">
        <v>7.58</v>
      </c>
    </row>
    <row r="307" spans="1:11" x14ac:dyDescent="0.3">
      <c r="A307" s="1">
        <v>41734</v>
      </c>
      <c r="B307" s="3">
        <f t="shared" si="8"/>
        <v>2014</v>
      </c>
      <c r="C307" s="3">
        <f t="shared" si="9"/>
        <v>4</v>
      </c>
      <c r="D307" t="s">
        <v>458</v>
      </c>
      <c r="E307" t="s">
        <v>55</v>
      </c>
      <c r="F307" t="s">
        <v>39</v>
      </c>
      <c r="G307" t="s">
        <v>40</v>
      </c>
      <c r="H307" t="s">
        <v>174</v>
      </c>
      <c r="I307" s="2">
        <v>28.99</v>
      </c>
      <c r="J307" s="3">
        <v>1</v>
      </c>
      <c r="K307" s="2">
        <v>8.41</v>
      </c>
    </row>
    <row r="308" spans="1:11" x14ac:dyDescent="0.3">
      <c r="A308" s="1">
        <v>41734</v>
      </c>
      <c r="B308" s="3">
        <f t="shared" si="8"/>
        <v>2014</v>
      </c>
      <c r="C308" s="3">
        <f t="shared" si="9"/>
        <v>4</v>
      </c>
      <c r="D308" t="s">
        <v>458</v>
      </c>
      <c r="E308" t="s">
        <v>55</v>
      </c>
      <c r="F308" t="s">
        <v>11</v>
      </c>
      <c r="G308" t="s">
        <v>12</v>
      </c>
      <c r="H308" t="s">
        <v>331</v>
      </c>
      <c r="I308" s="2">
        <v>12.96</v>
      </c>
      <c r="J308" s="3">
        <v>2</v>
      </c>
      <c r="K308" s="2">
        <v>6.35</v>
      </c>
    </row>
    <row r="309" spans="1:11" x14ac:dyDescent="0.3">
      <c r="A309" s="1">
        <v>41734</v>
      </c>
      <c r="B309" s="3">
        <f t="shared" si="8"/>
        <v>2014</v>
      </c>
      <c r="C309" s="3">
        <f t="shared" si="9"/>
        <v>4</v>
      </c>
      <c r="D309" t="s">
        <v>458</v>
      </c>
      <c r="E309" t="s">
        <v>55</v>
      </c>
      <c r="F309" t="s">
        <v>11</v>
      </c>
      <c r="G309" t="s">
        <v>24</v>
      </c>
      <c r="H309" t="s">
        <v>460</v>
      </c>
      <c r="I309" s="2">
        <v>22.96</v>
      </c>
      <c r="J309" s="3">
        <v>7</v>
      </c>
      <c r="K309" s="2">
        <v>6.66</v>
      </c>
    </row>
    <row r="310" spans="1:11" x14ac:dyDescent="0.3">
      <c r="A310" s="1">
        <v>41734</v>
      </c>
      <c r="B310" s="3">
        <f t="shared" si="8"/>
        <v>2014</v>
      </c>
      <c r="C310" s="3">
        <f t="shared" si="9"/>
        <v>4</v>
      </c>
      <c r="D310" t="s">
        <v>458</v>
      </c>
      <c r="E310" t="s">
        <v>55</v>
      </c>
      <c r="F310" t="s">
        <v>11</v>
      </c>
      <c r="G310" t="s">
        <v>200</v>
      </c>
      <c r="H310" t="s">
        <v>461</v>
      </c>
      <c r="I310" s="2">
        <v>4164.05</v>
      </c>
      <c r="J310" s="3">
        <v>5</v>
      </c>
      <c r="K310" s="2">
        <v>83.28</v>
      </c>
    </row>
    <row r="311" spans="1:11" x14ac:dyDescent="0.3">
      <c r="A311" s="1">
        <v>41734</v>
      </c>
      <c r="B311" s="3">
        <f t="shared" si="8"/>
        <v>2014</v>
      </c>
      <c r="C311" s="3">
        <f t="shared" si="9"/>
        <v>4</v>
      </c>
      <c r="D311" t="s">
        <v>462</v>
      </c>
      <c r="E311" t="s">
        <v>15</v>
      </c>
      <c r="F311" t="s">
        <v>11</v>
      </c>
      <c r="G311" t="s">
        <v>18</v>
      </c>
      <c r="H311" t="s">
        <v>463</v>
      </c>
      <c r="I311" s="2">
        <v>49.63</v>
      </c>
      <c r="J311" s="3">
        <v>4</v>
      </c>
      <c r="K311" s="2">
        <v>3.72</v>
      </c>
    </row>
    <row r="312" spans="1:11" x14ac:dyDescent="0.3">
      <c r="A312" s="1">
        <v>41734</v>
      </c>
      <c r="B312" s="3">
        <f t="shared" si="8"/>
        <v>2014</v>
      </c>
      <c r="C312" s="3">
        <f t="shared" si="9"/>
        <v>4</v>
      </c>
      <c r="D312" t="s">
        <v>462</v>
      </c>
      <c r="E312" t="s">
        <v>15</v>
      </c>
      <c r="F312" t="s">
        <v>11</v>
      </c>
      <c r="G312" t="s">
        <v>18</v>
      </c>
      <c r="H312" t="s">
        <v>464</v>
      </c>
      <c r="I312" s="2">
        <v>52.1</v>
      </c>
      <c r="J312" s="3">
        <v>4</v>
      </c>
      <c r="K312" s="2">
        <v>3.91</v>
      </c>
    </row>
    <row r="313" spans="1:11" x14ac:dyDescent="0.3">
      <c r="A313" s="1">
        <v>41734</v>
      </c>
      <c r="B313" s="3">
        <f t="shared" si="8"/>
        <v>2014</v>
      </c>
      <c r="C313" s="3">
        <f t="shared" si="9"/>
        <v>4</v>
      </c>
      <c r="D313" t="s">
        <v>465</v>
      </c>
      <c r="E313" t="s">
        <v>110</v>
      </c>
      <c r="F313" t="s">
        <v>11</v>
      </c>
      <c r="G313" t="s">
        <v>24</v>
      </c>
      <c r="H313" t="s">
        <v>466</v>
      </c>
      <c r="I313" s="2">
        <v>26.7</v>
      </c>
      <c r="J313" s="3">
        <v>2</v>
      </c>
      <c r="K313" s="2">
        <v>7.48</v>
      </c>
    </row>
    <row r="314" spans="1:11" x14ac:dyDescent="0.3">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3">
      <c r="A315" s="1">
        <v>41734</v>
      </c>
      <c r="B315" s="3">
        <f t="shared" si="8"/>
        <v>2014</v>
      </c>
      <c r="C315" s="3">
        <f t="shared" si="9"/>
        <v>4</v>
      </c>
      <c r="D315" t="s">
        <v>465</v>
      </c>
      <c r="E315" t="s">
        <v>110</v>
      </c>
      <c r="F315" t="s">
        <v>11</v>
      </c>
      <c r="G315" t="s">
        <v>24</v>
      </c>
      <c r="H315" t="s">
        <v>353</v>
      </c>
      <c r="I315" s="2">
        <v>13.89</v>
      </c>
      <c r="J315" s="3">
        <v>3</v>
      </c>
      <c r="K315" s="2">
        <v>4.58</v>
      </c>
    </row>
    <row r="316" spans="1:11" x14ac:dyDescent="0.3">
      <c r="A316" s="1">
        <v>41734</v>
      </c>
      <c r="B316" s="3">
        <f t="shared" si="8"/>
        <v>2014</v>
      </c>
      <c r="C316" s="3">
        <f t="shared" si="9"/>
        <v>4</v>
      </c>
      <c r="D316" t="s">
        <v>465</v>
      </c>
      <c r="E316" t="s">
        <v>110</v>
      </c>
      <c r="F316" t="s">
        <v>11</v>
      </c>
      <c r="G316" t="s">
        <v>18</v>
      </c>
      <c r="H316" t="s">
        <v>153</v>
      </c>
      <c r="I316" s="2">
        <v>689.82</v>
      </c>
      <c r="J316" s="3">
        <v>6</v>
      </c>
      <c r="K316" s="2">
        <v>20.69</v>
      </c>
    </row>
    <row r="317" spans="1:11" x14ac:dyDescent="0.3">
      <c r="A317" s="1">
        <v>41734</v>
      </c>
      <c r="B317" s="3">
        <f t="shared" si="8"/>
        <v>2014</v>
      </c>
      <c r="C317" s="3">
        <f t="shared" si="9"/>
        <v>4</v>
      </c>
      <c r="D317" t="s">
        <v>468</v>
      </c>
      <c r="E317" t="s">
        <v>33</v>
      </c>
      <c r="F317" t="s">
        <v>11</v>
      </c>
      <c r="G317" t="s">
        <v>20</v>
      </c>
      <c r="H317" t="s">
        <v>469</v>
      </c>
      <c r="I317" s="2">
        <v>115.36</v>
      </c>
      <c r="J317" s="3">
        <v>7</v>
      </c>
      <c r="K317" s="2">
        <v>56.53</v>
      </c>
    </row>
    <row r="318" spans="1:11" x14ac:dyDescent="0.3">
      <c r="A318" s="1">
        <v>41735</v>
      </c>
      <c r="B318" s="3">
        <f t="shared" si="8"/>
        <v>2014</v>
      </c>
      <c r="C318" s="3">
        <f t="shared" si="9"/>
        <v>4</v>
      </c>
      <c r="D318" t="s">
        <v>470</v>
      </c>
      <c r="E318" t="s">
        <v>23</v>
      </c>
      <c r="F318" t="s">
        <v>11</v>
      </c>
      <c r="G318" t="s">
        <v>20</v>
      </c>
      <c r="H318" t="s">
        <v>471</v>
      </c>
      <c r="I318" s="2">
        <v>44.91</v>
      </c>
      <c r="J318" s="3">
        <v>6</v>
      </c>
      <c r="K318" s="2">
        <v>-35.93</v>
      </c>
    </row>
    <row r="319" spans="1:11" x14ac:dyDescent="0.3">
      <c r="A319" s="1">
        <v>41735</v>
      </c>
      <c r="B319" s="3">
        <f t="shared" si="8"/>
        <v>2014</v>
      </c>
      <c r="C319" s="3">
        <f t="shared" si="9"/>
        <v>4</v>
      </c>
      <c r="D319" t="s">
        <v>131</v>
      </c>
      <c r="E319" t="s">
        <v>23</v>
      </c>
      <c r="F319" t="s">
        <v>11</v>
      </c>
      <c r="G319" t="s">
        <v>200</v>
      </c>
      <c r="H319" t="s">
        <v>472</v>
      </c>
      <c r="I319" s="2">
        <v>10.3</v>
      </c>
      <c r="J319" s="3">
        <v>1</v>
      </c>
      <c r="K319" s="2">
        <v>-2.19</v>
      </c>
    </row>
    <row r="320" spans="1:11" x14ac:dyDescent="0.3">
      <c r="A320" s="1">
        <v>41735</v>
      </c>
      <c r="B320" s="3">
        <f t="shared" si="8"/>
        <v>2014</v>
      </c>
      <c r="C320" s="3">
        <f t="shared" si="9"/>
        <v>4</v>
      </c>
      <c r="D320" t="s">
        <v>131</v>
      </c>
      <c r="E320" t="s">
        <v>23</v>
      </c>
      <c r="F320" t="s">
        <v>34</v>
      </c>
      <c r="G320" t="s">
        <v>145</v>
      </c>
      <c r="H320" t="s">
        <v>473</v>
      </c>
      <c r="I320" s="2">
        <v>154.76</v>
      </c>
      <c r="J320" s="3">
        <v>3</v>
      </c>
      <c r="K320" s="2">
        <v>-36.11</v>
      </c>
    </row>
    <row r="321" spans="1:11" x14ac:dyDescent="0.3">
      <c r="A321" s="1">
        <v>41735</v>
      </c>
      <c r="B321" s="3">
        <f t="shared" si="8"/>
        <v>2014</v>
      </c>
      <c r="C321" s="3">
        <f t="shared" si="9"/>
        <v>4</v>
      </c>
      <c r="D321" t="s">
        <v>131</v>
      </c>
      <c r="E321" t="s">
        <v>23</v>
      </c>
      <c r="F321" t="s">
        <v>39</v>
      </c>
      <c r="G321" t="s">
        <v>52</v>
      </c>
      <c r="H321" t="s">
        <v>474</v>
      </c>
      <c r="I321" s="2">
        <v>116.78</v>
      </c>
      <c r="J321" s="3">
        <v>2</v>
      </c>
      <c r="K321" s="2">
        <v>21.9</v>
      </c>
    </row>
    <row r="322" spans="1:11" x14ac:dyDescent="0.3">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3">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3">
      <c r="A324" s="1">
        <v>41735</v>
      </c>
      <c r="B324" s="3">
        <f t="shared" si="10"/>
        <v>2014</v>
      </c>
      <c r="C324" s="3">
        <f t="shared" si="11"/>
        <v>4</v>
      </c>
      <c r="D324" t="s">
        <v>478</v>
      </c>
      <c r="E324" t="s">
        <v>27</v>
      </c>
      <c r="F324" t="s">
        <v>34</v>
      </c>
      <c r="G324" t="s">
        <v>47</v>
      </c>
      <c r="H324" t="s">
        <v>479</v>
      </c>
      <c r="I324" s="2">
        <v>91.96</v>
      </c>
      <c r="J324" s="3">
        <v>2</v>
      </c>
      <c r="K324" s="2">
        <v>15.63</v>
      </c>
    </row>
    <row r="325" spans="1:11" x14ac:dyDescent="0.3">
      <c r="A325" s="1">
        <v>41735</v>
      </c>
      <c r="B325" s="3">
        <f t="shared" si="10"/>
        <v>2014</v>
      </c>
      <c r="C325" s="3">
        <f t="shared" si="11"/>
        <v>4</v>
      </c>
      <c r="D325" t="s">
        <v>478</v>
      </c>
      <c r="E325" t="s">
        <v>27</v>
      </c>
      <c r="F325" t="s">
        <v>34</v>
      </c>
      <c r="G325" t="s">
        <v>47</v>
      </c>
      <c r="H325" t="s">
        <v>480</v>
      </c>
      <c r="I325" s="2">
        <v>33.11</v>
      </c>
      <c r="J325" s="3">
        <v>7</v>
      </c>
      <c r="K325" s="2">
        <v>12.91</v>
      </c>
    </row>
    <row r="326" spans="1:11" x14ac:dyDescent="0.3">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3">
      <c r="A327" s="1">
        <v>41735</v>
      </c>
      <c r="B327" s="3">
        <f t="shared" si="10"/>
        <v>2014</v>
      </c>
      <c r="C327" s="3">
        <f t="shared" si="11"/>
        <v>4</v>
      </c>
      <c r="D327" t="s">
        <v>478</v>
      </c>
      <c r="E327" t="s">
        <v>27</v>
      </c>
      <c r="F327" t="s">
        <v>11</v>
      </c>
      <c r="G327" t="s">
        <v>12</v>
      </c>
      <c r="H327" t="s">
        <v>482</v>
      </c>
      <c r="I327" s="2">
        <v>55.48</v>
      </c>
      <c r="J327" s="3">
        <v>1</v>
      </c>
      <c r="K327" s="2">
        <v>26.63</v>
      </c>
    </row>
    <row r="328" spans="1:11" x14ac:dyDescent="0.3">
      <c r="A328" s="1">
        <v>41735</v>
      </c>
      <c r="B328" s="3">
        <f t="shared" si="10"/>
        <v>2014</v>
      </c>
      <c r="C328" s="3">
        <f t="shared" si="11"/>
        <v>4</v>
      </c>
      <c r="D328" t="s">
        <v>483</v>
      </c>
      <c r="E328" t="s">
        <v>27</v>
      </c>
      <c r="F328" t="s">
        <v>11</v>
      </c>
      <c r="G328" t="s">
        <v>24</v>
      </c>
      <c r="H328" t="s">
        <v>484</v>
      </c>
      <c r="I328" s="2">
        <v>70.95</v>
      </c>
      <c r="J328" s="3">
        <v>3</v>
      </c>
      <c r="K328" s="2">
        <v>18.45</v>
      </c>
    </row>
    <row r="329" spans="1:11" x14ac:dyDescent="0.3">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3">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3">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3">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3">
      <c r="A333" s="1">
        <v>41736</v>
      </c>
      <c r="B333" s="3">
        <f t="shared" si="10"/>
        <v>2014</v>
      </c>
      <c r="C333" s="3">
        <f t="shared" si="11"/>
        <v>4</v>
      </c>
      <c r="D333" t="s">
        <v>490</v>
      </c>
      <c r="E333" t="s">
        <v>70</v>
      </c>
      <c r="F333" t="s">
        <v>11</v>
      </c>
      <c r="G333" t="s">
        <v>12</v>
      </c>
      <c r="H333" t="s">
        <v>491</v>
      </c>
      <c r="I333" s="2">
        <v>122.97</v>
      </c>
      <c r="J333" s="3">
        <v>3</v>
      </c>
      <c r="K333" s="2">
        <v>60.26</v>
      </c>
    </row>
    <row r="334" spans="1:11" x14ac:dyDescent="0.3">
      <c r="A334" s="1">
        <v>41736</v>
      </c>
      <c r="B334" s="3">
        <f t="shared" si="10"/>
        <v>2014</v>
      </c>
      <c r="C334" s="3">
        <f t="shared" si="11"/>
        <v>4</v>
      </c>
      <c r="D334" t="s">
        <v>492</v>
      </c>
      <c r="E334" t="s">
        <v>30</v>
      </c>
      <c r="F334" t="s">
        <v>11</v>
      </c>
      <c r="G334" t="s">
        <v>12</v>
      </c>
      <c r="H334" t="s">
        <v>493</v>
      </c>
      <c r="I334" s="2">
        <v>58.32</v>
      </c>
      <c r="J334" s="3">
        <v>9</v>
      </c>
      <c r="K334" s="2">
        <v>27.99</v>
      </c>
    </row>
    <row r="335" spans="1:11" x14ac:dyDescent="0.3">
      <c r="A335" s="1">
        <v>41736</v>
      </c>
      <c r="B335" s="3">
        <f t="shared" si="10"/>
        <v>2014</v>
      </c>
      <c r="C335" s="3">
        <f t="shared" si="11"/>
        <v>4</v>
      </c>
      <c r="D335" t="s">
        <v>492</v>
      </c>
      <c r="E335" t="s">
        <v>30</v>
      </c>
      <c r="F335" t="s">
        <v>39</v>
      </c>
      <c r="G335" t="s">
        <v>40</v>
      </c>
      <c r="H335" t="s">
        <v>494</v>
      </c>
      <c r="I335" s="2">
        <v>200.97</v>
      </c>
      <c r="J335" s="3">
        <v>3</v>
      </c>
      <c r="K335" s="2">
        <v>50.24</v>
      </c>
    </row>
    <row r="336" spans="1:11" x14ac:dyDescent="0.3">
      <c r="A336" s="1">
        <v>41737</v>
      </c>
      <c r="B336" s="3">
        <f t="shared" si="10"/>
        <v>2014</v>
      </c>
      <c r="C336" s="3">
        <f t="shared" si="11"/>
        <v>4</v>
      </c>
      <c r="D336" t="s">
        <v>495</v>
      </c>
      <c r="E336" t="s">
        <v>95</v>
      </c>
      <c r="F336" t="s">
        <v>11</v>
      </c>
      <c r="G336" t="s">
        <v>43</v>
      </c>
      <c r="H336" t="s">
        <v>496</v>
      </c>
      <c r="I336" s="2">
        <v>2.37</v>
      </c>
      <c r="J336" s="3">
        <v>2</v>
      </c>
      <c r="K336" s="2">
        <v>0.83</v>
      </c>
    </row>
    <row r="337" spans="1:11" x14ac:dyDescent="0.3">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3">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3">
      <c r="A339" s="1">
        <v>41737</v>
      </c>
      <c r="B339" s="3">
        <f t="shared" si="10"/>
        <v>2014</v>
      </c>
      <c r="C339" s="3">
        <f t="shared" si="11"/>
        <v>4</v>
      </c>
      <c r="D339" t="s">
        <v>500</v>
      </c>
      <c r="E339" t="s">
        <v>95</v>
      </c>
      <c r="F339" t="s">
        <v>11</v>
      </c>
      <c r="G339" t="s">
        <v>43</v>
      </c>
      <c r="H339" t="s">
        <v>44</v>
      </c>
      <c r="I339" s="2">
        <v>49.79</v>
      </c>
      <c r="J339" s="3">
        <v>8</v>
      </c>
      <c r="K339" s="2">
        <v>-11.83</v>
      </c>
    </row>
    <row r="340" spans="1:11" x14ac:dyDescent="0.3">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3">
      <c r="A341" s="1">
        <v>41737</v>
      </c>
      <c r="B341" s="3">
        <f t="shared" si="10"/>
        <v>2014</v>
      </c>
      <c r="C341" s="3">
        <f t="shared" si="11"/>
        <v>4</v>
      </c>
      <c r="D341" t="s">
        <v>180</v>
      </c>
      <c r="E341" t="s">
        <v>27</v>
      </c>
      <c r="F341" t="s">
        <v>39</v>
      </c>
      <c r="G341" t="s">
        <v>52</v>
      </c>
      <c r="H341" t="s">
        <v>502</v>
      </c>
      <c r="I341" s="2">
        <v>399.96</v>
      </c>
      <c r="J341" s="3">
        <v>4</v>
      </c>
      <c r="K341" s="2">
        <v>139.99</v>
      </c>
    </row>
    <row r="342" spans="1:11" x14ac:dyDescent="0.3">
      <c r="A342" s="1">
        <v>41737</v>
      </c>
      <c r="B342" s="3">
        <f t="shared" si="10"/>
        <v>2014</v>
      </c>
      <c r="C342" s="3">
        <f t="shared" si="11"/>
        <v>4</v>
      </c>
      <c r="D342" t="s">
        <v>503</v>
      </c>
      <c r="E342" t="s">
        <v>78</v>
      </c>
      <c r="F342" t="s">
        <v>34</v>
      </c>
      <c r="G342" t="s">
        <v>145</v>
      </c>
      <c r="H342" t="s">
        <v>504</v>
      </c>
      <c r="I342" s="2">
        <v>172.11</v>
      </c>
      <c r="J342" s="3">
        <v>1</v>
      </c>
      <c r="K342" s="2">
        <v>-94.66</v>
      </c>
    </row>
    <row r="343" spans="1:11" x14ac:dyDescent="0.3">
      <c r="A343" s="1">
        <v>41740</v>
      </c>
      <c r="B343" s="3">
        <f t="shared" si="10"/>
        <v>2014</v>
      </c>
      <c r="C343" s="3">
        <f t="shared" si="11"/>
        <v>4</v>
      </c>
      <c r="D343" t="s">
        <v>505</v>
      </c>
      <c r="E343" t="s">
        <v>123</v>
      </c>
      <c r="F343" t="s">
        <v>11</v>
      </c>
      <c r="G343" t="s">
        <v>43</v>
      </c>
      <c r="H343" t="s">
        <v>506</v>
      </c>
      <c r="I343" s="2">
        <v>6.91</v>
      </c>
      <c r="J343" s="3">
        <v>3</v>
      </c>
      <c r="K343" s="2">
        <v>2.33</v>
      </c>
    </row>
    <row r="344" spans="1:11" x14ac:dyDescent="0.3">
      <c r="A344" s="1">
        <v>41740</v>
      </c>
      <c r="B344" s="3">
        <f t="shared" si="10"/>
        <v>2014</v>
      </c>
      <c r="C344" s="3">
        <f t="shared" si="11"/>
        <v>4</v>
      </c>
      <c r="D344" t="s">
        <v>505</v>
      </c>
      <c r="E344" t="s">
        <v>123</v>
      </c>
      <c r="F344" t="s">
        <v>39</v>
      </c>
      <c r="G344" t="s">
        <v>52</v>
      </c>
      <c r="H344" t="s">
        <v>261</v>
      </c>
      <c r="I344" s="2">
        <v>383.98</v>
      </c>
      <c r="J344" s="3">
        <v>3</v>
      </c>
      <c r="K344" s="2">
        <v>81.59</v>
      </c>
    </row>
    <row r="345" spans="1:11" x14ac:dyDescent="0.3">
      <c r="A345" s="1">
        <v>41740</v>
      </c>
      <c r="B345" s="3">
        <f t="shared" si="10"/>
        <v>2014</v>
      </c>
      <c r="C345" s="3">
        <f t="shared" si="11"/>
        <v>4</v>
      </c>
      <c r="D345" t="s">
        <v>505</v>
      </c>
      <c r="E345" t="s">
        <v>123</v>
      </c>
      <c r="F345" t="s">
        <v>11</v>
      </c>
      <c r="G345" t="s">
        <v>12</v>
      </c>
      <c r="H345" t="s">
        <v>507</v>
      </c>
      <c r="I345" s="2">
        <v>10.37</v>
      </c>
      <c r="J345" s="3">
        <v>2</v>
      </c>
      <c r="K345" s="2">
        <v>3.63</v>
      </c>
    </row>
    <row r="346" spans="1:11" x14ac:dyDescent="0.3">
      <c r="A346" s="1">
        <v>41740</v>
      </c>
      <c r="B346" s="3">
        <f t="shared" si="10"/>
        <v>2014</v>
      </c>
      <c r="C346" s="3">
        <f t="shared" si="11"/>
        <v>4</v>
      </c>
      <c r="D346" t="s">
        <v>505</v>
      </c>
      <c r="E346" t="s">
        <v>123</v>
      </c>
      <c r="F346" t="s">
        <v>39</v>
      </c>
      <c r="G346" t="s">
        <v>52</v>
      </c>
      <c r="H346" t="s">
        <v>508</v>
      </c>
      <c r="I346" s="2">
        <v>335.94</v>
      </c>
      <c r="J346" s="3">
        <v>7</v>
      </c>
      <c r="K346" s="2">
        <v>41.99</v>
      </c>
    </row>
    <row r="347" spans="1:11" x14ac:dyDescent="0.3">
      <c r="A347" s="1">
        <v>41740</v>
      </c>
      <c r="B347" s="3">
        <f t="shared" si="10"/>
        <v>2014</v>
      </c>
      <c r="C347" s="3">
        <f t="shared" si="11"/>
        <v>4</v>
      </c>
      <c r="D347" t="s">
        <v>509</v>
      </c>
      <c r="E347" t="s">
        <v>510</v>
      </c>
      <c r="F347" t="s">
        <v>11</v>
      </c>
      <c r="G347" t="s">
        <v>20</v>
      </c>
      <c r="H347" t="s">
        <v>511</v>
      </c>
      <c r="I347" s="2">
        <v>9.58</v>
      </c>
      <c r="J347" s="3">
        <v>1</v>
      </c>
      <c r="K347" s="2">
        <v>3.35</v>
      </c>
    </row>
    <row r="348" spans="1:11" x14ac:dyDescent="0.3">
      <c r="A348" s="1">
        <v>41740</v>
      </c>
      <c r="B348" s="3">
        <f t="shared" si="10"/>
        <v>2014</v>
      </c>
      <c r="C348" s="3">
        <f t="shared" si="11"/>
        <v>4</v>
      </c>
      <c r="D348" t="s">
        <v>512</v>
      </c>
      <c r="E348" t="s">
        <v>10</v>
      </c>
      <c r="F348" t="s">
        <v>39</v>
      </c>
      <c r="G348" t="s">
        <v>40</v>
      </c>
      <c r="H348" t="s">
        <v>513</v>
      </c>
      <c r="I348" s="2">
        <v>758.35</v>
      </c>
      <c r="J348" s="3">
        <v>6</v>
      </c>
      <c r="K348" s="2">
        <v>265.42</v>
      </c>
    </row>
    <row r="349" spans="1:11" x14ac:dyDescent="0.3">
      <c r="A349" s="1">
        <v>41740</v>
      </c>
      <c r="B349" s="3">
        <f t="shared" si="10"/>
        <v>2014</v>
      </c>
      <c r="C349" s="3">
        <f t="shared" si="11"/>
        <v>4</v>
      </c>
      <c r="D349" t="s">
        <v>514</v>
      </c>
      <c r="E349" t="s">
        <v>515</v>
      </c>
      <c r="F349" t="s">
        <v>11</v>
      </c>
      <c r="G349" t="s">
        <v>18</v>
      </c>
      <c r="H349" t="s">
        <v>516</v>
      </c>
      <c r="I349" s="2">
        <v>87.08</v>
      </c>
      <c r="J349" s="3">
        <v>7</v>
      </c>
      <c r="K349" s="2">
        <v>24.38</v>
      </c>
    </row>
    <row r="350" spans="1:11" x14ac:dyDescent="0.3">
      <c r="A350" s="1">
        <v>41740</v>
      </c>
      <c r="B350" s="3">
        <f t="shared" si="10"/>
        <v>2014</v>
      </c>
      <c r="C350" s="3">
        <f t="shared" si="11"/>
        <v>4</v>
      </c>
      <c r="D350" t="s">
        <v>514</v>
      </c>
      <c r="E350" t="s">
        <v>515</v>
      </c>
      <c r="F350" t="s">
        <v>39</v>
      </c>
      <c r="G350" t="s">
        <v>40</v>
      </c>
      <c r="H350" t="s">
        <v>517</v>
      </c>
      <c r="I350" s="2">
        <v>105.58</v>
      </c>
      <c r="J350" s="3">
        <v>2</v>
      </c>
      <c r="K350" s="2">
        <v>9.24</v>
      </c>
    </row>
    <row r="351" spans="1:11" x14ac:dyDescent="0.3">
      <c r="A351" s="1">
        <v>41740</v>
      </c>
      <c r="B351" s="3">
        <f t="shared" si="10"/>
        <v>2014</v>
      </c>
      <c r="C351" s="3">
        <f t="shared" si="11"/>
        <v>4</v>
      </c>
      <c r="D351" t="s">
        <v>514</v>
      </c>
      <c r="E351" t="s">
        <v>515</v>
      </c>
      <c r="F351" t="s">
        <v>39</v>
      </c>
      <c r="G351" t="s">
        <v>52</v>
      </c>
      <c r="H351" t="s">
        <v>518</v>
      </c>
      <c r="I351" s="2">
        <v>217.44</v>
      </c>
      <c r="J351" s="3">
        <v>6</v>
      </c>
      <c r="K351" s="2">
        <v>91.32</v>
      </c>
    </row>
    <row r="352" spans="1:11" x14ac:dyDescent="0.3">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3">
      <c r="A353" s="1">
        <v>41741</v>
      </c>
      <c r="B353" s="3">
        <f t="shared" si="10"/>
        <v>2014</v>
      </c>
      <c r="C353" s="3">
        <f t="shared" si="11"/>
        <v>4</v>
      </c>
      <c r="D353" t="s">
        <v>519</v>
      </c>
      <c r="E353" t="s">
        <v>27</v>
      </c>
      <c r="F353" t="s">
        <v>39</v>
      </c>
      <c r="G353" t="s">
        <v>40</v>
      </c>
      <c r="H353" t="s">
        <v>521</v>
      </c>
      <c r="I353" s="2">
        <v>438.37</v>
      </c>
      <c r="J353" s="3">
        <v>4</v>
      </c>
      <c r="K353" s="2">
        <v>38.36</v>
      </c>
    </row>
    <row r="354" spans="1:11" x14ac:dyDescent="0.3">
      <c r="A354" s="1">
        <v>41741</v>
      </c>
      <c r="B354" s="3">
        <f t="shared" si="10"/>
        <v>2014</v>
      </c>
      <c r="C354" s="3">
        <f t="shared" si="11"/>
        <v>4</v>
      </c>
      <c r="D354" t="s">
        <v>519</v>
      </c>
      <c r="E354" t="s">
        <v>27</v>
      </c>
      <c r="F354" t="s">
        <v>11</v>
      </c>
      <c r="G354" t="s">
        <v>20</v>
      </c>
      <c r="H354" t="s">
        <v>522</v>
      </c>
      <c r="I354" s="2">
        <v>18.09</v>
      </c>
      <c r="J354" s="3">
        <v>7</v>
      </c>
      <c r="K354" s="2">
        <v>6.56</v>
      </c>
    </row>
    <row r="355" spans="1:11" x14ac:dyDescent="0.3">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3">
      <c r="A356" s="1">
        <v>41741</v>
      </c>
      <c r="B356" s="3">
        <f t="shared" si="10"/>
        <v>2014</v>
      </c>
      <c r="C356" s="3">
        <f t="shared" si="11"/>
        <v>4</v>
      </c>
      <c r="D356" t="s">
        <v>523</v>
      </c>
      <c r="E356" t="s">
        <v>129</v>
      </c>
      <c r="F356" t="s">
        <v>11</v>
      </c>
      <c r="G356" t="s">
        <v>12</v>
      </c>
      <c r="H356" t="s">
        <v>524</v>
      </c>
      <c r="I356" s="2">
        <v>32.4</v>
      </c>
      <c r="J356" s="3">
        <v>5</v>
      </c>
      <c r="K356" s="2">
        <v>15.55</v>
      </c>
    </row>
    <row r="357" spans="1:11" x14ac:dyDescent="0.3">
      <c r="A357" s="1">
        <v>41741</v>
      </c>
      <c r="B357" s="3">
        <f t="shared" si="10"/>
        <v>2014</v>
      </c>
      <c r="C357" s="3">
        <f t="shared" si="11"/>
        <v>4</v>
      </c>
      <c r="D357" t="s">
        <v>525</v>
      </c>
      <c r="E357" t="s">
        <v>27</v>
      </c>
      <c r="F357" t="s">
        <v>11</v>
      </c>
      <c r="G357" t="s">
        <v>24</v>
      </c>
      <c r="H357" t="s">
        <v>526</v>
      </c>
      <c r="I357" s="2">
        <v>39.68</v>
      </c>
      <c r="J357" s="3">
        <v>2</v>
      </c>
      <c r="K357" s="2">
        <v>16.27</v>
      </c>
    </row>
    <row r="358" spans="1:11" x14ac:dyDescent="0.3">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3">
      <c r="A359" s="1">
        <v>41742</v>
      </c>
      <c r="B359" s="3">
        <f t="shared" si="10"/>
        <v>2014</v>
      </c>
      <c r="C359" s="3">
        <f t="shared" si="11"/>
        <v>4</v>
      </c>
      <c r="D359" t="s">
        <v>387</v>
      </c>
      <c r="E359" t="s">
        <v>23</v>
      </c>
      <c r="F359" t="s">
        <v>11</v>
      </c>
      <c r="G359" t="s">
        <v>20</v>
      </c>
      <c r="H359" t="s">
        <v>528</v>
      </c>
      <c r="I359" s="2">
        <v>509.97</v>
      </c>
      <c r="J359" s="3">
        <v>10</v>
      </c>
      <c r="K359" s="2">
        <v>-407.98</v>
      </c>
    </row>
    <row r="360" spans="1:11" x14ac:dyDescent="0.3">
      <c r="A360" s="1">
        <v>41742</v>
      </c>
      <c r="B360" s="3">
        <f t="shared" si="10"/>
        <v>2014</v>
      </c>
      <c r="C360" s="3">
        <f t="shared" si="11"/>
        <v>4</v>
      </c>
      <c r="D360" t="s">
        <v>387</v>
      </c>
      <c r="E360" t="s">
        <v>23</v>
      </c>
      <c r="F360" t="s">
        <v>11</v>
      </c>
      <c r="G360" t="s">
        <v>43</v>
      </c>
      <c r="H360" t="s">
        <v>160</v>
      </c>
      <c r="I360" s="2">
        <v>30.99</v>
      </c>
      <c r="J360" s="3">
        <v>13</v>
      </c>
      <c r="K360" s="2">
        <v>10.07</v>
      </c>
    </row>
    <row r="361" spans="1:11" x14ac:dyDescent="0.3">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3">
      <c r="A362" s="1">
        <v>41742</v>
      </c>
      <c r="B362" s="3">
        <f t="shared" si="10"/>
        <v>2014</v>
      </c>
      <c r="C362" s="3">
        <f t="shared" si="11"/>
        <v>4</v>
      </c>
      <c r="D362" t="s">
        <v>530</v>
      </c>
      <c r="E362" t="s">
        <v>531</v>
      </c>
      <c r="F362" t="s">
        <v>11</v>
      </c>
      <c r="G362" t="s">
        <v>16</v>
      </c>
      <c r="H362" t="s">
        <v>532</v>
      </c>
      <c r="I362" s="2">
        <v>7.83</v>
      </c>
      <c r="J362" s="3">
        <v>3</v>
      </c>
      <c r="K362" s="2">
        <v>3.6</v>
      </c>
    </row>
    <row r="363" spans="1:11" x14ac:dyDescent="0.3">
      <c r="A363" s="1">
        <v>41744</v>
      </c>
      <c r="B363" s="3">
        <f t="shared" si="10"/>
        <v>2014</v>
      </c>
      <c r="C363" s="3">
        <f t="shared" si="11"/>
        <v>4</v>
      </c>
      <c r="D363" t="s">
        <v>533</v>
      </c>
      <c r="E363" t="s">
        <v>27</v>
      </c>
      <c r="F363" t="s">
        <v>11</v>
      </c>
      <c r="G363" t="s">
        <v>92</v>
      </c>
      <c r="H363" t="s">
        <v>534</v>
      </c>
      <c r="I363" s="2">
        <v>106.96</v>
      </c>
      <c r="J363" s="3">
        <v>2</v>
      </c>
      <c r="K363" s="2">
        <v>31.02</v>
      </c>
    </row>
    <row r="364" spans="1:11" x14ac:dyDescent="0.3">
      <c r="A364" s="1">
        <v>41744</v>
      </c>
      <c r="B364" s="3">
        <f t="shared" si="10"/>
        <v>2014</v>
      </c>
      <c r="C364" s="3">
        <f t="shared" si="11"/>
        <v>4</v>
      </c>
      <c r="D364" t="s">
        <v>533</v>
      </c>
      <c r="E364" t="s">
        <v>27</v>
      </c>
      <c r="F364" t="s">
        <v>34</v>
      </c>
      <c r="G364" t="s">
        <v>47</v>
      </c>
      <c r="H364" t="s">
        <v>535</v>
      </c>
      <c r="I364" s="2">
        <v>187.76</v>
      </c>
      <c r="J364" s="3">
        <v>4</v>
      </c>
      <c r="K364" s="2">
        <v>76.98</v>
      </c>
    </row>
    <row r="365" spans="1:11" x14ac:dyDescent="0.3">
      <c r="A365" s="1">
        <v>41745</v>
      </c>
      <c r="B365" s="3">
        <f t="shared" si="10"/>
        <v>2014</v>
      </c>
      <c r="C365" s="3">
        <f t="shared" si="11"/>
        <v>4</v>
      </c>
      <c r="D365" t="s">
        <v>536</v>
      </c>
      <c r="E365" t="s">
        <v>245</v>
      </c>
      <c r="F365" t="s">
        <v>11</v>
      </c>
      <c r="G365" t="s">
        <v>24</v>
      </c>
      <c r="H365" t="s">
        <v>25</v>
      </c>
      <c r="I365" s="2">
        <v>39.07</v>
      </c>
      <c r="J365" s="3">
        <v>6</v>
      </c>
      <c r="K365" s="2">
        <v>9.77</v>
      </c>
    </row>
    <row r="366" spans="1:11" x14ac:dyDescent="0.3">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3">
      <c r="A367" s="1">
        <v>41747</v>
      </c>
      <c r="B367" s="3">
        <f t="shared" si="10"/>
        <v>2014</v>
      </c>
      <c r="C367" s="3">
        <f t="shared" si="11"/>
        <v>4</v>
      </c>
      <c r="D367" t="s">
        <v>537</v>
      </c>
      <c r="E367" t="s">
        <v>27</v>
      </c>
      <c r="F367" t="s">
        <v>11</v>
      </c>
      <c r="G367" t="s">
        <v>24</v>
      </c>
      <c r="H367" t="s">
        <v>103</v>
      </c>
      <c r="I367" s="2">
        <v>13.12</v>
      </c>
      <c r="J367" s="3">
        <v>4</v>
      </c>
      <c r="K367" s="2">
        <v>3.8</v>
      </c>
    </row>
    <row r="368" spans="1:11" x14ac:dyDescent="0.3">
      <c r="A368" s="1">
        <v>41747</v>
      </c>
      <c r="B368" s="3">
        <f t="shared" si="10"/>
        <v>2014</v>
      </c>
      <c r="C368" s="3">
        <f t="shared" si="11"/>
        <v>4</v>
      </c>
      <c r="D368" t="s">
        <v>537</v>
      </c>
      <c r="E368" t="s">
        <v>27</v>
      </c>
      <c r="F368" t="s">
        <v>11</v>
      </c>
      <c r="G368" t="s">
        <v>24</v>
      </c>
      <c r="H368" t="s">
        <v>539</v>
      </c>
      <c r="I368" s="2">
        <v>10.75</v>
      </c>
      <c r="J368" s="3">
        <v>5</v>
      </c>
      <c r="K368" s="2">
        <v>3.55</v>
      </c>
    </row>
    <row r="369" spans="1:11" x14ac:dyDescent="0.3">
      <c r="A369" s="1">
        <v>41747</v>
      </c>
      <c r="B369" s="3">
        <f t="shared" si="10"/>
        <v>2014</v>
      </c>
      <c r="C369" s="3">
        <f t="shared" si="11"/>
        <v>4</v>
      </c>
      <c r="D369" t="s">
        <v>537</v>
      </c>
      <c r="E369" t="s">
        <v>27</v>
      </c>
      <c r="F369" t="s">
        <v>11</v>
      </c>
      <c r="G369" t="s">
        <v>43</v>
      </c>
      <c r="H369" t="s">
        <v>540</v>
      </c>
      <c r="I369" s="2">
        <v>11.62</v>
      </c>
      <c r="J369" s="3">
        <v>2</v>
      </c>
      <c r="K369" s="2">
        <v>3.6</v>
      </c>
    </row>
    <row r="370" spans="1:11" x14ac:dyDescent="0.3">
      <c r="A370" s="1">
        <v>41747</v>
      </c>
      <c r="B370" s="3">
        <f t="shared" si="10"/>
        <v>2014</v>
      </c>
      <c r="C370" s="3">
        <f t="shared" si="11"/>
        <v>4</v>
      </c>
      <c r="D370" t="s">
        <v>405</v>
      </c>
      <c r="E370" t="s">
        <v>10</v>
      </c>
      <c r="F370" t="s">
        <v>11</v>
      </c>
      <c r="G370" t="s">
        <v>24</v>
      </c>
      <c r="H370" t="s">
        <v>541</v>
      </c>
      <c r="I370" s="2">
        <v>2.69</v>
      </c>
      <c r="J370" s="3">
        <v>2</v>
      </c>
      <c r="K370" s="2">
        <v>1.01</v>
      </c>
    </row>
    <row r="371" spans="1:11" x14ac:dyDescent="0.3">
      <c r="A371" s="1">
        <v>41747</v>
      </c>
      <c r="B371" s="3">
        <f t="shared" si="10"/>
        <v>2014</v>
      </c>
      <c r="C371" s="3">
        <f t="shared" si="11"/>
        <v>4</v>
      </c>
      <c r="D371" t="s">
        <v>405</v>
      </c>
      <c r="E371" t="s">
        <v>10</v>
      </c>
      <c r="F371" t="s">
        <v>34</v>
      </c>
      <c r="G371" t="s">
        <v>35</v>
      </c>
      <c r="H371" t="s">
        <v>542</v>
      </c>
      <c r="I371" s="2">
        <v>317.06</v>
      </c>
      <c r="J371" s="3">
        <v>3</v>
      </c>
      <c r="K371" s="2">
        <v>-18.12</v>
      </c>
    </row>
    <row r="372" spans="1:11" x14ac:dyDescent="0.3">
      <c r="A372" s="1">
        <v>41747</v>
      </c>
      <c r="B372" s="3">
        <f t="shared" si="10"/>
        <v>2014</v>
      </c>
      <c r="C372" s="3">
        <f t="shared" si="11"/>
        <v>4</v>
      </c>
      <c r="D372" t="s">
        <v>405</v>
      </c>
      <c r="E372" t="s">
        <v>10</v>
      </c>
      <c r="F372" t="s">
        <v>11</v>
      </c>
      <c r="G372" t="s">
        <v>63</v>
      </c>
      <c r="H372" t="s">
        <v>543</v>
      </c>
      <c r="I372" s="2">
        <v>149.35</v>
      </c>
      <c r="J372" s="3">
        <v>3</v>
      </c>
      <c r="K372" s="2">
        <v>50.41</v>
      </c>
    </row>
    <row r="373" spans="1:11" x14ac:dyDescent="0.3">
      <c r="A373" s="1">
        <v>41747</v>
      </c>
      <c r="B373" s="3">
        <f t="shared" si="10"/>
        <v>2014</v>
      </c>
      <c r="C373" s="3">
        <f t="shared" si="11"/>
        <v>4</v>
      </c>
      <c r="D373" t="s">
        <v>405</v>
      </c>
      <c r="E373" t="s">
        <v>10</v>
      </c>
      <c r="F373" t="s">
        <v>39</v>
      </c>
      <c r="G373" t="s">
        <v>52</v>
      </c>
      <c r="H373" t="s">
        <v>544</v>
      </c>
      <c r="I373" s="2">
        <v>227.98</v>
      </c>
      <c r="J373" s="3">
        <v>3</v>
      </c>
      <c r="K373" s="2">
        <v>28.5</v>
      </c>
    </row>
    <row r="374" spans="1:11" x14ac:dyDescent="0.3">
      <c r="A374" s="1">
        <v>41748</v>
      </c>
      <c r="B374" s="3">
        <f t="shared" si="10"/>
        <v>2014</v>
      </c>
      <c r="C374" s="3">
        <f t="shared" si="11"/>
        <v>4</v>
      </c>
      <c r="D374" t="s">
        <v>545</v>
      </c>
      <c r="E374" t="s">
        <v>27</v>
      </c>
      <c r="F374" t="s">
        <v>34</v>
      </c>
      <c r="G374" t="s">
        <v>47</v>
      </c>
      <c r="H374" t="s">
        <v>546</v>
      </c>
      <c r="I374" s="2">
        <v>76.14</v>
      </c>
      <c r="J374" s="3">
        <v>3</v>
      </c>
      <c r="K374" s="2">
        <v>26.65</v>
      </c>
    </row>
    <row r="375" spans="1:11" x14ac:dyDescent="0.3">
      <c r="A375" s="1">
        <v>41748</v>
      </c>
      <c r="B375" s="3">
        <f t="shared" si="10"/>
        <v>2014</v>
      </c>
      <c r="C375" s="3">
        <f t="shared" si="11"/>
        <v>4</v>
      </c>
      <c r="D375" t="s">
        <v>547</v>
      </c>
      <c r="E375" t="s">
        <v>55</v>
      </c>
      <c r="F375" t="s">
        <v>11</v>
      </c>
      <c r="G375" t="s">
        <v>20</v>
      </c>
      <c r="H375" t="s">
        <v>548</v>
      </c>
      <c r="I375" s="2">
        <v>58.05</v>
      </c>
      <c r="J375" s="3">
        <v>3</v>
      </c>
      <c r="K375" s="2">
        <v>26.7</v>
      </c>
    </row>
    <row r="376" spans="1:11" x14ac:dyDescent="0.3">
      <c r="A376" s="1">
        <v>41748</v>
      </c>
      <c r="B376" s="3">
        <f t="shared" si="10"/>
        <v>2014</v>
      </c>
      <c r="C376" s="3">
        <f t="shared" si="11"/>
        <v>4</v>
      </c>
      <c r="D376" t="s">
        <v>547</v>
      </c>
      <c r="E376" t="s">
        <v>55</v>
      </c>
      <c r="F376" t="s">
        <v>11</v>
      </c>
      <c r="G376" t="s">
        <v>12</v>
      </c>
      <c r="H376" t="s">
        <v>549</v>
      </c>
      <c r="I376" s="2">
        <v>71.28</v>
      </c>
      <c r="J376" s="3">
        <v>11</v>
      </c>
      <c r="K376" s="2">
        <v>34.21</v>
      </c>
    </row>
    <row r="377" spans="1:11" x14ac:dyDescent="0.3">
      <c r="A377" s="1">
        <v>41749</v>
      </c>
      <c r="B377" s="3">
        <f t="shared" si="10"/>
        <v>2014</v>
      </c>
      <c r="C377" s="3">
        <f t="shared" si="11"/>
        <v>4</v>
      </c>
      <c r="D377" t="s">
        <v>58</v>
      </c>
      <c r="E377" t="s">
        <v>10</v>
      </c>
      <c r="F377" t="s">
        <v>34</v>
      </c>
      <c r="G377" t="s">
        <v>145</v>
      </c>
      <c r="H377" t="s">
        <v>550</v>
      </c>
      <c r="I377" s="2">
        <v>744.1</v>
      </c>
      <c r="J377" s="3">
        <v>5</v>
      </c>
      <c r="K377" s="2">
        <v>-95.67</v>
      </c>
    </row>
    <row r="378" spans="1:11" x14ac:dyDescent="0.3">
      <c r="A378" s="1">
        <v>41749</v>
      </c>
      <c r="B378" s="3">
        <f t="shared" si="10"/>
        <v>2014</v>
      </c>
      <c r="C378" s="3">
        <f t="shared" si="11"/>
        <v>4</v>
      </c>
      <c r="D378" t="s">
        <v>58</v>
      </c>
      <c r="E378" t="s">
        <v>10</v>
      </c>
      <c r="F378" t="s">
        <v>11</v>
      </c>
      <c r="G378" t="s">
        <v>18</v>
      </c>
      <c r="H378" t="s">
        <v>551</v>
      </c>
      <c r="I378" s="2">
        <v>44.84</v>
      </c>
      <c r="J378" s="3">
        <v>5</v>
      </c>
      <c r="K378" s="2">
        <v>5.61</v>
      </c>
    </row>
    <row r="379" spans="1:11" x14ac:dyDescent="0.3">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3">
      <c r="A380" s="1">
        <v>41749</v>
      </c>
      <c r="B380" s="3">
        <f t="shared" si="10"/>
        <v>2014</v>
      </c>
      <c r="C380" s="3">
        <f t="shared" si="11"/>
        <v>4</v>
      </c>
      <c r="D380" t="s">
        <v>552</v>
      </c>
      <c r="E380" t="s">
        <v>27</v>
      </c>
      <c r="F380" t="s">
        <v>34</v>
      </c>
      <c r="G380" t="s">
        <v>47</v>
      </c>
      <c r="H380" t="s">
        <v>553</v>
      </c>
      <c r="I380" s="2">
        <v>59.92</v>
      </c>
      <c r="J380" s="3">
        <v>4</v>
      </c>
      <c r="K380" s="2">
        <v>27.56</v>
      </c>
    </row>
    <row r="381" spans="1:11" x14ac:dyDescent="0.3">
      <c r="A381" s="1">
        <v>41750</v>
      </c>
      <c r="B381" s="3">
        <f t="shared" si="10"/>
        <v>2014</v>
      </c>
      <c r="C381" s="3">
        <f t="shared" si="11"/>
        <v>4</v>
      </c>
      <c r="D381" t="s">
        <v>554</v>
      </c>
      <c r="E381" t="s">
        <v>27</v>
      </c>
      <c r="F381" t="s">
        <v>11</v>
      </c>
      <c r="G381" t="s">
        <v>20</v>
      </c>
      <c r="H381" t="s">
        <v>555</v>
      </c>
      <c r="I381" s="2">
        <v>16.52</v>
      </c>
      <c r="J381" s="3">
        <v>5</v>
      </c>
      <c r="K381" s="2">
        <v>5.58</v>
      </c>
    </row>
    <row r="382" spans="1:11" x14ac:dyDescent="0.3">
      <c r="A382" s="1">
        <v>41750</v>
      </c>
      <c r="B382" s="3">
        <f t="shared" si="10"/>
        <v>2014</v>
      </c>
      <c r="C382" s="3">
        <f t="shared" si="11"/>
        <v>4</v>
      </c>
      <c r="D382" t="s">
        <v>556</v>
      </c>
      <c r="E382" t="s">
        <v>33</v>
      </c>
      <c r="F382" t="s">
        <v>11</v>
      </c>
      <c r="G382" t="s">
        <v>18</v>
      </c>
      <c r="H382" t="s">
        <v>557</v>
      </c>
      <c r="I382" s="2">
        <v>828.84</v>
      </c>
      <c r="J382" s="3">
        <v>6</v>
      </c>
      <c r="K382" s="2">
        <v>0</v>
      </c>
    </row>
    <row r="383" spans="1:11" x14ac:dyDescent="0.3">
      <c r="A383" s="1">
        <v>41751</v>
      </c>
      <c r="B383" s="3">
        <f t="shared" si="10"/>
        <v>2014</v>
      </c>
      <c r="C383" s="3">
        <f t="shared" si="11"/>
        <v>4</v>
      </c>
      <c r="D383" t="s">
        <v>558</v>
      </c>
      <c r="E383" t="s">
        <v>149</v>
      </c>
      <c r="F383" t="s">
        <v>11</v>
      </c>
      <c r="G383" t="s">
        <v>63</v>
      </c>
      <c r="H383" t="s">
        <v>64</v>
      </c>
      <c r="I383" s="2">
        <v>247.84</v>
      </c>
      <c r="J383" s="3">
        <v>8</v>
      </c>
      <c r="K383" s="2">
        <v>121.44</v>
      </c>
    </row>
    <row r="384" spans="1:11" x14ac:dyDescent="0.3">
      <c r="A384" s="1">
        <v>41751</v>
      </c>
      <c r="B384" s="3">
        <f t="shared" si="10"/>
        <v>2014</v>
      </c>
      <c r="C384" s="3">
        <f t="shared" si="11"/>
        <v>4</v>
      </c>
      <c r="D384" t="s">
        <v>558</v>
      </c>
      <c r="E384" t="s">
        <v>149</v>
      </c>
      <c r="F384" t="s">
        <v>11</v>
      </c>
      <c r="G384" t="s">
        <v>20</v>
      </c>
      <c r="H384" t="s">
        <v>559</v>
      </c>
      <c r="I384" s="2">
        <v>9.91</v>
      </c>
      <c r="J384" s="3">
        <v>3</v>
      </c>
      <c r="K384" s="2">
        <v>3.35</v>
      </c>
    </row>
    <row r="385" spans="1:11" x14ac:dyDescent="0.3">
      <c r="A385" s="1">
        <v>41752</v>
      </c>
      <c r="B385" s="3">
        <f t="shared" si="10"/>
        <v>2014</v>
      </c>
      <c r="C385" s="3">
        <f t="shared" si="11"/>
        <v>4</v>
      </c>
      <c r="D385" t="s">
        <v>560</v>
      </c>
      <c r="E385" t="s">
        <v>23</v>
      </c>
      <c r="F385" t="s">
        <v>11</v>
      </c>
      <c r="G385" t="s">
        <v>20</v>
      </c>
      <c r="H385" t="s">
        <v>561</v>
      </c>
      <c r="I385" s="2">
        <v>2.5</v>
      </c>
      <c r="J385" s="3">
        <v>3</v>
      </c>
      <c r="K385" s="2">
        <v>-1.75</v>
      </c>
    </row>
    <row r="386" spans="1:11" x14ac:dyDescent="0.3">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3">
      <c r="A387" s="1">
        <v>41752</v>
      </c>
      <c r="B387" s="3">
        <f t="shared" si="12"/>
        <v>2014</v>
      </c>
      <c r="C387" s="3">
        <f t="shared" si="13"/>
        <v>4</v>
      </c>
      <c r="D387" t="s">
        <v>562</v>
      </c>
      <c r="E387" t="s">
        <v>78</v>
      </c>
      <c r="F387" t="s">
        <v>11</v>
      </c>
      <c r="G387" t="s">
        <v>20</v>
      </c>
      <c r="H387" t="s">
        <v>436</v>
      </c>
      <c r="I387" s="2">
        <v>7.49</v>
      </c>
      <c r="J387" s="3">
        <v>8</v>
      </c>
      <c r="K387" s="2">
        <v>-5.24</v>
      </c>
    </row>
    <row r="388" spans="1:11" x14ac:dyDescent="0.3">
      <c r="A388" s="1">
        <v>41752</v>
      </c>
      <c r="B388" s="3">
        <f t="shared" si="12"/>
        <v>2014</v>
      </c>
      <c r="C388" s="3">
        <f t="shared" si="13"/>
        <v>4</v>
      </c>
      <c r="D388" t="s">
        <v>562</v>
      </c>
      <c r="E388" t="s">
        <v>78</v>
      </c>
      <c r="F388" t="s">
        <v>34</v>
      </c>
      <c r="G388" t="s">
        <v>47</v>
      </c>
      <c r="H388" t="s">
        <v>563</v>
      </c>
      <c r="I388" s="2">
        <v>22.34</v>
      </c>
      <c r="J388" s="3">
        <v>4</v>
      </c>
      <c r="K388" s="2">
        <v>7.82</v>
      </c>
    </row>
    <row r="389" spans="1:11" x14ac:dyDescent="0.3">
      <c r="A389" s="1">
        <v>41752</v>
      </c>
      <c r="B389" s="3">
        <f t="shared" si="12"/>
        <v>2014</v>
      </c>
      <c r="C389" s="3">
        <f t="shared" si="13"/>
        <v>4</v>
      </c>
      <c r="D389" t="s">
        <v>180</v>
      </c>
      <c r="E389" t="s">
        <v>27</v>
      </c>
      <c r="F389" t="s">
        <v>11</v>
      </c>
      <c r="G389" t="s">
        <v>12</v>
      </c>
      <c r="H389" t="s">
        <v>264</v>
      </c>
      <c r="I389" s="2">
        <v>48.91</v>
      </c>
      <c r="J389" s="3">
        <v>1</v>
      </c>
      <c r="K389" s="2">
        <v>22.99</v>
      </c>
    </row>
    <row r="390" spans="1:11" x14ac:dyDescent="0.3">
      <c r="A390" s="1">
        <v>41754</v>
      </c>
      <c r="B390" s="3">
        <f t="shared" si="12"/>
        <v>2014</v>
      </c>
      <c r="C390" s="3">
        <f t="shared" si="13"/>
        <v>4</v>
      </c>
      <c r="D390" t="s">
        <v>564</v>
      </c>
      <c r="E390" t="s">
        <v>10</v>
      </c>
      <c r="F390" t="s">
        <v>11</v>
      </c>
      <c r="G390" t="s">
        <v>12</v>
      </c>
      <c r="H390" t="s">
        <v>565</v>
      </c>
      <c r="I390" s="2">
        <v>10.37</v>
      </c>
      <c r="J390" s="3">
        <v>2</v>
      </c>
      <c r="K390" s="2">
        <v>3.63</v>
      </c>
    </row>
    <row r="391" spans="1:11" x14ac:dyDescent="0.3">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3">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3">
      <c r="A393" s="1">
        <v>41754</v>
      </c>
      <c r="B393" s="3">
        <f t="shared" si="12"/>
        <v>2014</v>
      </c>
      <c r="C393" s="3">
        <f t="shared" si="13"/>
        <v>4</v>
      </c>
      <c r="D393" t="s">
        <v>569</v>
      </c>
      <c r="E393" t="s">
        <v>27</v>
      </c>
      <c r="F393" t="s">
        <v>34</v>
      </c>
      <c r="G393" t="s">
        <v>47</v>
      </c>
      <c r="H393" t="s">
        <v>570</v>
      </c>
      <c r="I393" s="2">
        <v>303.25</v>
      </c>
      <c r="J393" s="3">
        <v>5</v>
      </c>
      <c r="K393" s="2">
        <v>63.68</v>
      </c>
    </row>
    <row r="394" spans="1:11" x14ac:dyDescent="0.3">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3">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3">
      <c r="A396" s="1">
        <v>41755</v>
      </c>
      <c r="B396" s="3">
        <f t="shared" si="12"/>
        <v>2014</v>
      </c>
      <c r="C396" s="3">
        <f t="shared" si="13"/>
        <v>4</v>
      </c>
      <c r="D396" t="s">
        <v>573</v>
      </c>
      <c r="E396" t="s">
        <v>27</v>
      </c>
      <c r="F396" t="s">
        <v>34</v>
      </c>
      <c r="G396" t="s">
        <v>35</v>
      </c>
      <c r="H396" t="s">
        <v>574</v>
      </c>
      <c r="I396" s="2">
        <v>230.28</v>
      </c>
      <c r="J396" s="3">
        <v>3</v>
      </c>
      <c r="K396" s="2">
        <v>23.03</v>
      </c>
    </row>
    <row r="397" spans="1:11" x14ac:dyDescent="0.3">
      <c r="A397" s="1">
        <v>41755</v>
      </c>
      <c r="B397" s="3">
        <f t="shared" si="12"/>
        <v>2014</v>
      </c>
      <c r="C397" s="3">
        <f t="shared" si="13"/>
        <v>4</v>
      </c>
      <c r="D397" t="s">
        <v>573</v>
      </c>
      <c r="E397" t="s">
        <v>27</v>
      </c>
      <c r="F397" t="s">
        <v>11</v>
      </c>
      <c r="G397" t="s">
        <v>20</v>
      </c>
      <c r="H397" t="s">
        <v>575</v>
      </c>
      <c r="I397" s="2">
        <v>18.29</v>
      </c>
      <c r="J397" s="3">
        <v>6</v>
      </c>
      <c r="K397" s="2">
        <v>5.72</v>
      </c>
    </row>
    <row r="398" spans="1:11" x14ac:dyDescent="0.3">
      <c r="A398" s="1">
        <v>41755</v>
      </c>
      <c r="B398" s="3">
        <f t="shared" si="12"/>
        <v>2014</v>
      </c>
      <c r="C398" s="3">
        <f t="shared" si="13"/>
        <v>4</v>
      </c>
      <c r="D398" t="s">
        <v>576</v>
      </c>
      <c r="E398" t="s">
        <v>27</v>
      </c>
      <c r="F398" t="s">
        <v>11</v>
      </c>
      <c r="G398" t="s">
        <v>24</v>
      </c>
      <c r="H398" t="s">
        <v>577</v>
      </c>
      <c r="I398" s="2">
        <v>21.4</v>
      </c>
      <c r="J398" s="3">
        <v>5</v>
      </c>
      <c r="K398" s="2">
        <v>6.21</v>
      </c>
    </row>
    <row r="399" spans="1:11" x14ac:dyDescent="0.3">
      <c r="A399" s="1">
        <v>41755</v>
      </c>
      <c r="B399" s="3">
        <f t="shared" si="12"/>
        <v>2014</v>
      </c>
      <c r="C399" s="3">
        <f t="shared" si="13"/>
        <v>4</v>
      </c>
      <c r="D399" t="s">
        <v>576</v>
      </c>
      <c r="E399" t="s">
        <v>27</v>
      </c>
      <c r="F399" t="s">
        <v>11</v>
      </c>
      <c r="G399" t="s">
        <v>16</v>
      </c>
      <c r="H399" t="s">
        <v>250</v>
      </c>
      <c r="I399" s="2">
        <v>12.6</v>
      </c>
      <c r="J399" s="3">
        <v>2</v>
      </c>
      <c r="K399" s="2">
        <v>5.8</v>
      </c>
    </row>
    <row r="400" spans="1:11" x14ac:dyDescent="0.3">
      <c r="A400" s="1">
        <v>41757</v>
      </c>
      <c r="B400" s="3">
        <f t="shared" si="12"/>
        <v>2014</v>
      </c>
      <c r="C400" s="3">
        <f t="shared" si="13"/>
        <v>4</v>
      </c>
      <c r="D400" t="s">
        <v>578</v>
      </c>
      <c r="E400" t="s">
        <v>531</v>
      </c>
      <c r="F400" t="s">
        <v>11</v>
      </c>
      <c r="G400" t="s">
        <v>20</v>
      </c>
      <c r="H400" t="s">
        <v>579</v>
      </c>
      <c r="I400" s="2">
        <v>20.86</v>
      </c>
      <c r="J400" s="3">
        <v>2</v>
      </c>
      <c r="K400" s="2">
        <v>9.39</v>
      </c>
    </row>
    <row r="401" spans="1:11" x14ac:dyDescent="0.3">
      <c r="A401" s="1">
        <v>41757</v>
      </c>
      <c r="B401" s="3">
        <f t="shared" si="12"/>
        <v>2014</v>
      </c>
      <c r="C401" s="3">
        <f t="shared" si="13"/>
        <v>4</v>
      </c>
      <c r="D401" t="s">
        <v>578</v>
      </c>
      <c r="E401" t="s">
        <v>531</v>
      </c>
      <c r="F401" t="s">
        <v>11</v>
      </c>
      <c r="G401" t="s">
        <v>18</v>
      </c>
      <c r="H401" t="s">
        <v>580</v>
      </c>
      <c r="I401" s="2">
        <v>497.61</v>
      </c>
      <c r="J401" s="3">
        <v>9</v>
      </c>
      <c r="K401" s="2">
        <v>129.38</v>
      </c>
    </row>
    <row r="402" spans="1:11" x14ac:dyDescent="0.3">
      <c r="A402" s="1">
        <v>41757</v>
      </c>
      <c r="B402" s="3">
        <f t="shared" si="12"/>
        <v>2014</v>
      </c>
      <c r="C402" s="3">
        <f t="shared" si="13"/>
        <v>4</v>
      </c>
      <c r="D402" t="s">
        <v>578</v>
      </c>
      <c r="E402" t="s">
        <v>531</v>
      </c>
      <c r="F402" t="s">
        <v>11</v>
      </c>
      <c r="G402" t="s">
        <v>24</v>
      </c>
      <c r="H402" t="s">
        <v>581</v>
      </c>
      <c r="I402" s="2">
        <v>5.34</v>
      </c>
      <c r="J402" s="3">
        <v>2</v>
      </c>
      <c r="K402" s="2">
        <v>1.5</v>
      </c>
    </row>
    <row r="403" spans="1:11" x14ac:dyDescent="0.3">
      <c r="A403" s="1">
        <v>41757</v>
      </c>
      <c r="B403" s="3">
        <f t="shared" si="12"/>
        <v>2014</v>
      </c>
      <c r="C403" s="3">
        <f t="shared" si="13"/>
        <v>4</v>
      </c>
      <c r="D403" t="s">
        <v>578</v>
      </c>
      <c r="E403" t="s">
        <v>531</v>
      </c>
      <c r="F403" t="s">
        <v>11</v>
      </c>
      <c r="G403" t="s">
        <v>16</v>
      </c>
      <c r="H403" t="s">
        <v>582</v>
      </c>
      <c r="I403" s="2">
        <v>3.15</v>
      </c>
      <c r="J403" s="3">
        <v>1</v>
      </c>
      <c r="K403" s="2">
        <v>1.51</v>
      </c>
    </row>
    <row r="404" spans="1:11" x14ac:dyDescent="0.3">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3">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3">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3">
      <c r="A407" s="1">
        <v>41757</v>
      </c>
      <c r="B407" s="3">
        <f t="shared" si="12"/>
        <v>2014</v>
      </c>
      <c r="C407" s="3">
        <f t="shared" si="13"/>
        <v>4</v>
      </c>
      <c r="D407" t="s">
        <v>587</v>
      </c>
      <c r="E407" t="s">
        <v>27</v>
      </c>
      <c r="F407" t="s">
        <v>39</v>
      </c>
      <c r="G407" t="s">
        <v>40</v>
      </c>
      <c r="H407" t="s">
        <v>588</v>
      </c>
      <c r="I407" s="2">
        <v>1679.96</v>
      </c>
      <c r="J407" s="3">
        <v>5</v>
      </c>
      <c r="K407" s="2">
        <v>126</v>
      </c>
    </row>
    <row r="408" spans="1:11" x14ac:dyDescent="0.3">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3">
      <c r="A409" s="1">
        <v>41758</v>
      </c>
      <c r="B409" s="3">
        <f t="shared" si="12"/>
        <v>2014</v>
      </c>
      <c r="C409" s="3">
        <f t="shared" si="13"/>
        <v>4</v>
      </c>
      <c r="D409" t="s">
        <v>590</v>
      </c>
      <c r="E409" t="s">
        <v>149</v>
      </c>
      <c r="F409" t="s">
        <v>34</v>
      </c>
      <c r="G409" t="s">
        <v>47</v>
      </c>
      <c r="H409" t="s">
        <v>591</v>
      </c>
      <c r="I409" s="2">
        <v>17.46</v>
      </c>
      <c r="J409" s="3">
        <v>2</v>
      </c>
      <c r="K409" s="2">
        <v>5.94</v>
      </c>
    </row>
    <row r="410" spans="1:11" x14ac:dyDescent="0.3">
      <c r="A410" s="1">
        <v>41758</v>
      </c>
      <c r="B410" s="3">
        <f t="shared" si="12"/>
        <v>2014</v>
      </c>
      <c r="C410" s="3">
        <f t="shared" si="13"/>
        <v>4</v>
      </c>
      <c r="D410" t="s">
        <v>592</v>
      </c>
      <c r="E410" t="s">
        <v>62</v>
      </c>
      <c r="F410" t="s">
        <v>34</v>
      </c>
      <c r="G410" t="s">
        <v>35</v>
      </c>
      <c r="H410" t="s">
        <v>416</v>
      </c>
      <c r="I410" s="2">
        <v>51.96</v>
      </c>
      <c r="J410" s="3">
        <v>2</v>
      </c>
      <c r="K410" s="2">
        <v>12.99</v>
      </c>
    </row>
    <row r="411" spans="1:11" x14ac:dyDescent="0.3">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3">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3">
      <c r="A413" s="1">
        <v>41758</v>
      </c>
      <c r="B413" s="3">
        <f t="shared" si="12"/>
        <v>2014</v>
      </c>
      <c r="C413" s="3">
        <f t="shared" si="13"/>
        <v>4</v>
      </c>
      <c r="D413" t="s">
        <v>593</v>
      </c>
      <c r="E413" t="s">
        <v>120</v>
      </c>
      <c r="F413" t="s">
        <v>11</v>
      </c>
      <c r="G413" t="s">
        <v>18</v>
      </c>
      <c r="H413" t="s">
        <v>595</v>
      </c>
      <c r="I413" s="2">
        <v>99.92</v>
      </c>
      <c r="J413" s="3">
        <v>5</v>
      </c>
      <c r="K413" s="2">
        <v>-1.25</v>
      </c>
    </row>
    <row r="414" spans="1:11" x14ac:dyDescent="0.3">
      <c r="A414" s="1">
        <v>41758</v>
      </c>
      <c r="B414" s="3">
        <f t="shared" si="12"/>
        <v>2014</v>
      </c>
      <c r="C414" s="3">
        <f t="shared" si="13"/>
        <v>4</v>
      </c>
      <c r="D414" t="s">
        <v>596</v>
      </c>
      <c r="E414" t="s">
        <v>59</v>
      </c>
      <c r="F414" t="s">
        <v>39</v>
      </c>
      <c r="G414" t="s">
        <v>40</v>
      </c>
      <c r="H414" t="s">
        <v>597</v>
      </c>
      <c r="I414" s="2">
        <v>19.98</v>
      </c>
      <c r="J414" s="3">
        <v>2</v>
      </c>
      <c r="K414" s="2">
        <v>5.19</v>
      </c>
    </row>
    <row r="415" spans="1:11" x14ac:dyDescent="0.3">
      <c r="A415" s="1">
        <v>41759</v>
      </c>
      <c r="B415" s="3">
        <f t="shared" si="12"/>
        <v>2014</v>
      </c>
      <c r="C415" s="3">
        <f t="shared" si="13"/>
        <v>4</v>
      </c>
      <c r="D415" t="s">
        <v>217</v>
      </c>
      <c r="E415" t="s">
        <v>329</v>
      </c>
      <c r="F415" t="s">
        <v>39</v>
      </c>
      <c r="G415" t="s">
        <v>52</v>
      </c>
      <c r="H415" t="s">
        <v>598</v>
      </c>
      <c r="I415" s="2">
        <v>47.79</v>
      </c>
      <c r="J415" s="3">
        <v>3</v>
      </c>
      <c r="K415" s="2">
        <v>16.25</v>
      </c>
    </row>
    <row r="416" spans="1:11" x14ac:dyDescent="0.3">
      <c r="A416" s="1">
        <v>41759</v>
      </c>
      <c r="B416" s="3">
        <f t="shared" si="12"/>
        <v>2014</v>
      </c>
      <c r="C416" s="3">
        <f t="shared" si="13"/>
        <v>4</v>
      </c>
      <c r="D416" t="s">
        <v>599</v>
      </c>
      <c r="E416" t="s">
        <v>33</v>
      </c>
      <c r="F416" t="s">
        <v>11</v>
      </c>
      <c r="G416" t="s">
        <v>24</v>
      </c>
      <c r="H416" t="s">
        <v>600</v>
      </c>
      <c r="I416" s="2">
        <v>174.95</v>
      </c>
      <c r="J416" s="3">
        <v>5</v>
      </c>
      <c r="K416" s="2">
        <v>45.49</v>
      </c>
    </row>
    <row r="417" spans="1:11" x14ac:dyDescent="0.3">
      <c r="A417" s="1">
        <v>41759</v>
      </c>
      <c r="B417" s="3">
        <f t="shared" si="12"/>
        <v>2014</v>
      </c>
      <c r="C417" s="3">
        <f t="shared" si="13"/>
        <v>4</v>
      </c>
      <c r="D417" t="s">
        <v>599</v>
      </c>
      <c r="E417" t="s">
        <v>33</v>
      </c>
      <c r="F417" t="s">
        <v>11</v>
      </c>
      <c r="G417" t="s">
        <v>18</v>
      </c>
      <c r="H417" t="s">
        <v>374</v>
      </c>
      <c r="I417" s="2">
        <v>826</v>
      </c>
      <c r="J417" s="3">
        <v>5</v>
      </c>
      <c r="K417" s="2">
        <v>214.76</v>
      </c>
    </row>
    <row r="418" spans="1:11" x14ac:dyDescent="0.3">
      <c r="A418" s="1">
        <v>41761</v>
      </c>
      <c r="B418" s="3">
        <f t="shared" si="12"/>
        <v>2014</v>
      </c>
      <c r="C418" s="3">
        <f t="shared" si="13"/>
        <v>5</v>
      </c>
      <c r="D418" t="s">
        <v>601</v>
      </c>
      <c r="E418" t="s">
        <v>78</v>
      </c>
      <c r="F418" t="s">
        <v>11</v>
      </c>
      <c r="G418" t="s">
        <v>92</v>
      </c>
      <c r="H418" t="s">
        <v>333</v>
      </c>
      <c r="I418" s="2">
        <v>26.14</v>
      </c>
      <c r="J418" s="3">
        <v>3</v>
      </c>
      <c r="K418" s="2">
        <v>1.96</v>
      </c>
    </row>
    <row r="419" spans="1:11" x14ac:dyDescent="0.3">
      <c r="A419" s="1">
        <v>41761</v>
      </c>
      <c r="B419" s="3">
        <f t="shared" si="12"/>
        <v>2014</v>
      </c>
      <c r="C419" s="3">
        <f t="shared" si="13"/>
        <v>5</v>
      </c>
      <c r="D419" t="s">
        <v>602</v>
      </c>
      <c r="E419" t="s">
        <v>123</v>
      </c>
      <c r="F419" t="s">
        <v>39</v>
      </c>
      <c r="G419" t="s">
        <v>603</v>
      </c>
      <c r="H419" t="s">
        <v>604</v>
      </c>
      <c r="I419" s="2">
        <v>479.98</v>
      </c>
      <c r="J419" s="3">
        <v>2</v>
      </c>
      <c r="K419" s="2">
        <v>90</v>
      </c>
    </row>
    <row r="420" spans="1:11" x14ac:dyDescent="0.3">
      <c r="A420" s="1">
        <v>41762</v>
      </c>
      <c r="B420" s="3">
        <f t="shared" si="12"/>
        <v>2014</v>
      </c>
      <c r="C420" s="3">
        <f t="shared" si="13"/>
        <v>5</v>
      </c>
      <c r="D420" t="s">
        <v>605</v>
      </c>
      <c r="E420" t="s">
        <v>157</v>
      </c>
      <c r="F420" t="s">
        <v>11</v>
      </c>
      <c r="G420" t="s">
        <v>16</v>
      </c>
      <c r="H420" t="s">
        <v>606</v>
      </c>
      <c r="I420" s="2">
        <v>21.56</v>
      </c>
      <c r="J420" s="3">
        <v>7</v>
      </c>
      <c r="K420" s="2">
        <v>10.35</v>
      </c>
    </row>
    <row r="421" spans="1:11" x14ac:dyDescent="0.3">
      <c r="A421" s="1">
        <v>41762</v>
      </c>
      <c r="B421" s="3">
        <f t="shared" si="12"/>
        <v>2014</v>
      </c>
      <c r="C421" s="3">
        <f t="shared" si="13"/>
        <v>5</v>
      </c>
      <c r="D421" t="s">
        <v>607</v>
      </c>
      <c r="E421" t="s">
        <v>149</v>
      </c>
      <c r="F421" t="s">
        <v>11</v>
      </c>
      <c r="G421" t="s">
        <v>20</v>
      </c>
      <c r="H421" t="s">
        <v>608</v>
      </c>
      <c r="I421" s="2">
        <v>40.18</v>
      </c>
      <c r="J421" s="3">
        <v>3</v>
      </c>
      <c r="K421" s="2">
        <v>14.56</v>
      </c>
    </row>
    <row r="422" spans="1:11" x14ac:dyDescent="0.3">
      <c r="A422" s="1">
        <v>41762</v>
      </c>
      <c r="B422" s="3">
        <f t="shared" si="12"/>
        <v>2014</v>
      </c>
      <c r="C422" s="3">
        <f t="shared" si="13"/>
        <v>5</v>
      </c>
      <c r="D422" t="s">
        <v>607</v>
      </c>
      <c r="E422" t="s">
        <v>149</v>
      </c>
      <c r="F422" t="s">
        <v>11</v>
      </c>
      <c r="G422" t="s">
        <v>20</v>
      </c>
      <c r="H422" t="s">
        <v>609</v>
      </c>
      <c r="I422" s="2">
        <v>10.9</v>
      </c>
      <c r="J422" s="3">
        <v>3</v>
      </c>
      <c r="K422" s="2">
        <v>3.95</v>
      </c>
    </row>
    <row r="423" spans="1:11" x14ac:dyDescent="0.3">
      <c r="A423" s="1">
        <v>41763</v>
      </c>
      <c r="B423" s="3">
        <f t="shared" si="12"/>
        <v>2014</v>
      </c>
      <c r="C423" s="3">
        <f t="shared" si="13"/>
        <v>5</v>
      </c>
      <c r="D423" t="s">
        <v>610</v>
      </c>
      <c r="E423" t="s">
        <v>110</v>
      </c>
      <c r="F423" t="s">
        <v>11</v>
      </c>
      <c r="G423" t="s">
        <v>20</v>
      </c>
      <c r="H423" t="s">
        <v>611</v>
      </c>
      <c r="I423" s="2">
        <v>46.8</v>
      </c>
      <c r="J423" s="3">
        <v>4</v>
      </c>
      <c r="K423" s="2">
        <v>21.06</v>
      </c>
    </row>
    <row r="424" spans="1:11" x14ac:dyDescent="0.3">
      <c r="A424" s="1">
        <v>41763</v>
      </c>
      <c r="B424" s="3">
        <f t="shared" si="12"/>
        <v>2014</v>
      </c>
      <c r="C424" s="3">
        <f t="shared" si="13"/>
        <v>5</v>
      </c>
      <c r="D424" t="s">
        <v>612</v>
      </c>
      <c r="E424" t="s">
        <v>613</v>
      </c>
      <c r="F424" t="s">
        <v>34</v>
      </c>
      <c r="G424" t="s">
        <v>47</v>
      </c>
      <c r="H424" t="s">
        <v>365</v>
      </c>
      <c r="I424" s="2">
        <v>27.46</v>
      </c>
      <c r="J424" s="3">
        <v>2</v>
      </c>
      <c r="K424" s="2">
        <v>9.89</v>
      </c>
    </row>
    <row r="425" spans="1:11" x14ac:dyDescent="0.3">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3">
      <c r="A426" s="1">
        <v>41763</v>
      </c>
      <c r="B426" s="3">
        <f t="shared" si="12"/>
        <v>2014</v>
      </c>
      <c r="C426" s="3">
        <f t="shared" si="13"/>
        <v>5</v>
      </c>
      <c r="D426" t="s">
        <v>417</v>
      </c>
      <c r="E426" t="s">
        <v>10</v>
      </c>
      <c r="F426" t="s">
        <v>11</v>
      </c>
      <c r="G426" t="s">
        <v>43</v>
      </c>
      <c r="H426" t="s">
        <v>614</v>
      </c>
      <c r="I426" s="2">
        <v>5.47</v>
      </c>
      <c r="J426" s="3">
        <v>6</v>
      </c>
      <c r="K426" s="2">
        <v>1.85</v>
      </c>
    </row>
    <row r="427" spans="1:11" x14ac:dyDescent="0.3">
      <c r="A427" s="1">
        <v>41763</v>
      </c>
      <c r="B427" s="3">
        <f t="shared" si="12"/>
        <v>2014</v>
      </c>
      <c r="C427" s="3">
        <f t="shared" si="13"/>
        <v>5</v>
      </c>
      <c r="D427" t="s">
        <v>615</v>
      </c>
      <c r="E427" t="s">
        <v>164</v>
      </c>
      <c r="F427" t="s">
        <v>34</v>
      </c>
      <c r="G427" t="s">
        <v>47</v>
      </c>
      <c r="H427" t="s">
        <v>616</v>
      </c>
      <c r="I427" s="2">
        <v>12.18</v>
      </c>
      <c r="J427" s="3">
        <v>7</v>
      </c>
      <c r="K427" s="2">
        <v>3.9</v>
      </c>
    </row>
    <row r="428" spans="1:11" x14ac:dyDescent="0.3">
      <c r="A428" s="1">
        <v>41763</v>
      </c>
      <c r="B428" s="3">
        <f t="shared" si="12"/>
        <v>2014</v>
      </c>
      <c r="C428" s="3">
        <f t="shared" si="13"/>
        <v>5</v>
      </c>
      <c r="D428" t="s">
        <v>615</v>
      </c>
      <c r="E428" t="s">
        <v>164</v>
      </c>
      <c r="F428" t="s">
        <v>11</v>
      </c>
      <c r="G428" t="s">
        <v>92</v>
      </c>
      <c r="H428" t="s">
        <v>617</v>
      </c>
      <c r="I428" s="2">
        <v>57.68</v>
      </c>
      <c r="J428" s="3">
        <v>4</v>
      </c>
      <c r="K428" s="2">
        <v>19.03</v>
      </c>
    </row>
    <row r="429" spans="1:11" x14ac:dyDescent="0.3">
      <c r="A429" s="1">
        <v>41764</v>
      </c>
      <c r="B429" s="3">
        <f t="shared" si="12"/>
        <v>2014</v>
      </c>
      <c r="C429" s="3">
        <f t="shared" si="13"/>
        <v>5</v>
      </c>
      <c r="D429" t="s">
        <v>618</v>
      </c>
      <c r="E429" t="s">
        <v>33</v>
      </c>
      <c r="F429" t="s">
        <v>11</v>
      </c>
      <c r="G429" t="s">
        <v>12</v>
      </c>
      <c r="H429" t="s">
        <v>619</v>
      </c>
      <c r="I429" s="2">
        <v>9.42</v>
      </c>
      <c r="J429" s="3">
        <v>3</v>
      </c>
      <c r="K429" s="2">
        <v>4.24</v>
      </c>
    </row>
    <row r="430" spans="1:11" x14ac:dyDescent="0.3">
      <c r="A430" s="1">
        <v>41764</v>
      </c>
      <c r="B430" s="3">
        <f t="shared" si="12"/>
        <v>2014</v>
      </c>
      <c r="C430" s="3">
        <f t="shared" si="13"/>
        <v>5</v>
      </c>
      <c r="D430" t="s">
        <v>618</v>
      </c>
      <c r="E430" t="s">
        <v>33</v>
      </c>
      <c r="F430" t="s">
        <v>11</v>
      </c>
      <c r="G430" t="s">
        <v>24</v>
      </c>
      <c r="H430" t="s">
        <v>620</v>
      </c>
      <c r="I430" s="2">
        <v>6.56</v>
      </c>
      <c r="J430" s="3">
        <v>2</v>
      </c>
      <c r="K430" s="2">
        <v>1.9</v>
      </c>
    </row>
    <row r="431" spans="1:11" x14ac:dyDescent="0.3">
      <c r="A431" s="1">
        <v>41764</v>
      </c>
      <c r="B431" s="3">
        <f t="shared" si="12"/>
        <v>2014</v>
      </c>
      <c r="C431" s="3">
        <f t="shared" si="13"/>
        <v>5</v>
      </c>
      <c r="D431" t="s">
        <v>618</v>
      </c>
      <c r="E431" t="s">
        <v>33</v>
      </c>
      <c r="F431" t="s">
        <v>11</v>
      </c>
      <c r="G431" t="s">
        <v>12</v>
      </c>
      <c r="H431" t="s">
        <v>621</v>
      </c>
      <c r="I431" s="2">
        <v>24.56</v>
      </c>
      <c r="J431" s="3">
        <v>2</v>
      </c>
      <c r="K431" s="2">
        <v>11.54</v>
      </c>
    </row>
    <row r="432" spans="1:11" x14ac:dyDescent="0.3">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3">
      <c r="A433" s="1">
        <v>41764</v>
      </c>
      <c r="B433" s="3">
        <f t="shared" si="12"/>
        <v>2014</v>
      </c>
      <c r="C433" s="3">
        <f t="shared" si="13"/>
        <v>5</v>
      </c>
      <c r="D433" t="s">
        <v>433</v>
      </c>
      <c r="E433" t="s">
        <v>15</v>
      </c>
      <c r="F433" t="s">
        <v>11</v>
      </c>
      <c r="G433" t="s">
        <v>18</v>
      </c>
      <c r="H433" t="s">
        <v>623</v>
      </c>
      <c r="I433" s="2">
        <v>45.25</v>
      </c>
      <c r="J433" s="3">
        <v>2</v>
      </c>
      <c r="K433" s="2">
        <v>3.96</v>
      </c>
    </row>
    <row r="434" spans="1:11" x14ac:dyDescent="0.3">
      <c r="A434" s="1">
        <v>41764</v>
      </c>
      <c r="B434" s="3">
        <f t="shared" si="12"/>
        <v>2014</v>
      </c>
      <c r="C434" s="3">
        <f t="shared" si="13"/>
        <v>5</v>
      </c>
      <c r="D434" t="s">
        <v>624</v>
      </c>
      <c r="E434" t="s">
        <v>55</v>
      </c>
      <c r="F434" t="s">
        <v>11</v>
      </c>
      <c r="G434" t="s">
        <v>20</v>
      </c>
      <c r="H434" t="s">
        <v>118</v>
      </c>
      <c r="I434" s="2">
        <v>11.88</v>
      </c>
      <c r="J434" s="3">
        <v>2</v>
      </c>
      <c r="K434" s="2">
        <v>5.35</v>
      </c>
    </row>
    <row r="435" spans="1:11" x14ac:dyDescent="0.3">
      <c r="A435" s="1">
        <v>41764</v>
      </c>
      <c r="B435" s="3">
        <f t="shared" si="12"/>
        <v>2014</v>
      </c>
      <c r="C435" s="3">
        <f t="shared" si="13"/>
        <v>5</v>
      </c>
      <c r="D435" t="s">
        <v>624</v>
      </c>
      <c r="E435" t="s">
        <v>55</v>
      </c>
      <c r="F435" t="s">
        <v>11</v>
      </c>
      <c r="G435" t="s">
        <v>12</v>
      </c>
      <c r="H435" t="s">
        <v>625</v>
      </c>
      <c r="I435" s="2">
        <v>35.44</v>
      </c>
      <c r="J435" s="3">
        <v>1</v>
      </c>
      <c r="K435" s="2">
        <v>16.66</v>
      </c>
    </row>
    <row r="436" spans="1:11" x14ac:dyDescent="0.3">
      <c r="A436" s="1">
        <v>41765</v>
      </c>
      <c r="B436" s="3">
        <f t="shared" si="12"/>
        <v>2014</v>
      </c>
      <c r="C436" s="3">
        <f t="shared" si="13"/>
        <v>5</v>
      </c>
      <c r="D436" t="s">
        <v>626</v>
      </c>
      <c r="E436" t="s">
        <v>27</v>
      </c>
      <c r="F436" t="s">
        <v>11</v>
      </c>
      <c r="G436" t="s">
        <v>20</v>
      </c>
      <c r="H436" t="s">
        <v>627</v>
      </c>
      <c r="I436" s="2">
        <v>140.74</v>
      </c>
      <c r="J436" s="3">
        <v>8</v>
      </c>
      <c r="K436" s="2">
        <v>52.78</v>
      </c>
    </row>
    <row r="437" spans="1:11" x14ac:dyDescent="0.3">
      <c r="A437" s="1">
        <v>41765</v>
      </c>
      <c r="B437" s="3">
        <f t="shared" si="12"/>
        <v>2014</v>
      </c>
      <c r="C437" s="3">
        <f t="shared" si="13"/>
        <v>5</v>
      </c>
      <c r="D437" t="s">
        <v>628</v>
      </c>
      <c r="E437" t="s">
        <v>27</v>
      </c>
      <c r="F437" t="s">
        <v>11</v>
      </c>
      <c r="G437" t="s">
        <v>16</v>
      </c>
      <c r="H437" t="s">
        <v>221</v>
      </c>
      <c r="I437" s="2">
        <v>5.78</v>
      </c>
      <c r="J437" s="3">
        <v>2</v>
      </c>
      <c r="K437" s="2">
        <v>2.72</v>
      </c>
    </row>
    <row r="438" spans="1:11" x14ac:dyDescent="0.3">
      <c r="A438" s="1">
        <v>41765</v>
      </c>
      <c r="B438" s="3">
        <f t="shared" si="12"/>
        <v>2014</v>
      </c>
      <c r="C438" s="3">
        <f t="shared" si="13"/>
        <v>5</v>
      </c>
      <c r="D438" t="s">
        <v>628</v>
      </c>
      <c r="E438" t="s">
        <v>27</v>
      </c>
      <c r="F438" t="s">
        <v>11</v>
      </c>
      <c r="G438" t="s">
        <v>24</v>
      </c>
      <c r="H438" t="s">
        <v>629</v>
      </c>
      <c r="I438" s="2">
        <v>107.94</v>
      </c>
      <c r="J438" s="3">
        <v>6</v>
      </c>
      <c r="K438" s="2">
        <v>30.22</v>
      </c>
    </row>
    <row r="439" spans="1:11" x14ac:dyDescent="0.3">
      <c r="A439" s="1">
        <v>41766</v>
      </c>
      <c r="B439" s="3">
        <f t="shared" si="12"/>
        <v>2014</v>
      </c>
      <c r="C439" s="3">
        <f t="shared" si="13"/>
        <v>5</v>
      </c>
      <c r="D439" t="s">
        <v>630</v>
      </c>
      <c r="E439" t="s">
        <v>434</v>
      </c>
      <c r="F439" t="s">
        <v>11</v>
      </c>
      <c r="G439" t="s">
        <v>20</v>
      </c>
      <c r="H439" t="s">
        <v>631</v>
      </c>
      <c r="I439" s="2">
        <v>16.14</v>
      </c>
      <c r="J439" s="3">
        <v>3</v>
      </c>
      <c r="K439" s="2">
        <v>7.91</v>
      </c>
    </row>
    <row r="440" spans="1:11" x14ac:dyDescent="0.3">
      <c r="A440" s="1">
        <v>41766</v>
      </c>
      <c r="B440" s="3">
        <f t="shared" si="12"/>
        <v>2014</v>
      </c>
      <c r="C440" s="3">
        <f t="shared" si="13"/>
        <v>5</v>
      </c>
      <c r="D440" t="s">
        <v>630</v>
      </c>
      <c r="E440" t="s">
        <v>434</v>
      </c>
      <c r="F440" t="s">
        <v>34</v>
      </c>
      <c r="G440" t="s">
        <v>145</v>
      </c>
      <c r="H440" t="s">
        <v>146</v>
      </c>
      <c r="I440" s="2">
        <v>194.25</v>
      </c>
      <c r="J440" s="3">
        <v>2</v>
      </c>
      <c r="K440" s="2">
        <v>-38.85</v>
      </c>
    </row>
    <row r="441" spans="1:11" x14ac:dyDescent="0.3">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3">
      <c r="A442" s="1">
        <v>41766</v>
      </c>
      <c r="B442" s="3">
        <f t="shared" si="12"/>
        <v>2014</v>
      </c>
      <c r="C442" s="3">
        <f t="shared" si="13"/>
        <v>5</v>
      </c>
      <c r="D442" t="s">
        <v>630</v>
      </c>
      <c r="E442" t="s">
        <v>434</v>
      </c>
      <c r="F442" t="s">
        <v>34</v>
      </c>
      <c r="G442" t="s">
        <v>35</v>
      </c>
      <c r="H442" t="s">
        <v>633</v>
      </c>
      <c r="I442" s="2">
        <v>872.32</v>
      </c>
      <c r="J442" s="3">
        <v>4</v>
      </c>
      <c r="K442" s="2">
        <v>244.25</v>
      </c>
    </row>
    <row r="443" spans="1:11" x14ac:dyDescent="0.3">
      <c r="A443" s="1">
        <v>41767</v>
      </c>
      <c r="B443" s="3">
        <f t="shared" si="12"/>
        <v>2014</v>
      </c>
      <c r="C443" s="3">
        <f t="shared" si="13"/>
        <v>5</v>
      </c>
      <c r="D443" t="s">
        <v>277</v>
      </c>
      <c r="E443" t="s">
        <v>23</v>
      </c>
      <c r="F443" t="s">
        <v>39</v>
      </c>
      <c r="G443" t="s">
        <v>603</v>
      </c>
      <c r="H443" t="s">
        <v>634</v>
      </c>
      <c r="I443" s="2">
        <v>1799.97</v>
      </c>
      <c r="J443" s="3">
        <v>5</v>
      </c>
      <c r="K443" s="2">
        <v>240</v>
      </c>
    </row>
    <row r="444" spans="1:11" x14ac:dyDescent="0.3">
      <c r="A444" s="1">
        <v>41768</v>
      </c>
      <c r="B444" s="3">
        <f t="shared" si="12"/>
        <v>2014</v>
      </c>
      <c r="C444" s="3">
        <f t="shared" si="13"/>
        <v>5</v>
      </c>
      <c r="D444" t="s">
        <v>635</v>
      </c>
      <c r="E444" t="s">
        <v>27</v>
      </c>
      <c r="F444" t="s">
        <v>39</v>
      </c>
      <c r="G444" t="s">
        <v>52</v>
      </c>
      <c r="H444" t="s">
        <v>477</v>
      </c>
      <c r="I444" s="2">
        <v>67.8</v>
      </c>
      <c r="J444" s="3">
        <v>4</v>
      </c>
      <c r="K444" s="2">
        <v>4.07</v>
      </c>
    </row>
    <row r="445" spans="1:11" x14ac:dyDescent="0.3">
      <c r="A445" s="1">
        <v>41768</v>
      </c>
      <c r="B445" s="3">
        <f t="shared" si="12"/>
        <v>2014</v>
      </c>
      <c r="C445" s="3">
        <f t="shared" si="13"/>
        <v>5</v>
      </c>
      <c r="D445" t="s">
        <v>635</v>
      </c>
      <c r="E445" t="s">
        <v>27</v>
      </c>
      <c r="F445" t="s">
        <v>39</v>
      </c>
      <c r="G445" t="s">
        <v>52</v>
      </c>
      <c r="H445" t="s">
        <v>636</v>
      </c>
      <c r="I445" s="2">
        <v>167.97</v>
      </c>
      <c r="J445" s="3">
        <v>3</v>
      </c>
      <c r="K445" s="2">
        <v>40.31</v>
      </c>
    </row>
    <row r="446" spans="1:11" x14ac:dyDescent="0.3">
      <c r="A446" s="1">
        <v>41768</v>
      </c>
      <c r="B446" s="3">
        <f t="shared" si="12"/>
        <v>2014</v>
      </c>
      <c r="C446" s="3">
        <f t="shared" si="13"/>
        <v>5</v>
      </c>
      <c r="D446" t="s">
        <v>637</v>
      </c>
      <c r="E446" t="s">
        <v>33</v>
      </c>
      <c r="F446" t="s">
        <v>11</v>
      </c>
      <c r="G446" t="s">
        <v>18</v>
      </c>
      <c r="H446" t="s">
        <v>638</v>
      </c>
      <c r="I446" s="2">
        <v>83.25</v>
      </c>
      <c r="J446" s="3">
        <v>3</v>
      </c>
      <c r="K446" s="2">
        <v>14.99</v>
      </c>
    </row>
    <row r="447" spans="1:11" x14ac:dyDescent="0.3">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3">
      <c r="A448" s="1">
        <v>41768</v>
      </c>
      <c r="B448" s="3">
        <f t="shared" si="12"/>
        <v>2014</v>
      </c>
      <c r="C448" s="3">
        <f t="shared" si="13"/>
        <v>5</v>
      </c>
      <c r="D448" t="s">
        <v>637</v>
      </c>
      <c r="E448" t="s">
        <v>33</v>
      </c>
      <c r="F448" t="s">
        <v>11</v>
      </c>
      <c r="G448" t="s">
        <v>16</v>
      </c>
      <c r="H448" t="s">
        <v>639</v>
      </c>
      <c r="I448" s="2">
        <v>20.65</v>
      </c>
      <c r="J448" s="3">
        <v>5</v>
      </c>
      <c r="K448" s="2">
        <v>9.5</v>
      </c>
    </row>
    <row r="449" spans="1:11" x14ac:dyDescent="0.3">
      <c r="A449" s="1">
        <v>41768</v>
      </c>
      <c r="B449" s="3">
        <f t="shared" si="12"/>
        <v>2014</v>
      </c>
      <c r="C449" s="3">
        <f t="shared" si="13"/>
        <v>5</v>
      </c>
      <c r="D449" t="s">
        <v>637</v>
      </c>
      <c r="E449" t="s">
        <v>33</v>
      </c>
      <c r="F449" t="s">
        <v>11</v>
      </c>
      <c r="G449" t="s">
        <v>12</v>
      </c>
      <c r="H449" t="s">
        <v>640</v>
      </c>
      <c r="I449" s="2">
        <v>45.36</v>
      </c>
      <c r="J449" s="3">
        <v>7</v>
      </c>
      <c r="K449" s="2">
        <v>21.77</v>
      </c>
    </row>
    <row r="450" spans="1:11" x14ac:dyDescent="0.3">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3">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3">
      <c r="A452" s="1">
        <v>41769</v>
      </c>
      <c r="B452" s="3">
        <f t="shared" si="14"/>
        <v>2014</v>
      </c>
      <c r="C452" s="3">
        <f t="shared" si="15"/>
        <v>5</v>
      </c>
      <c r="D452" t="s">
        <v>643</v>
      </c>
      <c r="E452" t="s">
        <v>23</v>
      </c>
      <c r="F452" t="s">
        <v>34</v>
      </c>
      <c r="G452" t="s">
        <v>74</v>
      </c>
      <c r="H452" t="s">
        <v>644</v>
      </c>
      <c r="I452" s="2">
        <v>349.97</v>
      </c>
      <c r="J452" s="3">
        <v>7</v>
      </c>
      <c r="K452" s="2">
        <v>-216.98</v>
      </c>
    </row>
    <row r="453" spans="1:11" x14ac:dyDescent="0.3">
      <c r="A453" s="1">
        <v>41769</v>
      </c>
      <c r="B453" s="3">
        <f t="shared" si="14"/>
        <v>2014</v>
      </c>
      <c r="C453" s="3">
        <f t="shared" si="15"/>
        <v>5</v>
      </c>
      <c r="D453" t="s">
        <v>643</v>
      </c>
      <c r="E453" t="s">
        <v>23</v>
      </c>
      <c r="F453" t="s">
        <v>11</v>
      </c>
      <c r="G453" t="s">
        <v>24</v>
      </c>
      <c r="H453" t="s">
        <v>645</v>
      </c>
      <c r="I453" s="2">
        <v>22.32</v>
      </c>
      <c r="J453" s="3">
        <v>5</v>
      </c>
      <c r="K453" s="2">
        <v>5.3</v>
      </c>
    </row>
    <row r="454" spans="1:11" x14ac:dyDescent="0.3">
      <c r="A454" s="1">
        <v>41769</v>
      </c>
      <c r="B454" s="3">
        <f t="shared" si="14"/>
        <v>2014</v>
      </c>
      <c r="C454" s="3">
        <f t="shared" si="15"/>
        <v>5</v>
      </c>
      <c r="D454" t="s">
        <v>646</v>
      </c>
      <c r="E454" t="s">
        <v>27</v>
      </c>
      <c r="F454" t="s">
        <v>11</v>
      </c>
      <c r="G454" t="s">
        <v>12</v>
      </c>
      <c r="H454" t="s">
        <v>647</v>
      </c>
      <c r="I454" s="2">
        <v>39.96</v>
      </c>
      <c r="J454" s="3">
        <v>2</v>
      </c>
      <c r="K454" s="2">
        <v>19.18</v>
      </c>
    </row>
    <row r="455" spans="1:11" x14ac:dyDescent="0.3">
      <c r="A455" s="1">
        <v>41769</v>
      </c>
      <c r="B455" s="3">
        <f t="shared" si="14"/>
        <v>2014</v>
      </c>
      <c r="C455" s="3">
        <f t="shared" si="15"/>
        <v>5</v>
      </c>
      <c r="D455" t="s">
        <v>646</v>
      </c>
      <c r="E455" t="s">
        <v>27</v>
      </c>
      <c r="F455" t="s">
        <v>39</v>
      </c>
      <c r="G455" t="s">
        <v>40</v>
      </c>
      <c r="H455" t="s">
        <v>648</v>
      </c>
      <c r="I455" s="2">
        <v>1432</v>
      </c>
      <c r="J455" s="3">
        <v>5</v>
      </c>
      <c r="K455" s="2">
        <v>125.3</v>
      </c>
    </row>
    <row r="456" spans="1:11" x14ac:dyDescent="0.3">
      <c r="A456" s="1">
        <v>41769</v>
      </c>
      <c r="B456" s="3">
        <f t="shared" si="14"/>
        <v>2014</v>
      </c>
      <c r="C456" s="3">
        <f t="shared" si="15"/>
        <v>5</v>
      </c>
      <c r="D456" t="s">
        <v>646</v>
      </c>
      <c r="E456" t="s">
        <v>27</v>
      </c>
      <c r="F456" t="s">
        <v>11</v>
      </c>
      <c r="G456" t="s">
        <v>200</v>
      </c>
      <c r="H456" t="s">
        <v>649</v>
      </c>
      <c r="I456" s="2">
        <v>41.04</v>
      </c>
      <c r="J456" s="3">
        <v>6</v>
      </c>
      <c r="K456" s="2">
        <v>11.08</v>
      </c>
    </row>
    <row r="457" spans="1:11" x14ac:dyDescent="0.3">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3">
      <c r="A458" s="1">
        <v>41770</v>
      </c>
      <c r="B458" s="3">
        <f t="shared" si="14"/>
        <v>2014</v>
      </c>
      <c r="C458" s="3">
        <f t="shared" si="15"/>
        <v>5</v>
      </c>
      <c r="D458" t="s">
        <v>651</v>
      </c>
      <c r="E458" t="s">
        <v>10</v>
      </c>
      <c r="F458" t="s">
        <v>39</v>
      </c>
      <c r="G458" t="s">
        <v>52</v>
      </c>
      <c r="H458" t="s">
        <v>652</v>
      </c>
      <c r="I458" s="2">
        <v>58.11</v>
      </c>
      <c r="J458" s="3">
        <v>2</v>
      </c>
      <c r="K458" s="2">
        <v>7.26</v>
      </c>
    </row>
    <row r="459" spans="1:11" x14ac:dyDescent="0.3">
      <c r="A459" s="1">
        <v>41770</v>
      </c>
      <c r="B459" s="3">
        <f t="shared" si="14"/>
        <v>2014</v>
      </c>
      <c r="C459" s="3">
        <f t="shared" si="15"/>
        <v>5</v>
      </c>
      <c r="D459" t="s">
        <v>651</v>
      </c>
      <c r="E459" t="s">
        <v>10</v>
      </c>
      <c r="F459" t="s">
        <v>39</v>
      </c>
      <c r="G459" t="s">
        <v>40</v>
      </c>
      <c r="H459" t="s">
        <v>653</v>
      </c>
      <c r="I459" s="2">
        <v>100.79</v>
      </c>
      <c r="J459" s="3">
        <v>1</v>
      </c>
      <c r="K459" s="2">
        <v>6.3</v>
      </c>
    </row>
    <row r="460" spans="1:11" x14ac:dyDescent="0.3">
      <c r="A460" s="1">
        <v>41770</v>
      </c>
      <c r="B460" s="3">
        <f t="shared" si="14"/>
        <v>2014</v>
      </c>
      <c r="C460" s="3">
        <f t="shared" si="15"/>
        <v>5</v>
      </c>
      <c r="D460" t="s">
        <v>651</v>
      </c>
      <c r="E460" t="s">
        <v>10</v>
      </c>
      <c r="F460" t="s">
        <v>34</v>
      </c>
      <c r="G460" t="s">
        <v>47</v>
      </c>
      <c r="H460" t="s">
        <v>654</v>
      </c>
      <c r="I460" s="2">
        <v>66.11</v>
      </c>
      <c r="J460" s="3">
        <v>4</v>
      </c>
      <c r="K460" s="2">
        <v>-84.29</v>
      </c>
    </row>
    <row r="461" spans="1:11" x14ac:dyDescent="0.3">
      <c r="A461" s="1">
        <v>41770</v>
      </c>
      <c r="B461" s="3">
        <f t="shared" si="14"/>
        <v>2014</v>
      </c>
      <c r="C461" s="3">
        <f t="shared" si="15"/>
        <v>5</v>
      </c>
      <c r="D461" t="s">
        <v>655</v>
      </c>
      <c r="E461" t="s">
        <v>10</v>
      </c>
      <c r="F461" t="s">
        <v>39</v>
      </c>
      <c r="G461" t="s">
        <v>52</v>
      </c>
      <c r="H461" t="s">
        <v>656</v>
      </c>
      <c r="I461" s="2">
        <v>46.86</v>
      </c>
      <c r="J461" s="3">
        <v>2</v>
      </c>
      <c r="K461" s="2">
        <v>7.62</v>
      </c>
    </row>
    <row r="462" spans="1:11" x14ac:dyDescent="0.3">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3">
      <c r="A463" s="1">
        <v>41770</v>
      </c>
      <c r="B463" s="3">
        <f t="shared" si="14"/>
        <v>2014</v>
      </c>
      <c r="C463" s="3">
        <f t="shared" si="15"/>
        <v>5</v>
      </c>
      <c r="D463" t="s">
        <v>659</v>
      </c>
      <c r="E463" t="s">
        <v>10</v>
      </c>
      <c r="F463" t="s">
        <v>34</v>
      </c>
      <c r="G463" t="s">
        <v>35</v>
      </c>
      <c r="H463" t="s">
        <v>660</v>
      </c>
      <c r="I463" s="2">
        <v>1212.96</v>
      </c>
      <c r="J463" s="3">
        <v>8</v>
      </c>
      <c r="K463" s="2">
        <v>-69.31</v>
      </c>
    </row>
    <row r="464" spans="1:11" x14ac:dyDescent="0.3">
      <c r="A464" s="1">
        <v>41770</v>
      </c>
      <c r="B464" s="3">
        <f t="shared" si="14"/>
        <v>2014</v>
      </c>
      <c r="C464" s="3">
        <f t="shared" si="15"/>
        <v>5</v>
      </c>
      <c r="D464" t="s">
        <v>661</v>
      </c>
      <c r="E464" t="s">
        <v>15</v>
      </c>
      <c r="F464" t="s">
        <v>11</v>
      </c>
      <c r="G464" t="s">
        <v>12</v>
      </c>
      <c r="H464" t="s">
        <v>232</v>
      </c>
      <c r="I464" s="2">
        <v>17.47</v>
      </c>
      <c r="J464" s="3">
        <v>3</v>
      </c>
      <c r="K464" s="2">
        <v>5.68</v>
      </c>
    </row>
    <row r="465" spans="1:11" x14ac:dyDescent="0.3">
      <c r="A465" s="1">
        <v>41770</v>
      </c>
      <c r="B465" s="3">
        <f t="shared" si="14"/>
        <v>2014</v>
      </c>
      <c r="C465" s="3">
        <f t="shared" si="15"/>
        <v>5</v>
      </c>
      <c r="D465" t="s">
        <v>661</v>
      </c>
      <c r="E465" t="s">
        <v>15</v>
      </c>
      <c r="F465" t="s">
        <v>11</v>
      </c>
      <c r="G465" t="s">
        <v>20</v>
      </c>
      <c r="H465" t="s">
        <v>662</v>
      </c>
      <c r="I465" s="2">
        <v>104.58</v>
      </c>
      <c r="J465" s="3">
        <v>9</v>
      </c>
      <c r="K465" s="2">
        <v>-172.56</v>
      </c>
    </row>
    <row r="466" spans="1:11" x14ac:dyDescent="0.3">
      <c r="A466" s="1">
        <v>41771</v>
      </c>
      <c r="B466" s="3">
        <f t="shared" si="14"/>
        <v>2014</v>
      </c>
      <c r="C466" s="3">
        <f t="shared" si="15"/>
        <v>5</v>
      </c>
      <c r="D466" t="s">
        <v>100</v>
      </c>
      <c r="E466" t="s">
        <v>157</v>
      </c>
      <c r="F466" t="s">
        <v>34</v>
      </c>
      <c r="G466" t="s">
        <v>47</v>
      </c>
      <c r="H466" t="s">
        <v>60</v>
      </c>
      <c r="I466" s="2">
        <v>34.79</v>
      </c>
      <c r="J466" s="3">
        <v>7</v>
      </c>
      <c r="K466" s="2">
        <v>10.78</v>
      </c>
    </row>
    <row r="467" spans="1:11" x14ac:dyDescent="0.3">
      <c r="A467" s="1">
        <v>41771</v>
      </c>
      <c r="B467" s="3">
        <f t="shared" si="14"/>
        <v>2014</v>
      </c>
      <c r="C467" s="3">
        <f t="shared" si="15"/>
        <v>5</v>
      </c>
      <c r="D467" t="s">
        <v>277</v>
      </c>
      <c r="E467" t="s">
        <v>434</v>
      </c>
      <c r="F467" t="s">
        <v>34</v>
      </c>
      <c r="G467" t="s">
        <v>145</v>
      </c>
      <c r="H467" t="s">
        <v>663</v>
      </c>
      <c r="I467" s="2">
        <v>700.06</v>
      </c>
      <c r="J467" s="3">
        <v>3</v>
      </c>
      <c r="K467" s="2">
        <v>-130.01</v>
      </c>
    </row>
    <row r="468" spans="1:11" x14ac:dyDescent="0.3">
      <c r="A468" s="1">
        <v>41772</v>
      </c>
      <c r="B468" s="3">
        <f t="shared" si="14"/>
        <v>2014</v>
      </c>
      <c r="C468" s="3">
        <f t="shared" si="15"/>
        <v>5</v>
      </c>
      <c r="D468" t="s">
        <v>664</v>
      </c>
      <c r="E468" t="s">
        <v>296</v>
      </c>
      <c r="F468" t="s">
        <v>11</v>
      </c>
      <c r="G468" t="s">
        <v>18</v>
      </c>
      <c r="H468" t="s">
        <v>638</v>
      </c>
      <c r="I468" s="2">
        <v>55.5</v>
      </c>
      <c r="J468" s="3">
        <v>2</v>
      </c>
      <c r="K468" s="2">
        <v>9.99</v>
      </c>
    </row>
    <row r="469" spans="1:11" x14ac:dyDescent="0.3">
      <c r="A469" s="1">
        <v>41772</v>
      </c>
      <c r="B469" s="3">
        <f t="shared" si="14"/>
        <v>2014</v>
      </c>
      <c r="C469" s="3">
        <f t="shared" si="15"/>
        <v>5</v>
      </c>
      <c r="D469" t="s">
        <v>665</v>
      </c>
      <c r="E469" t="s">
        <v>123</v>
      </c>
      <c r="F469" t="s">
        <v>11</v>
      </c>
      <c r="G469" t="s">
        <v>43</v>
      </c>
      <c r="H469" t="s">
        <v>160</v>
      </c>
      <c r="I469" s="2">
        <v>7.1</v>
      </c>
      <c r="J469" s="3">
        <v>2</v>
      </c>
      <c r="K469" s="2">
        <v>2.4</v>
      </c>
    </row>
    <row r="470" spans="1:11" x14ac:dyDescent="0.3">
      <c r="A470" s="1">
        <v>41772</v>
      </c>
      <c r="B470" s="3">
        <f t="shared" si="14"/>
        <v>2014</v>
      </c>
      <c r="C470" s="3">
        <f t="shared" si="15"/>
        <v>5</v>
      </c>
      <c r="D470" t="s">
        <v>665</v>
      </c>
      <c r="E470" t="s">
        <v>123</v>
      </c>
      <c r="F470" t="s">
        <v>11</v>
      </c>
      <c r="G470" t="s">
        <v>20</v>
      </c>
      <c r="H470" t="s">
        <v>666</v>
      </c>
      <c r="I470" s="2">
        <v>398.35</v>
      </c>
      <c r="J470" s="3">
        <v>8</v>
      </c>
      <c r="K470" s="2">
        <v>-331.96</v>
      </c>
    </row>
    <row r="471" spans="1:11" x14ac:dyDescent="0.3">
      <c r="A471" s="1">
        <v>41772</v>
      </c>
      <c r="B471" s="3">
        <f t="shared" si="14"/>
        <v>2014</v>
      </c>
      <c r="C471" s="3">
        <f t="shared" si="15"/>
        <v>5</v>
      </c>
      <c r="D471" t="s">
        <v>667</v>
      </c>
      <c r="E471" t="s">
        <v>27</v>
      </c>
      <c r="F471" t="s">
        <v>39</v>
      </c>
      <c r="G471" t="s">
        <v>52</v>
      </c>
      <c r="H471" t="s">
        <v>668</v>
      </c>
      <c r="I471" s="2">
        <v>149.97</v>
      </c>
      <c r="J471" s="3">
        <v>3</v>
      </c>
      <c r="K471" s="2">
        <v>52.49</v>
      </c>
    </row>
    <row r="472" spans="1:11" x14ac:dyDescent="0.3">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3">
      <c r="A473" s="1">
        <v>41772</v>
      </c>
      <c r="B473" s="3">
        <f t="shared" si="14"/>
        <v>2014</v>
      </c>
      <c r="C473" s="3">
        <f t="shared" si="15"/>
        <v>5</v>
      </c>
      <c r="D473" t="s">
        <v>558</v>
      </c>
      <c r="E473" t="s">
        <v>27</v>
      </c>
      <c r="F473" t="s">
        <v>11</v>
      </c>
      <c r="G473" t="s">
        <v>12</v>
      </c>
      <c r="H473" t="s">
        <v>332</v>
      </c>
      <c r="I473" s="2">
        <v>8</v>
      </c>
      <c r="J473" s="3">
        <v>2</v>
      </c>
      <c r="K473" s="2">
        <v>3.84</v>
      </c>
    </row>
    <row r="474" spans="1:11" x14ac:dyDescent="0.3">
      <c r="A474" s="1">
        <v>41773</v>
      </c>
      <c r="B474" s="3">
        <f t="shared" si="14"/>
        <v>2014</v>
      </c>
      <c r="C474" s="3">
        <f t="shared" si="15"/>
        <v>5</v>
      </c>
      <c r="D474" t="s">
        <v>669</v>
      </c>
      <c r="E474" t="s">
        <v>123</v>
      </c>
      <c r="F474" t="s">
        <v>34</v>
      </c>
      <c r="G474" t="s">
        <v>47</v>
      </c>
      <c r="H474" t="s">
        <v>670</v>
      </c>
      <c r="I474" s="2">
        <v>310.88</v>
      </c>
      <c r="J474" s="3">
        <v>2</v>
      </c>
      <c r="K474" s="2">
        <v>23.32</v>
      </c>
    </row>
    <row r="475" spans="1:11" x14ac:dyDescent="0.3">
      <c r="A475" s="1">
        <v>41775</v>
      </c>
      <c r="B475" s="3">
        <f t="shared" si="14"/>
        <v>2014</v>
      </c>
      <c r="C475" s="3">
        <f t="shared" si="15"/>
        <v>5</v>
      </c>
      <c r="D475" t="s">
        <v>671</v>
      </c>
      <c r="E475" t="s">
        <v>27</v>
      </c>
      <c r="F475" t="s">
        <v>34</v>
      </c>
      <c r="G475" t="s">
        <v>35</v>
      </c>
      <c r="H475" t="s">
        <v>382</v>
      </c>
      <c r="I475" s="2">
        <v>232.88</v>
      </c>
      <c r="J475" s="3">
        <v>5</v>
      </c>
      <c r="K475" s="2">
        <v>17.47</v>
      </c>
    </row>
    <row r="476" spans="1:11" x14ac:dyDescent="0.3">
      <c r="A476" s="1">
        <v>41775</v>
      </c>
      <c r="B476" s="3">
        <f t="shared" si="14"/>
        <v>2014</v>
      </c>
      <c r="C476" s="3">
        <f t="shared" si="15"/>
        <v>5</v>
      </c>
      <c r="D476" t="s">
        <v>672</v>
      </c>
      <c r="E476" t="s">
        <v>27</v>
      </c>
      <c r="F476" t="s">
        <v>39</v>
      </c>
      <c r="G476" t="s">
        <v>52</v>
      </c>
      <c r="H476" t="s">
        <v>673</v>
      </c>
      <c r="I476" s="2">
        <v>56.4</v>
      </c>
      <c r="J476" s="3">
        <v>3</v>
      </c>
      <c r="K476" s="2">
        <v>3.38</v>
      </c>
    </row>
    <row r="477" spans="1:11" x14ac:dyDescent="0.3">
      <c r="A477" s="1">
        <v>41776</v>
      </c>
      <c r="B477" s="3">
        <f t="shared" si="14"/>
        <v>2014</v>
      </c>
      <c r="C477" s="3">
        <f t="shared" si="15"/>
        <v>5</v>
      </c>
      <c r="D477" t="s">
        <v>674</v>
      </c>
      <c r="E477" t="s">
        <v>157</v>
      </c>
      <c r="F477" t="s">
        <v>11</v>
      </c>
      <c r="G477" t="s">
        <v>20</v>
      </c>
      <c r="H477" t="s">
        <v>162</v>
      </c>
      <c r="I477" s="2">
        <v>91.68</v>
      </c>
      <c r="J477" s="3">
        <v>3</v>
      </c>
      <c r="K477" s="2">
        <v>45.84</v>
      </c>
    </row>
    <row r="478" spans="1:11" x14ac:dyDescent="0.3">
      <c r="A478" s="1">
        <v>41777</v>
      </c>
      <c r="B478" s="3">
        <f t="shared" si="14"/>
        <v>2014</v>
      </c>
      <c r="C478" s="3">
        <f t="shared" si="15"/>
        <v>5</v>
      </c>
      <c r="D478" t="s">
        <v>675</v>
      </c>
      <c r="E478" t="s">
        <v>78</v>
      </c>
      <c r="F478" t="s">
        <v>39</v>
      </c>
      <c r="G478" t="s">
        <v>40</v>
      </c>
      <c r="H478" t="s">
        <v>676</v>
      </c>
      <c r="I478" s="2">
        <v>779.8</v>
      </c>
      <c r="J478" s="3">
        <v>2</v>
      </c>
      <c r="K478" s="2">
        <v>-168.96</v>
      </c>
    </row>
    <row r="479" spans="1:11" x14ac:dyDescent="0.3">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3">
      <c r="A480" s="1">
        <v>41777</v>
      </c>
      <c r="B480" s="3">
        <f t="shared" si="14"/>
        <v>2014</v>
      </c>
      <c r="C480" s="3">
        <f t="shared" si="15"/>
        <v>5</v>
      </c>
      <c r="D480" t="s">
        <v>677</v>
      </c>
      <c r="E480" t="s">
        <v>78</v>
      </c>
      <c r="F480" t="s">
        <v>11</v>
      </c>
      <c r="G480" t="s">
        <v>12</v>
      </c>
      <c r="H480" t="s">
        <v>679</v>
      </c>
      <c r="I480" s="2">
        <v>15.94</v>
      </c>
      <c r="J480" s="3">
        <v>4</v>
      </c>
      <c r="K480" s="2">
        <v>5.78</v>
      </c>
    </row>
    <row r="481" spans="1:11" x14ac:dyDescent="0.3">
      <c r="A481" s="1">
        <v>41777</v>
      </c>
      <c r="B481" s="3">
        <f t="shared" si="14"/>
        <v>2014</v>
      </c>
      <c r="C481" s="3">
        <f t="shared" si="15"/>
        <v>5</v>
      </c>
      <c r="D481" t="s">
        <v>680</v>
      </c>
      <c r="E481" t="s">
        <v>10</v>
      </c>
      <c r="F481" t="s">
        <v>11</v>
      </c>
      <c r="G481" t="s">
        <v>12</v>
      </c>
      <c r="H481" t="s">
        <v>679</v>
      </c>
      <c r="I481" s="2">
        <v>3.98</v>
      </c>
      <c r="J481" s="3">
        <v>1</v>
      </c>
      <c r="K481" s="2">
        <v>1.44</v>
      </c>
    </row>
    <row r="482" spans="1:11" x14ac:dyDescent="0.3">
      <c r="A482" s="1">
        <v>41778</v>
      </c>
      <c r="B482" s="3">
        <f t="shared" si="14"/>
        <v>2014</v>
      </c>
      <c r="C482" s="3">
        <f t="shared" si="15"/>
        <v>5</v>
      </c>
      <c r="D482" t="s">
        <v>681</v>
      </c>
      <c r="E482" t="s">
        <v>110</v>
      </c>
      <c r="F482" t="s">
        <v>11</v>
      </c>
      <c r="G482" t="s">
        <v>20</v>
      </c>
      <c r="H482" t="s">
        <v>682</v>
      </c>
      <c r="I482" s="2">
        <v>57.42</v>
      </c>
      <c r="J482" s="3">
        <v>9</v>
      </c>
      <c r="K482" s="2">
        <v>26.41</v>
      </c>
    </row>
    <row r="483" spans="1:11" x14ac:dyDescent="0.3">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3">
      <c r="A484" s="1">
        <v>41779</v>
      </c>
      <c r="B484" s="3">
        <f t="shared" si="14"/>
        <v>2014</v>
      </c>
      <c r="C484" s="3">
        <f t="shared" si="15"/>
        <v>5</v>
      </c>
      <c r="D484" t="s">
        <v>684</v>
      </c>
      <c r="E484" t="s">
        <v>685</v>
      </c>
      <c r="F484" t="s">
        <v>11</v>
      </c>
      <c r="G484" t="s">
        <v>92</v>
      </c>
      <c r="H484" t="s">
        <v>686</v>
      </c>
      <c r="I484" s="2">
        <v>33.28</v>
      </c>
      <c r="J484" s="3">
        <v>4</v>
      </c>
      <c r="K484" s="2">
        <v>9.32</v>
      </c>
    </row>
    <row r="485" spans="1:11" x14ac:dyDescent="0.3">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3">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3">
      <c r="A487" s="1">
        <v>41779</v>
      </c>
      <c r="B487" s="3">
        <f t="shared" si="14"/>
        <v>2014</v>
      </c>
      <c r="C487" s="3">
        <f t="shared" si="15"/>
        <v>5</v>
      </c>
      <c r="D487" t="s">
        <v>689</v>
      </c>
      <c r="E487" t="s">
        <v>10</v>
      </c>
      <c r="F487" t="s">
        <v>34</v>
      </c>
      <c r="G487" t="s">
        <v>47</v>
      </c>
      <c r="H487" t="s">
        <v>690</v>
      </c>
      <c r="I487" s="2">
        <v>10.33</v>
      </c>
      <c r="J487" s="3">
        <v>3</v>
      </c>
      <c r="K487" s="2">
        <v>-5.94</v>
      </c>
    </row>
    <row r="488" spans="1:11" x14ac:dyDescent="0.3">
      <c r="A488" s="1">
        <v>41779</v>
      </c>
      <c r="B488" s="3">
        <f t="shared" si="14"/>
        <v>2014</v>
      </c>
      <c r="C488" s="3">
        <f t="shared" si="15"/>
        <v>5</v>
      </c>
      <c r="D488" t="s">
        <v>689</v>
      </c>
      <c r="E488" t="s">
        <v>10</v>
      </c>
      <c r="F488" t="s">
        <v>11</v>
      </c>
      <c r="G488" t="s">
        <v>12</v>
      </c>
      <c r="H488" t="s">
        <v>524</v>
      </c>
      <c r="I488" s="2">
        <v>10.37</v>
      </c>
      <c r="J488" s="3">
        <v>2</v>
      </c>
      <c r="K488" s="2">
        <v>3.63</v>
      </c>
    </row>
    <row r="489" spans="1:11" x14ac:dyDescent="0.3">
      <c r="A489" s="1">
        <v>41779</v>
      </c>
      <c r="B489" s="3">
        <f t="shared" si="14"/>
        <v>2014</v>
      </c>
      <c r="C489" s="3">
        <f t="shared" si="15"/>
        <v>5</v>
      </c>
      <c r="D489" t="s">
        <v>689</v>
      </c>
      <c r="E489" t="s">
        <v>10</v>
      </c>
      <c r="F489" t="s">
        <v>39</v>
      </c>
      <c r="G489" t="s">
        <v>52</v>
      </c>
      <c r="H489" t="s">
        <v>691</v>
      </c>
      <c r="I489" s="2">
        <v>20.78</v>
      </c>
      <c r="J489" s="3">
        <v>2</v>
      </c>
      <c r="K489" s="2">
        <v>-3.64</v>
      </c>
    </row>
    <row r="490" spans="1:11" x14ac:dyDescent="0.3">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3">
      <c r="A491" s="1">
        <v>41780</v>
      </c>
      <c r="B491" s="3">
        <f t="shared" si="14"/>
        <v>2014</v>
      </c>
      <c r="C491" s="3">
        <f t="shared" si="15"/>
        <v>5</v>
      </c>
      <c r="D491" t="s">
        <v>692</v>
      </c>
      <c r="E491" t="s">
        <v>55</v>
      </c>
      <c r="F491" t="s">
        <v>11</v>
      </c>
      <c r="G491" t="s">
        <v>20</v>
      </c>
      <c r="H491" t="s">
        <v>693</v>
      </c>
      <c r="I491" s="2">
        <v>2715.93</v>
      </c>
      <c r="J491" s="3">
        <v>7</v>
      </c>
      <c r="K491" s="2">
        <v>1276.49</v>
      </c>
    </row>
    <row r="492" spans="1:11" x14ac:dyDescent="0.3">
      <c r="A492" s="1">
        <v>41780</v>
      </c>
      <c r="B492" s="3">
        <f t="shared" si="14"/>
        <v>2014</v>
      </c>
      <c r="C492" s="3">
        <f t="shared" si="15"/>
        <v>5</v>
      </c>
      <c r="D492" t="s">
        <v>692</v>
      </c>
      <c r="E492" t="s">
        <v>55</v>
      </c>
      <c r="F492" t="s">
        <v>39</v>
      </c>
      <c r="G492" t="s">
        <v>40</v>
      </c>
      <c r="H492" t="s">
        <v>694</v>
      </c>
      <c r="I492" s="2">
        <v>617.97</v>
      </c>
      <c r="J492" s="3">
        <v>3</v>
      </c>
      <c r="K492" s="2">
        <v>173.03</v>
      </c>
    </row>
    <row r="493" spans="1:11" x14ac:dyDescent="0.3">
      <c r="A493" s="1">
        <v>41780</v>
      </c>
      <c r="B493" s="3">
        <f t="shared" si="14"/>
        <v>2014</v>
      </c>
      <c r="C493" s="3">
        <f t="shared" si="15"/>
        <v>5</v>
      </c>
      <c r="D493" t="s">
        <v>695</v>
      </c>
      <c r="E493" t="s">
        <v>27</v>
      </c>
      <c r="F493" t="s">
        <v>11</v>
      </c>
      <c r="G493" t="s">
        <v>24</v>
      </c>
      <c r="H493" t="s">
        <v>76</v>
      </c>
      <c r="I493" s="2">
        <v>31.84</v>
      </c>
      <c r="J493" s="3">
        <v>8</v>
      </c>
      <c r="K493" s="2">
        <v>10.51</v>
      </c>
    </row>
    <row r="494" spans="1:11" x14ac:dyDescent="0.3">
      <c r="A494" s="1">
        <v>41780</v>
      </c>
      <c r="B494" s="3">
        <f t="shared" si="14"/>
        <v>2014</v>
      </c>
      <c r="C494" s="3">
        <f t="shared" si="15"/>
        <v>5</v>
      </c>
      <c r="D494" t="s">
        <v>696</v>
      </c>
      <c r="E494" t="s">
        <v>434</v>
      </c>
      <c r="F494" t="s">
        <v>11</v>
      </c>
      <c r="G494" t="s">
        <v>20</v>
      </c>
      <c r="H494" t="s">
        <v>697</v>
      </c>
      <c r="I494" s="2">
        <v>447.86</v>
      </c>
      <c r="J494" s="3">
        <v>7</v>
      </c>
      <c r="K494" s="2">
        <v>219.45</v>
      </c>
    </row>
    <row r="495" spans="1:11" x14ac:dyDescent="0.3">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3">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3">
      <c r="A497" s="1">
        <v>41780</v>
      </c>
      <c r="B497" s="3">
        <f t="shared" si="14"/>
        <v>2014</v>
      </c>
      <c r="C497" s="3">
        <f t="shared" si="15"/>
        <v>5</v>
      </c>
      <c r="D497" t="s">
        <v>596</v>
      </c>
      <c r="E497" t="s">
        <v>10</v>
      </c>
      <c r="F497" t="s">
        <v>11</v>
      </c>
      <c r="G497" t="s">
        <v>63</v>
      </c>
      <c r="H497" t="s">
        <v>64</v>
      </c>
      <c r="I497" s="2">
        <v>56.06</v>
      </c>
      <c r="J497" s="3">
        <v>6</v>
      </c>
      <c r="K497" s="2">
        <v>21.02</v>
      </c>
    </row>
    <row r="498" spans="1:11" x14ac:dyDescent="0.3">
      <c r="A498" s="1">
        <v>41780</v>
      </c>
      <c r="B498" s="3">
        <f t="shared" si="14"/>
        <v>2014</v>
      </c>
      <c r="C498" s="3">
        <f t="shared" si="15"/>
        <v>5</v>
      </c>
      <c r="D498" t="s">
        <v>596</v>
      </c>
      <c r="E498" t="s">
        <v>10</v>
      </c>
      <c r="F498" t="s">
        <v>34</v>
      </c>
      <c r="G498" t="s">
        <v>35</v>
      </c>
      <c r="H498" t="s">
        <v>699</v>
      </c>
      <c r="I498" s="2">
        <v>107.77</v>
      </c>
      <c r="J498" s="3">
        <v>2</v>
      </c>
      <c r="K498" s="2">
        <v>-29.25</v>
      </c>
    </row>
    <row r="499" spans="1:11" x14ac:dyDescent="0.3">
      <c r="A499" s="1">
        <v>41780</v>
      </c>
      <c r="B499" s="3">
        <f t="shared" si="14"/>
        <v>2014</v>
      </c>
      <c r="C499" s="3">
        <f t="shared" si="15"/>
        <v>5</v>
      </c>
      <c r="D499" t="s">
        <v>596</v>
      </c>
      <c r="E499" t="s">
        <v>10</v>
      </c>
      <c r="F499" t="s">
        <v>11</v>
      </c>
      <c r="G499" t="s">
        <v>12</v>
      </c>
      <c r="H499" t="s">
        <v>700</v>
      </c>
      <c r="I499" s="2">
        <v>4.83</v>
      </c>
      <c r="J499" s="3">
        <v>1</v>
      </c>
      <c r="K499" s="2">
        <v>1.63</v>
      </c>
    </row>
    <row r="500" spans="1:11" x14ac:dyDescent="0.3">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3">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3">
      <c r="A502" s="1">
        <v>41781</v>
      </c>
      <c r="B502" s="3">
        <f t="shared" si="14"/>
        <v>2014</v>
      </c>
      <c r="C502" s="3">
        <f t="shared" si="15"/>
        <v>5</v>
      </c>
      <c r="D502" t="s">
        <v>702</v>
      </c>
      <c r="E502" t="s">
        <v>488</v>
      </c>
      <c r="F502" t="s">
        <v>39</v>
      </c>
      <c r="G502" t="s">
        <v>40</v>
      </c>
      <c r="H502" t="s">
        <v>704</v>
      </c>
      <c r="I502" s="2">
        <v>44.95</v>
      </c>
      <c r="J502" s="3">
        <v>1</v>
      </c>
      <c r="K502" s="2">
        <v>12.59</v>
      </c>
    </row>
    <row r="503" spans="1:11" x14ac:dyDescent="0.3">
      <c r="A503" s="1">
        <v>41782</v>
      </c>
      <c r="B503" s="3">
        <f t="shared" si="14"/>
        <v>2014</v>
      </c>
      <c r="C503" s="3">
        <f t="shared" si="15"/>
        <v>5</v>
      </c>
      <c r="D503" t="s">
        <v>601</v>
      </c>
      <c r="E503" t="s">
        <v>23</v>
      </c>
      <c r="F503" t="s">
        <v>11</v>
      </c>
      <c r="G503" t="s">
        <v>20</v>
      </c>
      <c r="H503" t="s">
        <v>705</v>
      </c>
      <c r="I503" s="2">
        <v>3.28</v>
      </c>
      <c r="J503" s="3">
        <v>2</v>
      </c>
      <c r="K503" s="2">
        <v>-2.63</v>
      </c>
    </row>
    <row r="504" spans="1:11" x14ac:dyDescent="0.3">
      <c r="A504" s="1">
        <v>41782</v>
      </c>
      <c r="B504" s="3">
        <f t="shared" si="14"/>
        <v>2014</v>
      </c>
      <c r="C504" s="3">
        <f t="shared" si="15"/>
        <v>5</v>
      </c>
      <c r="D504" t="s">
        <v>601</v>
      </c>
      <c r="E504" t="s">
        <v>23</v>
      </c>
      <c r="F504" t="s">
        <v>11</v>
      </c>
      <c r="G504" t="s">
        <v>24</v>
      </c>
      <c r="H504" t="s">
        <v>706</v>
      </c>
      <c r="I504" s="2">
        <v>21.17</v>
      </c>
      <c r="J504" s="3">
        <v>9</v>
      </c>
      <c r="K504" s="2">
        <v>2.38</v>
      </c>
    </row>
    <row r="505" spans="1:11" x14ac:dyDescent="0.3">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3">
      <c r="A506" s="1">
        <v>41782</v>
      </c>
      <c r="B506" s="3">
        <f t="shared" si="14"/>
        <v>2014</v>
      </c>
      <c r="C506" s="3">
        <f t="shared" si="15"/>
        <v>5</v>
      </c>
      <c r="D506" t="s">
        <v>83</v>
      </c>
      <c r="E506" t="s">
        <v>164</v>
      </c>
      <c r="F506" t="s">
        <v>11</v>
      </c>
      <c r="G506" t="s">
        <v>12</v>
      </c>
      <c r="H506" t="s">
        <v>708</v>
      </c>
      <c r="I506" s="2">
        <v>12.96</v>
      </c>
      <c r="J506" s="3">
        <v>2</v>
      </c>
      <c r="K506" s="2">
        <v>6.22</v>
      </c>
    </row>
    <row r="507" spans="1:11" x14ac:dyDescent="0.3">
      <c r="A507" s="1">
        <v>41782</v>
      </c>
      <c r="B507" s="3">
        <f t="shared" si="14"/>
        <v>2014</v>
      </c>
      <c r="C507" s="3">
        <f t="shared" si="15"/>
        <v>5</v>
      </c>
      <c r="D507" t="s">
        <v>709</v>
      </c>
      <c r="E507" t="s">
        <v>149</v>
      </c>
      <c r="F507" t="s">
        <v>11</v>
      </c>
      <c r="G507" t="s">
        <v>20</v>
      </c>
      <c r="H507" t="s">
        <v>451</v>
      </c>
      <c r="I507" s="2">
        <v>17.96</v>
      </c>
      <c r="J507" s="3">
        <v>5</v>
      </c>
      <c r="K507" s="2">
        <v>5.84</v>
      </c>
    </row>
    <row r="508" spans="1:11" x14ac:dyDescent="0.3">
      <c r="A508" s="1">
        <v>41782</v>
      </c>
      <c r="B508" s="3">
        <f t="shared" si="14"/>
        <v>2014</v>
      </c>
      <c r="C508" s="3">
        <f t="shared" si="15"/>
        <v>5</v>
      </c>
      <c r="D508" t="s">
        <v>709</v>
      </c>
      <c r="E508" t="s">
        <v>149</v>
      </c>
      <c r="F508" t="s">
        <v>11</v>
      </c>
      <c r="G508" t="s">
        <v>200</v>
      </c>
      <c r="H508" t="s">
        <v>710</v>
      </c>
      <c r="I508" s="2">
        <v>5.04</v>
      </c>
      <c r="J508" s="3">
        <v>2</v>
      </c>
      <c r="K508" s="2">
        <v>0.15</v>
      </c>
    </row>
    <row r="509" spans="1:11" x14ac:dyDescent="0.3">
      <c r="A509" s="1">
        <v>41782</v>
      </c>
      <c r="B509" s="3">
        <f t="shared" si="14"/>
        <v>2014</v>
      </c>
      <c r="C509" s="3">
        <f t="shared" si="15"/>
        <v>5</v>
      </c>
      <c r="D509" t="s">
        <v>709</v>
      </c>
      <c r="E509" t="s">
        <v>149</v>
      </c>
      <c r="F509" t="s">
        <v>11</v>
      </c>
      <c r="G509" t="s">
        <v>92</v>
      </c>
      <c r="H509" t="s">
        <v>711</v>
      </c>
      <c r="I509" s="2">
        <v>208.16</v>
      </c>
      <c r="J509" s="3">
        <v>1</v>
      </c>
      <c r="K509" s="2">
        <v>56.2</v>
      </c>
    </row>
    <row r="510" spans="1:11" x14ac:dyDescent="0.3">
      <c r="A510" s="1">
        <v>41783</v>
      </c>
      <c r="B510" s="3">
        <f t="shared" si="14"/>
        <v>2014</v>
      </c>
      <c r="C510" s="3">
        <f t="shared" si="15"/>
        <v>5</v>
      </c>
      <c r="D510" t="s">
        <v>712</v>
      </c>
      <c r="E510" t="s">
        <v>531</v>
      </c>
      <c r="F510" t="s">
        <v>11</v>
      </c>
      <c r="G510" t="s">
        <v>12</v>
      </c>
      <c r="H510" t="s">
        <v>713</v>
      </c>
      <c r="I510" s="2">
        <v>116.28</v>
      </c>
      <c r="J510" s="3">
        <v>3</v>
      </c>
      <c r="K510" s="2">
        <v>56.98</v>
      </c>
    </row>
    <row r="511" spans="1:11" x14ac:dyDescent="0.3">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3">
      <c r="A512" s="1">
        <v>41784</v>
      </c>
      <c r="B512" s="3">
        <f t="shared" si="14"/>
        <v>2014</v>
      </c>
      <c r="C512" s="3">
        <f t="shared" si="15"/>
        <v>5</v>
      </c>
      <c r="D512" t="s">
        <v>714</v>
      </c>
      <c r="E512" t="s">
        <v>15</v>
      </c>
      <c r="F512" t="s">
        <v>34</v>
      </c>
      <c r="G512" t="s">
        <v>47</v>
      </c>
      <c r="H512" t="s">
        <v>716</v>
      </c>
      <c r="I512" s="2">
        <v>29.32</v>
      </c>
      <c r="J512" s="3">
        <v>2</v>
      </c>
      <c r="K512" s="2">
        <v>-24.19</v>
      </c>
    </row>
    <row r="513" spans="1:11" x14ac:dyDescent="0.3">
      <c r="A513" s="1">
        <v>41784</v>
      </c>
      <c r="B513" s="3">
        <f t="shared" si="14"/>
        <v>2014</v>
      </c>
      <c r="C513" s="3">
        <f t="shared" si="15"/>
        <v>5</v>
      </c>
      <c r="D513" t="s">
        <v>717</v>
      </c>
      <c r="E513" t="s">
        <v>149</v>
      </c>
      <c r="F513" t="s">
        <v>11</v>
      </c>
      <c r="G513" t="s">
        <v>12</v>
      </c>
      <c r="H513" t="s">
        <v>718</v>
      </c>
      <c r="I513" s="2">
        <v>14.62</v>
      </c>
      <c r="J513" s="3">
        <v>2</v>
      </c>
      <c r="K513" s="2">
        <v>6.73</v>
      </c>
    </row>
    <row r="514" spans="1:11" x14ac:dyDescent="0.3">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3">
      <c r="A515" s="1">
        <v>41785</v>
      </c>
      <c r="B515" s="3">
        <f t="shared" si="16"/>
        <v>2014</v>
      </c>
      <c r="C515" s="3">
        <f t="shared" si="17"/>
        <v>5</v>
      </c>
      <c r="D515" t="s">
        <v>197</v>
      </c>
      <c r="E515" t="s">
        <v>27</v>
      </c>
      <c r="F515" t="s">
        <v>39</v>
      </c>
      <c r="G515" t="s">
        <v>40</v>
      </c>
      <c r="H515" t="s">
        <v>720</v>
      </c>
      <c r="I515" s="2">
        <v>201.58</v>
      </c>
      <c r="J515" s="3">
        <v>2</v>
      </c>
      <c r="K515" s="2">
        <v>20.16</v>
      </c>
    </row>
    <row r="516" spans="1:11" x14ac:dyDescent="0.3">
      <c r="A516" s="1">
        <v>41785</v>
      </c>
      <c r="B516" s="3">
        <f t="shared" si="16"/>
        <v>2014</v>
      </c>
      <c r="C516" s="3">
        <f t="shared" si="17"/>
        <v>5</v>
      </c>
      <c r="D516" t="s">
        <v>197</v>
      </c>
      <c r="E516" t="s">
        <v>27</v>
      </c>
      <c r="F516" t="s">
        <v>39</v>
      </c>
      <c r="G516" t="s">
        <v>40</v>
      </c>
      <c r="H516" t="s">
        <v>721</v>
      </c>
      <c r="I516" s="2">
        <v>83.98</v>
      </c>
      <c r="J516" s="3">
        <v>2</v>
      </c>
      <c r="K516" s="2">
        <v>31.49</v>
      </c>
    </row>
    <row r="517" spans="1:11" x14ac:dyDescent="0.3">
      <c r="A517" s="1">
        <v>41785</v>
      </c>
      <c r="B517" s="3">
        <f t="shared" si="16"/>
        <v>2014</v>
      </c>
      <c r="C517" s="3">
        <f t="shared" si="17"/>
        <v>5</v>
      </c>
      <c r="D517" t="s">
        <v>722</v>
      </c>
      <c r="E517" t="s">
        <v>27</v>
      </c>
      <c r="F517" t="s">
        <v>34</v>
      </c>
      <c r="G517" t="s">
        <v>35</v>
      </c>
      <c r="H517" t="s">
        <v>723</v>
      </c>
      <c r="I517" s="2">
        <v>225.3</v>
      </c>
      <c r="J517" s="3">
        <v>2</v>
      </c>
      <c r="K517" s="2">
        <v>22.53</v>
      </c>
    </row>
    <row r="518" spans="1:11" x14ac:dyDescent="0.3">
      <c r="A518" s="1">
        <v>41785</v>
      </c>
      <c r="B518" s="3">
        <f t="shared" si="16"/>
        <v>2014</v>
      </c>
      <c r="C518" s="3">
        <f t="shared" si="17"/>
        <v>5</v>
      </c>
      <c r="D518" t="s">
        <v>724</v>
      </c>
      <c r="E518" t="s">
        <v>296</v>
      </c>
      <c r="F518" t="s">
        <v>11</v>
      </c>
      <c r="G518" t="s">
        <v>12</v>
      </c>
      <c r="H518" t="s">
        <v>108</v>
      </c>
      <c r="I518" s="2">
        <v>48.4</v>
      </c>
      <c r="J518" s="3">
        <v>5</v>
      </c>
      <c r="K518" s="2">
        <v>23.23</v>
      </c>
    </row>
    <row r="519" spans="1:11" x14ac:dyDescent="0.3">
      <c r="A519" s="1">
        <v>41785</v>
      </c>
      <c r="B519" s="3">
        <f t="shared" si="16"/>
        <v>2014</v>
      </c>
      <c r="C519" s="3">
        <f t="shared" si="17"/>
        <v>5</v>
      </c>
      <c r="D519" t="s">
        <v>514</v>
      </c>
      <c r="E519" t="s">
        <v>15</v>
      </c>
      <c r="F519" t="s">
        <v>11</v>
      </c>
      <c r="G519" t="s">
        <v>18</v>
      </c>
      <c r="H519" t="s">
        <v>725</v>
      </c>
      <c r="I519" s="2">
        <v>102.62</v>
      </c>
      <c r="J519" s="3">
        <v>3</v>
      </c>
      <c r="K519" s="2">
        <v>7.7</v>
      </c>
    </row>
    <row r="520" spans="1:11" x14ac:dyDescent="0.3">
      <c r="A520" s="1">
        <v>41785</v>
      </c>
      <c r="B520" s="3">
        <f t="shared" si="16"/>
        <v>2014</v>
      </c>
      <c r="C520" s="3">
        <f t="shared" si="17"/>
        <v>5</v>
      </c>
      <c r="D520" t="s">
        <v>514</v>
      </c>
      <c r="E520" t="s">
        <v>15</v>
      </c>
      <c r="F520" t="s">
        <v>34</v>
      </c>
      <c r="G520" t="s">
        <v>35</v>
      </c>
      <c r="H520" t="s">
        <v>726</v>
      </c>
      <c r="I520" s="2">
        <v>359.77</v>
      </c>
      <c r="J520" s="3">
        <v>2</v>
      </c>
      <c r="K520" s="2">
        <v>-5.14</v>
      </c>
    </row>
    <row r="521" spans="1:11" x14ac:dyDescent="0.3">
      <c r="A521" s="1">
        <v>41785</v>
      </c>
      <c r="B521" s="3">
        <f t="shared" si="16"/>
        <v>2014</v>
      </c>
      <c r="C521" s="3">
        <f t="shared" si="17"/>
        <v>5</v>
      </c>
      <c r="D521" t="s">
        <v>514</v>
      </c>
      <c r="E521" t="s">
        <v>15</v>
      </c>
      <c r="F521" t="s">
        <v>11</v>
      </c>
      <c r="G521" t="s">
        <v>24</v>
      </c>
      <c r="H521" t="s">
        <v>645</v>
      </c>
      <c r="I521" s="2">
        <v>13.39</v>
      </c>
      <c r="J521" s="3">
        <v>3</v>
      </c>
      <c r="K521" s="2">
        <v>3.18</v>
      </c>
    </row>
    <row r="522" spans="1:11" x14ac:dyDescent="0.3">
      <c r="A522" s="1">
        <v>41786</v>
      </c>
      <c r="B522" s="3">
        <f t="shared" si="16"/>
        <v>2014</v>
      </c>
      <c r="C522" s="3">
        <f t="shared" si="17"/>
        <v>5</v>
      </c>
      <c r="D522" t="s">
        <v>727</v>
      </c>
      <c r="E522" t="s">
        <v>27</v>
      </c>
      <c r="F522" t="s">
        <v>34</v>
      </c>
      <c r="G522" t="s">
        <v>145</v>
      </c>
      <c r="H522" t="s">
        <v>728</v>
      </c>
      <c r="I522" s="2">
        <v>567.12</v>
      </c>
      <c r="J522" s="3">
        <v>10</v>
      </c>
      <c r="K522" s="2">
        <v>-28.36</v>
      </c>
    </row>
    <row r="523" spans="1:11" x14ac:dyDescent="0.3">
      <c r="A523" s="1">
        <v>41786</v>
      </c>
      <c r="B523" s="3">
        <f t="shared" si="16"/>
        <v>2014</v>
      </c>
      <c r="C523" s="3">
        <f t="shared" si="17"/>
        <v>5</v>
      </c>
      <c r="D523" t="s">
        <v>727</v>
      </c>
      <c r="E523" t="s">
        <v>27</v>
      </c>
      <c r="F523" t="s">
        <v>11</v>
      </c>
      <c r="G523" t="s">
        <v>18</v>
      </c>
      <c r="H523" t="s">
        <v>729</v>
      </c>
      <c r="I523" s="2">
        <v>359.32</v>
      </c>
      <c r="J523" s="3">
        <v>4</v>
      </c>
      <c r="K523" s="2">
        <v>7.19</v>
      </c>
    </row>
    <row r="524" spans="1:11" x14ac:dyDescent="0.3">
      <c r="A524" s="1">
        <v>41786</v>
      </c>
      <c r="B524" s="3">
        <f t="shared" si="16"/>
        <v>2014</v>
      </c>
      <c r="C524" s="3">
        <f t="shared" si="17"/>
        <v>5</v>
      </c>
      <c r="D524" t="s">
        <v>567</v>
      </c>
      <c r="E524" t="s">
        <v>27</v>
      </c>
      <c r="F524" t="s">
        <v>39</v>
      </c>
      <c r="G524" t="s">
        <v>40</v>
      </c>
      <c r="H524" t="s">
        <v>730</v>
      </c>
      <c r="I524" s="2">
        <v>1113.5</v>
      </c>
      <c r="J524" s="3">
        <v>12</v>
      </c>
      <c r="K524" s="2">
        <v>125.27</v>
      </c>
    </row>
    <row r="525" spans="1:11" x14ac:dyDescent="0.3">
      <c r="A525" s="1">
        <v>41786</v>
      </c>
      <c r="B525" s="3">
        <f t="shared" si="16"/>
        <v>2014</v>
      </c>
      <c r="C525" s="3">
        <f t="shared" si="17"/>
        <v>5</v>
      </c>
      <c r="D525" t="s">
        <v>567</v>
      </c>
      <c r="E525" t="s">
        <v>27</v>
      </c>
      <c r="F525" t="s">
        <v>39</v>
      </c>
      <c r="G525" t="s">
        <v>52</v>
      </c>
      <c r="H525" t="s">
        <v>731</v>
      </c>
      <c r="I525" s="2">
        <v>99.99</v>
      </c>
      <c r="J525" s="3">
        <v>1</v>
      </c>
      <c r="K525" s="2">
        <v>38</v>
      </c>
    </row>
    <row r="526" spans="1:11" x14ac:dyDescent="0.3">
      <c r="A526" s="1">
        <v>41786</v>
      </c>
      <c r="B526" s="3">
        <f t="shared" si="16"/>
        <v>2014</v>
      </c>
      <c r="C526" s="3">
        <f t="shared" si="17"/>
        <v>5</v>
      </c>
      <c r="D526" t="s">
        <v>732</v>
      </c>
      <c r="E526" t="s">
        <v>15</v>
      </c>
      <c r="F526" t="s">
        <v>11</v>
      </c>
      <c r="G526" t="s">
        <v>20</v>
      </c>
      <c r="H526" t="s">
        <v>733</v>
      </c>
      <c r="I526" s="2">
        <v>17.46</v>
      </c>
      <c r="J526" s="3">
        <v>6</v>
      </c>
      <c r="K526" s="2">
        <v>-30.56</v>
      </c>
    </row>
    <row r="527" spans="1:11" x14ac:dyDescent="0.3">
      <c r="A527" s="1">
        <v>41787</v>
      </c>
      <c r="B527" s="3">
        <f t="shared" si="16"/>
        <v>2014</v>
      </c>
      <c r="C527" s="3">
        <f t="shared" si="17"/>
        <v>5</v>
      </c>
      <c r="D527" t="s">
        <v>734</v>
      </c>
      <c r="E527" t="s">
        <v>164</v>
      </c>
      <c r="F527" t="s">
        <v>39</v>
      </c>
      <c r="G527" t="s">
        <v>40</v>
      </c>
      <c r="H527" t="s">
        <v>735</v>
      </c>
      <c r="I527" s="2">
        <v>57.41</v>
      </c>
      <c r="J527" s="3">
        <v>6</v>
      </c>
      <c r="K527" s="2">
        <v>5.74</v>
      </c>
    </row>
    <row r="528" spans="1:11" x14ac:dyDescent="0.3">
      <c r="A528" s="1">
        <v>41787</v>
      </c>
      <c r="B528" s="3">
        <f t="shared" si="16"/>
        <v>2014</v>
      </c>
      <c r="C528" s="3">
        <f t="shared" si="17"/>
        <v>5</v>
      </c>
      <c r="D528" t="s">
        <v>734</v>
      </c>
      <c r="E528" t="s">
        <v>164</v>
      </c>
      <c r="F528" t="s">
        <v>39</v>
      </c>
      <c r="G528" t="s">
        <v>52</v>
      </c>
      <c r="H528" t="s">
        <v>298</v>
      </c>
      <c r="I528" s="2">
        <v>27.6</v>
      </c>
      <c r="J528" s="3">
        <v>4</v>
      </c>
      <c r="K528" s="2">
        <v>2.21</v>
      </c>
    </row>
    <row r="529" spans="1:11" x14ac:dyDescent="0.3">
      <c r="A529" s="1">
        <v>41787</v>
      </c>
      <c r="B529" s="3">
        <f t="shared" si="16"/>
        <v>2014</v>
      </c>
      <c r="C529" s="3">
        <f t="shared" si="17"/>
        <v>5</v>
      </c>
      <c r="D529" t="s">
        <v>736</v>
      </c>
      <c r="E529" t="s">
        <v>164</v>
      </c>
      <c r="F529" t="s">
        <v>11</v>
      </c>
      <c r="G529" t="s">
        <v>20</v>
      </c>
      <c r="H529" t="s">
        <v>737</v>
      </c>
      <c r="I529" s="2">
        <v>136.96</v>
      </c>
      <c r="J529" s="3">
        <v>4</v>
      </c>
      <c r="K529" s="2">
        <v>51.36</v>
      </c>
    </row>
    <row r="530" spans="1:11" x14ac:dyDescent="0.3">
      <c r="A530" s="1">
        <v>41789</v>
      </c>
      <c r="B530" s="3">
        <f t="shared" si="16"/>
        <v>2014</v>
      </c>
      <c r="C530" s="3">
        <f t="shared" si="17"/>
        <v>5</v>
      </c>
      <c r="D530" t="s">
        <v>738</v>
      </c>
      <c r="E530" t="s">
        <v>55</v>
      </c>
      <c r="F530" t="s">
        <v>11</v>
      </c>
      <c r="G530" t="s">
        <v>12</v>
      </c>
      <c r="H530" t="s">
        <v>739</v>
      </c>
      <c r="I530" s="2">
        <v>13.62</v>
      </c>
      <c r="J530" s="3">
        <v>3</v>
      </c>
      <c r="K530" s="2">
        <v>6.13</v>
      </c>
    </row>
    <row r="531" spans="1:11" x14ac:dyDescent="0.3">
      <c r="A531" s="1">
        <v>41789</v>
      </c>
      <c r="B531" s="3">
        <f t="shared" si="16"/>
        <v>2014</v>
      </c>
      <c r="C531" s="3">
        <f t="shared" si="17"/>
        <v>5</v>
      </c>
      <c r="D531" t="s">
        <v>740</v>
      </c>
      <c r="E531" t="s">
        <v>15</v>
      </c>
      <c r="F531" t="s">
        <v>34</v>
      </c>
      <c r="G531" t="s">
        <v>145</v>
      </c>
      <c r="H531" t="s">
        <v>741</v>
      </c>
      <c r="I531" s="2">
        <v>355.46</v>
      </c>
      <c r="J531" s="3">
        <v>3</v>
      </c>
      <c r="K531" s="2">
        <v>-184.84</v>
      </c>
    </row>
    <row r="532" spans="1:11" x14ac:dyDescent="0.3">
      <c r="A532" s="1">
        <v>41789</v>
      </c>
      <c r="B532" s="3">
        <f t="shared" si="16"/>
        <v>2014</v>
      </c>
      <c r="C532" s="3">
        <f t="shared" si="17"/>
        <v>5</v>
      </c>
      <c r="D532" t="s">
        <v>742</v>
      </c>
      <c r="E532" t="s">
        <v>149</v>
      </c>
      <c r="F532" t="s">
        <v>11</v>
      </c>
      <c r="G532" t="s">
        <v>20</v>
      </c>
      <c r="H532" t="s">
        <v>627</v>
      </c>
      <c r="I532" s="2">
        <v>70.37</v>
      </c>
      <c r="J532" s="3">
        <v>4</v>
      </c>
      <c r="K532" s="2">
        <v>26.39</v>
      </c>
    </row>
    <row r="533" spans="1:11" x14ac:dyDescent="0.3">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3">
      <c r="A534" s="1">
        <v>41789</v>
      </c>
      <c r="B534" s="3">
        <f t="shared" si="16"/>
        <v>2014</v>
      </c>
      <c r="C534" s="3">
        <f t="shared" si="17"/>
        <v>5</v>
      </c>
      <c r="D534" t="s">
        <v>743</v>
      </c>
      <c r="E534" t="s">
        <v>149</v>
      </c>
      <c r="F534" t="s">
        <v>39</v>
      </c>
      <c r="G534" t="s">
        <v>40</v>
      </c>
      <c r="H534" t="s">
        <v>745</v>
      </c>
      <c r="I534" s="2">
        <v>464</v>
      </c>
      <c r="J534" s="3">
        <v>5</v>
      </c>
      <c r="K534" s="2">
        <v>134.56</v>
      </c>
    </row>
    <row r="535" spans="1:11" x14ac:dyDescent="0.3">
      <c r="A535" s="1">
        <v>41789</v>
      </c>
      <c r="B535" s="3">
        <f t="shared" si="16"/>
        <v>2014</v>
      </c>
      <c r="C535" s="3">
        <f t="shared" si="17"/>
        <v>5</v>
      </c>
      <c r="D535" t="s">
        <v>743</v>
      </c>
      <c r="E535" t="s">
        <v>149</v>
      </c>
      <c r="F535" t="s">
        <v>11</v>
      </c>
      <c r="G535" t="s">
        <v>92</v>
      </c>
      <c r="H535" t="s">
        <v>746</v>
      </c>
      <c r="I535" s="2">
        <v>235.95</v>
      </c>
      <c r="J535" s="3">
        <v>3</v>
      </c>
      <c r="K535" s="2">
        <v>77.86</v>
      </c>
    </row>
    <row r="536" spans="1:11" x14ac:dyDescent="0.3">
      <c r="A536" s="1">
        <v>41789</v>
      </c>
      <c r="B536" s="3">
        <f t="shared" si="16"/>
        <v>2014</v>
      </c>
      <c r="C536" s="3">
        <f t="shared" si="17"/>
        <v>5</v>
      </c>
      <c r="D536" t="s">
        <v>743</v>
      </c>
      <c r="E536" t="s">
        <v>149</v>
      </c>
      <c r="F536" t="s">
        <v>11</v>
      </c>
      <c r="G536" t="s">
        <v>12</v>
      </c>
      <c r="H536" t="s">
        <v>747</v>
      </c>
      <c r="I536" s="2">
        <v>39.96</v>
      </c>
      <c r="J536" s="3">
        <v>4</v>
      </c>
      <c r="K536" s="2">
        <v>17.98</v>
      </c>
    </row>
    <row r="537" spans="1:11" x14ac:dyDescent="0.3">
      <c r="A537" s="1">
        <v>41789</v>
      </c>
      <c r="B537" s="3">
        <f t="shared" si="16"/>
        <v>2014</v>
      </c>
      <c r="C537" s="3">
        <f t="shared" si="17"/>
        <v>5</v>
      </c>
      <c r="D537" t="s">
        <v>748</v>
      </c>
      <c r="E537" t="s">
        <v>15</v>
      </c>
      <c r="F537" t="s">
        <v>39</v>
      </c>
      <c r="G537" t="s">
        <v>603</v>
      </c>
      <c r="H537" t="s">
        <v>604</v>
      </c>
      <c r="I537" s="2">
        <v>719.98</v>
      </c>
      <c r="J537" s="3">
        <v>3</v>
      </c>
      <c r="K537" s="2">
        <v>135</v>
      </c>
    </row>
    <row r="538" spans="1:11" x14ac:dyDescent="0.3">
      <c r="A538" s="1">
        <v>41790</v>
      </c>
      <c r="B538" s="3">
        <f t="shared" si="16"/>
        <v>2014</v>
      </c>
      <c r="C538" s="3">
        <f t="shared" si="17"/>
        <v>5</v>
      </c>
      <c r="D538" t="s">
        <v>749</v>
      </c>
      <c r="E538" t="s">
        <v>329</v>
      </c>
      <c r="F538" t="s">
        <v>39</v>
      </c>
      <c r="G538" t="s">
        <v>40</v>
      </c>
      <c r="H538" t="s">
        <v>750</v>
      </c>
      <c r="I538" s="2">
        <v>659.97</v>
      </c>
      <c r="J538" s="3">
        <v>3</v>
      </c>
      <c r="K538" s="2">
        <v>197.99</v>
      </c>
    </row>
    <row r="539" spans="1:11" x14ac:dyDescent="0.3">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3">
      <c r="A540" s="1">
        <v>41791</v>
      </c>
      <c r="B540" s="3">
        <f t="shared" si="16"/>
        <v>2014</v>
      </c>
      <c r="C540" s="3">
        <f t="shared" si="17"/>
        <v>6</v>
      </c>
      <c r="D540" t="s">
        <v>752</v>
      </c>
      <c r="E540" t="s">
        <v>315</v>
      </c>
      <c r="F540" t="s">
        <v>34</v>
      </c>
      <c r="G540" t="s">
        <v>35</v>
      </c>
      <c r="H540" t="s">
        <v>36</v>
      </c>
      <c r="I540" s="2">
        <v>2001.86</v>
      </c>
      <c r="J540" s="3">
        <v>7</v>
      </c>
      <c r="K540" s="2">
        <v>580.54</v>
      </c>
    </row>
    <row r="541" spans="1:11" x14ac:dyDescent="0.3">
      <c r="A541" s="1">
        <v>41791</v>
      </c>
      <c r="B541" s="3">
        <f t="shared" si="16"/>
        <v>2014</v>
      </c>
      <c r="C541" s="3">
        <f t="shared" si="17"/>
        <v>6</v>
      </c>
      <c r="D541" t="s">
        <v>752</v>
      </c>
      <c r="E541" t="s">
        <v>315</v>
      </c>
      <c r="F541" t="s">
        <v>11</v>
      </c>
      <c r="G541" t="s">
        <v>18</v>
      </c>
      <c r="H541" t="s">
        <v>753</v>
      </c>
      <c r="I541" s="2">
        <v>166.72</v>
      </c>
      <c r="J541" s="3">
        <v>2</v>
      </c>
      <c r="K541" s="2">
        <v>41.68</v>
      </c>
    </row>
    <row r="542" spans="1:11" x14ac:dyDescent="0.3">
      <c r="A542" s="1">
        <v>41791</v>
      </c>
      <c r="B542" s="3">
        <f t="shared" si="16"/>
        <v>2014</v>
      </c>
      <c r="C542" s="3">
        <f t="shared" si="17"/>
        <v>6</v>
      </c>
      <c r="D542" t="s">
        <v>752</v>
      </c>
      <c r="E542" t="s">
        <v>315</v>
      </c>
      <c r="F542" t="s">
        <v>11</v>
      </c>
      <c r="G542" t="s">
        <v>12</v>
      </c>
      <c r="H542" t="s">
        <v>754</v>
      </c>
      <c r="I542" s="2">
        <v>47.88</v>
      </c>
      <c r="J542" s="3">
        <v>6</v>
      </c>
      <c r="K542" s="2">
        <v>23.94</v>
      </c>
    </row>
    <row r="543" spans="1:11" x14ac:dyDescent="0.3">
      <c r="A543" s="1">
        <v>41791</v>
      </c>
      <c r="B543" s="3">
        <f t="shared" si="16"/>
        <v>2014</v>
      </c>
      <c r="C543" s="3">
        <f t="shared" si="17"/>
        <v>6</v>
      </c>
      <c r="D543" t="s">
        <v>752</v>
      </c>
      <c r="E543" t="s">
        <v>315</v>
      </c>
      <c r="F543" t="s">
        <v>11</v>
      </c>
      <c r="G543" t="s">
        <v>92</v>
      </c>
      <c r="H543" t="s">
        <v>755</v>
      </c>
      <c r="I543" s="2">
        <v>1503.25</v>
      </c>
      <c r="J543" s="3">
        <v>5</v>
      </c>
      <c r="K543" s="2">
        <v>496.07</v>
      </c>
    </row>
    <row r="544" spans="1:11" x14ac:dyDescent="0.3">
      <c r="A544" s="1">
        <v>41791</v>
      </c>
      <c r="B544" s="3">
        <f t="shared" si="16"/>
        <v>2014</v>
      </c>
      <c r="C544" s="3">
        <f t="shared" si="17"/>
        <v>6</v>
      </c>
      <c r="D544" t="s">
        <v>752</v>
      </c>
      <c r="E544" t="s">
        <v>315</v>
      </c>
      <c r="F544" t="s">
        <v>11</v>
      </c>
      <c r="G544" t="s">
        <v>12</v>
      </c>
      <c r="H544" t="s">
        <v>756</v>
      </c>
      <c r="I544" s="2">
        <v>25.92</v>
      </c>
      <c r="J544" s="3">
        <v>4</v>
      </c>
      <c r="K544" s="2">
        <v>12.44</v>
      </c>
    </row>
    <row r="545" spans="1:11" x14ac:dyDescent="0.3">
      <c r="A545" s="1">
        <v>41791</v>
      </c>
      <c r="B545" s="3">
        <f t="shared" si="16"/>
        <v>2014</v>
      </c>
      <c r="C545" s="3">
        <f t="shared" si="17"/>
        <v>6</v>
      </c>
      <c r="D545" t="s">
        <v>757</v>
      </c>
      <c r="E545" t="s">
        <v>177</v>
      </c>
      <c r="F545" t="s">
        <v>11</v>
      </c>
      <c r="G545" t="s">
        <v>20</v>
      </c>
      <c r="H545" t="s">
        <v>758</v>
      </c>
      <c r="I545" s="2">
        <v>45.48</v>
      </c>
      <c r="J545" s="3">
        <v>3</v>
      </c>
      <c r="K545" s="2">
        <v>20.92</v>
      </c>
    </row>
    <row r="546" spans="1:11" x14ac:dyDescent="0.3">
      <c r="A546" s="1">
        <v>41791</v>
      </c>
      <c r="B546" s="3">
        <f t="shared" si="16"/>
        <v>2014</v>
      </c>
      <c r="C546" s="3">
        <f t="shared" si="17"/>
        <v>6</v>
      </c>
      <c r="D546" t="s">
        <v>757</v>
      </c>
      <c r="E546" t="s">
        <v>177</v>
      </c>
      <c r="F546" t="s">
        <v>11</v>
      </c>
      <c r="G546" t="s">
        <v>24</v>
      </c>
      <c r="H546" t="s">
        <v>759</v>
      </c>
      <c r="I546" s="2">
        <v>289.2</v>
      </c>
      <c r="J546" s="3">
        <v>6</v>
      </c>
      <c r="K546" s="2">
        <v>83.87</v>
      </c>
    </row>
    <row r="547" spans="1:11" x14ac:dyDescent="0.3">
      <c r="A547" s="1">
        <v>41791</v>
      </c>
      <c r="B547" s="3">
        <f t="shared" si="16"/>
        <v>2014</v>
      </c>
      <c r="C547" s="3">
        <f t="shared" si="17"/>
        <v>6</v>
      </c>
      <c r="D547" t="s">
        <v>760</v>
      </c>
      <c r="E547" t="s">
        <v>101</v>
      </c>
      <c r="F547" t="s">
        <v>34</v>
      </c>
      <c r="G547" t="s">
        <v>47</v>
      </c>
      <c r="H547" t="s">
        <v>761</v>
      </c>
      <c r="I547" s="2">
        <v>22.2</v>
      </c>
      <c r="J547" s="3">
        <v>6</v>
      </c>
      <c r="K547" s="2">
        <v>9.1</v>
      </c>
    </row>
    <row r="548" spans="1:11" x14ac:dyDescent="0.3">
      <c r="A548" s="1">
        <v>41791</v>
      </c>
      <c r="B548" s="3">
        <f t="shared" si="16"/>
        <v>2014</v>
      </c>
      <c r="C548" s="3">
        <f t="shared" si="17"/>
        <v>6</v>
      </c>
      <c r="D548" t="s">
        <v>760</v>
      </c>
      <c r="E548" t="s">
        <v>101</v>
      </c>
      <c r="F548" t="s">
        <v>39</v>
      </c>
      <c r="G548" t="s">
        <v>40</v>
      </c>
      <c r="H548" t="s">
        <v>762</v>
      </c>
      <c r="I548" s="2">
        <v>881.93</v>
      </c>
      <c r="J548" s="3">
        <v>7</v>
      </c>
      <c r="K548" s="2">
        <v>229.3</v>
      </c>
    </row>
    <row r="549" spans="1:11" x14ac:dyDescent="0.3">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3">
      <c r="A550" s="1">
        <v>41791</v>
      </c>
      <c r="B550" s="3">
        <f t="shared" si="16"/>
        <v>2014</v>
      </c>
      <c r="C550" s="3">
        <f t="shared" si="17"/>
        <v>6</v>
      </c>
      <c r="D550" t="s">
        <v>334</v>
      </c>
      <c r="E550" t="s">
        <v>110</v>
      </c>
      <c r="F550" t="s">
        <v>11</v>
      </c>
      <c r="G550" t="s">
        <v>92</v>
      </c>
      <c r="H550" t="s">
        <v>764</v>
      </c>
      <c r="I550" s="2">
        <v>65.52</v>
      </c>
      <c r="J550" s="3">
        <v>5</v>
      </c>
      <c r="K550" s="2">
        <v>12.38</v>
      </c>
    </row>
    <row r="551" spans="1:11" x14ac:dyDescent="0.3">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3">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3">
      <c r="A553" s="1">
        <v>41792</v>
      </c>
      <c r="B553" s="3">
        <f t="shared" si="16"/>
        <v>2014</v>
      </c>
      <c r="C553" s="3">
        <f t="shared" si="17"/>
        <v>6</v>
      </c>
      <c r="D553" t="s">
        <v>523</v>
      </c>
      <c r="E553" t="s">
        <v>30</v>
      </c>
      <c r="F553" t="s">
        <v>11</v>
      </c>
      <c r="G553" t="s">
        <v>24</v>
      </c>
      <c r="H553" t="s">
        <v>687</v>
      </c>
      <c r="I553" s="2">
        <v>8.56</v>
      </c>
      <c r="J553" s="3">
        <v>2</v>
      </c>
      <c r="K553" s="2">
        <v>2.65</v>
      </c>
    </row>
    <row r="554" spans="1:11" x14ac:dyDescent="0.3">
      <c r="A554" s="1">
        <v>41792</v>
      </c>
      <c r="B554" s="3">
        <f t="shared" si="16"/>
        <v>2014</v>
      </c>
      <c r="C554" s="3">
        <f t="shared" si="17"/>
        <v>6</v>
      </c>
      <c r="D554" t="s">
        <v>523</v>
      </c>
      <c r="E554" t="s">
        <v>30</v>
      </c>
      <c r="F554" t="s">
        <v>39</v>
      </c>
      <c r="G554" t="s">
        <v>40</v>
      </c>
      <c r="H554" t="s">
        <v>767</v>
      </c>
      <c r="I554" s="2">
        <v>239.97</v>
      </c>
      <c r="J554" s="3">
        <v>3</v>
      </c>
      <c r="K554" s="2">
        <v>67.19</v>
      </c>
    </row>
    <row r="555" spans="1:11" x14ac:dyDescent="0.3">
      <c r="A555" s="1">
        <v>41792</v>
      </c>
      <c r="B555" s="3">
        <f t="shared" si="16"/>
        <v>2014</v>
      </c>
      <c r="C555" s="3">
        <f t="shared" si="17"/>
        <v>6</v>
      </c>
      <c r="D555" t="s">
        <v>523</v>
      </c>
      <c r="E555" t="s">
        <v>30</v>
      </c>
      <c r="F555" t="s">
        <v>11</v>
      </c>
      <c r="G555" t="s">
        <v>18</v>
      </c>
      <c r="H555" t="s">
        <v>308</v>
      </c>
      <c r="I555" s="2">
        <v>356.94</v>
      </c>
      <c r="J555" s="3">
        <v>2</v>
      </c>
      <c r="K555" s="2">
        <v>107.08</v>
      </c>
    </row>
    <row r="556" spans="1:11" x14ac:dyDescent="0.3">
      <c r="A556" s="1">
        <v>41793</v>
      </c>
      <c r="B556" s="3">
        <f t="shared" si="16"/>
        <v>2014</v>
      </c>
      <c r="C556" s="3">
        <f t="shared" si="17"/>
        <v>6</v>
      </c>
      <c r="D556" t="s">
        <v>768</v>
      </c>
      <c r="E556" t="s">
        <v>164</v>
      </c>
      <c r="F556" t="s">
        <v>34</v>
      </c>
      <c r="G556" t="s">
        <v>145</v>
      </c>
      <c r="H556" t="s">
        <v>473</v>
      </c>
      <c r="I556" s="2">
        <v>515.88</v>
      </c>
      <c r="J556" s="3">
        <v>6</v>
      </c>
      <c r="K556" s="2">
        <v>113.49</v>
      </c>
    </row>
    <row r="557" spans="1:11" x14ac:dyDescent="0.3">
      <c r="A557" s="1">
        <v>41793</v>
      </c>
      <c r="B557" s="3">
        <f t="shared" si="16"/>
        <v>2014</v>
      </c>
      <c r="C557" s="3">
        <f t="shared" si="17"/>
        <v>6</v>
      </c>
      <c r="D557" t="s">
        <v>769</v>
      </c>
      <c r="E557" t="s">
        <v>110</v>
      </c>
      <c r="F557" t="s">
        <v>11</v>
      </c>
      <c r="G557" t="s">
        <v>63</v>
      </c>
      <c r="H557" t="s">
        <v>770</v>
      </c>
      <c r="I557" s="2">
        <v>15.28</v>
      </c>
      <c r="J557" s="3">
        <v>2</v>
      </c>
      <c r="K557" s="2">
        <v>7.49</v>
      </c>
    </row>
    <row r="558" spans="1:11" x14ac:dyDescent="0.3">
      <c r="A558" s="1">
        <v>41793</v>
      </c>
      <c r="B558" s="3">
        <f t="shared" si="16"/>
        <v>2014</v>
      </c>
      <c r="C558" s="3">
        <f t="shared" si="17"/>
        <v>6</v>
      </c>
      <c r="D558" t="s">
        <v>771</v>
      </c>
      <c r="E558" t="s">
        <v>15</v>
      </c>
      <c r="F558" t="s">
        <v>11</v>
      </c>
      <c r="G558" t="s">
        <v>16</v>
      </c>
      <c r="H558" t="s">
        <v>772</v>
      </c>
      <c r="I558" s="2">
        <v>15.94</v>
      </c>
      <c r="J558" s="3">
        <v>4</v>
      </c>
      <c r="K558" s="2">
        <v>5.18</v>
      </c>
    </row>
    <row r="559" spans="1:11" x14ac:dyDescent="0.3">
      <c r="A559" s="1">
        <v>41793</v>
      </c>
      <c r="B559" s="3">
        <f t="shared" si="16"/>
        <v>2014</v>
      </c>
      <c r="C559" s="3">
        <f t="shared" si="17"/>
        <v>6</v>
      </c>
      <c r="D559" t="s">
        <v>771</v>
      </c>
      <c r="E559" t="s">
        <v>15</v>
      </c>
      <c r="F559" t="s">
        <v>34</v>
      </c>
      <c r="G559" t="s">
        <v>47</v>
      </c>
      <c r="H559" t="s">
        <v>773</v>
      </c>
      <c r="I559" s="2">
        <v>61.54</v>
      </c>
      <c r="J559" s="3">
        <v>7</v>
      </c>
      <c r="K559" s="2">
        <v>-40</v>
      </c>
    </row>
    <row r="560" spans="1:11" x14ac:dyDescent="0.3">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3">
      <c r="A561" s="1">
        <v>41794</v>
      </c>
      <c r="B561" s="3">
        <f t="shared" si="16"/>
        <v>2014</v>
      </c>
      <c r="C561" s="3">
        <f t="shared" si="17"/>
        <v>6</v>
      </c>
      <c r="D561" t="s">
        <v>413</v>
      </c>
      <c r="E561" t="s">
        <v>78</v>
      </c>
      <c r="F561" t="s">
        <v>11</v>
      </c>
      <c r="G561" t="s">
        <v>12</v>
      </c>
      <c r="H561" t="s">
        <v>625</v>
      </c>
      <c r="I561" s="2">
        <v>16.22</v>
      </c>
      <c r="J561" s="3">
        <v>2</v>
      </c>
      <c r="K561" s="2">
        <v>5.88</v>
      </c>
    </row>
    <row r="562" spans="1:11" x14ac:dyDescent="0.3">
      <c r="A562" s="1">
        <v>41794</v>
      </c>
      <c r="B562" s="3">
        <f t="shared" si="16"/>
        <v>2014</v>
      </c>
      <c r="C562" s="3">
        <f t="shared" si="17"/>
        <v>6</v>
      </c>
      <c r="D562" t="s">
        <v>774</v>
      </c>
      <c r="E562" t="s">
        <v>149</v>
      </c>
      <c r="F562" t="s">
        <v>34</v>
      </c>
      <c r="G562" t="s">
        <v>47</v>
      </c>
      <c r="H562" t="s">
        <v>775</v>
      </c>
      <c r="I562" s="2">
        <v>56.96</v>
      </c>
      <c r="J562" s="3">
        <v>2</v>
      </c>
      <c r="K562" s="2">
        <v>21.08</v>
      </c>
    </row>
    <row r="563" spans="1:11" x14ac:dyDescent="0.3">
      <c r="A563" s="1">
        <v>41794</v>
      </c>
      <c r="B563" s="3">
        <f t="shared" si="16"/>
        <v>2014</v>
      </c>
      <c r="C563" s="3">
        <f t="shared" si="17"/>
        <v>6</v>
      </c>
      <c r="D563" t="s">
        <v>774</v>
      </c>
      <c r="E563" t="s">
        <v>149</v>
      </c>
      <c r="F563" t="s">
        <v>11</v>
      </c>
      <c r="G563" t="s">
        <v>92</v>
      </c>
      <c r="H563" t="s">
        <v>776</v>
      </c>
      <c r="I563" s="2">
        <v>15.56</v>
      </c>
      <c r="J563" s="3">
        <v>4</v>
      </c>
      <c r="K563" s="2">
        <v>4.05</v>
      </c>
    </row>
    <row r="564" spans="1:11" x14ac:dyDescent="0.3">
      <c r="A564" s="1">
        <v>41794</v>
      </c>
      <c r="B564" s="3">
        <f t="shared" si="16"/>
        <v>2014</v>
      </c>
      <c r="C564" s="3">
        <f t="shared" si="17"/>
        <v>6</v>
      </c>
      <c r="D564" t="s">
        <v>774</v>
      </c>
      <c r="E564" t="s">
        <v>149</v>
      </c>
      <c r="F564" t="s">
        <v>34</v>
      </c>
      <c r="G564" t="s">
        <v>74</v>
      </c>
      <c r="H564" t="s">
        <v>777</v>
      </c>
      <c r="I564" s="2">
        <v>353.57</v>
      </c>
      <c r="J564" s="3">
        <v>2</v>
      </c>
      <c r="K564" s="2">
        <v>-44.2</v>
      </c>
    </row>
    <row r="565" spans="1:11" x14ac:dyDescent="0.3">
      <c r="A565" s="1">
        <v>41794</v>
      </c>
      <c r="B565" s="3">
        <f t="shared" si="16"/>
        <v>2014</v>
      </c>
      <c r="C565" s="3">
        <f t="shared" si="17"/>
        <v>6</v>
      </c>
      <c r="D565" t="s">
        <v>774</v>
      </c>
      <c r="E565" t="s">
        <v>149</v>
      </c>
      <c r="F565" t="s">
        <v>34</v>
      </c>
      <c r="G565" t="s">
        <v>47</v>
      </c>
      <c r="H565" t="s">
        <v>563</v>
      </c>
      <c r="I565" s="2">
        <v>13.96</v>
      </c>
      <c r="J565" s="3">
        <v>2</v>
      </c>
      <c r="K565" s="2">
        <v>6.7</v>
      </c>
    </row>
    <row r="566" spans="1:11" x14ac:dyDescent="0.3">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3">
      <c r="A567" s="1">
        <v>41796</v>
      </c>
      <c r="B567" s="3">
        <f t="shared" si="16"/>
        <v>2014</v>
      </c>
      <c r="C567" s="3">
        <f t="shared" si="17"/>
        <v>6</v>
      </c>
      <c r="D567" t="s">
        <v>780</v>
      </c>
      <c r="E567" t="s">
        <v>149</v>
      </c>
      <c r="F567" t="s">
        <v>11</v>
      </c>
      <c r="G567" t="s">
        <v>20</v>
      </c>
      <c r="H567" t="s">
        <v>781</v>
      </c>
      <c r="I567" s="2">
        <v>149.54</v>
      </c>
      <c r="J567" s="3">
        <v>9</v>
      </c>
      <c r="K567" s="2">
        <v>50.47</v>
      </c>
    </row>
    <row r="568" spans="1:11" x14ac:dyDescent="0.3">
      <c r="A568" s="1">
        <v>41796</v>
      </c>
      <c r="B568" s="3">
        <f t="shared" si="16"/>
        <v>2014</v>
      </c>
      <c r="C568" s="3">
        <f t="shared" si="17"/>
        <v>6</v>
      </c>
      <c r="D568" t="s">
        <v>780</v>
      </c>
      <c r="E568" t="s">
        <v>149</v>
      </c>
      <c r="F568" t="s">
        <v>11</v>
      </c>
      <c r="G568" t="s">
        <v>200</v>
      </c>
      <c r="H568" t="s">
        <v>782</v>
      </c>
      <c r="I568" s="2">
        <v>17.14</v>
      </c>
      <c r="J568" s="3">
        <v>2</v>
      </c>
      <c r="K568" s="2">
        <v>4.46</v>
      </c>
    </row>
    <row r="569" spans="1:11" x14ac:dyDescent="0.3">
      <c r="A569" s="1">
        <v>41796</v>
      </c>
      <c r="B569" s="3">
        <f t="shared" si="16"/>
        <v>2014</v>
      </c>
      <c r="C569" s="3">
        <f t="shared" si="17"/>
        <v>6</v>
      </c>
      <c r="D569" t="s">
        <v>780</v>
      </c>
      <c r="E569" t="s">
        <v>149</v>
      </c>
      <c r="F569" t="s">
        <v>34</v>
      </c>
      <c r="G569" t="s">
        <v>145</v>
      </c>
      <c r="H569" t="s">
        <v>783</v>
      </c>
      <c r="I569" s="2">
        <v>991.76</v>
      </c>
      <c r="J569" s="3">
        <v>3</v>
      </c>
      <c r="K569" s="2">
        <v>-347.12</v>
      </c>
    </row>
    <row r="570" spans="1:11" x14ac:dyDescent="0.3">
      <c r="A570" s="1">
        <v>41796</v>
      </c>
      <c r="B570" s="3">
        <f t="shared" si="16"/>
        <v>2014</v>
      </c>
      <c r="C570" s="3">
        <f t="shared" si="17"/>
        <v>6</v>
      </c>
      <c r="D570" t="s">
        <v>784</v>
      </c>
      <c r="E570" t="s">
        <v>15</v>
      </c>
      <c r="F570" t="s">
        <v>11</v>
      </c>
      <c r="G570" t="s">
        <v>20</v>
      </c>
      <c r="H570" t="s">
        <v>485</v>
      </c>
      <c r="I570" s="2">
        <v>24.59</v>
      </c>
      <c r="J570" s="3">
        <v>3</v>
      </c>
      <c r="K570" s="2">
        <v>-38.11</v>
      </c>
    </row>
    <row r="571" spans="1:11" x14ac:dyDescent="0.3">
      <c r="A571" s="1">
        <v>41796</v>
      </c>
      <c r="B571" s="3">
        <f t="shared" si="16"/>
        <v>2014</v>
      </c>
      <c r="C571" s="3">
        <f t="shared" si="17"/>
        <v>6</v>
      </c>
      <c r="D571" t="s">
        <v>784</v>
      </c>
      <c r="E571" t="s">
        <v>15</v>
      </c>
      <c r="F571" t="s">
        <v>11</v>
      </c>
      <c r="G571" t="s">
        <v>63</v>
      </c>
      <c r="H571" t="s">
        <v>785</v>
      </c>
      <c r="I571" s="2">
        <v>13.98</v>
      </c>
      <c r="J571" s="3">
        <v>2</v>
      </c>
      <c r="K571" s="2">
        <v>4.72</v>
      </c>
    </row>
    <row r="572" spans="1:11" x14ac:dyDescent="0.3">
      <c r="A572" s="1">
        <v>41796</v>
      </c>
      <c r="B572" s="3">
        <f t="shared" si="16"/>
        <v>2014</v>
      </c>
      <c r="C572" s="3">
        <f t="shared" si="17"/>
        <v>6</v>
      </c>
      <c r="D572" t="s">
        <v>786</v>
      </c>
      <c r="E572" t="s">
        <v>10</v>
      </c>
      <c r="F572" t="s">
        <v>11</v>
      </c>
      <c r="G572" t="s">
        <v>16</v>
      </c>
      <c r="H572" t="s">
        <v>89</v>
      </c>
      <c r="I572" s="2">
        <v>100.24</v>
      </c>
      <c r="J572" s="3">
        <v>10</v>
      </c>
      <c r="K572" s="2">
        <v>33.83</v>
      </c>
    </row>
    <row r="573" spans="1:11" x14ac:dyDescent="0.3">
      <c r="A573" s="1">
        <v>41796</v>
      </c>
      <c r="B573" s="3">
        <f t="shared" si="16"/>
        <v>2014</v>
      </c>
      <c r="C573" s="3">
        <f t="shared" si="17"/>
        <v>6</v>
      </c>
      <c r="D573" t="s">
        <v>523</v>
      </c>
      <c r="E573" t="s">
        <v>123</v>
      </c>
      <c r="F573" t="s">
        <v>11</v>
      </c>
      <c r="G573" t="s">
        <v>20</v>
      </c>
      <c r="H573" t="s">
        <v>787</v>
      </c>
      <c r="I573" s="2">
        <v>1.37</v>
      </c>
      <c r="J573" s="3">
        <v>1</v>
      </c>
      <c r="K573" s="2">
        <v>-0.91</v>
      </c>
    </row>
    <row r="574" spans="1:11" x14ac:dyDescent="0.3">
      <c r="A574" s="1">
        <v>41796</v>
      </c>
      <c r="B574" s="3">
        <f t="shared" si="16"/>
        <v>2014</v>
      </c>
      <c r="C574" s="3">
        <f t="shared" si="17"/>
        <v>6</v>
      </c>
      <c r="D574" t="s">
        <v>523</v>
      </c>
      <c r="E574" t="s">
        <v>123</v>
      </c>
      <c r="F574" t="s">
        <v>11</v>
      </c>
      <c r="G574" t="s">
        <v>12</v>
      </c>
      <c r="H574" t="s">
        <v>713</v>
      </c>
      <c r="I574" s="2">
        <v>62.02</v>
      </c>
      <c r="J574" s="3">
        <v>2</v>
      </c>
      <c r="K574" s="2">
        <v>22.48</v>
      </c>
    </row>
    <row r="575" spans="1:11" x14ac:dyDescent="0.3">
      <c r="A575" s="1">
        <v>41797</v>
      </c>
      <c r="B575" s="3">
        <f t="shared" si="16"/>
        <v>2014</v>
      </c>
      <c r="C575" s="3">
        <f t="shared" si="17"/>
        <v>6</v>
      </c>
      <c r="D575" t="s">
        <v>788</v>
      </c>
      <c r="E575" t="s">
        <v>15</v>
      </c>
      <c r="F575" t="s">
        <v>11</v>
      </c>
      <c r="G575" t="s">
        <v>20</v>
      </c>
      <c r="H575" t="s">
        <v>781</v>
      </c>
      <c r="I575" s="2">
        <v>12.46</v>
      </c>
      <c r="J575" s="3">
        <v>3</v>
      </c>
      <c r="K575" s="2">
        <v>-20.56</v>
      </c>
    </row>
    <row r="576" spans="1:11" x14ac:dyDescent="0.3">
      <c r="A576" s="1">
        <v>41797</v>
      </c>
      <c r="B576" s="3">
        <f t="shared" si="16"/>
        <v>2014</v>
      </c>
      <c r="C576" s="3">
        <f t="shared" si="17"/>
        <v>6</v>
      </c>
      <c r="D576" t="s">
        <v>789</v>
      </c>
      <c r="E576" t="s">
        <v>15</v>
      </c>
      <c r="F576" t="s">
        <v>34</v>
      </c>
      <c r="G576" t="s">
        <v>145</v>
      </c>
      <c r="H576" t="s">
        <v>790</v>
      </c>
      <c r="I576" s="2">
        <v>268.94</v>
      </c>
      <c r="J576" s="3">
        <v>3</v>
      </c>
      <c r="K576" s="2">
        <v>-209.77</v>
      </c>
    </row>
    <row r="577" spans="1:11" x14ac:dyDescent="0.3">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3">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3">
      <c r="A579" s="1">
        <v>41798</v>
      </c>
      <c r="B579" s="3">
        <f t="shared" si="18"/>
        <v>2014</v>
      </c>
      <c r="C579" s="3">
        <f t="shared" si="19"/>
        <v>6</v>
      </c>
      <c r="D579" t="s">
        <v>794</v>
      </c>
      <c r="E579" t="s">
        <v>149</v>
      </c>
      <c r="F579" t="s">
        <v>11</v>
      </c>
      <c r="G579" t="s">
        <v>20</v>
      </c>
      <c r="H579" t="s">
        <v>737</v>
      </c>
      <c r="I579" s="2">
        <v>68.48</v>
      </c>
      <c r="J579" s="3">
        <v>2</v>
      </c>
      <c r="K579" s="2">
        <v>25.68</v>
      </c>
    </row>
    <row r="580" spans="1:11" x14ac:dyDescent="0.3">
      <c r="A580" s="1">
        <v>41798</v>
      </c>
      <c r="B580" s="3">
        <f t="shared" si="18"/>
        <v>2014</v>
      </c>
      <c r="C580" s="3">
        <f t="shared" si="19"/>
        <v>6</v>
      </c>
      <c r="D580" t="s">
        <v>794</v>
      </c>
      <c r="E580" t="s">
        <v>149</v>
      </c>
      <c r="F580" t="s">
        <v>11</v>
      </c>
      <c r="G580" t="s">
        <v>18</v>
      </c>
      <c r="H580" t="s">
        <v>795</v>
      </c>
      <c r="I580" s="2">
        <v>1676.88</v>
      </c>
      <c r="J580" s="3">
        <v>6</v>
      </c>
      <c r="K580" s="2">
        <v>83.84</v>
      </c>
    </row>
    <row r="581" spans="1:11" x14ac:dyDescent="0.3">
      <c r="A581" s="1">
        <v>41799</v>
      </c>
      <c r="B581" s="3">
        <f t="shared" si="18"/>
        <v>2014</v>
      </c>
      <c r="C581" s="3">
        <f t="shared" si="19"/>
        <v>6</v>
      </c>
      <c r="D581" t="s">
        <v>796</v>
      </c>
      <c r="E581" t="s">
        <v>27</v>
      </c>
      <c r="F581" t="s">
        <v>34</v>
      </c>
      <c r="G581" t="s">
        <v>47</v>
      </c>
      <c r="H581" t="s">
        <v>797</v>
      </c>
      <c r="I581" s="2">
        <v>48.86</v>
      </c>
      <c r="J581" s="3">
        <v>7</v>
      </c>
      <c r="K581" s="2">
        <v>14.17</v>
      </c>
    </row>
    <row r="582" spans="1:11" x14ac:dyDescent="0.3">
      <c r="A582" s="1">
        <v>41799</v>
      </c>
      <c r="B582" s="3">
        <f t="shared" si="18"/>
        <v>2014</v>
      </c>
      <c r="C582" s="3">
        <f t="shared" si="19"/>
        <v>6</v>
      </c>
      <c r="D582" t="s">
        <v>796</v>
      </c>
      <c r="E582" t="s">
        <v>27</v>
      </c>
      <c r="F582" t="s">
        <v>11</v>
      </c>
      <c r="G582" t="s">
        <v>24</v>
      </c>
      <c r="H582" t="s">
        <v>798</v>
      </c>
      <c r="I582" s="2">
        <v>7.28</v>
      </c>
      <c r="J582" s="3">
        <v>4</v>
      </c>
      <c r="K582" s="2">
        <v>1.97</v>
      </c>
    </row>
    <row r="583" spans="1:11" x14ac:dyDescent="0.3">
      <c r="A583" s="1">
        <v>41799</v>
      </c>
      <c r="B583" s="3">
        <f t="shared" si="18"/>
        <v>2014</v>
      </c>
      <c r="C583" s="3">
        <f t="shared" si="19"/>
        <v>6</v>
      </c>
      <c r="D583" t="s">
        <v>796</v>
      </c>
      <c r="E583" t="s">
        <v>27</v>
      </c>
      <c r="F583" t="s">
        <v>39</v>
      </c>
      <c r="G583" t="s">
        <v>40</v>
      </c>
      <c r="H583" t="s">
        <v>799</v>
      </c>
      <c r="I583" s="2">
        <v>907.15</v>
      </c>
      <c r="J583" s="3">
        <v>6</v>
      </c>
      <c r="K583" s="2">
        <v>90.72</v>
      </c>
    </row>
    <row r="584" spans="1:11" x14ac:dyDescent="0.3">
      <c r="A584" s="1">
        <v>41799</v>
      </c>
      <c r="B584" s="3">
        <f t="shared" si="18"/>
        <v>2014</v>
      </c>
      <c r="C584" s="3">
        <f t="shared" si="19"/>
        <v>6</v>
      </c>
      <c r="D584" t="s">
        <v>796</v>
      </c>
      <c r="E584" t="s">
        <v>27</v>
      </c>
      <c r="F584" t="s">
        <v>11</v>
      </c>
      <c r="G584" t="s">
        <v>20</v>
      </c>
      <c r="H584" t="s">
        <v>800</v>
      </c>
      <c r="I584" s="2">
        <v>18.5</v>
      </c>
      <c r="J584" s="3">
        <v>3</v>
      </c>
      <c r="K584" s="2">
        <v>5.78</v>
      </c>
    </row>
    <row r="585" spans="1:11" x14ac:dyDescent="0.3">
      <c r="A585" s="1">
        <v>41799</v>
      </c>
      <c r="B585" s="3">
        <f t="shared" si="18"/>
        <v>2014</v>
      </c>
      <c r="C585" s="3">
        <f t="shared" si="19"/>
        <v>6</v>
      </c>
      <c r="D585" t="s">
        <v>796</v>
      </c>
      <c r="E585" t="s">
        <v>27</v>
      </c>
      <c r="F585" t="s">
        <v>11</v>
      </c>
      <c r="G585" t="s">
        <v>92</v>
      </c>
      <c r="H585" t="s">
        <v>801</v>
      </c>
      <c r="I585" s="2">
        <v>114.9</v>
      </c>
      <c r="J585" s="3">
        <v>5</v>
      </c>
      <c r="K585" s="2">
        <v>34.47</v>
      </c>
    </row>
    <row r="586" spans="1:11" x14ac:dyDescent="0.3">
      <c r="A586" s="1">
        <v>41799</v>
      </c>
      <c r="B586" s="3">
        <f t="shared" si="18"/>
        <v>2014</v>
      </c>
      <c r="C586" s="3">
        <f t="shared" si="19"/>
        <v>6</v>
      </c>
      <c r="D586" t="s">
        <v>796</v>
      </c>
      <c r="E586" t="s">
        <v>27</v>
      </c>
      <c r="F586" t="s">
        <v>34</v>
      </c>
      <c r="G586" t="s">
        <v>145</v>
      </c>
      <c r="H586" t="s">
        <v>741</v>
      </c>
      <c r="I586" s="2">
        <v>1706.18</v>
      </c>
      <c r="J586" s="3">
        <v>9</v>
      </c>
      <c r="K586" s="2">
        <v>85.31</v>
      </c>
    </row>
    <row r="587" spans="1:11" x14ac:dyDescent="0.3">
      <c r="A587" s="1">
        <v>41799</v>
      </c>
      <c r="B587" s="3">
        <f t="shared" si="18"/>
        <v>2014</v>
      </c>
      <c r="C587" s="3">
        <f t="shared" si="19"/>
        <v>6</v>
      </c>
      <c r="D587" t="s">
        <v>796</v>
      </c>
      <c r="E587" t="s">
        <v>27</v>
      </c>
      <c r="F587" t="s">
        <v>39</v>
      </c>
      <c r="G587" t="s">
        <v>40</v>
      </c>
      <c r="H587" t="s">
        <v>802</v>
      </c>
      <c r="I587" s="2">
        <v>911.42</v>
      </c>
      <c r="J587" s="3">
        <v>4</v>
      </c>
      <c r="K587" s="2">
        <v>68.36</v>
      </c>
    </row>
    <row r="588" spans="1:11" x14ac:dyDescent="0.3">
      <c r="A588" s="1">
        <v>41799</v>
      </c>
      <c r="B588" s="3">
        <f t="shared" si="18"/>
        <v>2014</v>
      </c>
      <c r="C588" s="3">
        <f t="shared" si="19"/>
        <v>6</v>
      </c>
      <c r="D588" t="s">
        <v>803</v>
      </c>
      <c r="E588" t="s">
        <v>10</v>
      </c>
      <c r="F588" t="s">
        <v>39</v>
      </c>
      <c r="G588" t="s">
        <v>40</v>
      </c>
      <c r="H588" t="s">
        <v>597</v>
      </c>
      <c r="I588" s="2">
        <v>7.99</v>
      </c>
      <c r="J588" s="3">
        <v>1</v>
      </c>
      <c r="K588" s="2">
        <v>0.6</v>
      </c>
    </row>
    <row r="589" spans="1:11" x14ac:dyDescent="0.3">
      <c r="A589" s="1">
        <v>41799</v>
      </c>
      <c r="B589" s="3">
        <f t="shared" si="18"/>
        <v>2014</v>
      </c>
      <c r="C589" s="3">
        <f t="shared" si="19"/>
        <v>6</v>
      </c>
      <c r="D589" t="s">
        <v>803</v>
      </c>
      <c r="E589" t="s">
        <v>10</v>
      </c>
      <c r="F589" t="s">
        <v>39</v>
      </c>
      <c r="G589" t="s">
        <v>52</v>
      </c>
      <c r="H589" t="s">
        <v>804</v>
      </c>
      <c r="I589" s="2">
        <v>63.98</v>
      </c>
      <c r="J589" s="3">
        <v>2</v>
      </c>
      <c r="K589" s="2">
        <v>10.4</v>
      </c>
    </row>
    <row r="590" spans="1:11" x14ac:dyDescent="0.3">
      <c r="A590" s="1">
        <v>41799</v>
      </c>
      <c r="B590" s="3">
        <f t="shared" si="18"/>
        <v>2014</v>
      </c>
      <c r="C590" s="3">
        <f t="shared" si="19"/>
        <v>6</v>
      </c>
      <c r="D590" t="s">
        <v>803</v>
      </c>
      <c r="E590" t="s">
        <v>10</v>
      </c>
      <c r="F590" t="s">
        <v>11</v>
      </c>
      <c r="G590" t="s">
        <v>24</v>
      </c>
      <c r="H590" t="s">
        <v>805</v>
      </c>
      <c r="I590" s="2">
        <v>70.37</v>
      </c>
      <c r="J590" s="3">
        <v>2</v>
      </c>
      <c r="K590" s="2">
        <v>6.16</v>
      </c>
    </row>
    <row r="591" spans="1:11" x14ac:dyDescent="0.3">
      <c r="A591" s="1">
        <v>41799</v>
      </c>
      <c r="B591" s="3">
        <f t="shared" si="18"/>
        <v>2014</v>
      </c>
      <c r="C591" s="3">
        <f t="shared" si="19"/>
        <v>6</v>
      </c>
      <c r="D591" t="s">
        <v>806</v>
      </c>
      <c r="E591" t="s">
        <v>27</v>
      </c>
      <c r="F591" t="s">
        <v>11</v>
      </c>
      <c r="G591" t="s">
        <v>200</v>
      </c>
      <c r="H591" t="s">
        <v>807</v>
      </c>
      <c r="I591" s="2">
        <v>7.36</v>
      </c>
      <c r="J591" s="3">
        <v>2</v>
      </c>
      <c r="K591" s="2">
        <v>0.15</v>
      </c>
    </row>
    <row r="592" spans="1:11" x14ac:dyDescent="0.3">
      <c r="A592" s="1">
        <v>41799</v>
      </c>
      <c r="B592" s="3">
        <f t="shared" si="18"/>
        <v>2014</v>
      </c>
      <c r="C592" s="3">
        <f t="shared" si="19"/>
        <v>6</v>
      </c>
      <c r="D592" t="s">
        <v>806</v>
      </c>
      <c r="E592" t="s">
        <v>27</v>
      </c>
      <c r="F592" t="s">
        <v>11</v>
      </c>
      <c r="G592" t="s">
        <v>24</v>
      </c>
      <c r="H592" t="s">
        <v>808</v>
      </c>
      <c r="I592" s="2">
        <v>23.1</v>
      </c>
      <c r="J592" s="3">
        <v>2</v>
      </c>
      <c r="K592" s="2">
        <v>10.63</v>
      </c>
    </row>
    <row r="593" spans="1:11" x14ac:dyDescent="0.3">
      <c r="A593" s="1">
        <v>41799</v>
      </c>
      <c r="B593" s="3">
        <f t="shared" si="18"/>
        <v>2014</v>
      </c>
      <c r="C593" s="3">
        <f t="shared" si="19"/>
        <v>6</v>
      </c>
      <c r="D593" t="s">
        <v>809</v>
      </c>
      <c r="E593" t="s">
        <v>55</v>
      </c>
      <c r="F593" t="s">
        <v>34</v>
      </c>
      <c r="G593" t="s">
        <v>145</v>
      </c>
      <c r="H593" t="s">
        <v>810</v>
      </c>
      <c r="I593" s="2">
        <v>1441.3</v>
      </c>
      <c r="J593" s="3">
        <v>7</v>
      </c>
      <c r="K593" s="2">
        <v>245.02</v>
      </c>
    </row>
    <row r="594" spans="1:11" x14ac:dyDescent="0.3">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3">
      <c r="A595" s="1">
        <v>41799</v>
      </c>
      <c r="B595" s="3">
        <f t="shared" si="18"/>
        <v>2014</v>
      </c>
      <c r="C595" s="3">
        <f t="shared" si="19"/>
        <v>6</v>
      </c>
      <c r="D595" t="s">
        <v>355</v>
      </c>
      <c r="E595" t="s">
        <v>126</v>
      </c>
      <c r="F595" t="s">
        <v>11</v>
      </c>
      <c r="G595" t="s">
        <v>12</v>
      </c>
      <c r="H595" t="s">
        <v>335</v>
      </c>
      <c r="I595" s="2">
        <v>79.14</v>
      </c>
      <c r="J595" s="3">
        <v>3</v>
      </c>
      <c r="K595" s="2">
        <v>36.4</v>
      </c>
    </row>
    <row r="596" spans="1:11" x14ac:dyDescent="0.3">
      <c r="A596" s="1">
        <v>41799</v>
      </c>
      <c r="B596" s="3">
        <f t="shared" si="18"/>
        <v>2014</v>
      </c>
      <c r="C596" s="3">
        <f t="shared" si="19"/>
        <v>6</v>
      </c>
      <c r="D596" t="s">
        <v>355</v>
      </c>
      <c r="E596" t="s">
        <v>126</v>
      </c>
      <c r="F596" t="s">
        <v>34</v>
      </c>
      <c r="G596" t="s">
        <v>47</v>
      </c>
      <c r="H596" t="s">
        <v>812</v>
      </c>
      <c r="I596" s="2">
        <v>37.4</v>
      </c>
      <c r="J596" s="3">
        <v>2</v>
      </c>
      <c r="K596" s="2">
        <v>14.21</v>
      </c>
    </row>
    <row r="597" spans="1:11" x14ac:dyDescent="0.3">
      <c r="A597" s="1">
        <v>41800</v>
      </c>
      <c r="B597" s="3">
        <f t="shared" si="18"/>
        <v>2014</v>
      </c>
      <c r="C597" s="3">
        <f t="shared" si="19"/>
        <v>6</v>
      </c>
      <c r="D597" t="s">
        <v>813</v>
      </c>
      <c r="E597" t="s">
        <v>110</v>
      </c>
      <c r="F597" t="s">
        <v>11</v>
      </c>
      <c r="G597" t="s">
        <v>16</v>
      </c>
      <c r="H597" t="s">
        <v>814</v>
      </c>
      <c r="I597" s="2">
        <v>491.55</v>
      </c>
      <c r="J597" s="3">
        <v>5</v>
      </c>
      <c r="K597" s="2">
        <v>240.86</v>
      </c>
    </row>
    <row r="598" spans="1:11" x14ac:dyDescent="0.3">
      <c r="A598" s="1">
        <v>41803</v>
      </c>
      <c r="B598" s="3">
        <f t="shared" si="18"/>
        <v>2014</v>
      </c>
      <c r="C598" s="3">
        <f t="shared" si="19"/>
        <v>6</v>
      </c>
      <c r="D598" t="s">
        <v>285</v>
      </c>
      <c r="E598" t="s">
        <v>27</v>
      </c>
      <c r="F598" t="s">
        <v>11</v>
      </c>
      <c r="G598" t="s">
        <v>24</v>
      </c>
      <c r="H598" t="s">
        <v>207</v>
      </c>
      <c r="I598" s="2">
        <v>14.52</v>
      </c>
      <c r="J598" s="3">
        <v>3</v>
      </c>
      <c r="K598" s="2">
        <v>4.79</v>
      </c>
    </row>
    <row r="599" spans="1:11" x14ac:dyDescent="0.3">
      <c r="A599" s="1">
        <v>41804</v>
      </c>
      <c r="B599" s="3">
        <f t="shared" si="18"/>
        <v>2014</v>
      </c>
      <c r="C599" s="3">
        <f t="shared" si="19"/>
        <v>6</v>
      </c>
      <c r="D599" t="s">
        <v>815</v>
      </c>
      <c r="E599" t="s">
        <v>110</v>
      </c>
      <c r="F599" t="s">
        <v>34</v>
      </c>
      <c r="G599" t="s">
        <v>74</v>
      </c>
      <c r="H599" t="s">
        <v>816</v>
      </c>
      <c r="I599" s="2">
        <v>212.94</v>
      </c>
      <c r="J599" s="3">
        <v>3</v>
      </c>
      <c r="K599" s="2">
        <v>57.49</v>
      </c>
    </row>
    <row r="600" spans="1:11" x14ac:dyDescent="0.3">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3">
      <c r="A601" s="1">
        <v>41805</v>
      </c>
      <c r="B601" s="3">
        <f t="shared" si="18"/>
        <v>2014</v>
      </c>
      <c r="C601" s="3">
        <f t="shared" si="19"/>
        <v>6</v>
      </c>
      <c r="D601" t="s">
        <v>817</v>
      </c>
      <c r="E601" t="s">
        <v>10</v>
      </c>
      <c r="F601" t="s">
        <v>34</v>
      </c>
      <c r="G601" t="s">
        <v>35</v>
      </c>
      <c r="H601" t="s">
        <v>294</v>
      </c>
      <c r="I601" s="2">
        <v>797.94</v>
      </c>
      <c r="J601" s="3">
        <v>4</v>
      </c>
      <c r="K601" s="2">
        <v>-57</v>
      </c>
    </row>
    <row r="602" spans="1:11" x14ac:dyDescent="0.3">
      <c r="A602" s="1">
        <v>41805</v>
      </c>
      <c r="B602" s="3">
        <f t="shared" si="18"/>
        <v>2014</v>
      </c>
      <c r="C602" s="3">
        <f t="shared" si="19"/>
        <v>6</v>
      </c>
      <c r="D602" t="s">
        <v>817</v>
      </c>
      <c r="E602" t="s">
        <v>10</v>
      </c>
      <c r="F602" t="s">
        <v>11</v>
      </c>
      <c r="G602" t="s">
        <v>20</v>
      </c>
      <c r="H602" t="s">
        <v>819</v>
      </c>
      <c r="I602" s="2">
        <v>8.57</v>
      </c>
      <c r="J602" s="3">
        <v>3</v>
      </c>
      <c r="K602" s="2">
        <v>-14.57</v>
      </c>
    </row>
    <row r="603" spans="1:11" x14ac:dyDescent="0.3">
      <c r="A603" s="1">
        <v>41805</v>
      </c>
      <c r="B603" s="3">
        <f t="shared" si="18"/>
        <v>2014</v>
      </c>
      <c r="C603" s="3">
        <f t="shared" si="19"/>
        <v>6</v>
      </c>
      <c r="D603" t="s">
        <v>820</v>
      </c>
      <c r="E603" t="s">
        <v>10</v>
      </c>
      <c r="F603" t="s">
        <v>11</v>
      </c>
      <c r="G603" t="s">
        <v>12</v>
      </c>
      <c r="H603" t="s">
        <v>821</v>
      </c>
      <c r="I603" s="2">
        <v>36.54</v>
      </c>
      <c r="J603" s="3">
        <v>2</v>
      </c>
      <c r="K603" s="2">
        <v>11.88</v>
      </c>
    </row>
    <row r="604" spans="1:11" x14ac:dyDescent="0.3">
      <c r="A604" s="1">
        <v>41806</v>
      </c>
      <c r="B604" s="3">
        <f t="shared" si="18"/>
        <v>2014</v>
      </c>
      <c r="C604" s="3">
        <f t="shared" si="19"/>
        <v>6</v>
      </c>
      <c r="D604" t="s">
        <v>822</v>
      </c>
      <c r="E604" t="s">
        <v>129</v>
      </c>
      <c r="F604" t="s">
        <v>34</v>
      </c>
      <c r="G604" t="s">
        <v>35</v>
      </c>
      <c r="H604" t="s">
        <v>194</v>
      </c>
      <c r="I604" s="2">
        <v>647.84</v>
      </c>
      <c r="J604" s="3">
        <v>8</v>
      </c>
      <c r="K604" s="2">
        <v>32.39</v>
      </c>
    </row>
    <row r="605" spans="1:11" x14ac:dyDescent="0.3">
      <c r="A605" s="1">
        <v>41806</v>
      </c>
      <c r="B605" s="3">
        <f t="shared" si="18"/>
        <v>2014</v>
      </c>
      <c r="C605" s="3">
        <f t="shared" si="19"/>
        <v>6</v>
      </c>
      <c r="D605" t="s">
        <v>280</v>
      </c>
      <c r="E605" t="s">
        <v>149</v>
      </c>
      <c r="F605" t="s">
        <v>11</v>
      </c>
      <c r="G605" t="s">
        <v>63</v>
      </c>
      <c r="H605" t="s">
        <v>64</v>
      </c>
      <c r="I605" s="2">
        <v>41.4</v>
      </c>
      <c r="J605" s="3">
        <v>5</v>
      </c>
      <c r="K605" s="2">
        <v>19.46</v>
      </c>
    </row>
    <row r="606" spans="1:11" x14ac:dyDescent="0.3">
      <c r="A606" s="1">
        <v>41806</v>
      </c>
      <c r="B606" s="3">
        <f t="shared" si="18"/>
        <v>2014</v>
      </c>
      <c r="C606" s="3">
        <f t="shared" si="19"/>
        <v>6</v>
      </c>
      <c r="D606" t="s">
        <v>280</v>
      </c>
      <c r="E606" t="s">
        <v>149</v>
      </c>
      <c r="F606" t="s">
        <v>11</v>
      </c>
      <c r="G606" t="s">
        <v>24</v>
      </c>
      <c r="H606" t="s">
        <v>823</v>
      </c>
      <c r="I606" s="2">
        <v>35</v>
      </c>
      <c r="J606" s="3">
        <v>4</v>
      </c>
      <c r="K606" s="2">
        <v>10.5</v>
      </c>
    </row>
    <row r="607" spans="1:11" x14ac:dyDescent="0.3">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3">
      <c r="A608" s="1">
        <v>41807</v>
      </c>
      <c r="B608" s="3">
        <f t="shared" si="18"/>
        <v>2014</v>
      </c>
      <c r="C608" s="3">
        <f t="shared" si="19"/>
        <v>6</v>
      </c>
      <c r="D608" t="s">
        <v>824</v>
      </c>
      <c r="E608" t="s">
        <v>59</v>
      </c>
      <c r="F608" t="s">
        <v>39</v>
      </c>
      <c r="G608" t="s">
        <v>302</v>
      </c>
      <c r="H608" t="s">
        <v>825</v>
      </c>
      <c r="I608" s="2">
        <v>65.97</v>
      </c>
      <c r="J608" s="3">
        <v>3</v>
      </c>
      <c r="K608" s="2">
        <v>31.01</v>
      </c>
    </row>
    <row r="609" spans="1:11" x14ac:dyDescent="0.3">
      <c r="A609" s="1">
        <v>41807</v>
      </c>
      <c r="B609" s="3">
        <f t="shared" si="18"/>
        <v>2014</v>
      </c>
      <c r="C609" s="3">
        <f t="shared" si="19"/>
        <v>6</v>
      </c>
      <c r="D609" t="s">
        <v>826</v>
      </c>
      <c r="E609" t="s">
        <v>164</v>
      </c>
      <c r="F609" t="s">
        <v>34</v>
      </c>
      <c r="G609" t="s">
        <v>47</v>
      </c>
      <c r="H609" t="s">
        <v>281</v>
      </c>
      <c r="I609" s="2">
        <v>6.24</v>
      </c>
      <c r="J609" s="3">
        <v>3</v>
      </c>
      <c r="K609" s="2">
        <v>2.62</v>
      </c>
    </row>
    <row r="610" spans="1:11" x14ac:dyDescent="0.3">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3">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3">
      <c r="A612" s="1">
        <v>41807</v>
      </c>
      <c r="B612" s="3">
        <f t="shared" si="18"/>
        <v>2014</v>
      </c>
      <c r="C612" s="3">
        <f t="shared" si="19"/>
        <v>6</v>
      </c>
      <c r="D612" t="s">
        <v>829</v>
      </c>
      <c r="E612" t="s">
        <v>15</v>
      </c>
      <c r="F612" t="s">
        <v>11</v>
      </c>
      <c r="G612" t="s">
        <v>12</v>
      </c>
      <c r="H612" t="s">
        <v>830</v>
      </c>
      <c r="I612" s="2">
        <v>62.02</v>
      </c>
      <c r="J612" s="3">
        <v>2</v>
      </c>
      <c r="K612" s="2">
        <v>22.48</v>
      </c>
    </row>
    <row r="613" spans="1:11" x14ac:dyDescent="0.3">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3">
      <c r="A614" s="1">
        <v>41810</v>
      </c>
      <c r="B614" s="3">
        <f t="shared" si="18"/>
        <v>2014</v>
      </c>
      <c r="C614" s="3">
        <f t="shared" si="19"/>
        <v>6</v>
      </c>
      <c r="D614" t="s">
        <v>252</v>
      </c>
      <c r="E614" t="s">
        <v>10</v>
      </c>
      <c r="F614" t="s">
        <v>39</v>
      </c>
      <c r="G614" t="s">
        <v>40</v>
      </c>
      <c r="H614" t="s">
        <v>833</v>
      </c>
      <c r="I614" s="2">
        <v>201.58</v>
      </c>
      <c r="J614" s="3">
        <v>2</v>
      </c>
      <c r="K614" s="2">
        <v>20.16</v>
      </c>
    </row>
    <row r="615" spans="1:11" x14ac:dyDescent="0.3">
      <c r="A615" s="1">
        <v>41810</v>
      </c>
      <c r="B615" s="3">
        <f t="shared" si="18"/>
        <v>2014</v>
      </c>
      <c r="C615" s="3">
        <f t="shared" si="19"/>
        <v>6</v>
      </c>
      <c r="D615" t="s">
        <v>252</v>
      </c>
      <c r="E615" t="s">
        <v>10</v>
      </c>
      <c r="F615" t="s">
        <v>11</v>
      </c>
      <c r="G615" t="s">
        <v>20</v>
      </c>
      <c r="H615" t="s">
        <v>834</v>
      </c>
      <c r="I615" s="2">
        <v>3.39</v>
      </c>
      <c r="J615" s="3">
        <v>4</v>
      </c>
      <c r="K615" s="2">
        <v>-5.09</v>
      </c>
    </row>
    <row r="616" spans="1:11" x14ac:dyDescent="0.3">
      <c r="A616" s="1">
        <v>41810</v>
      </c>
      <c r="B616" s="3">
        <f t="shared" si="18"/>
        <v>2014</v>
      </c>
      <c r="C616" s="3">
        <f t="shared" si="19"/>
        <v>6</v>
      </c>
      <c r="D616" t="s">
        <v>252</v>
      </c>
      <c r="E616" t="s">
        <v>10</v>
      </c>
      <c r="F616" t="s">
        <v>34</v>
      </c>
      <c r="G616" t="s">
        <v>74</v>
      </c>
      <c r="H616" t="s">
        <v>835</v>
      </c>
      <c r="I616" s="2">
        <v>193.07</v>
      </c>
      <c r="J616" s="3">
        <v>4</v>
      </c>
      <c r="K616" s="2">
        <v>-19.87</v>
      </c>
    </row>
    <row r="617" spans="1:11" x14ac:dyDescent="0.3">
      <c r="A617" s="1">
        <v>41810</v>
      </c>
      <c r="B617" s="3">
        <f t="shared" si="18"/>
        <v>2014</v>
      </c>
      <c r="C617" s="3">
        <f t="shared" si="19"/>
        <v>6</v>
      </c>
      <c r="D617" t="s">
        <v>252</v>
      </c>
      <c r="E617" t="s">
        <v>10</v>
      </c>
      <c r="F617" t="s">
        <v>11</v>
      </c>
      <c r="G617" t="s">
        <v>12</v>
      </c>
      <c r="H617" t="s">
        <v>836</v>
      </c>
      <c r="I617" s="2">
        <v>15.55</v>
      </c>
      <c r="J617" s="3">
        <v>3</v>
      </c>
      <c r="K617" s="2">
        <v>5.44</v>
      </c>
    </row>
    <row r="618" spans="1:11" x14ac:dyDescent="0.3">
      <c r="A618" s="1">
        <v>41810</v>
      </c>
      <c r="B618" s="3">
        <f t="shared" si="18"/>
        <v>2014</v>
      </c>
      <c r="C618" s="3">
        <f t="shared" si="19"/>
        <v>6</v>
      </c>
      <c r="D618" t="s">
        <v>252</v>
      </c>
      <c r="E618" t="s">
        <v>10</v>
      </c>
      <c r="F618" t="s">
        <v>11</v>
      </c>
      <c r="G618" t="s">
        <v>12</v>
      </c>
      <c r="H618" t="s">
        <v>240</v>
      </c>
      <c r="I618" s="2">
        <v>11.65</v>
      </c>
      <c r="J618" s="3">
        <v>2</v>
      </c>
      <c r="K618" s="2">
        <v>4.08</v>
      </c>
    </row>
    <row r="619" spans="1:11" x14ac:dyDescent="0.3">
      <c r="A619" s="1">
        <v>41810</v>
      </c>
      <c r="B619" s="3">
        <f t="shared" si="18"/>
        <v>2014</v>
      </c>
      <c r="C619" s="3">
        <f t="shared" si="19"/>
        <v>6</v>
      </c>
      <c r="D619" t="s">
        <v>252</v>
      </c>
      <c r="E619" t="s">
        <v>10</v>
      </c>
      <c r="F619" t="s">
        <v>39</v>
      </c>
      <c r="G619" t="s">
        <v>302</v>
      </c>
      <c r="H619" t="s">
        <v>837</v>
      </c>
      <c r="I619" s="2">
        <v>418.8</v>
      </c>
      <c r="J619" s="3">
        <v>2</v>
      </c>
      <c r="K619" s="2">
        <v>-97.72</v>
      </c>
    </row>
    <row r="620" spans="1:11" x14ac:dyDescent="0.3">
      <c r="A620" s="1">
        <v>41810</v>
      </c>
      <c r="B620" s="3">
        <f t="shared" si="18"/>
        <v>2014</v>
      </c>
      <c r="C620" s="3">
        <f t="shared" si="19"/>
        <v>6</v>
      </c>
      <c r="D620" t="s">
        <v>252</v>
      </c>
      <c r="E620" t="s">
        <v>10</v>
      </c>
      <c r="F620" t="s">
        <v>11</v>
      </c>
      <c r="G620" t="s">
        <v>18</v>
      </c>
      <c r="H620" t="s">
        <v>838</v>
      </c>
      <c r="I620" s="2">
        <v>509.49</v>
      </c>
      <c r="J620" s="3">
        <v>7</v>
      </c>
      <c r="K620" s="2">
        <v>-127.37</v>
      </c>
    </row>
    <row r="621" spans="1:11" x14ac:dyDescent="0.3">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3">
      <c r="A622" s="1">
        <v>41810</v>
      </c>
      <c r="B622" s="3">
        <f t="shared" si="18"/>
        <v>2014</v>
      </c>
      <c r="C622" s="3">
        <f t="shared" si="19"/>
        <v>6</v>
      </c>
      <c r="D622" t="s">
        <v>839</v>
      </c>
      <c r="E622" t="s">
        <v>840</v>
      </c>
      <c r="F622" t="s">
        <v>11</v>
      </c>
      <c r="G622" t="s">
        <v>24</v>
      </c>
      <c r="H622" t="s">
        <v>841</v>
      </c>
      <c r="I622" s="2">
        <v>3.52</v>
      </c>
      <c r="J622" s="3">
        <v>2</v>
      </c>
      <c r="K622" s="2">
        <v>1.69</v>
      </c>
    </row>
    <row r="623" spans="1:11" x14ac:dyDescent="0.3">
      <c r="A623" s="1">
        <v>41811</v>
      </c>
      <c r="B623" s="3">
        <f t="shared" si="18"/>
        <v>2014</v>
      </c>
      <c r="C623" s="3">
        <f t="shared" si="19"/>
        <v>6</v>
      </c>
      <c r="D623" t="s">
        <v>667</v>
      </c>
      <c r="E623" t="s">
        <v>55</v>
      </c>
      <c r="F623" t="s">
        <v>34</v>
      </c>
      <c r="G623" t="s">
        <v>47</v>
      </c>
      <c r="H623" t="s">
        <v>842</v>
      </c>
      <c r="I623" s="2">
        <v>104.01</v>
      </c>
      <c r="J623" s="3">
        <v>1</v>
      </c>
      <c r="K623" s="2">
        <v>14.56</v>
      </c>
    </row>
    <row r="624" spans="1:11" x14ac:dyDescent="0.3">
      <c r="A624" s="1">
        <v>41811</v>
      </c>
      <c r="B624" s="3">
        <f t="shared" si="18"/>
        <v>2014</v>
      </c>
      <c r="C624" s="3">
        <f t="shared" si="19"/>
        <v>6</v>
      </c>
      <c r="D624" t="s">
        <v>667</v>
      </c>
      <c r="E624" t="s">
        <v>55</v>
      </c>
      <c r="F624" t="s">
        <v>39</v>
      </c>
      <c r="G624" t="s">
        <v>40</v>
      </c>
      <c r="H624" t="s">
        <v>802</v>
      </c>
      <c r="I624" s="2">
        <v>284.82</v>
      </c>
      <c r="J624" s="3">
        <v>1</v>
      </c>
      <c r="K624" s="2">
        <v>74.05</v>
      </c>
    </row>
    <row r="625" spans="1:11" x14ac:dyDescent="0.3">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3">
      <c r="A626" s="1">
        <v>41811</v>
      </c>
      <c r="B626" s="3">
        <f t="shared" si="18"/>
        <v>2014</v>
      </c>
      <c r="C626" s="3">
        <f t="shared" si="19"/>
        <v>6</v>
      </c>
      <c r="D626" t="s">
        <v>227</v>
      </c>
      <c r="E626" t="s">
        <v>177</v>
      </c>
      <c r="F626" t="s">
        <v>39</v>
      </c>
      <c r="G626" t="s">
        <v>40</v>
      </c>
      <c r="H626" t="s">
        <v>42</v>
      </c>
      <c r="I626" s="2">
        <v>1322.93</v>
      </c>
      <c r="J626" s="3">
        <v>7</v>
      </c>
      <c r="K626" s="2">
        <v>357.19</v>
      </c>
    </row>
    <row r="627" spans="1:11" x14ac:dyDescent="0.3">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3">
      <c r="A628" s="1">
        <v>41811</v>
      </c>
      <c r="B628" s="3">
        <f t="shared" si="18"/>
        <v>2014</v>
      </c>
      <c r="C628" s="3">
        <f t="shared" si="19"/>
        <v>6</v>
      </c>
      <c r="D628" t="s">
        <v>655</v>
      </c>
      <c r="E628" t="s">
        <v>613</v>
      </c>
      <c r="F628" t="s">
        <v>11</v>
      </c>
      <c r="G628" t="s">
        <v>24</v>
      </c>
      <c r="H628" t="s">
        <v>845</v>
      </c>
      <c r="I628" s="2">
        <v>21.4</v>
      </c>
      <c r="J628" s="3">
        <v>5</v>
      </c>
      <c r="K628" s="2">
        <v>6.21</v>
      </c>
    </row>
    <row r="629" spans="1:11" x14ac:dyDescent="0.3">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3">
      <c r="A630" s="1">
        <v>41811</v>
      </c>
      <c r="B630" s="3">
        <f t="shared" si="18"/>
        <v>2014</v>
      </c>
      <c r="C630" s="3">
        <f t="shared" si="19"/>
        <v>6</v>
      </c>
      <c r="D630" t="s">
        <v>523</v>
      </c>
      <c r="E630" t="s">
        <v>278</v>
      </c>
      <c r="F630" t="s">
        <v>11</v>
      </c>
      <c r="G630" t="s">
        <v>20</v>
      </c>
      <c r="H630" t="s">
        <v>847</v>
      </c>
      <c r="I630" s="2">
        <v>25.16</v>
      </c>
      <c r="J630" s="3">
        <v>2</v>
      </c>
      <c r="K630" s="2">
        <v>-16.78</v>
      </c>
    </row>
    <row r="631" spans="1:11" x14ac:dyDescent="0.3">
      <c r="A631" s="1">
        <v>41811</v>
      </c>
      <c r="B631" s="3">
        <f t="shared" si="18"/>
        <v>2014</v>
      </c>
      <c r="C631" s="3">
        <f t="shared" si="19"/>
        <v>6</v>
      </c>
      <c r="D631" t="s">
        <v>848</v>
      </c>
      <c r="E631" t="s">
        <v>23</v>
      </c>
      <c r="F631" t="s">
        <v>11</v>
      </c>
      <c r="G631" t="s">
        <v>63</v>
      </c>
      <c r="H631" t="s">
        <v>64</v>
      </c>
      <c r="I631" s="2">
        <v>24.9</v>
      </c>
      <c r="J631" s="3">
        <v>4</v>
      </c>
      <c r="K631" s="2">
        <v>8.4</v>
      </c>
    </row>
    <row r="632" spans="1:11" x14ac:dyDescent="0.3">
      <c r="A632" s="1">
        <v>41811</v>
      </c>
      <c r="B632" s="3">
        <f t="shared" si="18"/>
        <v>2014</v>
      </c>
      <c r="C632" s="3">
        <f t="shared" si="19"/>
        <v>6</v>
      </c>
      <c r="D632" t="s">
        <v>848</v>
      </c>
      <c r="E632" t="s">
        <v>23</v>
      </c>
      <c r="F632" t="s">
        <v>34</v>
      </c>
      <c r="G632" t="s">
        <v>47</v>
      </c>
      <c r="H632" t="s">
        <v>849</v>
      </c>
      <c r="I632" s="2">
        <v>3.98</v>
      </c>
      <c r="J632" s="3">
        <v>1</v>
      </c>
      <c r="K632" s="2">
        <v>0.65</v>
      </c>
    </row>
    <row r="633" spans="1:11" x14ac:dyDescent="0.3">
      <c r="A633" s="1">
        <v>41811</v>
      </c>
      <c r="B633" s="3">
        <f t="shared" si="18"/>
        <v>2014</v>
      </c>
      <c r="C633" s="3">
        <f t="shared" si="19"/>
        <v>6</v>
      </c>
      <c r="D633" t="s">
        <v>848</v>
      </c>
      <c r="E633" t="s">
        <v>23</v>
      </c>
      <c r="F633" t="s">
        <v>39</v>
      </c>
      <c r="G633" t="s">
        <v>52</v>
      </c>
      <c r="H633" t="s">
        <v>84</v>
      </c>
      <c r="I633" s="2">
        <v>95.97</v>
      </c>
      <c r="J633" s="3">
        <v>4</v>
      </c>
      <c r="K633" s="2">
        <v>28.79</v>
      </c>
    </row>
    <row r="634" spans="1:11" x14ac:dyDescent="0.3">
      <c r="A634" s="1">
        <v>41811</v>
      </c>
      <c r="B634" s="3">
        <f t="shared" si="18"/>
        <v>2014</v>
      </c>
      <c r="C634" s="3">
        <f t="shared" si="19"/>
        <v>6</v>
      </c>
      <c r="D634" t="s">
        <v>848</v>
      </c>
      <c r="E634" t="s">
        <v>23</v>
      </c>
      <c r="F634" t="s">
        <v>39</v>
      </c>
      <c r="G634" t="s">
        <v>302</v>
      </c>
      <c r="H634" t="s">
        <v>850</v>
      </c>
      <c r="I634" s="2">
        <v>206.99</v>
      </c>
      <c r="J634" s="3">
        <v>3</v>
      </c>
      <c r="K634" s="2">
        <v>-172.49</v>
      </c>
    </row>
    <row r="635" spans="1:11" x14ac:dyDescent="0.3">
      <c r="A635" s="1">
        <v>41811</v>
      </c>
      <c r="B635" s="3">
        <f t="shared" si="18"/>
        <v>2014</v>
      </c>
      <c r="C635" s="3">
        <f t="shared" si="19"/>
        <v>6</v>
      </c>
      <c r="D635" t="s">
        <v>848</v>
      </c>
      <c r="E635" t="s">
        <v>23</v>
      </c>
      <c r="F635" t="s">
        <v>11</v>
      </c>
      <c r="G635" t="s">
        <v>92</v>
      </c>
      <c r="H635" t="s">
        <v>851</v>
      </c>
      <c r="I635" s="2">
        <v>44.42</v>
      </c>
      <c r="J635" s="3">
        <v>2</v>
      </c>
      <c r="K635" s="2">
        <v>3.89</v>
      </c>
    </row>
    <row r="636" spans="1:11" x14ac:dyDescent="0.3">
      <c r="A636" s="1">
        <v>41811</v>
      </c>
      <c r="B636" s="3">
        <f t="shared" si="18"/>
        <v>2014</v>
      </c>
      <c r="C636" s="3">
        <f t="shared" si="19"/>
        <v>6</v>
      </c>
      <c r="D636" t="s">
        <v>848</v>
      </c>
      <c r="E636" t="s">
        <v>23</v>
      </c>
      <c r="F636" t="s">
        <v>11</v>
      </c>
      <c r="G636" t="s">
        <v>20</v>
      </c>
      <c r="H636" t="s">
        <v>852</v>
      </c>
      <c r="I636" s="2">
        <v>9.01</v>
      </c>
      <c r="J636" s="3">
        <v>2</v>
      </c>
      <c r="K636" s="2">
        <v>-7.2</v>
      </c>
    </row>
    <row r="637" spans="1:11" x14ac:dyDescent="0.3">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3">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3">
      <c r="A639" s="1">
        <v>41811</v>
      </c>
      <c r="B639" s="3">
        <f t="shared" si="18"/>
        <v>2014</v>
      </c>
      <c r="C639" s="3">
        <f t="shared" si="19"/>
        <v>6</v>
      </c>
      <c r="D639" t="s">
        <v>853</v>
      </c>
      <c r="E639" t="s">
        <v>149</v>
      </c>
      <c r="F639" t="s">
        <v>11</v>
      </c>
      <c r="G639" t="s">
        <v>92</v>
      </c>
      <c r="H639" t="s">
        <v>206</v>
      </c>
      <c r="I639" s="2">
        <v>59.7</v>
      </c>
      <c r="J639" s="3">
        <v>3</v>
      </c>
      <c r="K639" s="2">
        <v>26.87</v>
      </c>
    </row>
    <row r="640" spans="1:11" x14ac:dyDescent="0.3">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3">
      <c r="A641" s="1">
        <v>41812</v>
      </c>
      <c r="B641" s="3">
        <f t="shared" si="18"/>
        <v>2014</v>
      </c>
      <c r="C641" s="3">
        <f t="shared" si="19"/>
        <v>6</v>
      </c>
      <c r="D641" t="s">
        <v>857</v>
      </c>
      <c r="E641" t="s">
        <v>278</v>
      </c>
      <c r="F641" t="s">
        <v>39</v>
      </c>
      <c r="G641" t="s">
        <v>52</v>
      </c>
      <c r="H641" t="s">
        <v>858</v>
      </c>
      <c r="I641" s="2">
        <v>196.75</v>
      </c>
      <c r="J641" s="3">
        <v>6</v>
      </c>
      <c r="K641" s="2">
        <v>56.57</v>
      </c>
    </row>
    <row r="642" spans="1:11" x14ac:dyDescent="0.3">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3">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3">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3">
      <c r="A645" s="1">
        <v>41812</v>
      </c>
      <c r="B645" s="3">
        <f t="shared" si="20"/>
        <v>2014</v>
      </c>
      <c r="C645" s="3">
        <f t="shared" si="21"/>
        <v>6</v>
      </c>
      <c r="D645" t="s">
        <v>861</v>
      </c>
      <c r="E645" t="s">
        <v>23</v>
      </c>
      <c r="F645" t="s">
        <v>39</v>
      </c>
      <c r="G645" t="s">
        <v>40</v>
      </c>
      <c r="H645" t="s">
        <v>863</v>
      </c>
      <c r="I645" s="2">
        <v>82.78</v>
      </c>
      <c r="J645" s="3">
        <v>3</v>
      </c>
      <c r="K645" s="2">
        <v>-15.18</v>
      </c>
    </row>
    <row r="646" spans="1:11" x14ac:dyDescent="0.3">
      <c r="A646" s="1">
        <v>41812</v>
      </c>
      <c r="B646" s="3">
        <f t="shared" si="20"/>
        <v>2014</v>
      </c>
      <c r="C646" s="3">
        <f t="shared" si="21"/>
        <v>6</v>
      </c>
      <c r="D646" t="s">
        <v>861</v>
      </c>
      <c r="E646" t="s">
        <v>23</v>
      </c>
      <c r="F646" t="s">
        <v>34</v>
      </c>
      <c r="G646" t="s">
        <v>35</v>
      </c>
      <c r="H646" t="s">
        <v>864</v>
      </c>
      <c r="I646" s="2">
        <v>853.93</v>
      </c>
      <c r="J646" s="3">
        <v>5</v>
      </c>
      <c r="K646" s="2">
        <v>0</v>
      </c>
    </row>
    <row r="647" spans="1:11" x14ac:dyDescent="0.3">
      <c r="A647" s="1">
        <v>41812</v>
      </c>
      <c r="B647" s="3">
        <f t="shared" si="20"/>
        <v>2014</v>
      </c>
      <c r="C647" s="3">
        <f t="shared" si="21"/>
        <v>6</v>
      </c>
      <c r="D647" t="s">
        <v>853</v>
      </c>
      <c r="E647" t="s">
        <v>95</v>
      </c>
      <c r="F647" t="s">
        <v>11</v>
      </c>
      <c r="G647" t="s">
        <v>20</v>
      </c>
      <c r="H647" t="s">
        <v>865</v>
      </c>
      <c r="I647" s="2">
        <v>8.23</v>
      </c>
      <c r="J647" s="3">
        <v>3</v>
      </c>
      <c r="K647" s="2">
        <v>-6.03</v>
      </c>
    </row>
    <row r="648" spans="1:11" x14ac:dyDescent="0.3">
      <c r="A648" s="1">
        <v>41813</v>
      </c>
      <c r="B648" s="3">
        <f t="shared" si="20"/>
        <v>2014</v>
      </c>
      <c r="C648" s="3">
        <f t="shared" si="21"/>
        <v>6</v>
      </c>
      <c r="D648" t="s">
        <v>866</v>
      </c>
      <c r="E648" t="s">
        <v>23</v>
      </c>
      <c r="F648" t="s">
        <v>39</v>
      </c>
      <c r="G648" t="s">
        <v>52</v>
      </c>
      <c r="H648" t="s">
        <v>867</v>
      </c>
      <c r="I648" s="2">
        <v>86.38</v>
      </c>
      <c r="J648" s="3">
        <v>3</v>
      </c>
      <c r="K648" s="2">
        <v>1.08</v>
      </c>
    </row>
    <row r="649" spans="1:11" x14ac:dyDescent="0.3">
      <c r="A649" s="1">
        <v>41813</v>
      </c>
      <c r="B649" s="3">
        <f t="shared" si="20"/>
        <v>2014</v>
      </c>
      <c r="C649" s="3">
        <f t="shared" si="21"/>
        <v>6</v>
      </c>
      <c r="D649" t="s">
        <v>868</v>
      </c>
      <c r="E649" t="s">
        <v>245</v>
      </c>
      <c r="F649" t="s">
        <v>11</v>
      </c>
      <c r="G649" t="s">
        <v>24</v>
      </c>
      <c r="H649" t="s">
        <v>869</v>
      </c>
      <c r="I649" s="2">
        <v>20.02</v>
      </c>
      <c r="J649" s="3">
        <v>9</v>
      </c>
      <c r="K649" s="2">
        <v>1.75</v>
      </c>
    </row>
    <row r="650" spans="1:11" x14ac:dyDescent="0.3">
      <c r="A650" s="1">
        <v>41813</v>
      </c>
      <c r="B650" s="3">
        <f t="shared" si="20"/>
        <v>2014</v>
      </c>
      <c r="C650" s="3">
        <f t="shared" si="21"/>
        <v>6</v>
      </c>
      <c r="D650" t="s">
        <v>868</v>
      </c>
      <c r="E650" t="s">
        <v>245</v>
      </c>
      <c r="F650" t="s">
        <v>11</v>
      </c>
      <c r="G650" t="s">
        <v>200</v>
      </c>
      <c r="H650" t="s">
        <v>870</v>
      </c>
      <c r="I650" s="2">
        <v>3.1</v>
      </c>
      <c r="J650" s="3">
        <v>1</v>
      </c>
      <c r="K650" s="2">
        <v>0.35</v>
      </c>
    </row>
    <row r="651" spans="1:11" x14ac:dyDescent="0.3">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3">
      <c r="A652" s="1">
        <v>41815</v>
      </c>
      <c r="B652" s="3">
        <f t="shared" si="20"/>
        <v>2014</v>
      </c>
      <c r="C652" s="3">
        <f t="shared" si="21"/>
        <v>6</v>
      </c>
      <c r="D652" t="s">
        <v>873</v>
      </c>
      <c r="E652" t="s">
        <v>27</v>
      </c>
      <c r="F652" t="s">
        <v>34</v>
      </c>
      <c r="G652" t="s">
        <v>145</v>
      </c>
      <c r="H652" t="s">
        <v>874</v>
      </c>
      <c r="I652" s="2">
        <v>447.84</v>
      </c>
      <c r="J652" s="3">
        <v>5</v>
      </c>
      <c r="K652" s="2">
        <v>11.2</v>
      </c>
    </row>
    <row r="653" spans="1:11" x14ac:dyDescent="0.3">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3">
      <c r="A654" s="1">
        <v>41815</v>
      </c>
      <c r="B654" s="3">
        <f t="shared" si="20"/>
        <v>2014</v>
      </c>
      <c r="C654" s="3">
        <f t="shared" si="21"/>
        <v>6</v>
      </c>
      <c r="D654" t="s">
        <v>875</v>
      </c>
      <c r="E654" t="s">
        <v>91</v>
      </c>
      <c r="F654" t="s">
        <v>11</v>
      </c>
      <c r="G654" t="s">
        <v>24</v>
      </c>
      <c r="H654" t="s">
        <v>25</v>
      </c>
      <c r="I654" s="2">
        <v>71.63</v>
      </c>
      <c r="J654" s="3">
        <v>11</v>
      </c>
      <c r="K654" s="2">
        <v>17.91</v>
      </c>
    </row>
    <row r="655" spans="1:11" x14ac:dyDescent="0.3">
      <c r="A655" s="1">
        <v>41815</v>
      </c>
      <c r="B655" s="3">
        <f t="shared" si="20"/>
        <v>2014</v>
      </c>
      <c r="C655" s="3">
        <f t="shared" si="21"/>
        <v>6</v>
      </c>
      <c r="D655" t="s">
        <v>875</v>
      </c>
      <c r="E655" t="s">
        <v>91</v>
      </c>
      <c r="F655" t="s">
        <v>11</v>
      </c>
      <c r="G655" t="s">
        <v>24</v>
      </c>
      <c r="H655" t="s">
        <v>877</v>
      </c>
      <c r="I655" s="2">
        <v>9.33</v>
      </c>
      <c r="J655" s="3">
        <v>1</v>
      </c>
      <c r="K655" s="2">
        <v>0.82</v>
      </c>
    </row>
    <row r="656" spans="1:11" x14ac:dyDescent="0.3">
      <c r="A656" s="1">
        <v>41817</v>
      </c>
      <c r="B656" s="3">
        <f t="shared" si="20"/>
        <v>2014</v>
      </c>
      <c r="C656" s="3">
        <f t="shared" si="21"/>
        <v>6</v>
      </c>
      <c r="D656" t="s">
        <v>878</v>
      </c>
      <c r="E656" t="s">
        <v>329</v>
      </c>
      <c r="F656" t="s">
        <v>11</v>
      </c>
      <c r="G656" t="s">
        <v>18</v>
      </c>
      <c r="H656" t="s">
        <v>133</v>
      </c>
      <c r="I656" s="2">
        <v>306.2</v>
      </c>
      <c r="J656" s="3">
        <v>5</v>
      </c>
      <c r="K656" s="2">
        <v>0</v>
      </c>
    </row>
    <row r="657" spans="1:11" x14ac:dyDescent="0.3">
      <c r="A657" s="1">
        <v>41817</v>
      </c>
      <c r="B657" s="3">
        <f t="shared" si="20"/>
        <v>2014</v>
      </c>
      <c r="C657" s="3">
        <f t="shared" si="21"/>
        <v>6</v>
      </c>
      <c r="D657" t="s">
        <v>878</v>
      </c>
      <c r="E657" t="s">
        <v>329</v>
      </c>
      <c r="F657" t="s">
        <v>34</v>
      </c>
      <c r="G657" t="s">
        <v>145</v>
      </c>
      <c r="H657" t="s">
        <v>473</v>
      </c>
      <c r="I657" s="2">
        <v>85.98</v>
      </c>
      <c r="J657" s="3">
        <v>1</v>
      </c>
      <c r="K657" s="2">
        <v>22.35</v>
      </c>
    </row>
    <row r="658" spans="1:11" x14ac:dyDescent="0.3">
      <c r="A658" s="1">
        <v>41817</v>
      </c>
      <c r="B658" s="3">
        <f t="shared" si="20"/>
        <v>2014</v>
      </c>
      <c r="C658" s="3">
        <f t="shared" si="21"/>
        <v>6</v>
      </c>
      <c r="D658" t="s">
        <v>878</v>
      </c>
      <c r="E658" t="s">
        <v>329</v>
      </c>
      <c r="F658" t="s">
        <v>39</v>
      </c>
      <c r="G658" t="s">
        <v>52</v>
      </c>
      <c r="H658" t="s">
        <v>636</v>
      </c>
      <c r="I658" s="2">
        <v>223.96</v>
      </c>
      <c r="J658" s="3">
        <v>4</v>
      </c>
      <c r="K658" s="2">
        <v>53.75</v>
      </c>
    </row>
    <row r="659" spans="1:11" x14ac:dyDescent="0.3">
      <c r="A659" s="1">
        <v>41818</v>
      </c>
      <c r="B659" s="3">
        <f t="shared" si="20"/>
        <v>2014</v>
      </c>
      <c r="C659" s="3">
        <f t="shared" si="21"/>
        <v>6</v>
      </c>
      <c r="D659" t="s">
        <v>879</v>
      </c>
      <c r="E659" t="s">
        <v>23</v>
      </c>
      <c r="F659" t="s">
        <v>11</v>
      </c>
      <c r="G659" t="s">
        <v>12</v>
      </c>
      <c r="H659" t="s">
        <v>880</v>
      </c>
      <c r="I659" s="2">
        <v>41.47</v>
      </c>
      <c r="J659" s="3">
        <v>8</v>
      </c>
      <c r="K659" s="2">
        <v>14.52</v>
      </c>
    </row>
    <row r="660" spans="1:11" x14ac:dyDescent="0.3">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3">
      <c r="A661" s="1">
        <v>41818</v>
      </c>
      <c r="B661" s="3">
        <f t="shared" si="20"/>
        <v>2014</v>
      </c>
      <c r="C661" s="3">
        <f t="shared" si="21"/>
        <v>6</v>
      </c>
      <c r="D661" t="s">
        <v>879</v>
      </c>
      <c r="E661" t="s">
        <v>23</v>
      </c>
      <c r="F661" t="s">
        <v>34</v>
      </c>
      <c r="G661" t="s">
        <v>35</v>
      </c>
      <c r="H661" t="s">
        <v>594</v>
      </c>
      <c r="I661" s="2">
        <v>1228.47</v>
      </c>
      <c r="J661" s="3">
        <v>5</v>
      </c>
      <c r="K661" s="2">
        <v>0</v>
      </c>
    </row>
    <row r="662" spans="1:11" x14ac:dyDescent="0.3">
      <c r="A662" s="1">
        <v>41818</v>
      </c>
      <c r="B662" s="3">
        <f t="shared" si="20"/>
        <v>2014</v>
      </c>
      <c r="C662" s="3">
        <f t="shared" si="21"/>
        <v>6</v>
      </c>
      <c r="D662" t="s">
        <v>879</v>
      </c>
      <c r="E662" t="s">
        <v>23</v>
      </c>
      <c r="F662" t="s">
        <v>11</v>
      </c>
      <c r="G662" t="s">
        <v>20</v>
      </c>
      <c r="H662" t="s">
        <v>168</v>
      </c>
      <c r="I662" s="2">
        <v>31.09</v>
      </c>
      <c r="J662" s="3">
        <v>3</v>
      </c>
      <c r="K662" s="2">
        <v>-22.8</v>
      </c>
    </row>
    <row r="663" spans="1:11" x14ac:dyDescent="0.3">
      <c r="A663" s="1">
        <v>41818</v>
      </c>
      <c r="B663" s="3">
        <f t="shared" si="20"/>
        <v>2014</v>
      </c>
      <c r="C663" s="3">
        <f t="shared" si="21"/>
        <v>6</v>
      </c>
      <c r="D663" t="s">
        <v>879</v>
      </c>
      <c r="E663" t="s">
        <v>23</v>
      </c>
      <c r="F663" t="s">
        <v>11</v>
      </c>
      <c r="G663" t="s">
        <v>12</v>
      </c>
      <c r="H663" t="s">
        <v>882</v>
      </c>
      <c r="I663" s="2">
        <v>335.52</v>
      </c>
      <c r="J663" s="3">
        <v>4</v>
      </c>
      <c r="K663" s="2">
        <v>117.43</v>
      </c>
    </row>
    <row r="664" spans="1:11" x14ac:dyDescent="0.3">
      <c r="A664" s="1">
        <v>41818</v>
      </c>
      <c r="B664" s="3">
        <f t="shared" si="20"/>
        <v>2014</v>
      </c>
      <c r="C664" s="3">
        <f t="shared" si="21"/>
        <v>6</v>
      </c>
      <c r="D664" t="s">
        <v>883</v>
      </c>
      <c r="E664" t="s">
        <v>110</v>
      </c>
      <c r="F664" t="s">
        <v>11</v>
      </c>
      <c r="G664" t="s">
        <v>43</v>
      </c>
      <c r="H664" t="s">
        <v>160</v>
      </c>
      <c r="I664" s="2">
        <v>6.08</v>
      </c>
      <c r="J664" s="3">
        <v>1</v>
      </c>
      <c r="K664" s="2">
        <v>3.04</v>
      </c>
    </row>
    <row r="665" spans="1:11" x14ac:dyDescent="0.3">
      <c r="A665" s="1">
        <v>41819</v>
      </c>
      <c r="B665" s="3">
        <f t="shared" si="20"/>
        <v>2014</v>
      </c>
      <c r="C665" s="3">
        <f t="shared" si="21"/>
        <v>6</v>
      </c>
      <c r="D665" t="s">
        <v>884</v>
      </c>
      <c r="E665" t="s">
        <v>78</v>
      </c>
      <c r="F665" t="s">
        <v>11</v>
      </c>
      <c r="G665" t="s">
        <v>24</v>
      </c>
      <c r="H665" t="s">
        <v>885</v>
      </c>
      <c r="I665" s="2">
        <v>32.76</v>
      </c>
      <c r="J665" s="3">
        <v>7</v>
      </c>
      <c r="K665" s="2">
        <v>3.69</v>
      </c>
    </row>
    <row r="666" spans="1:11" x14ac:dyDescent="0.3">
      <c r="A666" s="1">
        <v>41819</v>
      </c>
      <c r="B666" s="3">
        <f t="shared" si="20"/>
        <v>2014</v>
      </c>
      <c r="C666" s="3">
        <f t="shared" si="21"/>
        <v>6</v>
      </c>
      <c r="D666" t="s">
        <v>749</v>
      </c>
      <c r="E666" t="s">
        <v>149</v>
      </c>
      <c r="F666" t="s">
        <v>11</v>
      </c>
      <c r="G666" t="s">
        <v>20</v>
      </c>
      <c r="H666" t="s">
        <v>886</v>
      </c>
      <c r="I666" s="2">
        <v>13.92</v>
      </c>
      <c r="J666" s="3">
        <v>3</v>
      </c>
      <c r="K666" s="2">
        <v>4.87</v>
      </c>
    </row>
    <row r="667" spans="1:11" x14ac:dyDescent="0.3">
      <c r="A667" s="1">
        <v>41820</v>
      </c>
      <c r="B667" s="3">
        <f t="shared" si="20"/>
        <v>2014</v>
      </c>
      <c r="C667" s="3">
        <f t="shared" si="21"/>
        <v>6</v>
      </c>
      <c r="D667" t="s">
        <v>887</v>
      </c>
      <c r="E667" t="s">
        <v>149</v>
      </c>
      <c r="F667" t="s">
        <v>11</v>
      </c>
      <c r="G667" t="s">
        <v>20</v>
      </c>
      <c r="H667" t="s">
        <v>888</v>
      </c>
      <c r="I667" s="2">
        <v>334.77</v>
      </c>
      <c r="J667" s="3">
        <v>7</v>
      </c>
      <c r="K667" s="2">
        <v>108.8</v>
      </c>
    </row>
    <row r="668" spans="1:11" x14ac:dyDescent="0.3">
      <c r="A668" s="1">
        <v>41820</v>
      </c>
      <c r="B668" s="3">
        <f t="shared" si="20"/>
        <v>2014</v>
      </c>
      <c r="C668" s="3">
        <f t="shared" si="21"/>
        <v>6</v>
      </c>
      <c r="D668" t="s">
        <v>889</v>
      </c>
      <c r="E668" t="s">
        <v>15</v>
      </c>
      <c r="F668" t="s">
        <v>11</v>
      </c>
      <c r="G668" t="s">
        <v>24</v>
      </c>
      <c r="H668" t="s">
        <v>890</v>
      </c>
      <c r="I668" s="2">
        <v>5.25</v>
      </c>
      <c r="J668" s="3">
        <v>4</v>
      </c>
      <c r="K668" s="2">
        <v>1.64</v>
      </c>
    </row>
    <row r="669" spans="1:11" x14ac:dyDescent="0.3">
      <c r="A669" s="1">
        <v>41820</v>
      </c>
      <c r="B669" s="3">
        <f t="shared" si="20"/>
        <v>2014</v>
      </c>
      <c r="C669" s="3">
        <f t="shared" si="21"/>
        <v>6</v>
      </c>
      <c r="D669" t="s">
        <v>891</v>
      </c>
      <c r="E669" t="s">
        <v>27</v>
      </c>
      <c r="F669" t="s">
        <v>11</v>
      </c>
      <c r="G669" t="s">
        <v>24</v>
      </c>
      <c r="H669" t="s">
        <v>258</v>
      </c>
      <c r="I669" s="2">
        <v>32.4</v>
      </c>
      <c r="J669" s="3">
        <v>5</v>
      </c>
      <c r="K669" s="2">
        <v>10.37</v>
      </c>
    </row>
    <row r="670" spans="1:11" x14ac:dyDescent="0.3">
      <c r="A670" s="1">
        <v>41820</v>
      </c>
      <c r="B670" s="3">
        <f t="shared" si="20"/>
        <v>2014</v>
      </c>
      <c r="C670" s="3">
        <f t="shared" si="21"/>
        <v>6</v>
      </c>
      <c r="D670" t="s">
        <v>892</v>
      </c>
      <c r="E670" t="s">
        <v>10</v>
      </c>
      <c r="F670" t="s">
        <v>11</v>
      </c>
      <c r="G670" t="s">
        <v>12</v>
      </c>
      <c r="H670" t="s">
        <v>28</v>
      </c>
      <c r="I670" s="2">
        <v>25.92</v>
      </c>
      <c r="J670" s="3">
        <v>5</v>
      </c>
      <c r="K670" s="2">
        <v>9.07</v>
      </c>
    </row>
    <row r="671" spans="1:11" x14ac:dyDescent="0.3">
      <c r="A671" s="1">
        <v>41820</v>
      </c>
      <c r="B671" s="3">
        <f t="shared" si="20"/>
        <v>2014</v>
      </c>
      <c r="C671" s="3">
        <f t="shared" si="21"/>
        <v>6</v>
      </c>
      <c r="D671" t="s">
        <v>892</v>
      </c>
      <c r="E671" t="s">
        <v>10</v>
      </c>
      <c r="F671" t="s">
        <v>11</v>
      </c>
      <c r="G671" t="s">
        <v>43</v>
      </c>
      <c r="H671" t="s">
        <v>160</v>
      </c>
      <c r="I671" s="2">
        <v>21.31</v>
      </c>
      <c r="J671" s="3">
        <v>6</v>
      </c>
      <c r="K671" s="2">
        <v>7.19</v>
      </c>
    </row>
    <row r="672" spans="1:11" x14ac:dyDescent="0.3">
      <c r="A672" s="1">
        <v>41820</v>
      </c>
      <c r="B672" s="3">
        <f t="shared" si="20"/>
        <v>2014</v>
      </c>
      <c r="C672" s="3">
        <f t="shared" si="21"/>
        <v>6</v>
      </c>
      <c r="D672" t="s">
        <v>602</v>
      </c>
      <c r="E672" t="s">
        <v>149</v>
      </c>
      <c r="F672" t="s">
        <v>11</v>
      </c>
      <c r="G672" t="s">
        <v>20</v>
      </c>
      <c r="H672" t="s">
        <v>893</v>
      </c>
      <c r="I672" s="2">
        <v>2.69</v>
      </c>
      <c r="J672" s="3">
        <v>1</v>
      </c>
      <c r="K672" s="2">
        <v>0.84</v>
      </c>
    </row>
    <row r="673" spans="1:11" x14ac:dyDescent="0.3">
      <c r="A673" s="1">
        <v>41820</v>
      </c>
      <c r="B673" s="3">
        <f t="shared" si="20"/>
        <v>2014</v>
      </c>
      <c r="C673" s="3">
        <f t="shared" si="21"/>
        <v>6</v>
      </c>
      <c r="D673" t="s">
        <v>602</v>
      </c>
      <c r="E673" t="s">
        <v>149</v>
      </c>
      <c r="F673" t="s">
        <v>11</v>
      </c>
      <c r="G673" t="s">
        <v>24</v>
      </c>
      <c r="H673" t="s">
        <v>894</v>
      </c>
      <c r="I673" s="2">
        <v>6.6</v>
      </c>
      <c r="J673" s="3">
        <v>3</v>
      </c>
      <c r="K673" s="2">
        <v>2.9</v>
      </c>
    </row>
    <row r="674" spans="1:11" x14ac:dyDescent="0.3">
      <c r="A674" s="1">
        <v>41820</v>
      </c>
      <c r="B674" s="3">
        <f t="shared" si="20"/>
        <v>2014</v>
      </c>
      <c r="C674" s="3">
        <f t="shared" si="21"/>
        <v>6</v>
      </c>
      <c r="D674" t="s">
        <v>895</v>
      </c>
      <c r="E674" t="s">
        <v>245</v>
      </c>
      <c r="F674" t="s">
        <v>11</v>
      </c>
      <c r="G674" t="s">
        <v>12</v>
      </c>
      <c r="H674" t="s">
        <v>896</v>
      </c>
      <c r="I674" s="2">
        <v>310.69</v>
      </c>
      <c r="J674" s="3">
        <v>7</v>
      </c>
      <c r="K674" s="2">
        <v>108.74</v>
      </c>
    </row>
    <row r="675" spans="1:11" x14ac:dyDescent="0.3">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3">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3">
      <c r="A677" s="1">
        <v>41821</v>
      </c>
      <c r="B677" s="3">
        <f t="shared" si="20"/>
        <v>2014</v>
      </c>
      <c r="C677" s="3">
        <f t="shared" si="21"/>
        <v>7</v>
      </c>
      <c r="D677" t="s">
        <v>743</v>
      </c>
      <c r="E677" t="s">
        <v>123</v>
      </c>
      <c r="F677" t="s">
        <v>11</v>
      </c>
      <c r="G677" t="s">
        <v>20</v>
      </c>
      <c r="H677" t="s">
        <v>899</v>
      </c>
      <c r="I677" s="2">
        <v>5.18</v>
      </c>
      <c r="J677" s="3">
        <v>6</v>
      </c>
      <c r="K677" s="2">
        <v>-3.63</v>
      </c>
    </row>
    <row r="678" spans="1:11" x14ac:dyDescent="0.3">
      <c r="A678" s="1">
        <v>41822</v>
      </c>
      <c r="B678" s="3">
        <f t="shared" si="20"/>
        <v>2014</v>
      </c>
      <c r="C678" s="3">
        <f t="shared" si="21"/>
        <v>7</v>
      </c>
      <c r="D678" t="s">
        <v>900</v>
      </c>
      <c r="E678" t="s">
        <v>177</v>
      </c>
      <c r="F678" t="s">
        <v>39</v>
      </c>
      <c r="G678" t="s">
        <v>40</v>
      </c>
      <c r="H678" t="s">
        <v>901</v>
      </c>
      <c r="I678" s="2">
        <v>73.98</v>
      </c>
      <c r="J678" s="3">
        <v>2</v>
      </c>
      <c r="K678" s="2">
        <v>19.97</v>
      </c>
    </row>
    <row r="679" spans="1:11" x14ac:dyDescent="0.3">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3">
      <c r="A680" s="1">
        <v>41824</v>
      </c>
      <c r="B680" s="3">
        <f t="shared" si="20"/>
        <v>2014</v>
      </c>
      <c r="C680" s="3">
        <f t="shared" si="21"/>
        <v>7</v>
      </c>
      <c r="D680" t="s">
        <v>445</v>
      </c>
      <c r="E680" t="s">
        <v>278</v>
      </c>
      <c r="F680" t="s">
        <v>11</v>
      </c>
      <c r="G680" t="s">
        <v>12</v>
      </c>
      <c r="H680" t="s">
        <v>482</v>
      </c>
      <c r="I680" s="2">
        <v>177.54</v>
      </c>
      <c r="J680" s="3">
        <v>4</v>
      </c>
      <c r="K680" s="2">
        <v>62.14</v>
      </c>
    </row>
    <row r="681" spans="1:11" x14ac:dyDescent="0.3">
      <c r="A681" s="1">
        <v>41824</v>
      </c>
      <c r="B681" s="3">
        <f t="shared" si="20"/>
        <v>2014</v>
      </c>
      <c r="C681" s="3">
        <f t="shared" si="21"/>
        <v>7</v>
      </c>
      <c r="D681" t="s">
        <v>445</v>
      </c>
      <c r="E681" t="s">
        <v>278</v>
      </c>
      <c r="F681" t="s">
        <v>11</v>
      </c>
      <c r="G681" t="s">
        <v>92</v>
      </c>
      <c r="H681" t="s">
        <v>93</v>
      </c>
      <c r="I681" s="2">
        <v>32.43</v>
      </c>
      <c r="J681" s="3">
        <v>2</v>
      </c>
      <c r="K681" s="2">
        <v>3.24</v>
      </c>
    </row>
    <row r="682" spans="1:11" x14ac:dyDescent="0.3">
      <c r="A682" s="1">
        <v>41824</v>
      </c>
      <c r="B682" s="3">
        <f t="shared" si="20"/>
        <v>2014</v>
      </c>
      <c r="C682" s="3">
        <f t="shared" si="21"/>
        <v>7</v>
      </c>
      <c r="D682" t="s">
        <v>902</v>
      </c>
      <c r="E682" t="s">
        <v>55</v>
      </c>
      <c r="F682" t="s">
        <v>11</v>
      </c>
      <c r="G682" t="s">
        <v>12</v>
      </c>
      <c r="H682" t="s">
        <v>903</v>
      </c>
      <c r="I682" s="2">
        <v>21.84</v>
      </c>
      <c r="J682" s="3">
        <v>3</v>
      </c>
      <c r="K682" s="2">
        <v>10.92</v>
      </c>
    </row>
    <row r="683" spans="1:11" x14ac:dyDescent="0.3">
      <c r="A683" s="1">
        <v>41824</v>
      </c>
      <c r="B683" s="3">
        <f t="shared" si="20"/>
        <v>2014</v>
      </c>
      <c r="C683" s="3">
        <f t="shared" si="21"/>
        <v>7</v>
      </c>
      <c r="D683" t="s">
        <v>902</v>
      </c>
      <c r="E683" t="s">
        <v>55</v>
      </c>
      <c r="F683" t="s">
        <v>11</v>
      </c>
      <c r="G683" t="s">
        <v>20</v>
      </c>
      <c r="H683" t="s">
        <v>436</v>
      </c>
      <c r="I683" s="2">
        <v>15.6</v>
      </c>
      <c r="J683" s="3">
        <v>5</v>
      </c>
      <c r="K683" s="2">
        <v>7.64</v>
      </c>
    </row>
    <row r="684" spans="1:11" x14ac:dyDescent="0.3">
      <c r="A684" s="1">
        <v>41825</v>
      </c>
      <c r="B684" s="3">
        <f t="shared" si="20"/>
        <v>2014</v>
      </c>
      <c r="C684" s="3">
        <f t="shared" si="21"/>
        <v>7</v>
      </c>
      <c r="D684" t="s">
        <v>904</v>
      </c>
      <c r="E684" t="s">
        <v>329</v>
      </c>
      <c r="F684" t="s">
        <v>39</v>
      </c>
      <c r="G684" t="s">
        <v>52</v>
      </c>
      <c r="H684" t="s">
        <v>905</v>
      </c>
      <c r="I684" s="2">
        <v>479.97</v>
      </c>
      <c r="J684" s="3">
        <v>3</v>
      </c>
      <c r="K684" s="2">
        <v>163.19</v>
      </c>
    </row>
    <row r="685" spans="1:11" x14ac:dyDescent="0.3">
      <c r="A685" s="1">
        <v>41825</v>
      </c>
      <c r="B685" s="3">
        <f t="shared" si="20"/>
        <v>2014</v>
      </c>
      <c r="C685" s="3">
        <f t="shared" si="21"/>
        <v>7</v>
      </c>
      <c r="D685" t="s">
        <v>904</v>
      </c>
      <c r="E685" t="s">
        <v>329</v>
      </c>
      <c r="F685" t="s">
        <v>11</v>
      </c>
      <c r="G685" t="s">
        <v>16</v>
      </c>
      <c r="H685" t="s">
        <v>906</v>
      </c>
      <c r="I685" s="2">
        <v>14.62</v>
      </c>
      <c r="J685" s="3">
        <v>2</v>
      </c>
      <c r="K685" s="2">
        <v>6.87</v>
      </c>
    </row>
    <row r="686" spans="1:11" x14ac:dyDescent="0.3">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3">
      <c r="A687" s="1">
        <v>41825</v>
      </c>
      <c r="B687" s="3">
        <f t="shared" si="20"/>
        <v>2014</v>
      </c>
      <c r="C687" s="3">
        <f t="shared" si="21"/>
        <v>7</v>
      </c>
      <c r="D687" t="s">
        <v>907</v>
      </c>
      <c r="E687" t="s">
        <v>10</v>
      </c>
      <c r="F687" t="s">
        <v>11</v>
      </c>
      <c r="G687" t="s">
        <v>18</v>
      </c>
      <c r="H687" t="s">
        <v>908</v>
      </c>
      <c r="I687" s="2">
        <v>220.78</v>
      </c>
      <c r="J687" s="3">
        <v>3</v>
      </c>
      <c r="K687" s="2">
        <v>-44.16</v>
      </c>
    </row>
    <row r="688" spans="1:11" x14ac:dyDescent="0.3">
      <c r="A688" s="1">
        <v>41825</v>
      </c>
      <c r="B688" s="3">
        <f t="shared" si="20"/>
        <v>2014</v>
      </c>
      <c r="C688" s="3">
        <f t="shared" si="21"/>
        <v>7</v>
      </c>
      <c r="D688" t="s">
        <v>907</v>
      </c>
      <c r="E688" t="s">
        <v>10</v>
      </c>
      <c r="F688" t="s">
        <v>11</v>
      </c>
      <c r="G688" t="s">
        <v>18</v>
      </c>
      <c r="H688" t="s">
        <v>909</v>
      </c>
      <c r="I688" s="2">
        <v>281.42</v>
      </c>
      <c r="J688" s="3">
        <v>11</v>
      </c>
      <c r="K688" s="2">
        <v>-35.18</v>
      </c>
    </row>
    <row r="689" spans="1:11" x14ac:dyDescent="0.3">
      <c r="A689" s="1">
        <v>41825</v>
      </c>
      <c r="B689" s="3">
        <f t="shared" si="20"/>
        <v>2014</v>
      </c>
      <c r="C689" s="3">
        <f t="shared" si="21"/>
        <v>7</v>
      </c>
      <c r="D689" t="s">
        <v>910</v>
      </c>
      <c r="E689" t="s">
        <v>27</v>
      </c>
      <c r="F689" t="s">
        <v>11</v>
      </c>
      <c r="G689" t="s">
        <v>20</v>
      </c>
      <c r="H689" t="s">
        <v>911</v>
      </c>
      <c r="I689" s="2">
        <v>180.96</v>
      </c>
      <c r="J689" s="3">
        <v>6</v>
      </c>
      <c r="K689" s="2">
        <v>67.86</v>
      </c>
    </row>
    <row r="690" spans="1:11" x14ac:dyDescent="0.3">
      <c r="A690" s="1">
        <v>41825</v>
      </c>
      <c r="B690" s="3">
        <f t="shared" si="20"/>
        <v>2014</v>
      </c>
      <c r="C690" s="3">
        <f t="shared" si="21"/>
        <v>7</v>
      </c>
      <c r="D690" t="s">
        <v>90</v>
      </c>
      <c r="E690" t="s">
        <v>120</v>
      </c>
      <c r="F690" t="s">
        <v>11</v>
      </c>
      <c r="G690" t="s">
        <v>24</v>
      </c>
      <c r="H690" t="s">
        <v>798</v>
      </c>
      <c r="I690" s="2">
        <v>4.37</v>
      </c>
      <c r="J690" s="3">
        <v>3</v>
      </c>
      <c r="K690" s="2">
        <v>0.38</v>
      </c>
    </row>
    <row r="691" spans="1:11" x14ac:dyDescent="0.3">
      <c r="A691" s="1">
        <v>41825</v>
      </c>
      <c r="B691" s="3">
        <f t="shared" si="20"/>
        <v>2014</v>
      </c>
      <c r="C691" s="3">
        <f t="shared" si="21"/>
        <v>7</v>
      </c>
      <c r="D691" t="s">
        <v>912</v>
      </c>
      <c r="E691" t="s">
        <v>123</v>
      </c>
      <c r="F691" t="s">
        <v>34</v>
      </c>
      <c r="G691" t="s">
        <v>47</v>
      </c>
      <c r="H691" t="s">
        <v>913</v>
      </c>
      <c r="I691" s="2">
        <v>19.52</v>
      </c>
      <c r="J691" s="3">
        <v>2</v>
      </c>
      <c r="K691" s="2">
        <v>5.37</v>
      </c>
    </row>
    <row r="692" spans="1:11" x14ac:dyDescent="0.3">
      <c r="A692" s="1">
        <v>41825</v>
      </c>
      <c r="B692" s="3">
        <f t="shared" si="20"/>
        <v>2014</v>
      </c>
      <c r="C692" s="3">
        <f t="shared" si="21"/>
        <v>7</v>
      </c>
      <c r="D692" t="s">
        <v>912</v>
      </c>
      <c r="E692" t="s">
        <v>123</v>
      </c>
      <c r="F692" t="s">
        <v>11</v>
      </c>
      <c r="G692" t="s">
        <v>20</v>
      </c>
      <c r="H692" t="s">
        <v>914</v>
      </c>
      <c r="I692" s="2">
        <v>9.81</v>
      </c>
      <c r="J692" s="3">
        <v>5</v>
      </c>
      <c r="K692" s="2">
        <v>-6.87</v>
      </c>
    </row>
    <row r="693" spans="1:11" x14ac:dyDescent="0.3">
      <c r="A693" s="1">
        <v>41825</v>
      </c>
      <c r="B693" s="3">
        <f t="shared" si="20"/>
        <v>2014</v>
      </c>
      <c r="C693" s="3">
        <f t="shared" si="21"/>
        <v>7</v>
      </c>
      <c r="D693" t="s">
        <v>912</v>
      </c>
      <c r="E693" t="s">
        <v>123</v>
      </c>
      <c r="F693" t="s">
        <v>34</v>
      </c>
      <c r="G693" t="s">
        <v>47</v>
      </c>
      <c r="H693" t="s">
        <v>444</v>
      </c>
      <c r="I693" s="2">
        <v>213.22</v>
      </c>
      <c r="J693" s="3">
        <v>3</v>
      </c>
      <c r="K693" s="2">
        <v>15.99</v>
      </c>
    </row>
    <row r="694" spans="1:11" x14ac:dyDescent="0.3">
      <c r="A694" s="1">
        <v>41826</v>
      </c>
      <c r="B694" s="3">
        <f t="shared" si="20"/>
        <v>2014</v>
      </c>
      <c r="C694" s="3">
        <f t="shared" si="21"/>
        <v>7</v>
      </c>
      <c r="D694" t="s">
        <v>915</v>
      </c>
      <c r="E694" t="s">
        <v>149</v>
      </c>
      <c r="F694" t="s">
        <v>39</v>
      </c>
      <c r="G694" t="s">
        <v>603</v>
      </c>
      <c r="H694" t="s">
        <v>916</v>
      </c>
      <c r="I694" s="2">
        <v>559.99</v>
      </c>
      <c r="J694" s="3">
        <v>1</v>
      </c>
      <c r="K694" s="2">
        <v>175</v>
      </c>
    </row>
    <row r="695" spans="1:11" x14ac:dyDescent="0.3">
      <c r="A695" s="1">
        <v>41826</v>
      </c>
      <c r="B695" s="3">
        <f t="shared" si="20"/>
        <v>2014</v>
      </c>
      <c r="C695" s="3">
        <f t="shared" si="21"/>
        <v>7</v>
      </c>
      <c r="D695" t="s">
        <v>917</v>
      </c>
      <c r="E695" t="s">
        <v>27</v>
      </c>
      <c r="F695" t="s">
        <v>34</v>
      </c>
      <c r="G695" t="s">
        <v>35</v>
      </c>
      <c r="H695" t="s">
        <v>918</v>
      </c>
      <c r="I695" s="2">
        <v>478.48</v>
      </c>
      <c r="J695" s="3">
        <v>2</v>
      </c>
      <c r="K695" s="2">
        <v>47.85</v>
      </c>
    </row>
    <row r="696" spans="1:11" x14ac:dyDescent="0.3">
      <c r="A696" s="1">
        <v>41827</v>
      </c>
      <c r="B696" s="3">
        <f t="shared" si="20"/>
        <v>2014</v>
      </c>
      <c r="C696" s="3">
        <f t="shared" si="21"/>
        <v>7</v>
      </c>
      <c r="D696" t="s">
        <v>537</v>
      </c>
      <c r="E696" t="s">
        <v>23</v>
      </c>
      <c r="F696" t="s">
        <v>34</v>
      </c>
      <c r="G696" t="s">
        <v>35</v>
      </c>
      <c r="H696" t="s">
        <v>919</v>
      </c>
      <c r="I696" s="2">
        <v>172.19</v>
      </c>
      <c r="J696" s="3">
        <v>2</v>
      </c>
      <c r="K696" s="2">
        <v>-46.74</v>
      </c>
    </row>
    <row r="697" spans="1:11" x14ac:dyDescent="0.3">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3">
      <c r="A698" s="1">
        <v>41828</v>
      </c>
      <c r="B698" s="3">
        <f t="shared" si="20"/>
        <v>2014</v>
      </c>
      <c r="C698" s="3">
        <f t="shared" si="21"/>
        <v>7</v>
      </c>
      <c r="D698" t="s">
        <v>921</v>
      </c>
      <c r="E698" t="s">
        <v>149</v>
      </c>
      <c r="F698" t="s">
        <v>34</v>
      </c>
      <c r="G698" t="s">
        <v>35</v>
      </c>
      <c r="H698" t="s">
        <v>793</v>
      </c>
      <c r="I698" s="2">
        <v>63.88</v>
      </c>
      <c r="J698" s="3">
        <v>1</v>
      </c>
      <c r="K698" s="2">
        <v>10.65</v>
      </c>
    </row>
    <row r="699" spans="1:11" x14ac:dyDescent="0.3">
      <c r="A699" s="1">
        <v>41828</v>
      </c>
      <c r="B699" s="3">
        <f t="shared" si="20"/>
        <v>2014</v>
      </c>
      <c r="C699" s="3">
        <f t="shared" si="21"/>
        <v>7</v>
      </c>
      <c r="D699" t="s">
        <v>922</v>
      </c>
      <c r="E699" t="s">
        <v>27</v>
      </c>
      <c r="F699" t="s">
        <v>34</v>
      </c>
      <c r="G699" t="s">
        <v>145</v>
      </c>
      <c r="H699" t="s">
        <v>183</v>
      </c>
      <c r="I699" s="2">
        <v>502.49</v>
      </c>
      <c r="J699" s="3">
        <v>3</v>
      </c>
      <c r="K699" s="2">
        <v>-87.94</v>
      </c>
    </row>
    <row r="700" spans="1:11" x14ac:dyDescent="0.3">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3">
      <c r="A701" s="1">
        <v>41829</v>
      </c>
      <c r="B701" s="3">
        <f t="shared" si="20"/>
        <v>2014</v>
      </c>
      <c r="C701" s="3">
        <f t="shared" si="21"/>
        <v>7</v>
      </c>
      <c r="D701" t="s">
        <v>923</v>
      </c>
      <c r="E701" t="s">
        <v>10</v>
      </c>
      <c r="F701" t="s">
        <v>11</v>
      </c>
      <c r="G701" t="s">
        <v>12</v>
      </c>
      <c r="H701" t="s">
        <v>134</v>
      </c>
      <c r="I701" s="2">
        <v>10.37</v>
      </c>
      <c r="J701" s="3">
        <v>2</v>
      </c>
      <c r="K701" s="2">
        <v>3.63</v>
      </c>
    </row>
    <row r="702" spans="1:11" x14ac:dyDescent="0.3">
      <c r="A702" s="1">
        <v>41829</v>
      </c>
      <c r="B702" s="3">
        <f t="shared" si="20"/>
        <v>2014</v>
      </c>
      <c r="C702" s="3">
        <f t="shared" si="21"/>
        <v>7</v>
      </c>
      <c r="D702" t="s">
        <v>923</v>
      </c>
      <c r="E702" t="s">
        <v>10</v>
      </c>
      <c r="F702" t="s">
        <v>11</v>
      </c>
      <c r="G702" t="s">
        <v>12</v>
      </c>
      <c r="H702" t="s">
        <v>924</v>
      </c>
      <c r="I702" s="2">
        <v>14.35</v>
      </c>
      <c r="J702" s="3">
        <v>3</v>
      </c>
      <c r="K702" s="2">
        <v>4.49</v>
      </c>
    </row>
    <row r="703" spans="1:11" x14ac:dyDescent="0.3">
      <c r="A703" s="1">
        <v>41829</v>
      </c>
      <c r="B703" s="3">
        <f t="shared" si="20"/>
        <v>2014</v>
      </c>
      <c r="C703" s="3">
        <f t="shared" si="21"/>
        <v>7</v>
      </c>
      <c r="D703" t="s">
        <v>925</v>
      </c>
      <c r="E703" t="s">
        <v>27</v>
      </c>
      <c r="F703" t="s">
        <v>11</v>
      </c>
      <c r="G703" t="s">
        <v>16</v>
      </c>
      <c r="H703" t="s">
        <v>926</v>
      </c>
      <c r="I703" s="2">
        <v>2.88</v>
      </c>
      <c r="J703" s="3">
        <v>1</v>
      </c>
      <c r="K703" s="2">
        <v>1.41</v>
      </c>
    </row>
    <row r="704" spans="1:11" x14ac:dyDescent="0.3">
      <c r="A704" s="1">
        <v>41829</v>
      </c>
      <c r="B704" s="3">
        <f t="shared" si="20"/>
        <v>2014</v>
      </c>
      <c r="C704" s="3">
        <f t="shared" si="21"/>
        <v>7</v>
      </c>
      <c r="D704" t="s">
        <v>925</v>
      </c>
      <c r="E704" t="s">
        <v>27</v>
      </c>
      <c r="F704" t="s">
        <v>11</v>
      </c>
      <c r="G704" t="s">
        <v>20</v>
      </c>
      <c r="H704" t="s">
        <v>184</v>
      </c>
      <c r="I704" s="2">
        <v>41.9</v>
      </c>
      <c r="J704" s="3">
        <v>6</v>
      </c>
      <c r="K704" s="2">
        <v>14.14</v>
      </c>
    </row>
    <row r="705" spans="1:11" x14ac:dyDescent="0.3">
      <c r="A705" s="1">
        <v>41829</v>
      </c>
      <c r="B705" s="3">
        <f t="shared" si="20"/>
        <v>2014</v>
      </c>
      <c r="C705" s="3">
        <f t="shared" si="21"/>
        <v>7</v>
      </c>
      <c r="D705" t="s">
        <v>925</v>
      </c>
      <c r="E705" t="s">
        <v>27</v>
      </c>
      <c r="F705" t="s">
        <v>11</v>
      </c>
      <c r="G705" t="s">
        <v>18</v>
      </c>
      <c r="H705" t="s">
        <v>927</v>
      </c>
      <c r="I705" s="2">
        <v>23.92</v>
      </c>
      <c r="J705" s="3">
        <v>4</v>
      </c>
      <c r="K705" s="2">
        <v>4.07</v>
      </c>
    </row>
    <row r="706" spans="1:11" x14ac:dyDescent="0.3">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3">
      <c r="A707" s="1">
        <v>41829</v>
      </c>
      <c r="B707" s="3">
        <f t="shared" si="22"/>
        <v>2014</v>
      </c>
      <c r="C707" s="3">
        <f t="shared" si="23"/>
        <v>7</v>
      </c>
      <c r="D707" t="s">
        <v>928</v>
      </c>
      <c r="E707" t="s">
        <v>27</v>
      </c>
      <c r="F707" t="s">
        <v>34</v>
      </c>
      <c r="G707" t="s">
        <v>74</v>
      </c>
      <c r="H707" t="s">
        <v>342</v>
      </c>
      <c r="I707" s="2">
        <v>119.83</v>
      </c>
      <c r="J707" s="3">
        <v>1</v>
      </c>
      <c r="K707" s="2">
        <v>7.05</v>
      </c>
    </row>
    <row r="708" spans="1:11" x14ac:dyDescent="0.3">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3">
      <c r="A709" s="1">
        <v>41829</v>
      </c>
      <c r="B709" s="3">
        <f t="shared" si="22"/>
        <v>2014</v>
      </c>
      <c r="C709" s="3">
        <f t="shared" si="23"/>
        <v>7</v>
      </c>
      <c r="D709" t="s">
        <v>928</v>
      </c>
      <c r="E709" t="s">
        <v>27</v>
      </c>
      <c r="F709" t="s">
        <v>11</v>
      </c>
      <c r="G709" t="s">
        <v>12</v>
      </c>
      <c r="H709" t="s">
        <v>328</v>
      </c>
      <c r="I709" s="2">
        <v>32.4</v>
      </c>
      <c r="J709" s="3">
        <v>5</v>
      </c>
      <c r="K709" s="2">
        <v>15.55</v>
      </c>
    </row>
    <row r="710" spans="1:11" x14ac:dyDescent="0.3">
      <c r="A710" s="1">
        <v>41831</v>
      </c>
      <c r="B710" s="3">
        <f t="shared" si="22"/>
        <v>2014</v>
      </c>
      <c r="C710" s="3">
        <f t="shared" si="23"/>
        <v>7</v>
      </c>
      <c r="D710" t="s">
        <v>593</v>
      </c>
      <c r="E710" t="s">
        <v>177</v>
      </c>
      <c r="F710" t="s">
        <v>11</v>
      </c>
      <c r="G710" t="s">
        <v>12</v>
      </c>
      <c r="H710" t="s">
        <v>625</v>
      </c>
      <c r="I710" s="2">
        <v>177.2</v>
      </c>
      <c r="J710" s="3">
        <v>5</v>
      </c>
      <c r="K710" s="2">
        <v>83.28</v>
      </c>
    </row>
    <row r="711" spans="1:11" x14ac:dyDescent="0.3">
      <c r="A711" s="1">
        <v>41831</v>
      </c>
      <c r="B711" s="3">
        <f t="shared" si="22"/>
        <v>2014</v>
      </c>
      <c r="C711" s="3">
        <f t="shared" si="23"/>
        <v>7</v>
      </c>
      <c r="D711" t="s">
        <v>593</v>
      </c>
      <c r="E711" t="s">
        <v>177</v>
      </c>
      <c r="F711" t="s">
        <v>39</v>
      </c>
      <c r="G711" t="s">
        <v>40</v>
      </c>
      <c r="H711" t="s">
        <v>930</v>
      </c>
      <c r="I711" s="2">
        <v>197.97</v>
      </c>
      <c r="J711" s="3">
        <v>3</v>
      </c>
      <c r="K711" s="2">
        <v>57.41</v>
      </c>
    </row>
    <row r="712" spans="1:11" x14ac:dyDescent="0.3">
      <c r="A712" s="1">
        <v>41831</v>
      </c>
      <c r="B712" s="3">
        <f t="shared" si="22"/>
        <v>2014</v>
      </c>
      <c r="C712" s="3">
        <f t="shared" si="23"/>
        <v>7</v>
      </c>
      <c r="D712" t="s">
        <v>593</v>
      </c>
      <c r="E712" t="s">
        <v>177</v>
      </c>
      <c r="F712" t="s">
        <v>34</v>
      </c>
      <c r="G712" t="s">
        <v>35</v>
      </c>
      <c r="H712" t="s">
        <v>294</v>
      </c>
      <c r="I712" s="2">
        <v>854.94</v>
      </c>
      <c r="J712" s="3">
        <v>3</v>
      </c>
      <c r="K712" s="2">
        <v>213.74</v>
      </c>
    </row>
    <row r="713" spans="1:11" x14ac:dyDescent="0.3">
      <c r="A713" s="1">
        <v>41831</v>
      </c>
      <c r="B713" s="3">
        <f t="shared" si="22"/>
        <v>2014</v>
      </c>
      <c r="C713" s="3">
        <f t="shared" si="23"/>
        <v>7</v>
      </c>
      <c r="D713" t="s">
        <v>593</v>
      </c>
      <c r="E713" t="s">
        <v>177</v>
      </c>
      <c r="F713" t="s">
        <v>34</v>
      </c>
      <c r="G713" t="s">
        <v>47</v>
      </c>
      <c r="H713" t="s">
        <v>931</v>
      </c>
      <c r="I713" s="2">
        <v>124.11</v>
      </c>
      <c r="J713" s="3">
        <v>9</v>
      </c>
      <c r="K713" s="2">
        <v>52.13</v>
      </c>
    </row>
    <row r="714" spans="1:11" x14ac:dyDescent="0.3">
      <c r="A714" s="1">
        <v>41831</v>
      </c>
      <c r="B714" s="3">
        <f t="shared" si="22"/>
        <v>2014</v>
      </c>
      <c r="C714" s="3">
        <f t="shared" si="23"/>
        <v>7</v>
      </c>
      <c r="D714" t="s">
        <v>593</v>
      </c>
      <c r="E714" t="s">
        <v>177</v>
      </c>
      <c r="F714" t="s">
        <v>11</v>
      </c>
      <c r="G714" t="s">
        <v>16</v>
      </c>
      <c r="H714" t="s">
        <v>932</v>
      </c>
      <c r="I714" s="2">
        <v>14.4</v>
      </c>
      <c r="J714" s="3">
        <v>5</v>
      </c>
      <c r="K714" s="2">
        <v>7.06</v>
      </c>
    </row>
    <row r="715" spans="1:11" x14ac:dyDescent="0.3">
      <c r="A715" s="1">
        <v>41831</v>
      </c>
      <c r="B715" s="3">
        <f t="shared" si="22"/>
        <v>2014</v>
      </c>
      <c r="C715" s="3">
        <f t="shared" si="23"/>
        <v>7</v>
      </c>
      <c r="D715" t="s">
        <v>204</v>
      </c>
      <c r="E715" t="s">
        <v>10</v>
      </c>
      <c r="F715" t="s">
        <v>39</v>
      </c>
      <c r="G715" t="s">
        <v>40</v>
      </c>
      <c r="H715" t="s">
        <v>933</v>
      </c>
      <c r="I715" s="2">
        <v>575.97</v>
      </c>
      <c r="J715" s="3">
        <v>4</v>
      </c>
      <c r="K715" s="2">
        <v>43.2</v>
      </c>
    </row>
    <row r="716" spans="1:11" x14ac:dyDescent="0.3">
      <c r="A716" s="1">
        <v>41831</v>
      </c>
      <c r="B716" s="3">
        <f t="shared" si="22"/>
        <v>2014</v>
      </c>
      <c r="C716" s="3">
        <f t="shared" si="23"/>
        <v>7</v>
      </c>
      <c r="D716" t="s">
        <v>204</v>
      </c>
      <c r="E716" t="s">
        <v>10</v>
      </c>
      <c r="F716" t="s">
        <v>11</v>
      </c>
      <c r="G716" t="s">
        <v>12</v>
      </c>
      <c r="H716" t="s">
        <v>934</v>
      </c>
      <c r="I716" s="2">
        <v>10.37</v>
      </c>
      <c r="J716" s="3">
        <v>2</v>
      </c>
      <c r="K716" s="2">
        <v>3.63</v>
      </c>
    </row>
    <row r="717" spans="1:11" x14ac:dyDescent="0.3">
      <c r="A717" s="1">
        <v>41831</v>
      </c>
      <c r="B717" s="3">
        <f t="shared" si="22"/>
        <v>2014</v>
      </c>
      <c r="C717" s="3">
        <f t="shared" si="23"/>
        <v>7</v>
      </c>
      <c r="D717" t="s">
        <v>935</v>
      </c>
      <c r="E717" t="s">
        <v>149</v>
      </c>
      <c r="F717" t="s">
        <v>11</v>
      </c>
      <c r="G717" t="s">
        <v>12</v>
      </c>
      <c r="H717" t="s">
        <v>936</v>
      </c>
      <c r="I717" s="2">
        <v>49.12</v>
      </c>
      <c r="J717" s="3">
        <v>4</v>
      </c>
      <c r="K717" s="2">
        <v>23.09</v>
      </c>
    </row>
    <row r="718" spans="1:11" x14ac:dyDescent="0.3">
      <c r="A718" s="1">
        <v>41831</v>
      </c>
      <c r="B718" s="3">
        <f t="shared" si="22"/>
        <v>2014</v>
      </c>
      <c r="C718" s="3">
        <f t="shared" si="23"/>
        <v>7</v>
      </c>
      <c r="D718" t="s">
        <v>935</v>
      </c>
      <c r="E718" t="s">
        <v>149</v>
      </c>
      <c r="F718" t="s">
        <v>11</v>
      </c>
      <c r="G718" t="s">
        <v>20</v>
      </c>
      <c r="H718" t="s">
        <v>937</v>
      </c>
      <c r="I718" s="2">
        <v>18.28</v>
      </c>
      <c r="J718" s="3">
        <v>5</v>
      </c>
      <c r="K718" s="2">
        <v>6.4</v>
      </c>
    </row>
    <row r="719" spans="1:11" x14ac:dyDescent="0.3">
      <c r="A719" s="1">
        <v>41831</v>
      </c>
      <c r="B719" s="3">
        <f t="shared" si="22"/>
        <v>2014</v>
      </c>
      <c r="C719" s="3">
        <f t="shared" si="23"/>
        <v>7</v>
      </c>
      <c r="D719" t="s">
        <v>938</v>
      </c>
      <c r="E719" t="s">
        <v>149</v>
      </c>
      <c r="F719" t="s">
        <v>39</v>
      </c>
      <c r="G719" t="s">
        <v>40</v>
      </c>
      <c r="H719" t="s">
        <v>939</v>
      </c>
      <c r="I719" s="2">
        <v>164.85</v>
      </c>
      <c r="J719" s="3">
        <v>3</v>
      </c>
      <c r="K719" s="2">
        <v>47.81</v>
      </c>
    </row>
    <row r="720" spans="1:11" x14ac:dyDescent="0.3">
      <c r="A720" s="1">
        <v>41832</v>
      </c>
      <c r="B720" s="3">
        <f t="shared" si="22"/>
        <v>2014</v>
      </c>
      <c r="C720" s="3">
        <f t="shared" si="23"/>
        <v>7</v>
      </c>
      <c r="D720" t="s">
        <v>940</v>
      </c>
      <c r="E720" t="s">
        <v>27</v>
      </c>
      <c r="F720" t="s">
        <v>11</v>
      </c>
      <c r="G720" t="s">
        <v>20</v>
      </c>
      <c r="H720" t="s">
        <v>941</v>
      </c>
      <c r="I720" s="2">
        <v>7.71</v>
      </c>
      <c r="J720" s="3">
        <v>2</v>
      </c>
      <c r="K720" s="2">
        <v>2.8</v>
      </c>
    </row>
    <row r="721" spans="1:11" x14ac:dyDescent="0.3">
      <c r="A721" s="1">
        <v>41832</v>
      </c>
      <c r="B721" s="3">
        <f t="shared" si="22"/>
        <v>2014</v>
      </c>
      <c r="C721" s="3">
        <f t="shared" si="23"/>
        <v>7</v>
      </c>
      <c r="D721" t="s">
        <v>940</v>
      </c>
      <c r="E721" t="s">
        <v>27</v>
      </c>
      <c r="F721" t="s">
        <v>34</v>
      </c>
      <c r="G721" t="s">
        <v>145</v>
      </c>
      <c r="H721" t="s">
        <v>942</v>
      </c>
      <c r="I721" s="2">
        <v>698.35</v>
      </c>
      <c r="J721" s="3">
        <v>3</v>
      </c>
      <c r="K721" s="2">
        <v>-17.46</v>
      </c>
    </row>
    <row r="722" spans="1:11" x14ac:dyDescent="0.3">
      <c r="A722" s="1">
        <v>41832</v>
      </c>
      <c r="B722" s="3">
        <f t="shared" si="22"/>
        <v>2014</v>
      </c>
      <c r="C722" s="3">
        <f t="shared" si="23"/>
        <v>7</v>
      </c>
      <c r="D722" t="s">
        <v>530</v>
      </c>
      <c r="E722" t="s">
        <v>27</v>
      </c>
      <c r="F722" t="s">
        <v>11</v>
      </c>
      <c r="G722" t="s">
        <v>18</v>
      </c>
      <c r="H722" t="s">
        <v>638</v>
      </c>
      <c r="I722" s="2">
        <v>249.75</v>
      </c>
      <c r="J722" s="3">
        <v>9</v>
      </c>
      <c r="K722" s="2">
        <v>44.96</v>
      </c>
    </row>
    <row r="723" spans="1:11" x14ac:dyDescent="0.3">
      <c r="A723" s="1">
        <v>41832</v>
      </c>
      <c r="B723" s="3">
        <f t="shared" si="22"/>
        <v>2014</v>
      </c>
      <c r="C723" s="3">
        <f t="shared" si="23"/>
        <v>7</v>
      </c>
      <c r="D723" t="s">
        <v>530</v>
      </c>
      <c r="E723" t="s">
        <v>27</v>
      </c>
      <c r="F723" t="s">
        <v>39</v>
      </c>
      <c r="G723" t="s">
        <v>40</v>
      </c>
      <c r="H723" t="s">
        <v>943</v>
      </c>
      <c r="I723" s="2">
        <v>255.94</v>
      </c>
      <c r="J723" s="3">
        <v>8</v>
      </c>
      <c r="K723" s="2">
        <v>28.79</v>
      </c>
    </row>
    <row r="724" spans="1:11" x14ac:dyDescent="0.3">
      <c r="A724" s="1">
        <v>41832</v>
      </c>
      <c r="B724" s="3">
        <f t="shared" si="22"/>
        <v>2014</v>
      </c>
      <c r="C724" s="3">
        <f t="shared" si="23"/>
        <v>7</v>
      </c>
      <c r="D724" t="s">
        <v>256</v>
      </c>
      <c r="E724" t="s">
        <v>164</v>
      </c>
      <c r="F724" t="s">
        <v>34</v>
      </c>
      <c r="G724" t="s">
        <v>35</v>
      </c>
      <c r="H724" t="s">
        <v>944</v>
      </c>
      <c r="I724" s="2">
        <v>123.14</v>
      </c>
      <c r="J724" s="3">
        <v>4</v>
      </c>
      <c r="K724" s="2">
        <v>13.85</v>
      </c>
    </row>
    <row r="725" spans="1:11" x14ac:dyDescent="0.3">
      <c r="A725" s="1">
        <v>41832</v>
      </c>
      <c r="B725" s="3">
        <f t="shared" si="22"/>
        <v>2014</v>
      </c>
      <c r="C725" s="3">
        <f t="shared" si="23"/>
        <v>7</v>
      </c>
      <c r="D725" t="s">
        <v>256</v>
      </c>
      <c r="E725" t="s">
        <v>164</v>
      </c>
      <c r="F725" t="s">
        <v>11</v>
      </c>
      <c r="G725" t="s">
        <v>20</v>
      </c>
      <c r="H725" t="s">
        <v>881</v>
      </c>
      <c r="I725" s="2">
        <v>11.26</v>
      </c>
      <c r="J725" s="3">
        <v>4</v>
      </c>
      <c r="K725" s="2">
        <v>3.8</v>
      </c>
    </row>
    <row r="726" spans="1:11" x14ac:dyDescent="0.3">
      <c r="A726" s="1">
        <v>41832</v>
      </c>
      <c r="B726" s="3">
        <f t="shared" si="22"/>
        <v>2014</v>
      </c>
      <c r="C726" s="3">
        <f t="shared" si="23"/>
        <v>7</v>
      </c>
      <c r="D726" t="s">
        <v>945</v>
      </c>
      <c r="E726" t="s">
        <v>15</v>
      </c>
      <c r="F726" t="s">
        <v>11</v>
      </c>
      <c r="G726" t="s">
        <v>12</v>
      </c>
      <c r="H726" t="s">
        <v>679</v>
      </c>
      <c r="I726" s="2">
        <v>35.86</v>
      </c>
      <c r="J726" s="3">
        <v>9</v>
      </c>
      <c r="K726" s="2">
        <v>13</v>
      </c>
    </row>
    <row r="727" spans="1:11" x14ac:dyDescent="0.3">
      <c r="A727" s="1">
        <v>41832</v>
      </c>
      <c r="B727" s="3">
        <f t="shared" si="22"/>
        <v>2014</v>
      </c>
      <c r="C727" s="3">
        <f t="shared" si="23"/>
        <v>7</v>
      </c>
      <c r="D727" t="s">
        <v>945</v>
      </c>
      <c r="E727" t="s">
        <v>15</v>
      </c>
      <c r="F727" t="s">
        <v>39</v>
      </c>
      <c r="G727" t="s">
        <v>52</v>
      </c>
      <c r="H727" t="s">
        <v>946</v>
      </c>
      <c r="I727" s="2">
        <v>23.84</v>
      </c>
      <c r="J727" s="3">
        <v>4</v>
      </c>
      <c r="K727" s="2">
        <v>3.28</v>
      </c>
    </row>
    <row r="728" spans="1:11" x14ac:dyDescent="0.3">
      <c r="A728" s="1">
        <v>41832</v>
      </c>
      <c r="B728" s="3">
        <f t="shared" si="22"/>
        <v>2014</v>
      </c>
      <c r="C728" s="3">
        <f t="shared" si="23"/>
        <v>7</v>
      </c>
      <c r="D728" t="s">
        <v>947</v>
      </c>
      <c r="E728" t="s">
        <v>10</v>
      </c>
      <c r="F728" t="s">
        <v>34</v>
      </c>
      <c r="G728" t="s">
        <v>35</v>
      </c>
      <c r="H728" t="s">
        <v>948</v>
      </c>
      <c r="I728" s="2">
        <v>512.36</v>
      </c>
      <c r="J728" s="3">
        <v>3</v>
      </c>
      <c r="K728" s="2">
        <v>-14.64</v>
      </c>
    </row>
    <row r="729" spans="1:11" x14ac:dyDescent="0.3">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3">
      <c r="A730" s="1">
        <v>41832</v>
      </c>
      <c r="B730" s="3">
        <f t="shared" si="22"/>
        <v>2014</v>
      </c>
      <c r="C730" s="3">
        <f t="shared" si="23"/>
        <v>7</v>
      </c>
      <c r="D730" t="s">
        <v>947</v>
      </c>
      <c r="E730" t="s">
        <v>10</v>
      </c>
      <c r="F730" t="s">
        <v>11</v>
      </c>
      <c r="G730" t="s">
        <v>24</v>
      </c>
      <c r="H730" t="s">
        <v>949</v>
      </c>
      <c r="I730" s="2">
        <v>22.29</v>
      </c>
      <c r="J730" s="3">
        <v>7</v>
      </c>
      <c r="K730" s="2">
        <v>3.9</v>
      </c>
    </row>
    <row r="731" spans="1:11" x14ac:dyDescent="0.3">
      <c r="A731" s="1">
        <v>41832</v>
      </c>
      <c r="B731" s="3">
        <f t="shared" si="22"/>
        <v>2014</v>
      </c>
      <c r="C731" s="3">
        <f t="shared" si="23"/>
        <v>7</v>
      </c>
      <c r="D731" t="s">
        <v>947</v>
      </c>
      <c r="E731" t="s">
        <v>10</v>
      </c>
      <c r="F731" t="s">
        <v>11</v>
      </c>
      <c r="G731" t="s">
        <v>12</v>
      </c>
      <c r="H731" t="s">
        <v>127</v>
      </c>
      <c r="I731" s="2">
        <v>16.03</v>
      </c>
      <c r="J731" s="3">
        <v>3</v>
      </c>
      <c r="K731" s="2">
        <v>5.61</v>
      </c>
    </row>
    <row r="732" spans="1:11" x14ac:dyDescent="0.3">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3">
      <c r="A733" s="1">
        <v>41834</v>
      </c>
      <c r="B733" s="3">
        <f t="shared" si="22"/>
        <v>2014</v>
      </c>
      <c r="C733" s="3">
        <f t="shared" si="23"/>
        <v>7</v>
      </c>
      <c r="D733" t="s">
        <v>951</v>
      </c>
      <c r="E733" t="s">
        <v>15</v>
      </c>
      <c r="F733" t="s">
        <v>11</v>
      </c>
      <c r="G733" t="s">
        <v>20</v>
      </c>
      <c r="H733" t="s">
        <v>952</v>
      </c>
      <c r="I733" s="2">
        <v>29.93</v>
      </c>
      <c r="J733" s="3">
        <v>7</v>
      </c>
      <c r="K733" s="2">
        <v>-46.39</v>
      </c>
    </row>
    <row r="734" spans="1:11" x14ac:dyDescent="0.3">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3">
      <c r="A735" s="1">
        <v>41834</v>
      </c>
      <c r="B735" s="3">
        <f t="shared" si="22"/>
        <v>2014</v>
      </c>
      <c r="C735" s="3">
        <f t="shared" si="23"/>
        <v>7</v>
      </c>
      <c r="D735" t="s">
        <v>953</v>
      </c>
      <c r="E735" t="s">
        <v>95</v>
      </c>
      <c r="F735" t="s">
        <v>11</v>
      </c>
      <c r="G735" t="s">
        <v>18</v>
      </c>
      <c r="H735" t="s">
        <v>111</v>
      </c>
      <c r="I735" s="2">
        <v>55.92</v>
      </c>
      <c r="J735" s="3">
        <v>5</v>
      </c>
      <c r="K735" s="2">
        <v>6.29</v>
      </c>
    </row>
    <row r="736" spans="1:11" x14ac:dyDescent="0.3">
      <c r="A736" s="1">
        <v>41834</v>
      </c>
      <c r="B736" s="3">
        <f t="shared" si="22"/>
        <v>2014</v>
      </c>
      <c r="C736" s="3">
        <f t="shared" si="23"/>
        <v>7</v>
      </c>
      <c r="D736" t="s">
        <v>195</v>
      </c>
      <c r="E736" t="s">
        <v>23</v>
      </c>
      <c r="F736" t="s">
        <v>39</v>
      </c>
      <c r="G736" t="s">
        <v>40</v>
      </c>
      <c r="H736" t="s">
        <v>954</v>
      </c>
      <c r="I736" s="2">
        <v>13.49</v>
      </c>
      <c r="J736" s="3">
        <v>1</v>
      </c>
      <c r="K736" s="2">
        <v>-2.25</v>
      </c>
    </row>
    <row r="737" spans="1:11" x14ac:dyDescent="0.3">
      <c r="A737" s="1">
        <v>41834</v>
      </c>
      <c r="B737" s="3">
        <f t="shared" si="22"/>
        <v>2014</v>
      </c>
      <c r="C737" s="3">
        <f t="shared" si="23"/>
        <v>7</v>
      </c>
      <c r="D737" t="s">
        <v>195</v>
      </c>
      <c r="E737" t="s">
        <v>23</v>
      </c>
      <c r="F737" t="s">
        <v>39</v>
      </c>
      <c r="G737" t="s">
        <v>40</v>
      </c>
      <c r="H737" t="s">
        <v>955</v>
      </c>
      <c r="I737" s="2">
        <v>23.99</v>
      </c>
      <c r="J737" s="3">
        <v>2</v>
      </c>
      <c r="K737" s="2">
        <v>-13.99</v>
      </c>
    </row>
    <row r="738" spans="1:11" x14ac:dyDescent="0.3">
      <c r="A738" s="1">
        <v>41834</v>
      </c>
      <c r="B738" s="3">
        <f t="shared" si="22"/>
        <v>2014</v>
      </c>
      <c r="C738" s="3">
        <f t="shared" si="23"/>
        <v>7</v>
      </c>
      <c r="D738" t="s">
        <v>195</v>
      </c>
      <c r="E738" t="s">
        <v>23</v>
      </c>
      <c r="F738" t="s">
        <v>34</v>
      </c>
      <c r="G738" t="s">
        <v>47</v>
      </c>
      <c r="H738" t="s">
        <v>956</v>
      </c>
      <c r="I738" s="2">
        <v>31.98</v>
      </c>
      <c r="J738" s="3">
        <v>2</v>
      </c>
      <c r="K738" s="2">
        <v>1.2</v>
      </c>
    </row>
    <row r="739" spans="1:11" x14ac:dyDescent="0.3">
      <c r="A739" s="1">
        <v>41834</v>
      </c>
      <c r="B739" s="3">
        <f t="shared" si="22"/>
        <v>2014</v>
      </c>
      <c r="C739" s="3">
        <f t="shared" si="23"/>
        <v>7</v>
      </c>
      <c r="D739" t="s">
        <v>195</v>
      </c>
      <c r="E739" t="s">
        <v>23</v>
      </c>
      <c r="F739" t="s">
        <v>11</v>
      </c>
      <c r="G739" t="s">
        <v>24</v>
      </c>
      <c r="H739" t="s">
        <v>279</v>
      </c>
      <c r="I739" s="2">
        <v>41.58</v>
      </c>
      <c r="J739" s="3">
        <v>2</v>
      </c>
      <c r="K739" s="2">
        <v>4.68</v>
      </c>
    </row>
    <row r="740" spans="1:11" x14ac:dyDescent="0.3">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3">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3">
      <c r="A742" s="1">
        <v>41835</v>
      </c>
      <c r="B742" s="3">
        <f t="shared" si="22"/>
        <v>2014</v>
      </c>
      <c r="C742" s="3">
        <f t="shared" si="23"/>
        <v>7</v>
      </c>
      <c r="D742" t="s">
        <v>659</v>
      </c>
      <c r="E742" t="s">
        <v>140</v>
      </c>
      <c r="F742" t="s">
        <v>39</v>
      </c>
      <c r="G742" t="s">
        <v>52</v>
      </c>
      <c r="H742" t="s">
        <v>961</v>
      </c>
      <c r="I742" s="2">
        <v>2.97</v>
      </c>
      <c r="J742" s="3">
        <v>3</v>
      </c>
      <c r="K742" s="2">
        <v>1.31</v>
      </c>
    </row>
    <row r="743" spans="1:11" x14ac:dyDescent="0.3">
      <c r="A743" s="1">
        <v>41835</v>
      </c>
      <c r="B743" s="3">
        <f t="shared" si="22"/>
        <v>2014</v>
      </c>
      <c r="C743" s="3">
        <f t="shared" si="23"/>
        <v>7</v>
      </c>
      <c r="D743" t="s">
        <v>659</v>
      </c>
      <c r="E743" t="s">
        <v>140</v>
      </c>
      <c r="F743" t="s">
        <v>11</v>
      </c>
      <c r="G743" t="s">
        <v>43</v>
      </c>
      <c r="H743" t="s">
        <v>962</v>
      </c>
      <c r="I743" s="2">
        <v>6.54</v>
      </c>
      <c r="J743" s="3">
        <v>3</v>
      </c>
      <c r="K743" s="2">
        <v>2.68</v>
      </c>
    </row>
    <row r="744" spans="1:11" x14ac:dyDescent="0.3">
      <c r="A744" s="1">
        <v>41838</v>
      </c>
      <c r="B744" s="3">
        <f t="shared" si="22"/>
        <v>2014</v>
      </c>
      <c r="C744" s="3">
        <f t="shared" si="23"/>
        <v>7</v>
      </c>
      <c r="D744" t="s">
        <v>963</v>
      </c>
      <c r="E744" t="s">
        <v>95</v>
      </c>
      <c r="F744" t="s">
        <v>34</v>
      </c>
      <c r="G744" t="s">
        <v>35</v>
      </c>
      <c r="H744" t="s">
        <v>964</v>
      </c>
      <c r="I744" s="2">
        <v>259.14</v>
      </c>
      <c r="J744" s="3">
        <v>4</v>
      </c>
      <c r="K744" s="2">
        <v>-25.91</v>
      </c>
    </row>
    <row r="745" spans="1:11" x14ac:dyDescent="0.3">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3">
      <c r="A746" s="1">
        <v>41839</v>
      </c>
      <c r="B746" s="3">
        <f t="shared" si="22"/>
        <v>2014</v>
      </c>
      <c r="C746" s="3">
        <f t="shared" si="23"/>
        <v>7</v>
      </c>
      <c r="D746" t="s">
        <v>967</v>
      </c>
      <c r="E746" t="s">
        <v>613</v>
      </c>
      <c r="F746" t="s">
        <v>39</v>
      </c>
      <c r="G746" t="s">
        <v>40</v>
      </c>
      <c r="H746" t="s">
        <v>933</v>
      </c>
      <c r="I746" s="2">
        <v>359.98</v>
      </c>
      <c r="J746" s="3">
        <v>2</v>
      </c>
      <c r="K746" s="2">
        <v>93.59</v>
      </c>
    </row>
    <row r="747" spans="1:11" x14ac:dyDescent="0.3">
      <c r="A747" s="1">
        <v>41839</v>
      </c>
      <c r="B747" s="3">
        <f t="shared" si="22"/>
        <v>2014</v>
      </c>
      <c r="C747" s="3">
        <f t="shared" si="23"/>
        <v>7</v>
      </c>
      <c r="D747" t="s">
        <v>967</v>
      </c>
      <c r="E747" t="s">
        <v>613</v>
      </c>
      <c r="F747" t="s">
        <v>34</v>
      </c>
      <c r="G747" t="s">
        <v>145</v>
      </c>
      <c r="H747" t="s">
        <v>968</v>
      </c>
      <c r="I747" s="2">
        <v>70.56</v>
      </c>
      <c r="J747" s="3">
        <v>1</v>
      </c>
      <c r="K747" s="2">
        <v>-4.03</v>
      </c>
    </row>
    <row r="748" spans="1:11" x14ac:dyDescent="0.3">
      <c r="A748" s="1">
        <v>41839</v>
      </c>
      <c r="B748" s="3">
        <f t="shared" si="22"/>
        <v>2014</v>
      </c>
      <c r="C748" s="3">
        <f t="shared" si="23"/>
        <v>7</v>
      </c>
      <c r="D748" t="s">
        <v>967</v>
      </c>
      <c r="E748" t="s">
        <v>613</v>
      </c>
      <c r="F748" t="s">
        <v>11</v>
      </c>
      <c r="G748" t="s">
        <v>20</v>
      </c>
      <c r="H748" t="s">
        <v>969</v>
      </c>
      <c r="I748" s="2">
        <v>20.88</v>
      </c>
      <c r="J748" s="3">
        <v>2</v>
      </c>
      <c r="K748" s="2">
        <v>9.6</v>
      </c>
    </row>
    <row r="749" spans="1:11" x14ac:dyDescent="0.3">
      <c r="A749" s="1">
        <v>41839</v>
      </c>
      <c r="B749" s="3">
        <f t="shared" si="22"/>
        <v>2014</v>
      </c>
      <c r="C749" s="3">
        <f t="shared" si="23"/>
        <v>7</v>
      </c>
      <c r="D749" t="s">
        <v>967</v>
      </c>
      <c r="E749" t="s">
        <v>613</v>
      </c>
      <c r="F749" t="s">
        <v>11</v>
      </c>
      <c r="G749" t="s">
        <v>20</v>
      </c>
      <c r="H749" t="s">
        <v>970</v>
      </c>
      <c r="I749" s="2">
        <v>3.81</v>
      </c>
      <c r="J749" s="3">
        <v>1</v>
      </c>
      <c r="K749" s="2">
        <v>1.83</v>
      </c>
    </row>
    <row r="750" spans="1:11" x14ac:dyDescent="0.3">
      <c r="A750" s="1">
        <v>41839</v>
      </c>
      <c r="B750" s="3">
        <f t="shared" si="22"/>
        <v>2014</v>
      </c>
      <c r="C750" s="3">
        <f t="shared" si="23"/>
        <v>7</v>
      </c>
      <c r="D750" t="s">
        <v>971</v>
      </c>
      <c r="E750" t="s">
        <v>515</v>
      </c>
      <c r="F750" t="s">
        <v>11</v>
      </c>
      <c r="G750" t="s">
        <v>20</v>
      </c>
      <c r="H750" t="s">
        <v>972</v>
      </c>
      <c r="I750" s="2">
        <v>6.1</v>
      </c>
      <c r="J750" s="3">
        <v>2</v>
      </c>
      <c r="K750" s="2">
        <v>2.21</v>
      </c>
    </row>
    <row r="751" spans="1:11" x14ac:dyDescent="0.3">
      <c r="A751" s="1">
        <v>41840</v>
      </c>
      <c r="B751" s="3">
        <f t="shared" si="22"/>
        <v>2014</v>
      </c>
      <c r="C751" s="3">
        <f t="shared" si="23"/>
        <v>7</v>
      </c>
      <c r="D751" t="s">
        <v>973</v>
      </c>
      <c r="E751" t="s">
        <v>10</v>
      </c>
      <c r="F751" t="s">
        <v>11</v>
      </c>
      <c r="G751" t="s">
        <v>18</v>
      </c>
      <c r="H751" t="s">
        <v>974</v>
      </c>
      <c r="I751" s="2">
        <v>342.86</v>
      </c>
      <c r="J751" s="3">
        <v>3</v>
      </c>
      <c r="K751" s="2">
        <v>38.57</v>
      </c>
    </row>
    <row r="752" spans="1:11" x14ac:dyDescent="0.3">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3">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3">
      <c r="A754" s="1">
        <v>41840</v>
      </c>
      <c r="B754" s="3">
        <f t="shared" si="22"/>
        <v>2014</v>
      </c>
      <c r="C754" s="3">
        <f t="shared" si="23"/>
        <v>7</v>
      </c>
      <c r="D754" t="s">
        <v>977</v>
      </c>
      <c r="E754" t="s">
        <v>78</v>
      </c>
      <c r="F754" t="s">
        <v>11</v>
      </c>
      <c r="G754" t="s">
        <v>18</v>
      </c>
      <c r="H754" t="s">
        <v>192</v>
      </c>
      <c r="I754" s="2">
        <v>25.98</v>
      </c>
      <c r="J754" s="3">
        <v>1</v>
      </c>
      <c r="K754" s="2">
        <v>-5.2</v>
      </c>
    </row>
    <row r="755" spans="1:11" x14ac:dyDescent="0.3">
      <c r="A755" s="1">
        <v>41840</v>
      </c>
      <c r="B755" s="3">
        <f t="shared" si="22"/>
        <v>2014</v>
      </c>
      <c r="C755" s="3">
        <f t="shared" si="23"/>
        <v>7</v>
      </c>
      <c r="D755" t="s">
        <v>977</v>
      </c>
      <c r="E755" t="s">
        <v>78</v>
      </c>
      <c r="F755" t="s">
        <v>11</v>
      </c>
      <c r="G755" t="s">
        <v>20</v>
      </c>
      <c r="H755" t="s">
        <v>701</v>
      </c>
      <c r="I755" s="2">
        <v>27.36</v>
      </c>
      <c r="J755" s="3">
        <v>3</v>
      </c>
      <c r="K755" s="2">
        <v>-21.89</v>
      </c>
    </row>
    <row r="756" spans="1:11" x14ac:dyDescent="0.3">
      <c r="A756" s="1">
        <v>41840</v>
      </c>
      <c r="B756" s="3">
        <f t="shared" si="22"/>
        <v>2014</v>
      </c>
      <c r="C756" s="3">
        <f t="shared" si="23"/>
        <v>7</v>
      </c>
      <c r="D756" t="s">
        <v>978</v>
      </c>
      <c r="E756" t="s">
        <v>27</v>
      </c>
      <c r="F756" t="s">
        <v>11</v>
      </c>
      <c r="G756" t="s">
        <v>12</v>
      </c>
      <c r="H756" t="s">
        <v>979</v>
      </c>
      <c r="I756" s="2">
        <v>104.85</v>
      </c>
      <c r="J756" s="3">
        <v>1</v>
      </c>
      <c r="K756" s="2">
        <v>50.33</v>
      </c>
    </row>
    <row r="757" spans="1:11" x14ac:dyDescent="0.3">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3">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3">
      <c r="A759" s="1">
        <v>41840</v>
      </c>
      <c r="B759" s="3">
        <f t="shared" si="22"/>
        <v>2014</v>
      </c>
      <c r="C759" s="3">
        <f t="shared" si="23"/>
        <v>7</v>
      </c>
      <c r="D759" t="s">
        <v>978</v>
      </c>
      <c r="E759" t="s">
        <v>27</v>
      </c>
      <c r="F759" t="s">
        <v>34</v>
      </c>
      <c r="G759" t="s">
        <v>47</v>
      </c>
      <c r="H759" t="s">
        <v>982</v>
      </c>
      <c r="I759" s="2">
        <v>43.02</v>
      </c>
      <c r="J759" s="3">
        <v>3</v>
      </c>
      <c r="K759" s="2">
        <v>15.49</v>
      </c>
    </row>
    <row r="760" spans="1:11" x14ac:dyDescent="0.3">
      <c r="A760" s="1">
        <v>41840</v>
      </c>
      <c r="B760" s="3">
        <f t="shared" si="22"/>
        <v>2014</v>
      </c>
      <c r="C760" s="3">
        <f t="shared" si="23"/>
        <v>7</v>
      </c>
      <c r="D760" t="s">
        <v>983</v>
      </c>
      <c r="E760" t="s">
        <v>27</v>
      </c>
      <c r="F760" t="s">
        <v>11</v>
      </c>
      <c r="G760" t="s">
        <v>20</v>
      </c>
      <c r="H760" t="s">
        <v>984</v>
      </c>
      <c r="I760" s="2">
        <v>89.71</v>
      </c>
      <c r="J760" s="3">
        <v>6</v>
      </c>
      <c r="K760" s="2">
        <v>30.28</v>
      </c>
    </row>
    <row r="761" spans="1:11" x14ac:dyDescent="0.3">
      <c r="A761" s="1">
        <v>41840</v>
      </c>
      <c r="B761" s="3">
        <f t="shared" si="22"/>
        <v>2014</v>
      </c>
      <c r="C761" s="3">
        <f t="shared" si="23"/>
        <v>7</v>
      </c>
      <c r="D761" t="s">
        <v>983</v>
      </c>
      <c r="E761" t="s">
        <v>27</v>
      </c>
      <c r="F761" t="s">
        <v>11</v>
      </c>
      <c r="G761" t="s">
        <v>12</v>
      </c>
      <c r="H761" t="s">
        <v>985</v>
      </c>
      <c r="I761" s="2">
        <v>22.83</v>
      </c>
      <c r="J761" s="3">
        <v>3</v>
      </c>
      <c r="K761" s="2">
        <v>10.73</v>
      </c>
    </row>
    <row r="762" spans="1:11" x14ac:dyDescent="0.3">
      <c r="A762" s="1">
        <v>41840</v>
      </c>
      <c r="B762" s="3">
        <f t="shared" si="22"/>
        <v>2014</v>
      </c>
      <c r="C762" s="3">
        <f t="shared" si="23"/>
        <v>7</v>
      </c>
      <c r="D762" t="s">
        <v>387</v>
      </c>
      <c r="E762" t="s">
        <v>27</v>
      </c>
      <c r="F762" t="s">
        <v>39</v>
      </c>
      <c r="G762" t="s">
        <v>52</v>
      </c>
      <c r="H762" t="s">
        <v>986</v>
      </c>
      <c r="I762" s="2">
        <v>41.94</v>
      </c>
      <c r="J762" s="3">
        <v>2</v>
      </c>
      <c r="K762" s="2">
        <v>15.1</v>
      </c>
    </row>
    <row r="763" spans="1:11" x14ac:dyDescent="0.3">
      <c r="A763" s="1">
        <v>41840</v>
      </c>
      <c r="B763" s="3">
        <f t="shared" si="22"/>
        <v>2014</v>
      </c>
      <c r="C763" s="3">
        <f t="shared" si="23"/>
        <v>7</v>
      </c>
      <c r="D763" t="s">
        <v>387</v>
      </c>
      <c r="E763" t="s">
        <v>27</v>
      </c>
      <c r="F763" t="s">
        <v>11</v>
      </c>
      <c r="G763" t="s">
        <v>12</v>
      </c>
      <c r="H763" t="s">
        <v>987</v>
      </c>
      <c r="I763" s="2">
        <v>11.96</v>
      </c>
      <c r="J763" s="3">
        <v>2</v>
      </c>
      <c r="K763" s="2">
        <v>5.86</v>
      </c>
    </row>
    <row r="764" spans="1:11" x14ac:dyDescent="0.3">
      <c r="A764" s="1">
        <v>41840</v>
      </c>
      <c r="B764" s="3">
        <f t="shared" si="22"/>
        <v>2014</v>
      </c>
      <c r="C764" s="3">
        <f t="shared" si="23"/>
        <v>7</v>
      </c>
      <c r="D764" t="s">
        <v>387</v>
      </c>
      <c r="E764" t="s">
        <v>27</v>
      </c>
      <c r="F764" t="s">
        <v>11</v>
      </c>
      <c r="G764" t="s">
        <v>24</v>
      </c>
      <c r="H764" t="s">
        <v>988</v>
      </c>
      <c r="I764" s="2">
        <v>13.12</v>
      </c>
      <c r="J764" s="3">
        <v>4</v>
      </c>
      <c r="K764" s="2">
        <v>3.8</v>
      </c>
    </row>
    <row r="765" spans="1:11" x14ac:dyDescent="0.3">
      <c r="A765" s="1">
        <v>41840</v>
      </c>
      <c r="B765" s="3">
        <f t="shared" si="22"/>
        <v>2014</v>
      </c>
      <c r="C765" s="3">
        <f t="shared" si="23"/>
        <v>7</v>
      </c>
      <c r="D765" t="s">
        <v>387</v>
      </c>
      <c r="E765" t="s">
        <v>27</v>
      </c>
      <c r="F765" t="s">
        <v>11</v>
      </c>
      <c r="G765" t="s">
        <v>18</v>
      </c>
      <c r="H765" t="s">
        <v>308</v>
      </c>
      <c r="I765" s="2">
        <v>535.41</v>
      </c>
      <c r="J765" s="3">
        <v>3</v>
      </c>
      <c r="K765" s="2">
        <v>160.62</v>
      </c>
    </row>
    <row r="766" spans="1:11" x14ac:dyDescent="0.3">
      <c r="A766" s="1">
        <v>41841</v>
      </c>
      <c r="B766" s="3">
        <f t="shared" si="22"/>
        <v>2014</v>
      </c>
      <c r="C766" s="3">
        <f t="shared" si="23"/>
        <v>7</v>
      </c>
      <c r="D766" t="s">
        <v>989</v>
      </c>
      <c r="E766" t="s">
        <v>27</v>
      </c>
      <c r="F766" t="s">
        <v>11</v>
      </c>
      <c r="G766" t="s">
        <v>24</v>
      </c>
      <c r="H766" t="s">
        <v>990</v>
      </c>
      <c r="I766" s="2">
        <v>99.2</v>
      </c>
      <c r="J766" s="3">
        <v>5</v>
      </c>
      <c r="K766" s="2">
        <v>25.79</v>
      </c>
    </row>
    <row r="767" spans="1:11" x14ac:dyDescent="0.3">
      <c r="A767" s="1">
        <v>41841</v>
      </c>
      <c r="B767" s="3">
        <f t="shared" si="22"/>
        <v>2014</v>
      </c>
      <c r="C767" s="3">
        <f t="shared" si="23"/>
        <v>7</v>
      </c>
      <c r="D767" t="s">
        <v>989</v>
      </c>
      <c r="E767" t="s">
        <v>27</v>
      </c>
      <c r="F767" t="s">
        <v>34</v>
      </c>
      <c r="G767" t="s">
        <v>35</v>
      </c>
      <c r="H767" t="s">
        <v>991</v>
      </c>
      <c r="I767" s="2">
        <v>801.57</v>
      </c>
      <c r="J767" s="3">
        <v>2</v>
      </c>
      <c r="K767" s="2">
        <v>50.1</v>
      </c>
    </row>
    <row r="768" spans="1:11" x14ac:dyDescent="0.3">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3">
      <c r="A769" s="1">
        <v>41841</v>
      </c>
      <c r="B769" s="3">
        <f t="shared" si="22"/>
        <v>2014</v>
      </c>
      <c r="C769" s="3">
        <f t="shared" si="23"/>
        <v>7</v>
      </c>
      <c r="D769" t="s">
        <v>992</v>
      </c>
      <c r="E769" t="s">
        <v>10</v>
      </c>
      <c r="F769" t="s">
        <v>11</v>
      </c>
      <c r="G769" t="s">
        <v>92</v>
      </c>
      <c r="H769" t="s">
        <v>686</v>
      </c>
      <c r="I769" s="2">
        <v>4.99</v>
      </c>
      <c r="J769" s="3">
        <v>3</v>
      </c>
      <c r="K769" s="2">
        <v>-12.98</v>
      </c>
    </row>
    <row r="770" spans="1:11" x14ac:dyDescent="0.3">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3">
      <c r="A771" s="1">
        <v>41841</v>
      </c>
      <c r="B771" s="3">
        <f t="shared" si="24"/>
        <v>2014</v>
      </c>
      <c r="C771" s="3">
        <f t="shared" si="25"/>
        <v>7</v>
      </c>
      <c r="D771" t="s">
        <v>992</v>
      </c>
      <c r="E771" t="s">
        <v>10</v>
      </c>
      <c r="F771" t="s">
        <v>34</v>
      </c>
      <c r="G771" t="s">
        <v>35</v>
      </c>
      <c r="H771" t="s">
        <v>994</v>
      </c>
      <c r="I771" s="2">
        <v>657.93</v>
      </c>
      <c r="J771" s="3">
        <v>5</v>
      </c>
      <c r="K771" s="2">
        <v>-93.99</v>
      </c>
    </row>
    <row r="772" spans="1:11" x14ac:dyDescent="0.3">
      <c r="A772" s="1">
        <v>41841</v>
      </c>
      <c r="B772" s="3">
        <f t="shared" si="24"/>
        <v>2014</v>
      </c>
      <c r="C772" s="3">
        <f t="shared" si="25"/>
        <v>7</v>
      </c>
      <c r="D772" t="s">
        <v>992</v>
      </c>
      <c r="E772" t="s">
        <v>10</v>
      </c>
      <c r="F772" t="s">
        <v>11</v>
      </c>
      <c r="G772" t="s">
        <v>20</v>
      </c>
      <c r="H772" t="s">
        <v>995</v>
      </c>
      <c r="I772" s="2">
        <v>1.04</v>
      </c>
      <c r="J772" s="3">
        <v>1</v>
      </c>
      <c r="K772" s="2">
        <v>-1.83</v>
      </c>
    </row>
    <row r="773" spans="1:11" x14ac:dyDescent="0.3">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3">
      <c r="A774" s="1">
        <v>41842</v>
      </c>
      <c r="B774" s="3">
        <f t="shared" si="24"/>
        <v>2014</v>
      </c>
      <c r="C774" s="3">
        <f t="shared" si="25"/>
        <v>7</v>
      </c>
      <c r="D774" t="s">
        <v>997</v>
      </c>
      <c r="E774" t="s">
        <v>149</v>
      </c>
      <c r="F774" t="s">
        <v>11</v>
      </c>
      <c r="G774" t="s">
        <v>24</v>
      </c>
      <c r="H774" t="s">
        <v>998</v>
      </c>
      <c r="I774" s="2">
        <v>5.96</v>
      </c>
      <c r="J774" s="3">
        <v>2</v>
      </c>
      <c r="K774" s="2">
        <v>1.67</v>
      </c>
    </row>
    <row r="775" spans="1:11" x14ac:dyDescent="0.3">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3">
      <c r="A776" s="1">
        <v>41842</v>
      </c>
      <c r="B776" s="3">
        <f t="shared" si="24"/>
        <v>2014</v>
      </c>
      <c r="C776" s="3">
        <f t="shared" si="25"/>
        <v>7</v>
      </c>
      <c r="D776" t="s">
        <v>667</v>
      </c>
      <c r="E776" t="s">
        <v>27</v>
      </c>
      <c r="F776" t="s">
        <v>11</v>
      </c>
      <c r="G776" t="s">
        <v>24</v>
      </c>
      <c r="H776" t="s">
        <v>1000</v>
      </c>
      <c r="I776" s="2">
        <v>11.52</v>
      </c>
      <c r="J776" s="3">
        <v>4</v>
      </c>
      <c r="K776" s="2">
        <v>3.23</v>
      </c>
    </row>
    <row r="777" spans="1:11" x14ac:dyDescent="0.3">
      <c r="A777" s="1">
        <v>41842</v>
      </c>
      <c r="B777" s="3">
        <f t="shared" si="24"/>
        <v>2014</v>
      </c>
      <c r="C777" s="3">
        <f t="shared" si="25"/>
        <v>7</v>
      </c>
      <c r="D777" t="s">
        <v>667</v>
      </c>
      <c r="E777" t="s">
        <v>27</v>
      </c>
      <c r="F777" t="s">
        <v>34</v>
      </c>
      <c r="G777" t="s">
        <v>35</v>
      </c>
      <c r="H777" t="s">
        <v>918</v>
      </c>
      <c r="I777" s="2">
        <v>717.72</v>
      </c>
      <c r="J777" s="3">
        <v>3</v>
      </c>
      <c r="K777" s="2">
        <v>71.77</v>
      </c>
    </row>
    <row r="778" spans="1:11" x14ac:dyDescent="0.3">
      <c r="A778" s="1">
        <v>41842</v>
      </c>
      <c r="B778" s="3">
        <f t="shared" si="24"/>
        <v>2014</v>
      </c>
      <c r="C778" s="3">
        <f t="shared" si="25"/>
        <v>7</v>
      </c>
      <c r="D778" t="s">
        <v>667</v>
      </c>
      <c r="E778" t="s">
        <v>27</v>
      </c>
      <c r="F778" t="s">
        <v>11</v>
      </c>
      <c r="G778" t="s">
        <v>18</v>
      </c>
      <c r="H778" t="s">
        <v>1001</v>
      </c>
      <c r="I778" s="2">
        <v>236.5</v>
      </c>
      <c r="J778" s="3">
        <v>10</v>
      </c>
      <c r="K778" s="2">
        <v>68.59</v>
      </c>
    </row>
    <row r="779" spans="1:11" x14ac:dyDescent="0.3">
      <c r="A779" s="1">
        <v>41842</v>
      </c>
      <c r="B779" s="3">
        <f t="shared" si="24"/>
        <v>2014</v>
      </c>
      <c r="C779" s="3">
        <f t="shared" si="25"/>
        <v>7</v>
      </c>
      <c r="D779" t="s">
        <v>667</v>
      </c>
      <c r="E779" t="s">
        <v>27</v>
      </c>
      <c r="F779" t="s">
        <v>34</v>
      </c>
      <c r="G779" t="s">
        <v>145</v>
      </c>
      <c r="H779" t="s">
        <v>1002</v>
      </c>
      <c r="I779" s="2">
        <v>170.35</v>
      </c>
      <c r="J779" s="3">
        <v>3</v>
      </c>
      <c r="K779" s="2">
        <v>19.16</v>
      </c>
    </row>
    <row r="780" spans="1:11" x14ac:dyDescent="0.3">
      <c r="A780" s="1">
        <v>41842</v>
      </c>
      <c r="B780" s="3">
        <f t="shared" si="24"/>
        <v>2014</v>
      </c>
      <c r="C780" s="3">
        <f t="shared" si="25"/>
        <v>7</v>
      </c>
      <c r="D780" t="s">
        <v>1003</v>
      </c>
      <c r="E780" t="s">
        <v>27</v>
      </c>
      <c r="F780" t="s">
        <v>11</v>
      </c>
      <c r="G780" t="s">
        <v>24</v>
      </c>
      <c r="H780" t="s">
        <v>459</v>
      </c>
      <c r="I780" s="2">
        <v>19.68</v>
      </c>
      <c r="J780" s="3">
        <v>6</v>
      </c>
      <c r="K780" s="2">
        <v>6.49</v>
      </c>
    </row>
    <row r="781" spans="1:11" x14ac:dyDescent="0.3">
      <c r="A781" s="1">
        <v>41842</v>
      </c>
      <c r="B781" s="3">
        <f t="shared" si="24"/>
        <v>2014</v>
      </c>
      <c r="C781" s="3">
        <f t="shared" si="25"/>
        <v>7</v>
      </c>
      <c r="D781" t="s">
        <v>1004</v>
      </c>
      <c r="E781" t="s">
        <v>10</v>
      </c>
      <c r="F781" t="s">
        <v>11</v>
      </c>
      <c r="G781" t="s">
        <v>18</v>
      </c>
      <c r="H781" t="s">
        <v>115</v>
      </c>
      <c r="I781" s="2">
        <v>26.63</v>
      </c>
      <c r="J781" s="3">
        <v>1</v>
      </c>
      <c r="K781" s="2">
        <v>1.33</v>
      </c>
    </row>
    <row r="782" spans="1:11" x14ac:dyDescent="0.3">
      <c r="A782" s="1">
        <v>41843</v>
      </c>
      <c r="B782" s="3">
        <f t="shared" si="24"/>
        <v>2014</v>
      </c>
      <c r="C782" s="3">
        <f t="shared" si="25"/>
        <v>7</v>
      </c>
      <c r="D782" t="s">
        <v>1005</v>
      </c>
      <c r="E782" t="s">
        <v>95</v>
      </c>
      <c r="F782" t="s">
        <v>11</v>
      </c>
      <c r="G782" t="s">
        <v>20</v>
      </c>
      <c r="H782" t="s">
        <v>980</v>
      </c>
      <c r="I782" s="2">
        <v>8.16</v>
      </c>
      <c r="J782" s="3">
        <v>5</v>
      </c>
      <c r="K782" s="2">
        <v>-5.71</v>
      </c>
    </row>
    <row r="783" spans="1:11" x14ac:dyDescent="0.3">
      <c r="A783" s="1">
        <v>41843</v>
      </c>
      <c r="B783" s="3">
        <f t="shared" si="24"/>
        <v>2014</v>
      </c>
      <c r="C783" s="3">
        <f t="shared" si="25"/>
        <v>7</v>
      </c>
      <c r="D783" t="s">
        <v>1005</v>
      </c>
      <c r="E783" t="s">
        <v>95</v>
      </c>
      <c r="F783" t="s">
        <v>39</v>
      </c>
      <c r="G783" t="s">
        <v>52</v>
      </c>
      <c r="H783" t="s">
        <v>905</v>
      </c>
      <c r="I783" s="2">
        <v>1023.94</v>
      </c>
      <c r="J783" s="3">
        <v>8</v>
      </c>
      <c r="K783" s="2">
        <v>179.19</v>
      </c>
    </row>
    <row r="784" spans="1:11" x14ac:dyDescent="0.3">
      <c r="A784" s="1">
        <v>41843</v>
      </c>
      <c r="B784" s="3">
        <f t="shared" si="24"/>
        <v>2014</v>
      </c>
      <c r="C784" s="3">
        <f t="shared" si="25"/>
        <v>7</v>
      </c>
      <c r="D784" t="s">
        <v>1005</v>
      </c>
      <c r="E784" t="s">
        <v>95</v>
      </c>
      <c r="F784" t="s">
        <v>11</v>
      </c>
      <c r="G784" t="s">
        <v>24</v>
      </c>
      <c r="H784" t="s">
        <v>1006</v>
      </c>
      <c r="I784" s="2">
        <v>9.24</v>
      </c>
      <c r="J784" s="3">
        <v>1</v>
      </c>
      <c r="K784" s="2">
        <v>0.92</v>
      </c>
    </row>
    <row r="785" spans="1:11" x14ac:dyDescent="0.3">
      <c r="A785" s="1">
        <v>41843</v>
      </c>
      <c r="B785" s="3">
        <f t="shared" si="24"/>
        <v>2014</v>
      </c>
      <c r="C785" s="3">
        <f t="shared" si="25"/>
        <v>7</v>
      </c>
      <c r="D785" t="s">
        <v>1005</v>
      </c>
      <c r="E785" t="s">
        <v>95</v>
      </c>
      <c r="F785" t="s">
        <v>39</v>
      </c>
      <c r="G785" t="s">
        <v>52</v>
      </c>
      <c r="H785" t="s">
        <v>1007</v>
      </c>
      <c r="I785" s="2">
        <v>479.04</v>
      </c>
      <c r="J785" s="3">
        <v>10</v>
      </c>
      <c r="K785" s="2">
        <v>-29.94</v>
      </c>
    </row>
    <row r="786" spans="1:11" x14ac:dyDescent="0.3">
      <c r="A786" s="1">
        <v>41843</v>
      </c>
      <c r="B786" s="3">
        <f t="shared" si="24"/>
        <v>2014</v>
      </c>
      <c r="C786" s="3">
        <f t="shared" si="25"/>
        <v>7</v>
      </c>
      <c r="D786" t="s">
        <v>664</v>
      </c>
      <c r="E786" t="s">
        <v>149</v>
      </c>
      <c r="F786" t="s">
        <v>39</v>
      </c>
      <c r="G786" t="s">
        <v>52</v>
      </c>
      <c r="H786" t="s">
        <v>1008</v>
      </c>
      <c r="I786" s="2">
        <v>99.98</v>
      </c>
      <c r="J786" s="3">
        <v>2</v>
      </c>
      <c r="K786" s="2">
        <v>8</v>
      </c>
    </row>
    <row r="787" spans="1:11" x14ac:dyDescent="0.3">
      <c r="A787" s="1">
        <v>41843</v>
      </c>
      <c r="B787" s="3">
        <f t="shared" si="24"/>
        <v>2014</v>
      </c>
      <c r="C787" s="3">
        <f t="shared" si="25"/>
        <v>7</v>
      </c>
      <c r="D787" t="s">
        <v>1009</v>
      </c>
      <c r="E787" t="s">
        <v>27</v>
      </c>
      <c r="F787" t="s">
        <v>39</v>
      </c>
      <c r="G787" t="s">
        <v>40</v>
      </c>
      <c r="H787" t="s">
        <v>720</v>
      </c>
      <c r="I787" s="2">
        <v>604.75</v>
      </c>
      <c r="J787" s="3">
        <v>6</v>
      </c>
      <c r="K787" s="2">
        <v>60.48</v>
      </c>
    </row>
    <row r="788" spans="1:11" x14ac:dyDescent="0.3">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3">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3">
      <c r="A790" s="1">
        <v>41843</v>
      </c>
      <c r="B790" s="3">
        <f t="shared" si="24"/>
        <v>2014</v>
      </c>
      <c r="C790" s="3">
        <f t="shared" si="25"/>
        <v>7</v>
      </c>
      <c r="D790" t="s">
        <v>1009</v>
      </c>
      <c r="E790" t="s">
        <v>27</v>
      </c>
      <c r="F790" t="s">
        <v>39</v>
      </c>
      <c r="G790" t="s">
        <v>52</v>
      </c>
      <c r="H790" t="s">
        <v>1011</v>
      </c>
      <c r="I790" s="2">
        <v>45</v>
      </c>
      <c r="J790" s="3">
        <v>3</v>
      </c>
      <c r="K790" s="2">
        <v>4.95</v>
      </c>
    </row>
    <row r="791" spans="1:11" x14ac:dyDescent="0.3">
      <c r="A791" s="1">
        <v>41845</v>
      </c>
      <c r="B791" s="3">
        <f t="shared" si="24"/>
        <v>2014</v>
      </c>
      <c r="C791" s="3">
        <f t="shared" si="25"/>
        <v>7</v>
      </c>
      <c r="D791" t="s">
        <v>1012</v>
      </c>
      <c r="E791" t="s">
        <v>27</v>
      </c>
      <c r="F791" t="s">
        <v>11</v>
      </c>
      <c r="G791" t="s">
        <v>18</v>
      </c>
      <c r="H791" t="s">
        <v>1013</v>
      </c>
      <c r="I791" s="2">
        <v>53.72</v>
      </c>
      <c r="J791" s="3">
        <v>4</v>
      </c>
      <c r="K791" s="2">
        <v>15.04</v>
      </c>
    </row>
    <row r="792" spans="1:11" x14ac:dyDescent="0.3">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3">
      <c r="A793" s="1">
        <v>41845</v>
      </c>
      <c r="B793" s="3">
        <f t="shared" si="24"/>
        <v>2014</v>
      </c>
      <c r="C793" s="3">
        <f t="shared" si="25"/>
        <v>7</v>
      </c>
      <c r="D793" t="s">
        <v>1012</v>
      </c>
      <c r="E793" t="s">
        <v>27</v>
      </c>
      <c r="F793" t="s">
        <v>34</v>
      </c>
      <c r="G793" t="s">
        <v>47</v>
      </c>
      <c r="H793" t="s">
        <v>1015</v>
      </c>
      <c r="I793" s="2">
        <v>77.92</v>
      </c>
      <c r="J793" s="3">
        <v>8</v>
      </c>
      <c r="K793" s="2">
        <v>34.28</v>
      </c>
    </row>
    <row r="794" spans="1:11" x14ac:dyDescent="0.3">
      <c r="A794" s="1">
        <v>41845</v>
      </c>
      <c r="B794" s="3">
        <f t="shared" si="24"/>
        <v>2014</v>
      </c>
      <c r="C794" s="3">
        <f t="shared" si="25"/>
        <v>7</v>
      </c>
      <c r="D794" t="s">
        <v>230</v>
      </c>
      <c r="E794" t="s">
        <v>27</v>
      </c>
      <c r="F794" t="s">
        <v>11</v>
      </c>
      <c r="G794" t="s">
        <v>12</v>
      </c>
      <c r="H794" t="s">
        <v>327</v>
      </c>
      <c r="I794" s="2">
        <v>6.48</v>
      </c>
      <c r="J794" s="3">
        <v>1</v>
      </c>
      <c r="K794" s="2">
        <v>3.18</v>
      </c>
    </row>
    <row r="795" spans="1:11" x14ac:dyDescent="0.3">
      <c r="A795" s="1">
        <v>41845</v>
      </c>
      <c r="B795" s="3">
        <f t="shared" si="24"/>
        <v>2014</v>
      </c>
      <c r="C795" s="3">
        <f t="shared" si="25"/>
        <v>7</v>
      </c>
      <c r="D795" t="s">
        <v>230</v>
      </c>
      <c r="E795" t="s">
        <v>27</v>
      </c>
      <c r="F795" t="s">
        <v>11</v>
      </c>
      <c r="G795" t="s">
        <v>200</v>
      </c>
      <c r="H795" t="s">
        <v>870</v>
      </c>
      <c r="I795" s="2">
        <v>15.52</v>
      </c>
      <c r="J795" s="3">
        <v>4</v>
      </c>
      <c r="K795" s="2">
        <v>4.5</v>
      </c>
    </row>
    <row r="796" spans="1:11" x14ac:dyDescent="0.3">
      <c r="A796" s="1">
        <v>41846</v>
      </c>
      <c r="B796" s="3">
        <f t="shared" si="24"/>
        <v>2014</v>
      </c>
      <c r="C796" s="3">
        <f t="shared" si="25"/>
        <v>7</v>
      </c>
      <c r="D796" t="s">
        <v>1016</v>
      </c>
      <c r="E796" t="s">
        <v>15</v>
      </c>
      <c r="F796" t="s">
        <v>11</v>
      </c>
      <c r="G796" t="s">
        <v>18</v>
      </c>
      <c r="H796" t="s">
        <v>1017</v>
      </c>
      <c r="I796" s="2">
        <v>123.55</v>
      </c>
      <c r="J796" s="3">
        <v>3</v>
      </c>
      <c r="K796" s="2">
        <v>-29.34</v>
      </c>
    </row>
    <row r="797" spans="1:11" x14ac:dyDescent="0.3">
      <c r="A797" s="1">
        <v>41846</v>
      </c>
      <c r="B797" s="3">
        <f t="shared" si="24"/>
        <v>2014</v>
      </c>
      <c r="C797" s="3">
        <f t="shared" si="25"/>
        <v>7</v>
      </c>
      <c r="D797" t="s">
        <v>405</v>
      </c>
      <c r="E797" t="s">
        <v>126</v>
      </c>
      <c r="F797" t="s">
        <v>39</v>
      </c>
      <c r="G797" t="s">
        <v>40</v>
      </c>
      <c r="H797" t="s">
        <v>1018</v>
      </c>
      <c r="I797" s="2">
        <v>911.98</v>
      </c>
      <c r="J797" s="3">
        <v>2</v>
      </c>
      <c r="K797" s="2">
        <v>114</v>
      </c>
    </row>
    <row r="798" spans="1:11" x14ac:dyDescent="0.3">
      <c r="A798" s="1">
        <v>41846</v>
      </c>
      <c r="B798" s="3">
        <f t="shared" si="24"/>
        <v>2014</v>
      </c>
      <c r="C798" s="3">
        <f t="shared" si="25"/>
        <v>7</v>
      </c>
      <c r="D798" t="s">
        <v>405</v>
      </c>
      <c r="E798" t="s">
        <v>126</v>
      </c>
      <c r="F798" t="s">
        <v>34</v>
      </c>
      <c r="G798" t="s">
        <v>35</v>
      </c>
      <c r="H798" t="s">
        <v>1019</v>
      </c>
      <c r="I798" s="2">
        <v>674.35</v>
      </c>
      <c r="J798" s="3">
        <v>3</v>
      </c>
      <c r="K798" s="2">
        <v>-109.58</v>
      </c>
    </row>
    <row r="799" spans="1:11" x14ac:dyDescent="0.3">
      <c r="A799" s="1">
        <v>41846</v>
      </c>
      <c r="B799" s="3">
        <f t="shared" si="24"/>
        <v>2014</v>
      </c>
      <c r="C799" s="3">
        <f t="shared" si="25"/>
        <v>7</v>
      </c>
      <c r="D799" t="s">
        <v>405</v>
      </c>
      <c r="E799" t="s">
        <v>126</v>
      </c>
      <c r="F799" t="s">
        <v>34</v>
      </c>
      <c r="G799" t="s">
        <v>47</v>
      </c>
      <c r="H799" t="s">
        <v>1020</v>
      </c>
      <c r="I799" s="2">
        <v>134.01</v>
      </c>
      <c r="J799" s="3">
        <v>9</v>
      </c>
      <c r="K799" s="2">
        <v>36.18</v>
      </c>
    </row>
    <row r="800" spans="1:11" x14ac:dyDescent="0.3">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3">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3">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3">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3">
      <c r="A804" s="1">
        <v>41846</v>
      </c>
      <c r="B804" s="3">
        <f t="shared" si="24"/>
        <v>2014</v>
      </c>
      <c r="C804" s="3">
        <f t="shared" si="25"/>
        <v>7</v>
      </c>
      <c r="D804" t="s">
        <v>1023</v>
      </c>
      <c r="E804" t="s">
        <v>30</v>
      </c>
      <c r="F804" t="s">
        <v>34</v>
      </c>
      <c r="G804" t="s">
        <v>47</v>
      </c>
      <c r="H804" t="s">
        <v>1026</v>
      </c>
      <c r="I804" s="2">
        <v>25.71</v>
      </c>
      <c r="J804" s="3">
        <v>3</v>
      </c>
      <c r="K804" s="2">
        <v>9.26</v>
      </c>
    </row>
    <row r="805" spans="1:11" x14ac:dyDescent="0.3">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3">
      <c r="A806" s="1">
        <v>41846</v>
      </c>
      <c r="B806" s="3">
        <f t="shared" si="24"/>
        <v>2014</v>
      </c>
      <c r="C806" s="3">
        <f t="shared" si="25"/>
        <v>7</v>
      </c>
      <c r="D806" t="s">
        <v>1027</v>
      </c>
      <c r="E806" t="s">
        <v>10</v>
      </c>
      <c r="F806" t="s">
        <v>34</v>
      </c>
      <c r="G806" t="s">
        <v>47</v>
      </c>
      <c r="H806" t="s">
        <v>1028</v>
      </c>
      <c r="I806" s="2">
        <v>17.5</v>
      </c>
      <c r="J806" s="3">
        <v>3</v>
      </c>
      <c r="K806" s="2">
        <v>-10.06</v>
      </c>
    </row>
    <row r="807" spans="1:11" x14ac:dyDescent="0.3">
      <c r="A807" s="1">
        <v>41846</v>
      </c>
      <c r="B807" s="3">
        <f t="shared" si="24"/>
        <v>2014</v>
      </c>
      <c r="C807" s="3">
        <f t="shared" si="25"/>
        <v>7</v>
      </c>
      <c r="D807" t="s">
        <v>1027</v>
      </c>
      <c r="E807" t="s">
        <v>10</v>
      </c>
      <c r="F807" t="s">
        <v>11</v>
      </c>
      <c r="G807" t="s">
        <v>20</v>
      </c>
      <c r="H807" t="s">
        <v>1029</v>
      </c>
      <c r="I807" s="2">
        <v>16.78</v>
      </c>
      <c r="J807" s="3">
        <v>4</v>
      </c>
      <c r="K807" s="2">
        <v>-26.85</v>
      </c>
    </row>
    <row r="808" spans="1:11" x14ac:dyDescent="0.3">
      <c r="A808" s="1">
        <v>41846</v>
      </c>
      <c r="B808" s="3">
        <f t="shared" si="24"/>
        <v>2014</v>
      </c>
      <c r="C808" s="3">
        <f t="shared" si="25"/>
        <v>7</v>
      </c>
      <c r="D808" t="s">
        <v>1027</v>
      </c>
      <c r="E808" t="s">
        <v>10</v>
      </c>
      <c r="F808" t="s">
        <v>39</v>
      </c>
      <c r="G808" t="s">
        <v>52</v>
      </c>
      <c r="H808" t="s">
        <v>1007</v>
      </c>
      <c r="I808" s="2">
        <v>431.14</v>
      </c>
      <c r="J808" s="3">
        <v>9</v>
      </c>
      <c r="K808" s="2">
        <v>-26.95</v>
      </c>
    </row>
    <row r="809" spans="1:11" x14ac:dyDescent="0.3">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3">
      <c r="A810" s="1">
        <v>41846</v>
      </c>
      <c r="B810" s="3">
        <f t="shared" si="24"/>
        <v>2014</v>
      </c>
      <c r="C810" s="3">
        <f t="shared" si="25"/>
        <v>7</v>
      </c>
      <c r="D810" t="s">
        <v>1027</v>
      </c>
      <c r="E810" t="s">
        <v>10</v>
      </c>
      <c r="F810" t="s">
        <v>11</v>
      </c>
      <c r="G810" t="s">
        <v>92</v>
      </c>
      <c r="H810" t="s">
        <v>1031</v>
      </c>
      <c r="I810" s="2">
        <v>4.84</v>
      </c>
      <c r="J810" s="3">
        <v>2</v>
      </c>
      <c r="K810" s="2">
        <v>-12.09</v>
      </c>
    </row>
    <row r="811" spans="1:11" x14ac:dyDescent="0.3">
      <c r="A811" s="1">
        <v>41847</v>
      </c>
      <c r="B811" s="3">
        <f t="shared" si="24"/>
        <v>2014</v>
      </c>
      <c r="C811" s="3">
        <f t="shared" si="25"/>
        <v>7</v>
      </c>
      <c r="D811" t="s">
        <v>237</v>
      </c>
      <c r="E811" t="s">
        <v>27</v>
      </c>
      <c r="F811" t="s">
        <v>39</v>
      </c>
      <c r="G811" t="s">
        <v>52</v>
      </c>
      <c r="H811" t="s">
        <v>1032</v>
      </c>
      <c r="I811" s="2">
        <v>238</v>
      </c>
      <c r="J811" s="3">
        <v>2</v>
      </c>
      <c r="K811" s="2">
        <v>38.08</v>
      </c>
    </row>
    <row r="812" spans="1:11" x14ac:dyDescent="0.3">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3">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3">
      <c r="A814" s="1">
        <v>41848</v>
      </c>
      <c r="B814" s="3">
        <f t="shared" si="24"/>
        <v>2014</v>
      </c>
      <c r="C814" s="3">
        <f t="shared" si="25"/>
        <v>7</v>
      </c>
      <c r="D814" t="s">
        <v>280</v>
      </c>
      <c r="E814" t="s">
        <v>123</v>
      </c>
      <c r="F814" t="s">
        <v>11</v>
      </c>
      <c r="G814" t="s">
        <v>43</v>
      </c>
      <c r="H814" t="s">
        <v>1036</v>
      </c>
      <c r="I814" s="2">
        <v>14.32</v>
      </c>
      <c r="J814" s="3">
        <v>5</v>
      </c>
      <c r="K814" s="2">
        <v>5.19</v>
      </c>
    </row>
    <row r="815" spans="1:11" x14ac:dyDescent="0.3">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3">
      <c r="A816" s="1">
        <v>41848</v>
      </c>
      <c r="B816" s="3">
        <f t="shared" si="24"/>
        <v>2014</v>
      </c>
      <c r="C816" s="3">
        <f t="shared" si="25"/>
        <v>7</v>
      </c>
      <c r="D816" t="s">
        <v>280</v>
      </c>
      <c r="E816" t="s">
        <v>123</v>
      </c>
      <c r="F816" t="s">
        <v>11</v>
      </c>
      <c r="G816" t="s">
        <v>63</v>
      </c>
      <c r="H816" t="s">
        <v>785</v>
      </c>
      <c r="I816" s="2">
        <v>48.94</v>
      </c>
      <c r="J816" s="3">
        <v>7</v>
      </c>
      <c r="K816" s="2">
        <v>16.52</v>
      </c>
    </row>
    <row r="817" spans="1:11" x14ac:dyDescent="0.3">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3">
      <c r="A818" s="1">
        <v>41852</v>
      </c>
      <c r="B818" s="3">
        <f t="shared" si="24"/>
        <v>2014</v>
      </c>
      <c r="C818" s="3">
        <f t="shared" si="25"/>
        <v>8</v>
      </c>
      <c r="D818" t="s">
        <v>959</v>
      </c>
      <c r="E818" t="s">
        <v>245</v>
      </c>
      <c r="F818" t="s">
        <v>11</v>
      </c>
      <c r="G818" t="s">
        <v>16</v>
      </c>
      <c r="H818" t="s">
        <v>1040</v>
      </c>
      <c r="I818" s="2">
        <v>17.54</v>
      </c>
      <c r="J818" s="3">
        <v>3</v>
      </c>
      <c r="K818" s="2">
        <v>5.92</v>
      </c>
    </row>
    <row r="819" spans="1:11" x14ac:dyDescent="0.3">
      <c r="A819" s="1">
        <v>41852</v>
      </c>
      <c r="B819" s="3">
        <f t="shared" si="24"/>
        <v>2014</v>
      </c>
      <c r="C819" s="3">
        <f t="shared" si="25"/>
        <v>8</v>
      </c>
      <c r="D819" t="s">
        <v>959</v>
      </c>
      <c r="E819" t="s">
        <v>245</v>
      </c>
      <c r="F819" t="s">
        <v>34</v>
      </c>
      <c r="G819" t="s">
        <v>47</v>
      </c>
      <c r="H819" t="s">
        <v>931</v>
      </c>
      <c r="I819" s="2">
        <v>44.13</v>
      </c>
      <c r="J819" s="3">
        <v>4</v>
      </c>
      <c r="K819" s="2">
        <v>12.14</v>
      </c>
    </row>
    <row r="820" spans="1:11" x14ac:dyDescent="0.3">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3">
      <c r="A821" s="1">
        <v>41852</v>
      </c>
      <c r="B821" s="3">
        <f t="shared" si="24"/>
        <v>2014</v>
      </c>
      <c r="C821" s="3">
        <f t="shared" si="25"/>
        <v>8</v>
      </c>
      <c r="D821" t="s">
        <v>959</v>
      </c>
      <c r="E821" t="s">
        <v>245</v>
      </c>
      <c r="F821" t="s">
        <v>11</v>
      </c>
      <c r="G821" t="s">
        <v>12</v>
      </c>
      <c r="H821" t="s">
        <v>1041</v>
      </c>
      <c r="I821" s="2">
        <v>78.3</v>
      </c>
      <c r="J821" s="3">
        <v>2</v>
      </c>
      <c r="K821" s="2">
        <v>29.36</v>
      </c>
    </row>
    <row r="822" spans="1:11" x14ac:dyDescent="0.3">
      <c r="A822" s="1">
        <v>41852</v>
      </c>
      <c r="B822" s="3">
        <f t="shared" si="24"/>
        <v>2014</v>
      </c>
      <c r="C822" s="3">
        <f t="shared" si="25"/>
        <v>8</v>
      </c>
      <c r="D822" t="s">
        <v>1042</v>
      </c>
      <c r="E822" t="s">
        <v>27</v>
      </c>
      <c r="F822" t="s">
        <v>11</v>
      </c>
      <c r="G822" t="s">
        <v>20</v>
      </c>
      <c r="H822" t="s">
        <v>1043</v>
      </c>
      <c r="I822" s="2">
        <v>19.75</v>
      </c>
      <c r="J822" s="3">
        <v>3</v>
      </c>
      <c r="K822" s="2">
        <v>6.91</v>
      </c>
    </row>
    <row r="823" spans="1:11" x14ac:dyDescent="0.3">
      <c r="A823" s="1">
        <v>41852</v>
      </c>
      <c r="B823" s="3">
        <f t="shared" si="24"/>
        <v>2014</v>
      </c>
      <c r="C823" s="3">
        <f t="shared" si="25"/>
        <v>8</v>
      </c>
      <c r="D823" t="s">
        <v>1044</v>
      </c>
      <c r="E823" t="s">
        <v>23</v>
      </c>
      <c r="F823" t="s">
        <v>11</v>
      </c>
      <c r="G823" t="s">
        <v>43</v>
      </c>
      <c r="H823" t="s">
        <v>1045</v>
      </c>
      <c r="I823" s="2">
        <v>5.68</v>
      </c>
      <c r="J823" s="3">
        <v>2</v>
      </c>
      <c r="K823" s="2">
        <v>1.92</v>
      </c>
    </row>
    <row r="824" spans="1:11" x14ac:dyDescent="0.3">
      <c r="A824" s="1">
        <v>41853</v>
      </c>
      <c r="B824" s="3">
        <f t="shared" si="24"/>
        <v>2014</v>
      </c>
      <c r="C824" s="3">
        <f t="shared" si="25"/>
        <v>8</v>
      </c>
      <c r="D824" t="s">
        <v>1046</v>
      </c>
      <c r="E824" t="s">
        <v>186</v>
      </c>
      <c r="F824" t="s">
        <v>11</v>
      </c>
      <c r="G824" t="s">
        <v>20</v>
      </c>
      <c r="H824" t="s">
        <v>141</v>
      </c>
      <c r="I824" s="2">
        <v>26.7</v>
      </c>
      <c r="J824" s="3">
        <v>5</v>
      </c>
      <c r="K824" s="2">
        <v>12.55</v>
      </c>
    </row>
    <row r="825" spans="1:11" x14ac:dyDescent="0.3">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3">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3">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3">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3">
      <c r="A829" s="1">
        <v>41854</v>
      </c>
      <c r="B829" s="3">
        <f t="shared" si="24"/>
        <v>2014</v>
      </c>
      <c r="C829" s="3">
        <f t="shared" si="25"/>
        <v>8</v>
      </c>
      <c r="D829" t="s">
        <v>1051</v>
      </c>
      <c r="E829" t="s">
        <v>149</v>
      </c>
      <c r="F829" t="s">
        <v>11</v>
      </c>
      <c r="G829" t="s">
        <v>12</v>
      </c>
      <c r="H829" t="s">
        <v>1052</v>
      </c>
      <c r="I829" s="2">
        <v>39.96</v>
      </c>
      <c r="J829" s="3">
        <v>2</v>
      </c>
      <c r="K829" s="2">
        <v>18.78</v>
      </c>
    </row>
    <row r="830" spans="1:11" x14ac:dyDescent="0.3">
      <c r="A830" s="1">
        <v>41854</v>
      </c>
      <c r="B830" s="3">
        <f t="shared" si="24"/>
        <v>2014</v>
      </c>
      <c r="C830" s="3">
        <f t="shared" si="25"/>
        <v>8</v>
      </c>
      <c r="D830" t="s">
        <v>1051</v>
      </c>
      <c r="E830" t="s">
        <v>149</v>
      </c>
      <c r="F830" t="s">
        <v>11</v>
      </c>
      <c r="G830" t="s">
        <v>200</v>
      </c>
      <c r="H830" t="s">
        <v>1053</v>
      </c>
      <c r="I830" s="2">
        <v>102.3</v>
      </c>
      <c r="J830" s="3">
        <v>10</v>
      </c>
      <c r="K830" s="2">
        <v>26.6</v>
      </c>
    </row>
    <row r="831" spans="1:11" x14ac:dyDescent="0.3">
      <c r="A831" s="1">
        <v>41854</v>
      </c>
      <c r="B831" s="3">
        <f t="shared" si="24"/>
        <v>2014</v>
      </c>
      <c r="C831" s="3">
        <f t="shared" si="25"/>
        <v>8</v>
      </c>
      <c r="D831" t="s">
        <v>1051</v>
      </c>
      <c r="E831" t="s">
        <v>149</v>
      </c>
      <c r="F831" t="s">
        <v>11</v>
      </c>
      <c r="G831" t="s">
        <v>18</v>
      </c>
      <c r="H831" t="s">
        <v>299</v>
      </c>
      <c r="I831" s="2">
        <v>21.36</v>
      </c>
      <c r="J831" s="3">
        <v>2</v>
      </c>
      <c r="K831" s="2">
        <v>5.77</v>
      </c>
    </row>
    <row r="832" spans="1:11" x14ac:dyDescent="0.3">
      <c r="A832" s="1">
        <v>41854</v>
      </c>
      <c r="B832" s="3">
        <f t="shared" si="24"/>
        <v>2014</v>
      </c>
      <c r="C832" s="3">
        <f t="shared" si="25"/>
        <v>8</v>
      </c>
      <c r="D832" t="s">
        <v>925</v>
      </c>
      <c r="E832" t="s">
        <v>95</v>
      </c>
      <c r="F832" t="s">
        <v>11</v>
      </c>
      <c r="G832" t="s">
        <v>12</v>
      </c>
      <c r="H832" t="s">
        <v>1054</v>
      </c>
      <c r="I832" s="2">
        <v>93.02</v>
      </c>
      <c r="J832" s="3">
        <v>3</v>
      </c>
      <c r="K832" s="2">
        <v>33.72</v>
      </c>
    </row>
    <row r="833" spans="1:11" x14ac:dyDescent="0.3">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3">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3">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3">
      <c r="A836" s="1">
        <v>41855</v>
      </c>
      <c r="B836" s="3">
        <f t="shared" si="26"/>
        <v>2014</v>
      </c>
      <c r="C836" s="3">
        <f t="shared" si="27"/>
        <v>8</v>
      </c>
      <c r="D836" t="s">
        <v>1055</v>
      </c>
      <c r="E836" t="s">
        <v>296</v>
      </c>
      <c r="F836" t="s">
        <v>39</v>
      </c>
      <c r="G836" t="s">
        <v>40</v>
      </c>
      <c r="H836" t="s">
        <v>1059</v>
      </c>
      <c r="I836" s="2">
        <v>399.96</v>
      </c>
      <c r="J836" s="3">
        <v>5</v>
      </c>
      <c r="K836" s="2">
        <v>35</v>
      </c>
    </row>
    <row r="837" spans="1:11" x14ac:dyDescent="0.3">
      <c r="A837" s="1">
        <v>41855</v>
      </c>
      <c r="B837" s="3">
        <f t="shared" si="26"/>
        <v>2014</v>
      </c>
      <c r="C837" s="3">
        <f t="shared" si="27"/>
        <v>8</v>
      </c>
      <c r="D837" t="s">
        <v>1055</v>
      </c>
      <c r="E837" t="s">
        <v>296</v>
      </c>
      <c r="F837" t="s">
        <v>11</v>
      </c>
      <c r="G837" t="s">
        <v>18</v>
      </c>
      <c r="H837" t="s">
        <v>1060</v>
      </c>
      <c r="I837" s="2">
        <v>158.9</v>
      </c>
      <c r="J837" s="3">
        <v>5</v>
      </c>
      <c r="K837" s="2">
        <v>7.95</v>
      </c>
    </row>
    <row r="838" spans="1:11" x14ac:dyDescent="0.3">
      <c r="A838" s="1">
        <v>41855</v>
      </c>
      <c r="B838" s="3">
        <f t="shared" si="26"/>
        <v>2014</v>
      </c>
      <c r="C838" s="3">
        <f t="shared" si="27"/>
        <v>8</v>
      </c>
      <c r="D838" t="s">
        <v>1055</v>
      </c>
      <c r="E838" t="s">
        <v>296</v>
      </c>
      <c r="F838" t="s">
        <v>11</v>
      </c>
      <c r="G838" t="s">
        <v>20</v>
      </c>
      <c r="H838" t="s">
        <v>469</v>
      </c>
      <c r="I838" s="2">
        <v>13.18</v>
      </c>
      <c r="J838" s="3">
        <v>1</v>
      </c>
      <c r="K838" s="2">
        <v>4.78</v>
      </c>
    </row>
    <row r="839" spans="1:11" x14ac:dyDescent="0.3">
      <c r="A839" s="1">
        <v>41855</v>
      </c>
      <c r="B839" s="3">
        <f t="shared" si="26"/>
        <v>2014</v>
      </c>
      <c r="C839" s="3">
        <f t="shared" si="27"/>
        <v>8</v>
      </c>
      <c r="D839" t="s">
        <v>197</v>
      </c>
      <c r="E839" t="s">
        <v>1061</v>
      </c>
      <c r="F839" t="s">
        <v>11</v>
      </c>
      <c r="G839" t="s">
        <v>92</v>
      </c>
      <c r="H839" t="s">
        <v>1062</v>
      </c>
      <c r="I839" s="2">
        <v>101.96</v>
      </c>
      <c r="J839" s="3">
        <v>2</v>
      </c>
      <c r="K839" s="2">
        <v>27.53</v>
      </c>
    </row>
    <row r="840" spans="1:11" x14ac:dyDescent="0.3">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3">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3">
      <c r="A842" s="1">
        <v>41856</v>
      </c>
      <c r="B842" s="3">
        <f t="shared" si="26"/>
        <v>2014</v>
      </c>
      <c r="C842" s="3">
        <f t="shared" si="27"/>
        <v>8</v>
      </c>
      <c r="D842" t="s">
        <v>1064</v>
      </c>
      <c r="E842" t="s">
        <v>27</v>
      </c>
      <c r="F842" t="s">
        <v>11</v>
      </c>
      <c r="G842" t="s">
        <v>12</v>
      </c>
      <c r="H842" t="s">
        <v>1065</v>
      </c>
      <c r="I842" s="2">
        <v>20.94</v>
      </c>
      <c r="J842" s="3">
        <v>3</v>
      </c>
      <c r="K842" s="2">
        <v>9.84</v>
      </c>
    </row>
    <row r="843" spans="1:11" x14ac:dyDescent="0.3">
      <c r="A843" s="1">
        <v>41856</v>
      </c>
      <c r="B843" s="3">
        <f t="shared" si="26"/>
        <v>2014</v>
      </c>
      <c r="C843" s="3">
        <f t="shared" si="27"/>
        <v>8</v>
      </c>
      <c r="D843" t="s">
        <v>1064</v>
      </c>
      <c r="E843" t="s">
        <v>27</v>
      </c>
      <c r="F843" t="s">
        <v>11</v>
      </c>
      <c r="G843" t="s">
        <v>12</v>
      </c>
      <c r="H843" t="s">
        <v>896</v>
      </c>
      <c r="I843" s="2">
        <v>110.96</v>
      </c>
      <c r="J843" s="3">
        <v>2</v>
      </c>
      <c r="K843" s="2">
        <v>53.26</v>
      </c>
    </row>
    <row r="844" spans="1:11" x14ac:dyDescent="0.3">
      <c r="A844" s="1">
        <v>41856</v>
      </c>
      <c r="B844" s="3">
        <f t="shared" si="26"/>
        <v>2014</v>
      </c>
      <c r="C844" s="3">
        <f t="shared" si="27"/>
        <v>8</v>
      </c>
      <c r="D844" t="s">
        <v>1064</v>
      </c>
      <c r="E844" t="s">
        <v>27</v>
      </c>
      <c r="F844" t="s">
        <v>34</v>
      </c>
      <c r="G844" t="s">
        <v>35</v>
      </c>
      <c r="H844" t="s">
        <v>1066</v>
      </c>
      <c r="I844" s="2">
        <v>340.14</v>
      </c>
      <c r="J844" s="3">
        <v>7</v>
      </c>
      <c r="K844" s="2">
        <v>21.26</v>
      </c>
    </row>
    <row r="845" spans="1:11" x14ac:dyDescent="0.3">
      <c r="A845" s="1">
        <v>41856</v>
      </c>
      <c r="B845" s="3">
        <f t="shared" si="26"/>
        <v>2014</v>
      </c>
      <c r="C845" s="3">
        <f t="shared" si="27"/>
        <v>8</v>
      </c>
      <c r="D845" t="s">
        <v>1067</v>
      </c>
      <c r="E845" t="s">
        <v>27</v>
      </c>
      <c r="F845" t="s">
        <v>39</v>
      </c>
      <c r="G845" t="s">
        <v>52</v>
      </c>
      <c r="H845" t="s">
        <v>1068</v>
      </c>
      <c r="I845" s="2">
        <v>16.36</v>
      </c>
      <c r="J845" s="3">
        <v>1</v>
      </c>
      <c r="K845" s="2">
        <v>1.64</v>
      </c>
    </row>
    <row r="846" spans="1:11" x14ac:dyDescent="0.3">
      <c r="A846" s="1">
        <v>41856</v>
      </c>
      <c r="B846" s="3">
        <f t="shared" si="26"/>
        <v>2014</v>
      </c>
      <c r="C846" s="3">
        <f t="shared" si="27"/>
        <v>8</v>
      </c>
      <c r="D846" t="s">
        <v>1067</v>
      </c>
      <c r="E846" t="s">
        <v>27</v>
      </c>
      <c r="F846" t="s">
        <v>11</v>
      </c>
      <c r="G846" t="s">
        <v>18</v>
      </c>
      <c r="H846" t="s">
        <v>211</v>
      </c>
      <c r="I846" s="2">
        <v>15.78</v>
      </c>
      <c r="J846" s="3">
        <v>2</v>
      </c>
      <c r="K846" s="2">
        <v>0.63</v>
      </c>
    </row>
    <row r="847" spans="1:11" x14ac:dyDescent="0.3">
      <c r="A847" s="1">
        <v>41856</v>
      </c>
      <c r="B847" s="3">
        <f t="shared" si="26"/>
        <v>2014</v>
      </c>
      <c r="C847" s="3">
        <f t="shared" si="27"/>
        <v>8</v>
      </c>
      <c r="D847" t="s">
        <v>1067</v>
      </c>
      <c r="E847" t="s">
        <v>27</v>
      </c>
      <c r="F847" t="s">
        <v>11</v>
      </c>
      <c r="G847" t="s">
        <v>24</v>
      </c>
      <c r="H847" t="s">
        <v>1069</v>
      </c>
      <c r="I847" s="2">
        <v>45.98</v>
      </c>
      <c r="J847" s="3">
        <v>2</v>
      </c>
      <c r="K847" s="2">
        <v>12.87</v>
      </c>
    </row>
    <row r="848" spans="1:11" x14ac:dyDescent="0.3">
      <c r="A848" s="1">
        <v>41856</v>
      </c>
      <c r="B848" s="3">
        <f t="shared" si="26"/>
        <v>2014</v>
      </c>
      <c r="C848" s="3">
        <f t="shared" si="27"/>
        <v>8</v>
      </c>
      <c r="D848" t="s">
        <v>1070</v>
      </c>
      <c r="E848" t="s">
        <v>613</v>
      </c>
      <c r="F848" t="s">
        <v>11</v>
      </c>
      <c r="G848" t="s">
        <v>92</v>
      </c>
      <c r="H848" t="s">
        <v>421</v>
      </c>
      <c r="I848" s="2">
        <v>79.47</v>
      </c>
      <c r="J848" s="3">
        <v>3</v>
      </c>
      <c r="K848" s="2">
        <v>22.25</v>
      </c>
    </row>
    <row r="849" spans="1:11" x14ac:dyDescent="0.3">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3">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3">
      <c r="A851" s="1">
        <v>41856</v>
      </c>
      <c r="B851" s="3">
        <f t="shared" si="26"/>
        <v>2014</v>
      </c>
      <c r="C851" s="3">
        <f t="shared" si="27"/>
        <v>8</v>
      </c>
      <c r="D851" t="s">
        <v>536</v>
      </c>
      <c r="E851" t="s">
        <v>149</v>
      </c>
      <c r="F851" t="s">
        <v>39</v>
      </c>
      <c r="G851" t="s">
        <v>40</v>
      </c>
      <c r="H851" t="s">
        <v>1073</v>
      </c>
      <c r="I851" s="2">
        <v>135.99</v>
      </c>
      <c r="J851" s="3">
        <v>1</v>
      </c>
      <c r="K851" s="2">
        <v>36.72</v>
      </c>
    </row>
    <row r="852" spans="1:11" x14ac:dyDescent="0.3">
      <c r="A852" s="1">
        <v>41856</v>
      </c>
      <c r="B852" s="3">
        <f t="shared" si="26"/>
        <v>2014</v>
      </c>
      <c r="C852" s="3">
        <f t="shared" si="27"/>
        <v>8</v>
      </c>
      <c r="D852" t="s">
        <v>536</v>
      </c>
      <c r="E852" t="s">
        <v>149</v>
      </c>
      <c r="F852" t="s">
        <v>11</v>
      </c>
      <c r="G852" t="s">
        <v>24</v>
      </c>
      <c r="H852" t="s">
        <v>1071</v>
      </c>
      <c r="I852" s="2">
        <v>15.96</v>
      </c>
      <c r="J852" s="3">
        <v>7</v>
      </c>
      <c r="K852" s="2">
        <v>7.02</v>
      </c>
    </row>
    <row r="853" spans="1:11" x14ac:dyDescent="0.3">
      <c r="A853" s="1">
        <v>41856</v>
      </c>
      <c r="B853" s="3">
        <f t="shared" si="26"/>
        <v>2014</v>
      </c>
      <c r="C853" s="3">
        <f t="shared" si="27"/>
        <v>8</v>
      </c>
      <c r="D853" t="s">
        <v>1074</v>
      </c>
      <c r="E853" t="s">
        <v>10</v>
      </c>
      <c r="F853" t="s">
        <v>34</v>
      </c>
      <c r="G853" t="s">
        <v>145</v>
      </c>
      <c r="H853" t="s">
        <v>1075</v>
      </c>
      <c r="I853" s="2">
        <v>489.23</v>
      </c>
      <c r="J853" s="3">
        <v>2</v>
      </c>
      <c r="K853" s="2">
        <v>41.93</v>
      </c>
    </row>
    <row r="854" spans="1:11" x14ac:dyDescent="0.3">
      <c r="A854" s="1">
        <v>41857</v>
      </c>
      <c r="B854" s="3">
        <f t="shared" si="26"/>
        <v>2014</v>
      </c>
      <c r="C854" s="3">
        <f t="shared" si="27"/>
        <v>8</v>
      </c>
      <c r="D854" t="s">
        <v>1076</v>
      </c>
      <c r="E854" t="s">
        <v>70</v>
      </c>
      <c r="F854" t="s">
        <v>39</v>
      </c>
      <c r="G854" t="s">
        <v>52</v>
      </c>
      <c r="H854" t="s">
        <v>986</v>
      </c>
      <c r="I854" s="2">
        <v>62.91</v>
      </c>
      <c r="J854" s="3">
        <v>3</v>
      </c>
      <c r="K854" s="2">
        <v>22.65</v>
      </c>
    </row>
    <row r="855" spans="1:11" x14ac:dyDescent="0.3">
      <c r="A855" s="1">
        <v>41857</v>
      </c>
      <c r="B855" s="3">
        <f t="shared" si="26"/>
        <v>2014</v>
      </c>
      <c r="C855" s="3">
        <f t="shared" si="27"/>
        <v>8</v>
      </c>
      <c r="D855" t="s">
        <v>1077</v>
      </c>
      <c r="E855" t="s">
        <v>149</v>
      </c>
      <c r="F855" t="s">
        <v>39</v>
      </c>
      <c r="G855" t="s">
        <v>52</v>
      </c>
      <c r="H855" t="s">
        <v>1078</v>
      </c>
      <c r="I855" s="2">
        <v>199.98</v>
      </c>
      <c r="J855" s="3">
        <v>2</v>
      </c>
      <c r="K855" s="2">
        <v>83.99</v>
      </c>
    </row>
    <row r="856" spans="1:11" x14ac:dyDescent="0.3">
      <c r="A856" s="1">
        <v>41859</v>
      </c>
      <c r="B856" s="3">
        <f t="shared" si="26"/>
        <v>2014</v>
      </c>
      <c r="C856" s="3">
        <f t="shared" si="27"/>
        <v>8</v>
      </c>
      <c r="D856" t="s">
        <v>1079</v>
      </c>
      <c r="E856" t="s">
        <v>27</v>
      </c>
      <c r="F856" t="s">
        <v>11</v>
      </c>
      <c r="G856" t="s">
        <v>92</v>
      </c>
      <c r="H856" t="s">
        <v>1080</v>
      </c>
      <c r="I856" s="2">
        <v>76.12</v>
      </c>
      <c r="J856" s="3">
        <v>2</v>
      </c>
      <c r="K856" s="2">
        <v>22.07</v>
      </c>
    </row>
    <row r="857" spans="1:11" x14ac:dyDescent="0.3">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3">
      <c r="A858" s="1">
        <v>41859</v>
      </c>
      <c r="B858" s="3">
        <f t="shared" si="26"/>
        <v>2014</v>
      </c>
      <c r="C858" s="3">
        <f t="shared" si="27"/>
        <v>8</v>
      </c>
      <c r="D858" t="s">
        <v>1079</v>
      </c>
      <c r="E858" t="s">
        <v>27</v>
      </c>
      <c r="F858" t="s">
        <v>39</v>
      </c>
      <c r="G858" t="s">
        <v>40</v>
      </c>
      <c r="H858" t="s">
        <v>1082</v>
      </c>
      <c r="I858" s="2">
        <v>445.96</v>
      </c>
      <c r="J858" s="3">
        <v>5</v>
      </c>
      <c r="K858" s="2">
        <v>55.75</v>
      </c>
    </row>
    <row r="859" spans="1:11" x14ac:dyDescent="0.3">
      <c r="A859" s="1">
        <v>41859</v>
      </c>
      <c r="B859" s="3">
        <f t="shared" si="26"/>
        <v>2014</v>
      </c>
      <c r="C859" s="3">
        <f t="shared" si="27"/>
        <v>8</v>
      </c>
      <c r="D859" t="s">
        <v>1079</v>
      </c>
      <c r="E859" t="s">
        <v>27</v>
      </c>
      <c r="F859" t="s">
        <v>34</v>
      </c>
      <c r="G859" t="s">
        <v>47</v>
      </c>
      <c r="H859" t="s">
        <v>1083</v>
      </c>
      <c r="I859" s="2">
        <v>327.76</v>
      </c>
      <c r="J859" s="3">
        <v>8</v>
      </c>
      <c r="K859" s="2">
        <v>91.77</v>
      </c>
    </row>
    <row r="860" spans="1:11" x14ac:dyDescent="0.3">
      <c r="A860" s="1">
        <v>41859</v>
      </c>
      <c r="B860" s="3">
        <f t="shared" si="26"/>
        <v>2014</v>
      </c>
      <c r="C860" s="3">
        <f t="shared" si="27"/>
        <v>8</v>
      </c>
      <c r="D860" t="s">
        <v>1084</v>
      </c>
      <c r="E860" t="s">
        <v>95</v>
      </c>
      <c r="F860" t="s">
        <v>34</v>
      </c>
      <c r="G860" t="s">
        <v>47</v>
      </c>
      <c r="H860" t="s">
        <v>1085</v>
      </c>
      <c r="I860" s="2">
        <v>121.38</v>
      </c>
      <c r="J860" s="3">
        <v>4</v>
      </c>
      <c r="K860" s="2">
        <v>-3.03</v>
      </c>
    </row>
    <row r="861" spans="1:11" x14ac:dyDescent="0.3">
      <c r="A861" s="1">
        <v>41859</v>
      </c>
      <c r="B861" s="3">
        <f t="shared" si="26"/>
        <v>2014</v>
      </c>
      <c r="C861" s="3">
        <f t="shared" si="27"/>
        <v>8</v>
      </c>
      <c r="D861" t="s">
        <v>1084</v>
      </c>
      <c r="E861" t="s">
        <v>95</v>
      </c>
      <c r="F861" t="s">
        <v>39</v>
      </c>
      <c r="G861" t="s">
        <v>52</v>
      </c>
      <c r="H861" t="s">
        <v>1086</v>
      </c>
      <c r="I861" s="2">
        <v>95.98</v>
      </c>
      <c r="J861" s="3">
        <v>3</v>
      </c>
      <c r="K861" s="2">
        <v>-10.8</v>
      </c>
    </row>
    <row r="862" spans="1:11" x14ac:dyDescent="0.3">
      <c r="A862" s="1">
        <v>41859</v>
      </c>
      <c r="B862" s="3">
        <f t="shared" si="26"/>
        <v>2014</v>
      </c>
      <c r="C862" s="3">
        <f t="shared" si="27"/>
        <v>8</v>
      </c>
      <c r="D862" t="s">
        <v>217</v>
      </c>
      <c r="E862" t="s">
        <v>27</v>
      </c>
      <c r="F862" t="s">
        <v>11</v>
      </c>
      <c r="G862" t="s">
        <v>18</v>
      </c>
      <c r="H862" t="s">
        <v>1087</v>
      </c>
      <c r="I862" s="2">
        <v>423.28</v>
      </c>
      <c r="J862" s="3">
        <v>11</v>
      </c>
      <c r="K862" s="2">
        <v>110.05</v>
      </c>
    </row>
    <row r="863" spans="1:11" x14ac:dyDescent="0.3">
      <c r="A863" s="1">
        <v>41859</v>
      </c>
      <c r="B863" s="3">
        <f t="shared" si="26"/>
        <v>2014</v>
      </c>
      <c r="C863" s="3">
        <f t="shared" si="27"/>
        <v>8</v>
      </c>
      <c r="D863" t="s">
        <v>1088</v>
      </c>
      <c r="E863" t="s">
        <v>110</v>
      </c>
      <c r="F863" t="s">
        <v>39</v>
      </c>
      <c r="G863" t="s">
        <v>603</v>
      </c>
      <c r="H863" t="s">
        <v>1089</v>
      </c>
      <c r="I863" s="2">
        <v>549.99</v>
      </c>
      <c r="J863" s="3">
        <v>1</v>
      </c>
      <c r="K863" s="2">
        <v>275</v>
      </c>
    </row>
    <row r="864" spans="1:11" x14ac:dyDescent="0.3">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3">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3">
      <c r="A866" s="1">
        <v>41859</v>
      </c>
      <c r="B866" s="3">
        <f t="shared" si="26"/>
        <v>2014</v>
      </c>
      <c r="C866" s="3">
        <f t="shared" si="27"/>
        <v>8</v>
      </c>
      <c r="D866" t="s">
        <v>1088</v>
      </c>
      <c r="E866" t="s">
        <v>110</v>
      </c>
      <c r="F866" t="s">
        <v>34</v>
      </c>
      <c r="G866" t="s">
        <v>47</v>
      </c>
      <c r="H866" t="s">
        <v>1092</v>
      </c>
      <c r="I866" s="2">
        <v>53.88</v>
      </c>
      <c r="J866" s="3">
        <v>6</v>
      </c>
      <c r="K866" s="2">
        <v>22.63</v>
      </c>
    </row>
    <row r="867" spans="1:11" x14ac:dyDescent="0.3">
      <c r="A867" s="1">
        <v>41859</v>
      </c>
      <c r="B867" s="3">
        <f t="shared" si="26"/>
        <v>2014</v>
      </c>
      <c r="C867" s="3">
        <f t="shared" si="27"/>
        <v>8</v>
      </c>
      <c r="D867" t="s">
        <v>1088</v>
      </c>
      <c r="E867" t="s">
        <v>110</v>
      </c>
      <c r="F867" t="s">
        <v>39</v>
      </c>
      <c r="G867" t="s">
        <v>40</v>
      </c>
      <c r="H867" t="s">
        <v>439</v>
      </c>
      <c r="I867" s="2">
        <v>299.98</v>
      </c>
      <c r="J867" s="3">
        <v>2</v>
      </c>
      <c r="K867" s="2">
        <v>83.99</v>
      </c>
    </row>
    <row r="868" spans="1:11" x14ac:dyDescent="0.3">
      <c r="A868" s="1">
        <v>41859</v>
      </c>
      <c r="B868" s="3">
        <f t="shared" si="26"/>
        <v>2014</v>
      </c>
      <c r="C868" s="3">
        <f t="shared" si="27"/>
        <v>8</v>
      </c>
      <c r="D868" t="s">
        <v>1093</v>
      </c>
      <c r="E868" t="s">
        <v>123</v>
      </c>
      <c r="F868" t="s">
        <v>34</v>
      </c>
      <c r="G868" t="s">
        <v>74</v>
      </c>
      <c r="H868" t="s">
        <v>1094</v>
      </c>
      <c r="I868" s="2">
        <v>155.46</v>
      </c>
      <c r="J868" s="3">
        <v>4</v>
      </c>
      <c r="K868" s="2">
        <v>-7.77</v>
      </c>
    </row>
    <row r="869" spans="1:11" x14ac:dyDescent="0.3">
      <c r="A869" s="1">
        <v>41860</v>
      </c>
      <c r="B869" s="3">
        <f t="shared" si="26"/>
        <v>2014</v>
      </c>
      <c r="C869" s="3">
        <f t="shared" si="27"/>
        <v>8</v>
      </c>
      <c r="D869" t="s">
        <v>1095</v>
      </c>
      <c r="E869" t="s">
        <v>123</v>
      </c>
      <c r="F869" t="s">
        <v>39</v>
      </c>
      <c r="G869" t="s">
        <v>40</v>
      </c>
      <c r="H869" t="s">
        <v>1082</v>
      </c>
      <c r="I869" s="2">
        <v>178.38</v>
      </c>
      <c r="J869" s="3">
        <v>2</v>
      </c>
      <c r="K869" s="2">
        <v>22.3</v>
      </c>
    </row>
    <row r="870" spans="1:11" x14ac:dyDescent="0.3">
      <c r="A870" s="1">
        <v>41860</v>
      </c>
      <c r="B870" s="3">
        <f t="shared" si="26"/>
        <v>2014</v>
      </c>
      <c r="C870" s="3">
        <f t="shared" si="27"/>
        <v>8</v>
      </c>
      <c r="D870" t="s">
        <v>1095</v>
      </c>
      <c r="E870" t="s">
        <v>123</v>
      </c>
      <c r="F870" t="s">
        <v>11</v>
      </c>
      <c r="G870" t="s">
        <v>12</v>
      </c>
      <c r="H870" t="s">
        <v>1096</v>
      </c>
      <c r="I870" s="2">
        <v>15.55</v>
      </c>
      <c r="J870" s="3">
        <v>3</v>
      </c>
      <c r="K870" s="2">
        <v>5.44</v>
      </c>
    </row>
    <row r="871" spans="1:11" x14ac:dyDescent="0.3">
      <c r="A871" s="1">
        <v>41860</v>
      </c>
      <c r="B871" s="3">
        <f t="shared" si="26"/>
        <v>2014</v>
      </c>
      <c r="C871" s="3">
        <f t="shared" si="27"/>
        <v>8</v>
      </c>
      <c r="D871" t="s">
        <v>1097</v>
      </c>
      <c r="E871" t="s">
        <v>27</v>
      </c>
      <c r="F871" t="s">
        <v>11</v>
      </c>
      <c r="G871" t="s">
        <v>16</v>
      </c>
      <c r="H871" t="s">
        <v>1098</v>
      </c>
      <c r="I871" s="2">
        <v>20.88</v>
      </c>
      <c r="J871" s="3">
        <v>8</v>
      </c>
      <c r="K871" s="2">
        <v>9.6</v>
      </c>
    </row>
    <row r="872" spans="1:11" x14ac:dyDescent="0.3">
      <c r="A872" s="1">
        <v>41860</v>
      </c>
      <c r="B872" s="3">
        <f t="shared" si="26"/>
        <v>2014</v>
      </c>
      <c r="C872" s="3">
        <f t="shared" si="27"/>
        <v>8</v>
      </c>
      <c r="D872" t="s">
        <v>1099</v>
      </c>
      <c r="E872" t="s">
        <v>164</v>
      </c>
      <c r="F872" t="s">
        <v>39</v>
      </c>
      <c r="G872" t="s">
        <v>40</v>
      </c>
      <c r="H872" t="s">
        <v>1100</v>
      </c>
      <c r="I872" s="2">
        <v>1091.17</v>
      </c>
      <c r="J872" s="3">
        <v>4</v>
      </c>
      <c r="K872" s="2">
        <v>68.2</v>
      </c>
    </row>
    <row r="873" spans="1:11" x14ac:dyDescent="0.3">
      <c r="A873" s="1">
        <v>41860</v>
      </c>
      <c r="B873" s="3">
        <f t="shared" si="26"/>
        <v>2014</v>
      </c>
      <c r="C873" s="3">
        <f t="shared" si="27"/>
        <v>8</v>
      </c>
      <c r="D873" t="s">
        <v>1099</v>
      </c>
      <c r="E873" t="s">
        <v>164</v>
      </c>
      <c r="F873" t="s">
        <v>39</v>
      </c>
      <c r="G873" t="s">
        <v>40</v>
      </c>
      <c r="H873" t="s">
        <v>1101</v>
      </c>
      <c r="I873" s="2">
        <v>219.17</v>
      </c>
      <c r="J873" s="3">
        <v>2</v>
      </c>
      <c r="K873" s="2">
        <v>-43.83</v>
      </c>
    </row>
    <row r="874" spans="1:11" x14ac:dyDescent="0.3">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3">
      <c r="A875" s="1">
        <v>41860</v>
      </c>
      <c r="B875" s="3">
        <f t="shared" si="26"/>
        <v>2014</v>
      </c>
      <c r="C875" s="3">
        <f t="shared" si="27"/>
        <v>8</v>
      </c>
      <c r="D875" t="s">
        <v>1104</v>
      </c>
      <c r="E875" t="s">
        <v>27</v>
      </c>
      <c r="F875" t="s">
        <v>11</v>
      </c>
      <c r="G875" t="s">
        <v>12</v>
      </c>
      <c r="H875" t="s">
        <v>1105</v>
      </c>
      <c r="I875" s="2">
        <v>5.98</v>
      </c>
      <c r="J875" s="3">
        <v>1</v>
      </c>
      <c r="K875" s="2">
        <v>2.69</v>
      </c>
    </row>
    <row r="876" spans="1:11" x14ac:dyDescent="0.3">
      <c r="A876" s="1">
        <v>41860</v>
      </c>
      <c r="B876" s="3">
        <f t="shared" si="26"/>
        <v>2014</v>
      </c>
      <c r="C876" s="3">
        <f t="shared" si="27"/>
        <v>8</v>
      </c>
      <c r="D876" t="s">
        <v>983</v>
      </c>
      <c r="E876" t="s">
        <v>95</v>
      </c>
      <c r="F876" t="s">
        <v>11</v>
      </c>
      <c r="G876" t="s">
        <v>43</v>
      </c>
      <c r="H876" t="s">
        <v>1106</v>
      </c>
      <c r="I876" s="2">
        <v>4.46</v>
      </c>
      <c r="J876" s="3">
        <v>3</v>
      </c>
      <c r="K876" s="2">
        <v>-0.95</v>
      </c>
    </row>
    <row r="877" spans="1:11" x14ac:dyDescent="0.3">
      <c r="A877" s="1">
        <v>41860</v>
      </c>
      <c r="B877" s="3">
        <f t="shared" si="26"/>
        <v>2014</v>
      </c>
      <c r="C877" s="3">
        <f t="shared" si="27"/>
        <v>8</v>
      </c>
      <c r="D877" t="s">
        <v>983</v>
      </c>
      <c r="E877" t="s">
        <v>95</v>
      </c>
      <c r="F877" t="s">
        <v>11</v>
      </c>
      <c r="G877" t="s">
        <v>20</v>
      </c>
      <c r="H877" t="s">
        <v>428</v>
      </c>
      <c r="I877" s="2">
        <v>9.35</v>
      </c>
      <c r="J877" s="3">
        <v>5</v>
      </c>
      <c r="K877" s="2">
        <v>-6.54</v>
      </c>
    </row>
    <row r="878" spans="1:11" x14ac:dyDescent="0.3">
      <c r="A878" s="1">
        <v>41862</v>
      </c>
      <c r="B878" s="3">
        <f t="shared" si="26"/>
        <v>2014</v>
      </c>
      <c r="C878" s="3">
        <f t="shared" si="27"/>
        <v>8</v>
      </c>
      <c r="D878" t="s">
        <v>646</v>
      </c>
      <c r="E878" t="s">
        <v>164</v>
      </c>
      <c r="F878" t="s">
        <v>34</v>
      </c>
      <c r="G878" t="s">
        <v>47</v>
      </c>
      <c r="H878" t="s">
        <v>1107</v>
      </c>
      <c r="I878" s="2">
        <v>12.35</v>
      </c>
      <c r="J878" s="3">
        <v>1</v>
      </c>
      <c r="K878" s="2">
        <v>5.43</v>
      </c>
    </row>
    <row r="879" spans="1:11" x14ac:dyDescent="0.3">
      <c r="A879" s="1">
        <v>41862</v>
      </c>
      <c r="B879" s="3">
        <f t="shared" si="26"/>
        <v>2014</v>
      </c>
      <c r="C879" s="3">
        <f t="shared" si="27"/>
        <v>8</v>
      </c>
      <c r="D879" t="s">
        <v>646</v>
      </c>
      <c r="E879" t="s">
        <v>164</v>
      </c>
      <c r="F879" t="s">
        <v>11</v>
      </c>
      <c r="G879" t="s">
        <v>24</v>
      </c>
      <c r="H879" t="s">
        <v>1108</v>
      </c>
      <c r="I879" s="2">
        <v>40.97</v>
      </c>
      <c r="J879" s="3">
        <v>1</v>
      </c>
      <c r="K879" s="2">
        <v>10.65</v>
      </c>
    </row>
    <row r="880" spans="1:11" x14ac:dyDescent="0.3">
      <c r="A880" s="1">
        <v>41862</v>
      </c>
      <c r="B880" s="3">
        <f t="shared" si="26"/>
        <v>2014</v>
      </c>
      <c r="C880" s="3">
        <f t="shared" si="27"/>
        <v>8</v>
      </c>
      <c r="D880" t="s">
        <v>646</v>
      </c>
      <c r="E880" t="s">
        <v>164</v>
      </c>
      <c r="F880" t="s">
        <v>11</v>
      </c>
      <c r="G880" t="s">
        <v>43</v>
      </c>
      <c r="H880" t="s">
        <v>1109</v>
      </c>
      <c r="I880" s="2">
        <v>22.96</v>
      </c>
      <c r="J880" s="3">
        <v>2</v>
      </c>
      <c r="K880" s="2">
        <v>10.79</v>
      </c>
    </row>
    <row r="881" spans="1:11" x14ac:dyDescent="0.3">
      <c r="A881" s="1">
        <v>41862</v>
      </c>
      <c r="B881" s="3">
        <f t="shared" si="26"/>
        <v>2014</v>
      </c>
      <c r="C881" s="3">
        <f t="shared" si="27"/>
        <v>8</v>
      </c>
      <c r="D881" t="s">
        <v>1012</v>
      </c>
      <c r="E881" t="s">
        <v>149</v>
      </c>
      <c r="F881" t="s">
        <v>11</v>
      </c>
      <c r="G881" t="s">
        <v>18</v>
      </c>
      <c r="H881" t="s">
        <v>1110</v>
      </c>
      <c r="I881" s="2">
        <v>375.34</v>
      </c>
      <c r="J881" s="3">
        <v>1</v>
      </c>
      <c r="K881" s="2">
        <v>18.77</v>
      </c>
    </row>
    <row r="882" spans="1:11" x14ac:dyDescent="0.3">
      <c r="A882" s="1">
        <v>41863</v>
      </c>
      <c r="B882" s="3">
        <f t="shared" si="26"/>
        <v>2014</v>
      </c>
      <c r="C882" s="3">
        <f t="shared" si="27"/>
        <v>8</v>
      </c>
      <c r="D882" t="s">
        <v>1111</v>
      </c>
      <c r="E882" t="s">
        <v>177</v>
      </c>
      <c r="F882" t="s">
        <v>11</v>
      </c>
      <c r="G882" t="s">
        <v>20</v>
      </c>
      <c r="H882" t="s">
        <v>1112</v>
      </c>
      <c r="I882" s="2">
        <v>196.21</v>
      </c>
      <c r="J882" s="3">
        <v>7</v>
      </c>
      <c r="K882" s="2">
        <v>98.11</v>
      </c>
    </row>
    <row r="883" spans="1:11" x14ac:dyDescent="0.3">
      <c r="A883" s="1">
        <v>41863</v>
      </c>
      <c r="B883" s="3">
        <f t="shared" si="26"/>
        <v>2014</v>
      </c>
      <c r="C883" s="3">
        <f t="shared" si="27"/>
        <v>8</v>
      </c>
      <c r="D883" t="s">
        <v>1113</v>
      </c>
      <c r="E883" t="s">
        <v>27</v>
      </c>
      <c r="F883" t="s">
        <v>39</v>
      </c>
      <c r="G883" t="s">
        <v>40</v>
      </c>
      <c r="H883" t="s">
        <v>1114</v>
      </c>
      <c r="I883" s="2">
        <v>806.34</v>
      </c>
      <c r="J883" s="3">
        <v>8</v>
      </c>
      <c r="K883" s="2">
        <v>50.4</v>
      </c>
    </row>
    <row r="884" spans="1:11" x14ac:dyDescent="0.3">
      <c r="A884" s="1">
        <v>41863</v>
      </c>
      <c r="B884" s="3">
        <f t="shared" si="26"/>
        <v>2014</v>
      </c>
      <c r="C884" s="3">
        <f t="shared" si="27"/>
        <v>8</v>
      </c>
      <c r="D884" t="s">
        <v>1113</v>
      </c>
      <c r="E884" t="s">
        <v>27</v>
      </c>
      <c r="F884" t="s">
        <v>34</v>
      </c>
      <c r="G884" t="s">
        <v>47</v>
      </c>
      <c r="H884" t="s">
        <v>775</v>
      </c>
      <c r="I884" s="2">
        <v>85.44</v>
      </c>
      <c r="J884" s="3">
        <v>3</v>
      </c>
      <c r="K884" s="2">
        <v>31.61</v>
      </c>
    </row>
    <row r="885" spans="1:11" x14ac:dyDescent="0.3">
      <c r="A885" s="1">
        <v>41863</v>
      </c>
      <c r="B885" s="3">
        <f t="shared" si="26"/>
        <v>2014</v>
      </c>
      <c r="C885" s="3">
        <f t="shared" si="27"/>
        <v>8</v>
      </c>
      <c r="D885" t="s">
        <v>1115</v>
      </c>
      <c r="E885" t="s">
        <v>123</v>
      </c>
      <c r="F885" t="s">
        <v>11</v>
      </c>
      <c r="G885" t="s">
        <v>12</v>
      </c>
      <c r="H885" t="s">
        <v>1116</v>
      </c>
      <c r="I885" s="2">
        <v>31.1</v>
      </c>
      <c r="J885" s="3">
        <v>6</v>
      </c>
      <c r="K885" s="2">
        <v>10.89</v>
      </c>
    </row>
    <row r="886" spans="1:11" x14ac:dyDescent="0.3">
      <c r="A886" s="1">
        <v>41863</v>
      </c>
      <c r="B886" s="3">
        <f t="shared" si="26"/>
        <v>2014</v>
      </c>
      <c r="C886" s="3">
        <f t="shared" si="27"/>
        <v>8</v>
      </c>
      <c r="D886" t="s">
        <v>1115</v>
      </c>
      <c r="E886" t="s">
        <v>123</v>
      </c>
      <c r="F886" t="s">
        <v>11</v>
      </c>
      <c r="G886" t="s">
        <v>24</v>
      </c>
      <c r="H886" t="s">
        <v>1117</v>
      </c>
      <c r="I886" s="2">
        <v>47.96</v>
      </c>
      <c r="J886" s="3">
        <v>5</v>
      </c>
      <c r="K886" s="2">
        <v>4.2</v>
      </c>
    </row>
    <row r="887" spans="1:11" x14ac:dyDescent="0.3">
      <c r="A887" s="1">
        <v>41863</v>
      </c>
      <c r="B887" s="3">
        <f t="shared" si="26"/>
        <v>2014</v>
      </c>
      <c r="C887" s="3">
        <f t="shared" si="27"/>
        <v>8</v>
      </c>
      <c r="D887" t="s">
        <v>1115</v>
      </c>
      <c r="E887" t="s">
        <v>123</v>
      </c>
      <c r="F887" t="s">
        <v>39</v>
      </c>
      <c r="G887" t="s">
        <v>52</v>
      </c>
      <c r="H887" t="s">
        <v>1063</v>
      </c>
      <c r="I887" s="2">
        <v>158.93</v>
      </c>
      <c r="J887" s="3">
        <v>7</v>
      </c>
      <c r="K887" s="2">
        <v>41.72</v>
      </c>
    </row>
    <row r="888" spans="1:11" x14ac:dyDescent="0.3">
      <c r="A888" s="1">
        <v>41863</v>
      </c>
      <c r="B888" s="3">
        <f t="shared" si="26"/>
        <v>2014</v>
      </c>
      <c r="C888" s="3">
        <f t="shared" si="27"/>
        <v>8</v>
      </c>
      <c r="D888" t="s">
        <v>1115</v>
      </c>
      <c r="E888" t="s">
        <v>123</v>
      </c>
      <c r="F888" t="s">
        <v>11</v>
      </c>
      <c r="G888" t="s">
        <v>92</v>
      </c>
      <c r="H888" t="s">
        <v>1118</v>
      </c>
      <c r="I888" s="2">
        <v>211.25</v>
      </c>
      <c r="J888" s="3">
        <v>6</v>
      </c>
      <c r="K888" s="2">
        <v>15.84</v>
      </c>
    </row>
    <row r="889" spans="1:11" x14ac:dyDescent="0.3">
      <c r="A889" s="1">
        <v>41863</v>
      </c>
      <c r="B889" s="3">
        <f t="shared" si="26"/>
        <v>2014</v>
      </c>
      <c r="C889" s="3">
        <f t="shared" si="27"/>
        <v>8</v>
      </c>
      <c r="D889" t="s">
        <v>1115</v>
      </c>
      <c r="E889" t="s">
        <v>123</v>
      </c>
      <c r="F889" t="s">
        <v>11</v>
      </c>
      <c r="G889" t="s">
        <v>200</v>
      </c>
      <c r="H889" t="s">
        <v>1119</v>
      </c>
      <c r="I889" s="2">
        <v>5.55</v>
      </c>
      <c r="J889" s="3">
        <v>2</v>
      </c>
      <c r="K889" s="2">
        <v>-1.04</v>
      </c>
    </row>
    <row r="890" spans="1:11" x14ac:dyDescent="0.3">
      <c r="A890" s="1">
        <v>41863</v>
      </c>
      <c r="B890" s="3">
        <f t="shared" si="26"/>
        <v>2014</v>
      </c>
      <c r="C890" s="3">
        <f t="shared" si="27"/>
        <v>8</v>
      </c>
      <c r="D890" t="s">
        <v>1115</v>
      </c>
      <c r="E890" t="s">
        <v>123</v>
      </c>
      <c r="F890" t="s">
        <v>11</v>
      </c>
      <c r="G890" t="s">
        <v>16</v>
      </c>
      <c r="H890" t="s">
        <v>348</v>
      </c>
      <c r="I890" s="2">
        <v>2.95</v>
      </c>
      <c r="J890" s="3">
        <v>1</v>
      </c>
      <c r="K890" s="2">
        <v>1</v>
      </c>
    </row>
    <row r="891" spans="1:11" x14ac:dyDescent="0.3">
      <c r="A891" s="1">
        <v>41863</v>
      </c>
      <c r="B891" s="3">
        <f t="shared" si="26"/>
        <v>2014</v>
      </c>
      <c r="C891" s="3">
        <f t="shared" si="27"/>
        <v>8</v>
      </c>
      <c r="D891" t="s">
        <v>590</v>
      </c>
      <c r="E891" t="s">
        <v>30</v>
      </c>
      <c r="F891" t="s">
        <v>11</v>
      </c>
      <c r="G891" t="s">
        <v>20</v>
      </c>
      <c r="H891" t="s">
        <v>1120</v>
      </c>
      <c r="I891" s="2">
        <v>14.04</v>
      </c>
      <c r="J891" s="3">
        <v>3</v>
      </c>
      <c r="K891" s="2">
        <v>6.74</v>
      </c>
    </row>
    <row r="892" spans="1:11" x14ac:dyDescent="0.3">
      <c r="A892" s="1">
        <v>41863</v>
      </c>
      <c r="B892" s="3">
        <f t="shared" si="26"/>
        <v>2014</v>
      </c>
      <c r="C892" s="3">
        <f t="shared" si="27"/>
        <v>8</v>
      </c>
      <c r="D892" t="s">
        <v>590</v>
      </c>
      <c r="E892" t="s">
        <v>30</v>
      </c>
      <c r="F892" t="s">
        <v>39</v>
      </c>
      <c r="G892" t="s">
        <v>52</v>
      </c>
      <c r="H892" t="s">
        <v>986</v>
      </c>
      <c r="I892" s="2">
        <v>272.61</v>
      </c>
      <c r="J892" s="3">
        <v>13</v>
      </c>
      <c r="K892" s="2">
        <v>98.14</v>
      </c>
    </row>
    <row r="893" spans="1:11" x14ac:dyDescent="0.3">
      <c r="A893" s="1">
        <v>41866</v>
      </c>
      <c r="B893" s="3">
        <f t="shared" si="26"/>
        <v>2014</v>
      </c>
      <c r="C893" s="3">
        <f t="shared" si="27"/>
        <v>8</v>
      </c>
      <c r="D893" t="s">
        <v>1121</v>
      </c>
      <c r="E893" t="s">
        <v>10</v>
      </c>
      <c r="F893" t="s">
        <v>11</v>
      </c>
      <c r="G893" t="s">
        <v>20</v>
      </c>
      <c r="H893" t="s">
        <v>548</v>
      </c>
      <c r="I893" s="2">
        <v>30.96</v>
      </c>
      <c r="J893" s="3">
        <v>8</v>
      </c>
      <c r="K893" s="2">
        <v>-52.63</v>
      </c>
    </row>
    <row r="894" spans="1:11" x14ac:dyDescent="0.3">
      <c r="A894" s="1">
        <v>41866</v>
      </c>
      <c r="B894" s="3">
        <f t="shared" si="26"/>
        <v>2014</v>
      </c>
      <c r="C894" s="3">
        <f t="shared" si="27"/>
        <v>8</v>
      </c>
      <c r="D894" t="s">
        <v>1122</v>
      </c>
      <c r="E894" t="s">
        <v>613</v>
      </c>
      <c r="F894" t="s">
        <v>11</v>
      </c>
      <c r="G894" t="s">
        <v>20</v>
      </c>
      <c r="H894" t="s">
        <v>1123</v>
      </c>
      <c r="I894" s="2">
        <v>62.94</v>
      </c>
      <c r="J894" s="3">
        <v>3</v>
      </c>
      <c r="K894" s="2">
        <v>30.21</v>
      </c>
    </row>
    <row r="895" spans="1:11" x14ac:dyDescent="0.3">
      <c r="A895" s="1">
        <v>41866</v>
      </c>
      <c r="B895" s="3">
        <f t="shared" si="26"/>
        <v>2014</v>
      </c>
      <c r="C895" s="3">
        <f t="shared" si="27"/>
        <v>8</v>
      </c>
      <c r="D895" t="s">
        <v>1122</v>
      </c>
      <c r="E895" t="s">
        <v>123</v>
      </c>
      <c r="F895" t="s">
        <v>11</v>
      </c>
      <c r="G895" t="s">
        <v>12</v>
      </c>
      <c r="H895" t="s">
        <v>1124</v>
      </c>
      <c r="I895" s="2">
        <v>91.36</v>
      </c>
      <c r="J895" s="3">
        <v>5</v>
      </c>
      <c r="K895" s="2">
        <v>29.69</v>
      </c>
    </row>
    <row r="896" spans="1:11" x14ac:dyDescent="0.3">
      <c r="A896" s="1">
        <v>41866</v>
      </c>
      <c r="B896" s="3">
        <f t="shared" si="26"/>
        <v>2014</v>
      </c>
      <c r="C896" s="3">
        <f t="shared" si="27"/>
        <v>8</v>
      </c>
      <c r="D896" t="s">
        <v>1122</v>
      </c>
      <c r="E896" t="s">
        <v>123</v>
      </c>
      <c r="F896" t="s">
        <v>11</v>
      </c>
      <c r="G896" t="s">
        <v>92</v>
      </c>
      <c r="H896" t="s">
        <v>1080</v>
      </c>
      <c r="I896" s="2">
        <v>152.24</v>
      </c>
      <c r="J896" s="3">
        <v>5</v>
      </c>
      <c r="K896" s="2">
        <v>17.13</v>
      </c>
    </row>
    <row r="897" spans="1:11" x14ac:dyDescent="0.3">
      <c r="A897" s="1">
        <v>41866</v>
      </c>
      <c r="B897" s="3">
        <f t="shared" si="26"/>
        <v>2014</v>
      </c>
      <c r="C897" s="3">
        <f t="shared" si="27"/>
        <v>8</v>
      </c>
      <c r="D897" t="s">
        <v>72</v>
      </c>
      <c r="E897" t="s">
        <v>27</v>
      </c>
      <c r="F897" t="s">
        <v>11</v>
      </c>
      <c r="G897" t="s">
        <v>92</v>
      </c>
      <c r="H897" t="s">
        <v>1125</v>
      </c>
      <c r="I897" s="2">
        <v>152.91</v>
      </c>
      <c r="J897" s="3">
        <v>3</v>
      </c>
      <c r="K897" s="2">
        <v>42.81</v>
      </c>
    </row>
    <row r="898" spans="1:11" x14ac:dyDescent="0.3">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3">
      <c r="A899" s="1">
        <v>41866</v>
      </c>
      <c r="B899" s="3">
        <f t="shared" si="28"/>
        <v>2014</v>
      </c>
      <c r="C899" s="3">
        <f t="shared" si="29"/>
        <v>8</v>
      </c>
      <c r="D899" t="s">
        <v>72</v>
      </c>
      <c r="E899" t="s">
        <v>27</v>
      </c>
      <c r="F899" t="s">
        <v>11</v>
      </c>
      <c r="G899" t="s">
        <v>20</v>
      </c>
      <c r="H899" t="s">
        <v>1127</v>
      </c>
      <c r="I899" s="2">
        <v>17.86</v>
      </c>
      <c r="J899" s="3">
        <v>4</v>
      </c>
      <c r="K899" s="2">
        <v>6.25</v>
      </c>
    </row>
    <row r="900" spans="1:11" x14ac:dyDescent="0.3">
      <c r="A900" s="1">
        <v>41866</v>
      </c>
      <c r="B900" s="3">
        <f t="shared" si="28"/>
        <v>2014</v>
      </c>
      <c r="C900" s="3">
        <f t="shared" si="29"/>
        <v>8</v>
      </c>
      <c r="D900" t="s">
        <v>72</v>
      </c>
      <c r="E900" t="s">
        <v>27</v>
      </c>
      <c r="F900" t="s">
        <v>11</v>
      </c>
      <c r="G900" t="s">
        <v>20</v>
      </c>
      <c r="H900" t="s">
        <v>548</v>
      </c>
      <c r="I900" s="2">
        <v>46.44</v>
      </c>
      <c r="J900" s="3">
        <v>3</v>
      </c>
      <c r="K900" s="2">
        <v>15.09</v>
      </c>
    </row>
    <row r="901" spans="1:11" x14ac:dyDescent="0.3">
      <c r="A901" s="1">
        <v>41866</v>
      </c>
      <c r="B901" s="3">
        <f t="shared" si="28"/>
        <v>2014</v>
      </c>
      <c r="C901" s="3">
        <f t="shared" si="29"/>
        <v>8</v>
      </c>
      <c r="D901" t="s">
        <v>72</v>
      </c>
      <c r="E901" t="s">
        <v>27</v>
      </c>
      <c r="F901" t="s">
        <v>34</v>
      </c>
      <c r="G901" t="s">
        <v>35</v>
      </c>
      <c r="H901" t="s">
        <v>1128</v>
      </c>
      <c r="I901" s="2">
        <v>195.14</v>
      </c>
      <c r="J901" s="3">
        <v>4</v>
      </c>
      <c r="K901" s="2">
        <v>-12.2</v>
      </c>
    </row>
    <row r="902" spans="1:11" x14ac:dyDescent="0.3">
      <c r="A902" s="1">
        <v>41867</v>
      </c>
      <c r="B902" s="3">
        <f t="shared" si="28"/>
        <v>2014</v>
      </c>
      <c r="C902" s="3">
        <f t="shared" si="29"/>
        <v>8</v>
      </c>
      <c r="D902" t="s">
        <v>1129</v>
      </c>
      <c r="E902" t="s">
        <v>23</v>
      </c>
      <c r="F902" t="s">
        <v>34</v>
      </c>
      <c r="G902" t="s">
        <v>145</v>
      </c>
      <c r="H902" t="s">
        <v>741</v>
      </c>
      <c r="I902" s="2">
        <v>853.09</v>
      </c>
      <c r="J902" s="3">
        <v>6</v>
      </c>
      <c r="K902" s="2">
        <v>-227.49</v>
      </c>
    </row>
    <row r="903" spans="1:11" x14ac:dyDescent="0.3">
      <c r="A903" s="1">
        <v>41868</v>
      </c>
      <c r="B903" s="3">
        <f t="shared" si="28"/>
        <v>2014</v>
      </c>
      <c r="C903" s="3">
        <f t="shared" si="29"/>
        <v>8</v>
      </c>
      <c r="D903" t="s">
        <v>452</v>
      </c>
      <c r="E903" t="s">
        <v>10</v>
      </c>
      <c r="F903" t="s">
        <v>11</v>
      </c>
      <c r="G903" t="s">
        <v>12</v>
      </c>
      <c r="H903" t="s">
        <v>1130</v>
      </c>
      <c r="I903" s="2">
        <v>15.55</v>
      </c>
      <c r="J903" s="3">
        <v>3</v>
      </c>
      <c r="K903" s="2">
        <v>5.44</v>
      </c>
    </row>
    <row r="904" spans="1:11" x14ac:dyDescent="0.3">
      <c r="A904" s="1">
        <v>41868</v>
      </c>
      <c r="B904" s="3">
        <f t="shared" si="28"/>
        <v>2014</v>
      </c>
      <c r="C904" s="3">
        <f t="shared" si="29"/>
        <v>8</v>
      </c>
      <c r="D904" t="s">
        <v>1131</v>
      </c>
      <c r="E904" t="s">
        <v>101</v>
      </c>
      <c r="F904" t="s">
        <v>11</v>
      </c>
      <c r="G904" t="s">
        <v>12</v>
      </c>
      <c r="H904" t="s">
        <v>1132</v>
      </c>
      <c r="I904" s="2">
        <v>114.2</v>
      </c>
      <c r="J904" s="3">
        <v>5</v>
      </c>
      <c r="K904" s="2">
        <v>52.53</v>
      </c>
    </row>
    <row r="905" spans="1:11" x14ac:dyDescent="0.3">
      <c r="A905" s="1">
        <v>41868</v>
      </c>
      <c r="B905" s="3">
        <f t="shared" si="28"/>
        <v>2014</v>
      </c>
      <c r="C905" s="3">
        <f t="shared" si="29"/>
        <v>8</v>
      </c>
      <c r="D905" t="s">
        <v>1131</v>
      </c>
      <c r="E905" t="s">
        <v>101</v>
      </c>
      <c r="F905" t="s">
        <v>11</v>
      </c>
      <c r="G905" t="s">
        <v>20</v>
      </c>
      <c r="H905" t="s">
        <v>451</v>
      </c>
      <c r="I905" s="2">
        <v>17.96</v>
      </c>
      <c r="J905" s="3">
        <v>4</v>
      </c>
      <c r="K905" s="2">
        <v>8.26</v>
      </c>
    </row>
    <row r="906" spans="1:11" x14ac:dyDescent="0.3">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3">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3">
      <c r="A908" s="1">
        <v>41870</v>
      </c>
      <c r="B908" s="3">
        <f t="shared" si="28"/>
        <v>2014</v>
      </c>
      <c r="C908" s="3">
        <f t="shared" si="29"/>
        <v>8</v>
      </c>
      <c r="D908" t="s">
        <v>749</v>
      </c>
      <c r="E908" t="s">
        <v>78</v>
      </c>
      <c r="F908" t="s">
        <v>11</v>
      </c>
      <c r="G908" t="s">
        <v>24</v>
      </c>
      <c r="H908" t="s">
        <v>1135</v>
      </c>
      <c r="I908" s="2">
        <v>10.72</v>
      </c>
      <c r="J908" s="3">
        <v>2</v>
      </c>
      <c r="K908" s="2">
        <v>1.74</v>
      </c>
    </row>
    <row r="909" spans="1:11" x14ac:dyDescent="0.3">
      <c r="A909" s="1">
        <v>41870</v>
      </c>
      <c r="B909" s="3">
        <f t="shared" si="28"/>
        <v>2014</v>
      </c>
      <c r="C909" s="3">
        <f t="shared" si="29"/>
        <v>8</v>
      </c>
      <c r="D909" t="s">
        <v>902</v>
      </c>
      <c r="E909" t="s">
        <v>78</v>
      </c>
      <c r="F909" t="s">
        <v>11</v>
      </c>
      <c r="G909" t="s">
        <v>20</v>
      </c>
      <c r="H909" t="s">
        <v>1136</v>
      </c>
      <c r="I909" s="2">
        <v>76.78</v>
      </c>
      <c r="J909" s="3">
        <v>4</v>
      </c>
      <c r="K909" s="2">
        <v>-58.86</v>
      </c>
    </row>
    <row r="910" spans="1:11" x14ac:dyDescent="0.3">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3">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3">
      <c r="A912" s="1">
        <v>41870</v>
      </c>
      <c r="B912" s="3">
        <f t="shared" si="28"/>
        <v>2014</v>
      </c>
      <c r="C912" s="3">
        <f t="shared" si="29"/>
        <v>8</v>
      </c>
      <c r="D912" t="s">
        <v>90</v>
      </c>
      <c r="E912" t="s">
        <v>27</v>
      </c>
      <c r="F912" t="s">
        <v>34</v>
      </c>
      <c r="G912" t="s">
        <v>47</v>
      </c>
      <c r="H912" t="s">
        <v>654</v>
      </c>
      <c r="I912" s="2">
        <v>289.24</v>
      </c>
      <c r="J912" s="3">
        <v>7</v>
      </c>
      <c r="K912" s="2">
        <v>26.03</v>
      </c>
    </row>
    <row r="913" spans="1:11" x14ac:dyDescent="0.3">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3">
      <c r="A914" s="1">
        <v>41870</v>
      </c>
      <c r="B914" s="3">
        <f t="shared" si="28"/>
        <v>2014</v>
      </c>
      <c r="C914" s="3">
        <f t="shared" si="29"/>
        <v>8</v>
      </c>
      <c r="D914" t="s">
        <v>615</v>
      </c>
      <c r="E914" t="s">
        <v>30</v>
      </c>
      <c r="F914" t="s">
        <v>11</v>
      </c>
      <c r="G914" t="s">
        <v>18</v>
      </c>
      <c r="H914" t="s">
        <v>153</v>
      </c>
      <c r="I914" s="2">
        <v>344.91</v>
      </c>
      <c r="J914" s="3">
        <v>3</v>
      </c>
      <c r="K914" s="2">
        <v>10.35</v>
      </c>
    </row>
    <row r="915" spans="1:11" x14ac:dyDescent="0.3">
      <c r="A915" s="1">
        <v>41871</v>
      </c>
      <c r="B915" s="3">
        <f t="shared" si="28"/>
        <v>2014</v>
      </c>
      <c r="C915" s="3">
        <f t="shared" si="29"/>
        <v>8</v>
      </c>
      <c r="D915" t="s">
        <v>1140</v>
      </c>
      <c r="E915" t="s">
        <v>15</v>
      </c>
      <c r="F915" t="s">
        <v>34</v>
      </c>
      <c r="G915" t="s">
        <v>35</v>
      </c>
      <c r="H915" t="s">
        <v>274</v>
      </c>
      <c r="I915" s="2">
        <v>421.37</v>
      </c>
      <c r="J915" s="3">
        <v>2</v>
      </c>
      <c r="K915" s="2">
        <v>-6.02</v>
      </c>
    </row>
    <row r="916" spans="1:11" x14ac:dyDescent="0.3">
      <c r="A916" s="1">
        <v>41871</v>
      </c>
      <c r="B916" s="3">
        <f t="shared" si="28"/>
        <v>2014</v>
      </c>
      <c r="C916" s="3">
        <f t="shared" si="29"/>
        <v>8</v>
      </c>
      <c r="D916" t="s">
        <v>1009</v>
      </c>
      <c r="E916" t="s">
        <v>55</v>
      </c>
      <c r="F916" t="s">
        <v>34</v>
      </c>
      <c r="G916" t="s">
        <v>35</v>
      </c>
      <c r="H916" t="s">
        <v>944</v>
      </c>
      <c r="I916" s="2">
        <v>500.24</v>
      </c>
      <c r="J916" s="3">
        <v>13</v>
      </c>
      <c r="K916" s="2">
        <v>145.07</v>
      </c>
    </row>
    <row r="917" spans="1:11" x14ac:dyDescent="0.3">
      <c r="A917" s="1">
        <v>41871</v>
      </c>
      <c r="B917" s="3">
        <f t="shared" si="28"/>
        <v>2014</v>
      </c>
      <c r="C917" s="3">
        <f t="shared" si="29"/>
        <v>8</v>
      </c>
      <c r="D917" t="s">
        <v>1009</v>
      </c>
      <c r="E917" t="s">
        <v>55</v>
      </c>
      <c r="F917" t="s">
        <v>11</v>
      </c>
      <c r="G917" t="s">
        <v>12</v>
      </c>
      <c r="H917" t="s">
        <v>1141</v>
      </c>
      <c r="I917" s="2">
        <v>20.12</v>
      </c>
      <c r="J917" s="3">
        <v>2</v>
      </c>
      <c r="K917" s="2">
        <v>9.26</v>
      </c>
    </row>
    <row r="918" spans="1:11" x14ac:dyDescent="0.3">
      <c r="A918" s="1">
        <v>41871</v>
      </c>
      <c r="B918" s="3">
        <f t="shared" si="28"/>
        <v>2014</v>
      </c>
      <c r="C918" s="3">
        <f t="shared" si="29"/>
        <v>8</v>
      </c>
      <c r="D918" t="s">
        <v>1009</v>
      </c>
      <c r="E918" t="s">
        <v>55</v>
      </c>
      <c r="F918" t="s">
        <v>11</v>
      </c>
      <c r="G918" t="s">
        <v>20</v>
      </c>
      <c r="H918" t="s">
        <v>1142</v>
      </c>
      <c r="I918" s="2">
        <v>896.99</v>
      </c>
      <c r="J918" s="3">
        <v>1</v>
      </c>
      <c r="K918" s="2">
        <v>421.59</v>
      </c>
    </row>
    <row r="919" spans="1:11" x14ac:dyDescent="0.3">
      <c r="A919" s="1">
        <v>41873</v>
      </c>
      <c r="B919" s="3">
        <f t="shared" si="28"/>
        <v>2014</v>
      </c>
      <c r="C919" s="3">
        <f t="shared" si="29"/>
        <v>8</v>
      </c>
      <c r="D919" t="s">
        <v>1143</v>
      </c>
      <c r="E919" t="s">
        <v>78</v>
      </c>
      <c r="F919" t="s">
        <v>11</v>
      </c>
      <c r="G919" t="s">
        <v>24</v>
      </c>
      <c r="H919" t="s">
        <v>1144</v>
      </c>
      <c r="I919" s="2">
        <v>3.91</v>
      </c>
      <c r="J919" s="3">
        <v>1</v>
      </c>
      <c r="K919" s="2">
        <v>1.03</v>
      </c>
    </row>
    <row r="920" spans="1:11" x14ac:dyDescent="0.3">
      <c r="A920" s="1">
        <v>41873</v>
      </c>
      <c r="B920" s="3">
        <f t="shared" si="28"/>
        <v>2014</v>
      </c>
      <c r="C920" s="3">
        <f t="shared" si="29"/>
        <v>8</v>
      </c>
      <c r="D920" t="s">
        <v>1145</v>
      </c>
      <c r="E920" t="s">
        <v>123</v>
      </c>
      <c r="F920" t="s">
        <v>11</v>
      </c>
      <c r="G920" t="s">
        <v>200</v>
      </c>
      <c r="H920" t="s">
        <v>1146</v>
      </c>
      <c r="I920" s="2">
        <v>7.63</v>
      </c>
      <c r="J920" s="3">
        <v>3</v>
      </c>
      <c r="K920" s="2">
        <v>-1.81</v>
      </c>
    </row>
    <row r="921" spans="1:11" x14ac:dyDescent="0.3">
      <c r="A921" s="1">
        <v>41873</v>
      </c>
      <c r="B921" s="3">
        <f t="shared" si="28"/>
        <v>2014</v>
      </c>
      <c r="C921" s="3">
        <f t="shared" si="29"/>
        <v>8</v>
      </c>
      <c r="D921" t="s">
        <v>829</v>
      </c>
      <c r="E921" t="s">
        <v>186</v>
      </c>
      <c r="F921" t="s">
        <v>11</v>
      </c>
      <c r="G921" t="s">
        <v>12</v>
      </c>
      <c r="H921" t="s">
        <v>1147</v>
      </c>
      <c r="I921" s="2">
        <v>11.56</v>
      </c>
      <c r="J921" s="3">
        <v>2</v>
      </c>
      <c r="K921" s="2">
        <v>5.66</v>
      </c>
    </row>
    <row r="922" spans="1:11" x14ac:dyDescent="0.3">
      <c r="A922" s="1">
        <v>41874</v>
      </c>
      <c r="B922" s="3">
        <f t="shared" si="28"/>
        <v>2014</v>
      </c>
      <c r="C922" s="3">
        <f t="shared" si="29"/>
        <v>8</v>
      </c>
      <c r="D922" t="s">
        <v>1148</v>
      </c>
      <c r="E922" t="s">
        <v>149</v>
      </c>
      <c r="F922" t="s">
        <v>11</v>
      </c>
      <c r="G922" t="s">
        <v>12</v>
      </c>
      <c r="H922" t="s">
        <v>1149</v>
      </c>
      <c r="I922" s="2">
        <v>25.92</v>
      </c>
      <c r="J922" s="3">
        <v>4</v>
      </c>
      <c r="K922" s="2">
        <v>12.44</v>
      </c>
    </row>
    <row r="923" spans="1:11" x14ac:dyDescent="0.3">
      <c r="A923" s="1">
        <v>41874</v>
      </c>
      <c r="B923" s="3">
        <f t="shared" si="28"/>
        <v>2014</v>
      </c>
      <c r="C923" s="3">
        <f t="shared" si="29"/>
        <v>8</v>
      </c>
      <c r="D923" t="s">
        <v>1148</v>
      </c>
      <c r="E923" t="s">
        <v>149</v>
      </c>
      <c r="F923" t="s">
        <v>11</v>
      </c>
      <c r="G923" t="s">
        <v>12</v>
      </c>
      <c r="H923" t="s">
        <v>1150</v>
      </c>
      <c r="I923" s="2">
        <v>45.92</v>
      </c>
      <c r="J923" s="3">
        <v>4</v>
      </c>
      <c r="K923" s="2">
        <v>22.5</v>
      </c>
    </row>
    <row r="924" spans="1:11" x14ac:dyDescent="0.3">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3">
      <c r="A925" s="1">
        <v>41874</v>
      </c>
      <c r="B925" s="3">
        <f t="shared" si="28"/>
        <v>2014</v>
      </c>
      <c r="C925" s="3">
        <f t="shared" si="29"/>
        <v>8</v>
      </c>
      <c r="D925" t="s">
        <v>1152</v>
      </c>
      <c r="E925" t="s">
        <v>278</v>
      </c>
      <c r="F925" t="s">
        <v>11</v>
      </c>
      <c r="G925" t="s">
        <v>12</v>
      </c>
      <c r="H925" t="s">
        <v>1153</v>
      </c>
      <c r="I925" s="2">
        <v>15.55</v>
      </c>
      <c r="J925" s="3">
        <v>3</v>
      </c>
      <c r="K925" s="2">
        <v>5.44</v>
      </c>
    </row>
    <row r="926" spans="1:11" x14ac:dyDescent="0.3">
      <c r="A926" s="1">
        <v>41874</v>
      </c>
      <c r="B926" s="3">
        <f t="shared" si="28"/>
        <v>2014</v>
      </c>
      <c r="C926" s="3">
        <f t="shared" si="29"/>
        <v>8</v>
      </c>
      <c r="D926" t="s">
        <v>1152</v>
      </c>
      <c r="E926" t="s">
        <v>278</v>
      </c>
      <c r="F926" t="s">
        <v>11</v>
      </c>
      <c r="G926" t="s">
        <v>200</v>
      </c>
      <c r="H926" t="s">
        <v>1154</v>
      </c>
      <c r="I926" s="2">
        <v>6.8</v>
      </c>
      <c r="J926" s="3">
        <v>1</v>
      </c>
      <c r="K926" s="2">
        <v>0.51</v>
      </c>
    </row>
    <row r="927" spans="1:11" x14ac:dyDescent="0.3">
      <c r="A927" s="1">
        <v>41874</v>
      </c>
      <c r="B927" s="3">
        <f t="shared" si="28"/>
        <v>2014</v>
      </c>
      <c r="C927" s="3">
        <f t="shared" si="29"/>
        <v>8</v>
      </c>
      <c r="D927" t="s">
        <v>1152</v>
      </c>
      <c r="E927" t="s">
        <v>278</v>
      </c>
      <c r="F927" t="s">
        <v>34</v>
      </c>
      <c r="G927" t="s">
        <v>47</v>
      </c>
      <c r="H927" t="s">
        <v>1155</v>
      </c>
      <c r="I927" s="2">
        <v>4.22</v>
      </c>
      <c r="J927" s="3">
        <v>3</v>
      </c>
      <c r="K927" s="2">
        <v>1.27</v>
      </c>
    </row>
    <row r="928" spans="1:11" x14ac:dyDescent="0.3">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3">
      <c r="A929" s="1">
        <v>41874</v>
      </c>
      <c r="B929" s="3">
        <f t="shared" si="28"/>
        <v>2014</v>
      </c>
      <c r="C929" s="3">
        <f t="shared" si="29"/>
        <v>8</v>
      </c>
      <c r="D929" t="s">
        <v>1152</v>
      </c>
      <c r="E929" t="s">
        <v>278</v>
      </c>
      <c r="F929" t="s">
        <v>11</v>
      </c>
      <c r="G929" t="s">
        <v>12</v>
      </c>
      <c r="H929" t="s">
        <v>1157</v>
      </c>
      <c r="I929" s="2">
        <v>31.1</v>
      </c>
      <c r="J929" s="3">
        <v>6</v>
      </c>
      <c r="K929" s="2">
        <v>10.89</v>
      </c>
    </row>
    <row r="930" spans="1:11" x14ac:dyDescent="0.3">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3">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3">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3">
      <c r="A933" s="1">
        <v>41875</v>
      </c>
      <c r="B933" s="3">
        <f t="shared" si="28"/>
        <v>2014</v>
      </c>
      <c r="C933" s="3">
        <f t="shared" si="29"/>
        <v>8</v>
      </c>
      <c r="D933" t="s">
        <v>1161</v>
      </c>
      <c r="E933" t="s">
        <v>149</v>
      </c>
      <c r="F933" t="s">
        <v>34</v>
      </c>
      <c r="G933" t="s">
        <v>47</v>
      </c>
      <c r="H933" t="s">
        <v>1162</v>
      </c>
      <c r="I933" s="2">
        <v>13.28</v>
      </c>
      <c r="J933" s="3">
        <v>2</v>
      </c>
      <c r="K933" s="2">
        <v>6.37</v>
      </c>
    </row>
    <row r="934" spans="1:11" x14ac:dyDescent="0.3">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3">
      <c r="A935" s="1">
        <v>41875</v>
      </c>
      <c r="B935" s="3">
        <f t="shared" si="28"/>
        <v>2014</v>
      </c>
      <c r="C935" s="3">
        <f t="shared" si="29"/>
        <v>8</v>
      </c>
      <c r="D935" t="s">
        <v>1163</v>
      </c>
      <c r="E935" t="s">
        <v>33</v>
      </c>
      <c r="F935" t="s">
        <v>11</v>
      </c>
      <c r="G935" t="s">
        <v>200</v>
      </c>
      <c r="H935" t="s">
        <v>1154</v>
      </c>
      <c r="I935" s="2">
        <v>25.5</v>
      </c>
      <c r="J935" s="3">
        <v>3</v>
      </c>
      <c r="K935" s="2">
        <v>6.63</v>
      </c>
    </row>
    <row r="936" spans="1:11" x14ac:dyDescent="0.3">
      <c r="A936" s="1">
        <v>41876</v>
      </c>
      <c r="B936" s="3">
        <f t="shared" si="28"/>
        <v>2014</v>
      </c>
      <c r="C936" s="3">
        <f t="shared" si="29"/>
        <v>8</v>
      </c>
      <c r="D936" t="s">
        <v>1164</v>
      </c>
      <c r="E936" t="s">
        <v>78</v>
      </c>
      <c r="F936" t="s">
        <v>11</v>
      </c>
      <c r="G936" t="s">
        <v>43</v>
      </c>
      <c r="H936" t="s">
        <v>1036</v>
      </c>
      <c r="I936" s="2">
        <v>40.1</v>
      </c>
      <c r="J936" s="3">
        <v>14</v>
      </c>
      <c r="K936" s="2">
        <v>14.53</v>
      </c>
    </row>
    <row r="937" spans="1:11" x14ac:dyDescent="0.3">
      <c r="A937" s="1">
        <v>41876</v>
      </c>
      <c r="B937" s="3">
        <f t="shared" si="28"/>
        <v>2014</v>
      </c>
      <c r="C937" s="3">
        <f t="shared" si="29"/>
        <v>8</v>
      </c>
      <c r="D937" t="s">
        <v>1164</v>
      </c>
      <c r="E937" t="s">
        <v>78</v>
      </c>
      <c r="F937" t="s">
        <v>11</v>
      </c>
      <c r="G937" t="s">
        <v>63</v>
      </c>
      <c r="H937" t="s">
        <v>1165</v>
      </c>
      <c r="I937" s="2">
        <v>4.72</v>
      </c>
      <c r="J937" s="3">
        <v>2</v>
      </c>
      <c r="K937" s="2">
        <v>1.65</v>
      </c>
    </row>
    <row r="938" spans="1:11" x14ac:dyDescent="0.3">
      <c r="A938" s="1">
        <v>41876</v>
      </c>
      <c r="B938" s="3">
        <f t="shared" si="28"/>
        <v>2014</v>
      </c>
      <c r="C938" s="3">
        <f t="shared" si="29"/>
        <v>8</v>
      </c>
      <c r="D938" t="s">
        <v>1164</v>
      </c>
      <c r="E938" t="s">
        <v>78</v>
      </c>
      <c r="F938" t="s">
        <v>11</v>
      </c>
      <c r="G938" t="s">
        <v>12</v>
      </c>
      <c r="H938" t="s">
        <v>1166</v>
      </c>
      <c r="I938" s="2">
        <v>23.98</v>
      </c>
      <c r="J938" s="3">
        <v>3</v>
      </c>
      <c r="K938" s="2">
        <v>7.49</v>
      </c>
    </row>
    <row r="939" spans="1:11" x14ac:dyDescent="0.3">
      <c r="A939" s="1">
        <v>41876</v>
      </c>
      <c r="B939" s="3">
        <f t="shared" si="28"/>
        <v>2014</v>
      </c>
      <c r="C939" s="3">
        <f t="shared" si="29"/>
        <v>8</v>
      </c>
      <c r="D939" t="s">
        <v>1164</v>
      </c>
      <c r="E939" t="s">
        <v>78</v>
      </c>
      <c r="F939" t="s">
        <v>11</v>
      </c>
      <c r="G939" t="s">
        <v>63</v>
      </c>
      <c r="H939" t="s">
        <v>98</v>
      </c>
      <c r="I939" s="2">
        <v>130.46</v>
      </c>
      <c r="J939" s="3">
        <v>6</v>
      </c>
      <c r="K939" s="2">
        <v>44.03</v>
      </c>
    </row>
    <row r="940" spans="1:11" x14ac:dyDescent="0.3">
      <c r="A940" s="1">
        <v>41876</v>
      </c>
      <c r="B940" s="3">
        <f t="shared" si="28"/>
        <v>2014</v>
      </c>
      <c r="C940" s="3">
        <f t="shared" si="29"/>
        <v>8</v>
      </c>
      <c r="D940" t="s">
        <v>1167</v>
      </c>
      <c r="E940" t="s">
        <v>27</v>
      </c>
      <c r="F940" t="s">
        <v>34</v>
      </c>
      <c r="G940" t="s">
        <v>47</v>
      </c>
      <c r="H940" t="s">
        <v>1168</v>
      </c>
      <c r="I940" s="2">
        <v>6.28</v>
      </c>
      <c r="J940" s="3">
        <v>1</v>
      </c>
      <c r="K940" s="2">
        <v>2.64</v>
      </c>
    </row>
    <row r="941" spans="1:11" x14ac:dyDescent="0.3">
      <c r="A941" s="1">
        <v>41876</v>
      </c>
      <c r="B941" s="3">
        <f t="shared" si="28"/>
        <v>2014</v>
      </c>
      <c r="C941" s="3">
        <f t="shared" si="29"/>
        <v>8</v>
      </c>
      <c r="D941" t="s">
        <v>1167</v>
      </c>
      <c r="E941" t="s">
        <v>27</v>
      </c>
      <c r="F941" t="s">
        <v>39</v>
      </c>
      <c r="G941" t="s">
        <v>52</v>
      </c>
      <c r="H941" t="s">
        <v>1169</v>
      </c>
      <c r="I941" s="2">
        <v>95.1</v>
      </c>
      <c r="J941" s="3">
        <v>5</v>
      </c>
      <c r="K941" s="2">
        <v>30.43</v>
      </c>
    </row>
    <row r="942" spans="1:11" x14ac:dyDescent="0.3">
      <c r="A942" s="1">
        <v>41876</v>
      </c>
      <c r="B942" s="3">
        <f t="shared" si="28"/>
        <v>2014</v>
      </c>
      <c r="C942" s="3">
        <f t="shared" si="29"/>
        <v>8</v>
      </c>
      <c r="D942" t="s">
        <v>1167</v>
      </c>
      <c r="E942" t="s">
        <v>27</v>
      </c>
      <c r="F942" t="s">
        <v>11</v>
      </c>
      <c r="G942" t="s">
        <v>12</v>
      </c>
      <c r="H942" t="s">
        <v>1170</v>
      </c>
      <c r="I942" s="2">
        <v>25.92</v>
      </c>
      <c r="J942" s="3">
        <v>4</v>
      </c>
      <c r="K942" s="2">
        <v>12.44</v>
      </c>
    </row>
    <row r="943" spans="1:11" x14ac:dyDescent="0.3">
      <c r="A943" s="1">
        <v>41876</v>
      </c>
      <c r="B943" s="3">
        <f t="shared" si="28"/>
        <v>2014</v>
      </c>
      <c r="C943" s="3">
        <f t="shared" si="29"/>
        <v>8</v>
      </c>
      <c r="D943" t="s">
        <v>1167</v>
      </c>
      <c r="E943" t="s">
        <v>27</v>
      </c>
      <c r="F943" t="s">
        <v>11</v>
      </c>
      <c r="G943" t="s">
        <v>18</v>
      </c>
      <c r="H943" t="s">
        <v>1171</v>
      </c>
      <c r="I943" s="2">
        <v>48.84</v>
      </c>
      <c r="J943" s="3">
        <v>4</v>
      </c>
      <c r="K943" s="2">
        <v>13.19</v>
      </c>
    </row>
    <row r="944" spans="1:11" x14ac:dyDescent="0.3">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3">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3">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3">
      <c r="A947" s="1">
        <v>41876</v>
      </c>
      <c r="B947" s="3">
        <f t="shared" si="28"/>
        <v>2014</v>
      </c>
      <c r="C947" s="3">
        <f t="shared" si="29"/>
        <v>8</v>
      </c>
      <c r="D947" t="s">
        <v>81</v>
      </c>
      <c r="E947" t="s">
        <v>78</v>
      </c>
      <c r="F947" t="s">
        <v>11</v>
      </c>
      <c r="G947" t="s">
        <v>20</v>
      </c>
      <c r="H947" t="s">
        <v>980</v>
      </c>
      <c r="I947" s="2">
        <v>6.53</v>
      </c>
      <c r="J947" s="3">
        <v>4</v>
      </c>
      <c r="K947" s="2">
        <v>-4.57</v>
      </c>
    </row>
    <row r="948" spans="1:11" x14ac:dyDescent="0.3">
      <c r="A948" s="1">
        <v>41876</v>
      </c>
      <c r="B948" s="3">
        <f t="shared" si="28"/>
        <v>2014</v>
      </c>
      <c r="C948" s="3">
        <f t="shared" si="29"/>
        <v>8</v>
      </c>
      <c r="D948" t="s">
        <v>81</v>
      </c>
      <c r="E948" t="s">
        <v>78</v>
      </c>
      <c r="F948" t="s">
        <v>11</v>
      </c>
      <c r="G948" t="s">
        <v>20</v>
      </c>
      <c r="H948" t="s">
        <v>1176</v>
      </c>
      <c r="I948" s="2">
        <v>2.86</v>
      </c>
      <c r="J948" s="3">
        <v>3</v>
      </c>
      <c r="K948" s="2">
        <v>-2.29</v>
      </c>
    </row>
    <row r="949" spans="1:11" x14ac:dyDescent="0.3">
      <c r="A949" s="1">
        <v>41876</v>
      </c>
      <c r="B949" s="3">
        <f t="shared" si="28"/>
        <v>2014</v>
      </c>
      <c r="C949" s="3">
        <f t="shared" si="29"/>
        <v>8</v>
      </c>
      <c r="D949" t="s">
        <v>81</v>
      </c>
      <c r="E949" t="s">
        <v>78</v>
      </c>
      <c r="F949" t="s">
        <v>11</v>
      </c>
      <c r="G949" t="s">
        <v>20</v>
      </c>
      <c r="H949" t="s">
        <v>966</v>
      </c>
      <c r="I949" s="2">
        <v>20.86</v>
      </c>
      <c r="J949" s="3">
        <v>8</v>
      </c>
      <c r="K949" s="2">
        <v>-16.68</v>
      </c>
    </row>
    <row r="950" spans="1:11" x14ac:dyDescent="0.3">
      <c r="A950" s="1">
        <v>41877</v>
      </c>
      <c r="B950" s="3">
        <f t="shared" si="28"/>
        <v>2014</v>
      </c>
      <c r="C950" s="3">
        <f t="shared" si="29"/>
        <v>8</v>
      </c>
      <c r="D950" t="s">
        <v>1177</v>
      </c>
      <c r="E950" t="s">
        <v>27</v>
      </c>
      <c r="F950" t="s">
        <v>39</v>
      </c>
      <c r="G950" t="s">
        <v>52</v>
      </c>
      <c r="H950" t="s">
        <v>388</v>
      </c>
      <c r="I950" s="2">
        <v>176.8</v>
      </c>
      <c r="J950" s="3">
        <v>8</v>
      </c>
      <c r="K950" s="2">
        <v>22.98</v>
      </c>
    </row>
    <row r="951" spans="1:11" x14ac:dyDescent="0.3">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3">
      <c r="A952" s="1">
        <v>41877</v>
      </c>
      <c r="B952" s="3">
        <f t="shared" si="28"/>
        <v>2014</v>
      </c>
      <c r="C952" s="3">
        <f t="shared" si="29"/>
        <v>8</v>
      </c>
      <c r="D952" t="s">
        <v>1178</v>
      </c>
      <c r="E952" t="s">
        <v>59</v>
      </c>
      <c r="F952" t="s">
        <v>11</v>
      </c>
      <c r="G952" t="s">
        <v>12</v>
      </c>
      <c r="H952" t="s">
        <v>1179</v>
      </c>
      <c r="I952" s="2">
        <v>17.34</v>
      </c>
      <c r="J952" s="3">
        <v>3</v>
      </c>
      <c r="K952" s="2">
        <v>8.5</v>
      </c>
    </row>
    <row r="953" spans="1:11" x14ac:dyDescent="0.3">
      <c r="A953" s="1">
        <v>41877</v>
      </c>
      <c r="B953" s="3">
        <f t="shared" si="28"/>
        <v>2014</v>
      </c>
      <c r="C953" s="3">
        <f t="shared" si="29"/>
        <v>8</v>
      </c>
      <c r="D953" t="s">
        <v>1178</v>
      </c>
      <c r="E953" t="s">
        <v>59</v>
      </c>
      <c r="F953" t="s">
        <v>11</v>
      </c>
      <c r="G953" t="s">
        <v>12</v>
      </c>
      <c r="H953" t="s">
        <v>1180</v>
      </c>
      <c r="I953" s="2">
        <v>3.38</v>
      </c>
      <c r="J953" s="3">
        <v>1</v>
      </c>
      <c r="K953" s="2">
        <v>1.55</v>
      </c>
    </row>
    <row r="954" spans="1:11" x14ac:dyDescent="0.3">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3">
      <c r="A955" s="1">
        <v>41877</v>
      </c>
      <c r="B955" s="3">
        <f t="shared" si="28"/>
        <v>2014</v>
      </c>
      <c r="C955" s="3">
        <f t="shared" si="29"/>
        <v>8</v>
      </c>
      <c r="D955" t="s">
        <v>1181</v>
      </c>
      <c r="E955" t="s">
        <v>59</v>
      </c>
      <c r="F955" t="s">
        <v>39</v>
      </c>
      <c r="G955" t="s">
        <v>52</v>
      </c>
      <c r="H955" t="s">
        <v>668</v>
      </c>
      <c r="I955" s="2">
        <v>149.97</v>
      </c>
      <c r="J955" s="3">
        <v>3</v>
      </c>
      <c r="K955" s="2">
        <v>52.49</v>
      </c>
    </row>
    <row r="956" spans="1:11" x14ac:dyDescent="0.3">
      <c r="A956" s="1">
        <v>41878</v>
      </c>
      <c r="B956" s="3">
        <f t="shared" si="28"/>
        <v>2014</v>
      </c>
      <c r="C956" s="3">
        <f t="shared" si="29"/>
        <v>8</v>
      </c>
      <c r="D956" t="s">
        <v>1183</v>
      </c>
      <c r="E956" t="s">
        <v>27</v>
      </c>
      <c r="F956" t="s">
        <v>11</v>
      </c>
      <c r="G956" t="s">
        <v>24</v>
      </c>
      <c r="H956" t="s">
        <v>845</v>
      </c>
      <c r="I956" s="2">
        <v>8.56</v>
      </c>
      <c r="J956" s="3">
        <v>2</v>
      </c>
      <c r="K956" s="2">
        <v>2.48</v>
      </c>
    </row>
    <row r="957" spans="1:11" x14ac:dyDescent="0.3">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3">
      <c r="A958" s="1">
        <v>41878</v>
      </c>
      <c r="B958" s="3">
        <f t="shared" si="28"/>
        <v>2014</v>
      </c>
      <c r="C958" s="3">
        <f t="shared" si="29"/>
        <v>8</v>
      </c>
      <c r="D958" t="s">
        <v>1183</v>
      </c>
      <c r="E958" t="s">
        <v>27</v>
      </c>
      <c r="F958" t="s">
        <v>11</v>
      </c>
      <c r="G958" t="s">
        <v>20</v>
      </c>
      <c r="H958" t="s">
        <v>1185</v>
      </c>
      <c r="I958" s="2">
        <v>22.72</v>
      </c>
      <c r="J958" s="3">
        <v>4</v>
      </c>
      <c r="K958" s="2">
        <v>7.38</v>
      </c>
    </row>
    <row r="959" spans="1:11" x14ac:dyDescent="0.3">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3">
      <c r="A960" s="1">
        <v>41878</v>
      </c>
      <c r="B960" s="3">
        <f t="shared" si="28"/>
        <v>2014</v>
      </c>
      <c r="C960" s="3">
        <f t="shared" si="29"/>
        <v>8</v>
      </c>
      <c r="D960" t="s">
        <v>1186</v>
      </c>
      <c r="E960" t="s">
        <v>55</v>
      </c>
      <c r="F960" t="s">
        <v>34</v>
      </c>
      <c r="G960" t="s">
        <v>47</v>
      </c>
      <c r="H960" t="s">
        <v>1188</v>
      </c>
      <c r="I960" s="2">
        <v>29.12</v>
      </c>
      <c r="J960" s="3">
        <v>4</v>
      </c>
      <c r="K960" s="2">
        <v>12.52</v>
      </c>
    </row>
    <row r="961" spans="1:11" x14ac:dyDescent="0.3">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3">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3">
      <c r="A963" s="1">
        <v>41880</v>
      </c>
      <c r="B963" s="3">
        <f t="shared" si="30"/>
        <v>2014</v>
      </c>
      <c r="C963" s="3">
        <f t="shared" si="31"/>
        <v>8</v>
      </c>
      <c r="D963" t="s">
        <v>1190</v>
      </c>
      <c r="E963" t="s">
        <v>27</v>
      </c>
      <c r="F963" t="s">
        <v>11</v>
      </c>
      <c r="G963" t="s">
        <v>12</v>
      </c>
      <c r="H963" t="s">
        <v>1191</v>
      </c>
      <c r="I963" s="2">
        <v>109.92</v>
      </c>
      <c r="J963" s="3">
        <v>2</v>
      </c>
      <c r="K963" s="2">
        <v>53.86</v>
      </c>
    </row>
    <row r="964" spans="1:11" x14ac:dyDescent="0.3">
      <c r="A964" s="1">
        <v>41880</v>
      </c>
      <c r="B964" s="3">
        <f t="shared" si="30"/>
        <v>2014</v>
      </c>
      <c r="C964" s="3">
        <f t="shared" si="31"/>
        <v>8</v>
      </c>
      <c r="D964" t="s">
        <v>1190</v>
      </c>
      <c r="E964" t="s">
        <v>27</v>
      </c>
      <c r="F964" t="s">
        <v>11</v>
      </c>
      <c r="G964" t="s">
        <v>12</v>
      </c>
      <c r="H964" t="s">
        <v>1192</v>
      </c>
      <c r="I964" s="2">
        <v>13.36</v>
      </c>
      <c r="J964" s="3">
        <v>2</v>
      </c>
      <c r="K964" s="2">
        <v>6.41</v>
      </c>
    </row>
    <row r="965" spans="1:11" x14ac:dyDescent="0.3">
      <c r="A965" s="1">
        <v>41880</v>
      </c>
      <c r="B965" s="3">
        <f t="shared" si="30"/>
        <v>2014</v>
      </c>
      <c r="C965" s="3">
        <f t="shared" si="31"/>
        <v>8</v>
      </c>
      <c r="D965" t="s">
        <v>1193</v>
      </c>
      <c r="E965" t="s">
        <v>123</v>
      </c>
      <c r="F965" t="s">
        <v>11</v>
      </c>
      <c r="G965" t="s">
        <v>63</v>
      </c>
      <c r="H965" t="s">
        <v>1194</v>
      </c>
      <c r="I965" s="2">
        <v>29.81</v>
      </c>
      <c r="J965" s="3">
        <v>2</v>
      </c>
      <c r="K965" s="2">
        <v>10.81</v>
      </c>
    </row>
    <row r="966" spans="1:11" x14ac:dyDescent="0.3">
      <c r="A966" s="1">
        <v>41880</v>
      </c>
      <c r="B966" s="3">
        <f t="shared" si="30"/>
        <v>2014</v>
      </c>
      <c r="C966" s="3">
        <f t="shared" si="31"/>
        <v>8</v>
      </c>
      <c r="D966" t="s">
        <v>1193</v>
      </c>
      <c r="E966" t="s">
        <v>123</v>
      </c>
      <c r="F966" t="s">
        <v>11</v>
      </c>
      <c r="G966" t="s">
        <v>20</v>
      </c>
      <c r="H966" t="s">
        <v>420</v>
      </c>
      <c r="I966" s="2">
        <v>505.18</v>
      </c>
      <c r="J966" s="3">
        <v>4</v>
      </c>
      <c r="K966" s="2">
        <v>-336.78</v>
      </c>
    </row>
    <row r="967" spans="1:11" x14ac:dyDescent="0.3">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3">
      <c r="A968" s="1">
        <v>41881</v>
      </c>
      <c r="B968" s="3">
        <f t="shared" si="30"/>
        <v>2014</v>
      </c>
      <c r="C968" s="3">
        <f t="shared" si="31"/>
        <v>8</v>
      </c>
      <c r="D968" t="s">
        <v>1196</v>
      </c>
      <c r="E968" t="s">
        <v>613</v>
      </c>
      <c r="F968" t="s">
        <v>11</v>
      </c>
      <c r="G968" t="s">
        <v>20</v>
      </c>
      <c r="H968" t="s">
        <v>1197</v>
      </c>
      <c r="I968" s="2">
        <v>25.3</v>
      </c>
      <c r="J968" s="3">
        <v>5</v>
      </c>
      <c r="K968" s="2">
        <v>11.89</v>
      </c>
    </row>
    <row r="969" spans="1:11" x14ac:dyDescent="0.3">
      <c r="A969" s="1">
        <v>41881</v>
      </c>
      <c r="B969" s="3">
        <f t="shared" si="30"/>
        <v>2014</v>
      </c>
      <c r="C969" s="3">
        <f t="shared" si="31"/>
        <v>8</v>
      </c>
      <c r="D969" t="s">
        <v>1196</v>
      </c>
      <c r="E969" t="s">
        <v>613</v>
      </c>
      <c r="F969" t="s">
        <v>11</v>
      </c>
      <c r="G969" t="s">
        <v>18</v>
      </c>
      <c r="H969" t="s">
        <v>909</v>
      </c>
      <c r="I969" s="2">
        <v>95.94</v>
      </c>
      <c r="J969" s="3">
        <v>3</v>
      </c>
      <c r="K969" s="2">
        <v>9.59</v>
      </c>
    </row>
    <row r="970" spans="1:11" x14ac:dyDescent="0.3">
      <c r="A970" s="1">
        <v>41882</v>
      </c>
      <c r="B970" s="3">
        <f t="shared" si="30"/>
        <v>2014</v>
      </c>
      <c r="C970" s="3">
        <f t="shared" si="31"/>
        <v>8</v>
      </c>
      <c r="D970" t="s">
        <v>1198</v>
      </c>
      <c r="E970" t="s">
        <v>399</v>
      </c>
      <c r="F970" t="s">
        <v>39</v>
      </c>
      <c r="G970" t="s">
        <v>52</v>
      </c>
      <c r="H970" t="s">
        <v>1199</v>
      </c>
      <c r="I970" s="2">
        <v>92.52</v>
      </c>
      <c r="J970" s="3">
        <v>9</v>
      </c>
      <c r="K970" s="2">
        <v>18.5</v>
      </c>
    </row>
    <row r="971" spans="1:11" x14ac:dyDescent="0.3">
      <c r="A971" s="1">
        <v>41883</v>
      </c>
      <c r="B971" s="3">
        <f t="shared" si="30"/>
        <v>2014</v>
      </c>
      <c r="C971" s="3">
        <f t="shared" si="31"/>
        <v>9</v>
      </c>
      <c r="D971" t="s">
        <v>1200</v>
      </c>
      <c r="E971" t="s">
        <v>27</v>
      </c>
      <c r="F971" t="s">
        <v>11</v>
      </c>
      <c r="G971" t="s">
        <v>24</v>
      </c>
      <c r="H971" t="s">
        <v>1201</v>
      </c>
      <c r="I971" s="2">
        <v>53.94</v>
      </c>
      <c r="J971" s="3">
        <v>3</v>
      </c>
      <c r="K971" s="2">
        <v>15.64</v>
      </c>
    </row>
    <row r="972" spans="1:11" x14ac:dyDescent="0.3">
      <c r="A972" s="1">
        <v>41883</v>
      </c>
      <c r="B972" s="3">
        <f t="shared" si="30"/>
        <v>2014</v>
      </c>
      <c r="C972" s="3">
        <f t="shared" si="31"/>
        <v>9</v>
      </c>
      <c r="D972" t="s">
        <v>965</v>
      </c>
      <c r="E972" t="s">
        <v>10</v>
      </c>
      <c r="F972" t="s">
        <v>11</v>
      </c>
      <c r="G972" t="s">
        <v>20</v>
      </c>
      <c r="H972" t="s">
        <v>1202</v>
      </c>
      <c r="I972" s="2">
        <v>3.65</v>
      </c>
      <c r="J972" s="3">
        <v>3</v>
      </c>
      <c r="K972" s="2">
        <v>-6.02</v>
      </c>
    </row>
    <row r="973" spans="1:11" x14ac:dyDescent="0.3">
      <c r="A973" s="1">
        <v>41883</v>
      </c>
      <c r="B973" s="3">
        <f t="shared" si="30"/>
        <v>2014</v>
      </c>
      <c r="C973" s="3">
        <f t="shared" si="31"/>
        <v>9</v>
      </c>
      <c r="D973" t="s">
        <v>965</v>
      </c>
      <c r="E973" t="s">
        <v>10</v>
      </c>
      <c r="F973" t="s">
        <v>11</v>
      </c>
      <c r="G973" t="s">
        <v>12</v>
      </c>
      <c r="H973" t="s">
        <v>1203</v>
      </c>
      <c r="I973" s="2">
        <v>31.1</v>
      </c>
      <c r="J973" s="3">
        <v>6</v>
      </c>
      <c r="K973" s="2">
        <v>10.89</v>
      </c>
    </row>
    <row r="974" spans="1:11" x14ac:dyDescent="0.3">
      <c r="A974" s="1">
        <v>41883</v>
      </c>
      <c r="B974" s="3">
        <f t="shared" si="30"/>
        <v>2014</v>
      </c>
      <c r="C974" s="3">
        <f t="shared" si="31"/>
        <v>9</v>
      </c>
      <c r="D974" t="s">
        <v>1138</v>
      </c>
      <c r="E974" t="s">
        <v>149</v>
      </c>
      <c r="F974" t="s">
        <v>11</v>
      </c>
      <c r="G974" t="s">
        <v>20</v>
      </c>
      <c r="H974" t="s">
        <v>1204</v>
      </c>
      <c r="I974" s="2">
        <v>23.74</v>
      </c>
      <c r="J974" s="3">
        <v>2</v>
      </c>
      <c r="K974" s="2">
        <v>8.31</v>
      </c>
    </row>
    <row r="975" spans="1:11" x14ac:dyDescent="0.3">
      <c r="A975" s="1">
        <v>41883</v>
      </c>
      <c r="B975" s="3">
        <f t="shared" si="30"/>
        <v>2014</v>
      </c>
      <c r="C975" s="3">
        <f t="shared" si="31"/>
        <v>9</v>
      </c>
      <c r="D975" t="s">
        <v>1138</v>
      </c>
      <c r="E975" t="s">
        <v>149</v>
      </c>
      <c r="F975" t="s">
        <v>39</v>
      </c>
      <c r="G975" t="s">
        <v>52</v>
      </c>
      <c r="H975" t="s">
        <v>1032</v>
      </c>
      <c r="I975" s="2">
        <v>357</v>
      </c>
      <c r="J975" s="3">
        <v>3</v>
      </c>
      <c r="K975" s="2">
        <v>57.12</v>
      </c>
    </row>
    <row r="976" spans="1:11" x14ac:dyDescent="0.3">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3">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3">
      <c r="A978" s="1">
        <v>41884</v>
      </c>
      <c r="B978" s="3">
        <f t="shared" si="30"/>
        <v>2014</v>
      </c>
      <c r="C978" s="3">
        <f t="shared" si="31"/>
        <v>9</v>
      </c>
      <c r="D978" t="s">
        <v>256</v>
      </c>
      <c r="E978" t="s">
        <v>149</v>
      </c>
      <c r="F978" t="s">
        <v>11</v>
      </c>
      <c r="G978" t="s">
        <v>24</v>
      </c>
      <c r="H978" t="s">
        <v>1206</v>
      </c>
      <c r="I978" s="2">
        <v>21.24</v>
      </c>
      <c r="J978" s="3">
        <v>3</v>
      </c>
      <c r="K978" s="2">
        <v>8.07</v>
      </c>
    </row>
    <row r="979" spans="1:11" x14ac:dyDescent="0.3">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3">
      <c r="A980" s="1">
        <v>41884</v>
      </c>
      <c r="B980" s="3">
        <f t="shared" si="30"/>
        <v>2014</v>
      </c>
      <c r="C980" s="3">
        <f t="shared" si="31"/>
        <v>9</v>
      </c>
      <c r="D980" t="s">
        <v>1207</v>
      </c>
      <c r="E980" t="s">
        <v>149</v>
      </c>
      <c r="F980" t="s">
        <v>11</v>
      </c>
      <c r="G980" t="s">
        <v>12</v>
      </c>
      <c r="H980" t="s">
        <v>625</v>
      </c>
      <c r="I980" s="2">
        <v>14.94</v>
      </c>
      <c r="J980" s="3">
        <v>3</v>
      </c>
      <c r="K980" s="2">
        <v>7.02</v>
      </c>
    </row>
    <row r="981" spans="1:11" x14ac:dyDescent="0.3">
      <c r="A981" s="1">
        <v>41884</v>
      </c>
      <c r="B981" s="3">
        <f t="shared" si="30"/>
        <v>2014</v>
      </c>
      <c r="C981" s="3">
        <f t="shared" si="31"/>
        <v>9</v>
      </c>
      <c r="D981" t="s">
        <v>394</v>
      </c>
      <c r="E981" t="s">
        <v>15</v>
      </c>
      <c r="F981" t="s">
        <v>39</v>
      </c>
      <c r="G981" t="s">
        <v>52</v>
      </c>
      <c r="H981" t="s">
        <v>731</v>
      </c>
      <c r="I981" s="2">
        <v>239.98</v>
      </c>
      <c r="J981" s="3">
        <v>3</v>
      </c>
      <c r="K981" s="2">
        <v>53.99</v>
      </c>
    </row>
    <row r="982" spans="1:11" x14ac:dyDescent="0.3">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3">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3">
      <c r="A984" s="1">
        <v>41884</v>
      </c>
      <c r="B984" s="3">
        <f t="shared" si="30"/>
        <v>2014</v>
      </c>
      <c r="C984" s="3">
        <f t="shared" si="31"/>
        <v>9</v>
      </c>
      <c r="D984" t="s">
        <v>778</v>
      </c>
      <c r="E984" t="s">
        <v>15</v>
      </c>
      <c r="F984" t="s">
        <v>39</v>
      </c>
      <c r="G984" t="s">
        <v>52</v>
      </c>
      <c r="H984" t="s">
        <v>1134</v>
      </c>
      <c r="I984" s="2">
        <v>475.94</v>
      </c>
      <c r="J984" s="3">
        <v>7</v>
      </c>
      <c r="K984" s="2">
        <v>95.19</v>
      </c>
    </row>
    <row r="985" spans="1:11" x14ac:dyDescent="0.3">
      <c r="A985" s="1">
        <v>41885</v>
      </c>
      <c r="B985" s="3">
        <f t="shared" si="30"/>
        <v>2014</v>
      </c>
      <c r="C985" s="3">
        <f t="shared" si="31"/>
        <v>9</v>
      </c>
      <c r="D985" t="s">
        <v>547</v>
      </c>
      <c r="E985" t="s">
        <v>149</v>
      </c>
      <c r="F985" t="s">
        <v>11</v>
      </c>
      <c r="G985" t="s">
        <v>16</v>
      </c>
      <c r="H985" t="s">
        <v>932</v>
      </c>
      <c r="I985" s="2">
        <v>14.4</v>
      </c>
      <c r="J985" s="3">
        <v>5</v>
      </c>
      <c r="K985" s="2">
        <v>7.06</v>
      </c>
    </row>
    <row r="986" spans="1:11" x14ac:dyDescent="0.3">
      <c r="A986" s="1">
        <v>41885</v>
      </c>
      <c r="B986" s="3">
        <f t="shared" si="30"/>
        <v>2014</v>
      </c>
      <c r="C986" s="3">
        <f t="shared" si="31"/>
        <v>9</v>
      </c>
      <c r="D986" t="s">
        <v>1209</v>
      </c>
      <c r="E986" t="s">
        <v>10</v>
      </c>
      <c r="F986" t="s">
        <v>11</v>
      </c>
      <c r="G986" t="s">
        <v>20</v>
      </c>
      <c r="H986" t="s">
        <v>1210</v>
      </c>
      <c r="I986" s="2">
        <v>7.68</v>
      </c>
      <c r="J986" s="3">
        <v>5</v>
      </c>
      <c r="K986" s="2">
        <v>-11.52</v>
      </c>
    </row>
    <row r="987" spans="1:11" x14ac:dyDescent="0.3">
      <c r="A987" s="1">
        <v>41887</v>
      </c>
      <c r="B987" s="3">
        <f t="shared" si="30"/>
        <v>2014</v>
      </c>
      <c r="C987" s="3">
        <f t="shared" si="31"/>
        <v>9</v>
      </c>
      <c r="D987" t="s">
        <v>1211</v>
      </c>
      <c r="E987" t="s">
        <v>78</v>
      </c>
      <c r="F987" t="s">
        <v>11</v>
      </c>
      <c r="G987" t="s">
        <v>18</v>
      </c>
      <c r="H987" t="s">
        <v>374</v>
      </c>
      <c r="I987" s="2">
        <v>264.32</v>
      </c>
      <c r="J987" s="3">
        <v>2</v>
      </c>
      <c r="K987" s="2">
        <v>19.82</v>
      </c>
    </row>
    <row r="988" spans="1:11" x14ac:dyDescent="0.3">
      <c r="A988" s="1">
        <v>41887</v>
      </c>
      <c r="B988" s="3">
        <f t="shared" si="30"/>
        <v>2014</v>
      </c>
      <c r="C988" s="3">
        <f t="shared" si="31"/>
        <v>9</v>
      </c>
      <c r="D988" t="s">
        <v>1212</v>
      </c>
      <c r="E988" t="s">
        <v>123</v>
      </c>
      <c r="F988" t="s">
        <v>34</v>
      </c>
      <c r="G988" t="s">
        <v>47</v>
      </c>
      <c r="H988" t="s">
        <v>1213</v>
      </c>
      <c r="I988" s="2">
        <v>31.98</v>
      </c>
      <c r="J988" s="3">
        <v>2</v>
      </c>
      <c r="K988" s="2">
        <v>2</v>
      </c>
    </row>
    <row r="989" spans="1:11" x14ac:dyDescent="0.3">
      <c r="A989" s="1">
        <v>41888</v>
      </c>
      <c r="B989" s="3">
        <f t="shared" si="30"/>
        <v>2014</v>
      </c>
      <c r="C989" s="3">
        <f t="shared" si="31"/>
        <v>9</v>
      </c>
      <c r="D989" t="s">
        <v>1214</v>
      </c>
      <c r="E989" t="s">
        <v>27</v>
      </c>
      <c r="F989" t="s">
        <v>34</v>
      </c>
      <c r="G989" t="s">
        <v>47</v>
      </c>
      <c r="H989" t="s">
        <v>797</v>
      </c>
      <c r="I989" s="2">
        <v>41.88</v>
      </c>
      <c r="J989" s="3">
        <v>6</v>
      </c>
      <c r="K989" s="2">
        <v>12.15</v>
      </c>
    </row>
    <row r="990" spans="1:11" x14ac:dyDescent="0.3">
      <c r="A990" s="1">
        <v>41888</v>
      </c>
      <c r="B990" s="3">
        <f t="shared" si="30"/>
        <v>2014</v>
      </c>
      <c r="C990" s="3">
        <f t="shared" si="31"/>
        <v>9</v>
      </c>
      <c r="D990" t="s">
        <v>1214</v>
      </c>
      <c r="E990" t="s">
        <v>27</v>
      </c>
      <c r="F990" t="s">
        <v>11</v>
      </c>
      <c r="G990" t="s">
        <v>16</v>
      </c>
      <c r="H990" t="s">
        <v>906</v>
      </c>
      <c r="I990" s="2">
        <v>58.48</v>
      </c>
      <c r="J990" s="3">
        <v>8</v>
      </c>
      <c r="K990" s="2">
        <v>27.49</v>
      </c>
    </row>
    <row r="991" spans="1:11" x14ac:dyDescent="0.3">
      <c r="A991" s="1">
        <v>41889</v>
      </c>
      <c r="B991" s="3">
        <f t="shared" si="30"/>
        <v>2014</v>
      </c>
      <c r="C991" s="3">
        <f t="shared" si="31"/>
        <v>9</v>
      </c>
      <c r="D991" t="s">
        <v>637</v>
      </c>
      <c r="E991" t="s">
        <v>23</v>
      </c>
      <c r="F991" t="s">
        <v>11</v>
      </c>
      <c r="G991" t="s">
        <v>18</v>
      </c>
      <c r="H991" t="s">
        <v>267</v>
      </c>
      <c r="I991" s="2">
        <v>64.78</v>
      </c>
      <c r="J991" s="3">
        <v>1</v>
      </c>
      <c r="K991" s="2">
        <v>-14.58</v>
      </c>
    </row>
    <row r="992" spans="1:11" x14ac:dyDescent="0.3">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3">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3">
      <c r="A994" s="1">
        <v>41889</v>
      </c>
      <c r="B994" s="3">
        <f t="shared" si="30"/>
        <v>2014</v>
      </c>
      <c r="C994" s="3">
        <f t="shared" si="31"/>
        <v>9</v>
      </c>
      <c r="D994" t="s">
        <v>637</v>
      </c>
      <c r="E994" t="s">
        <v>23</v>
      </c>
      <c r="F994" t="s">
        <v>39</v>
      </c>
      <c r="G994" t="s">
        <v>302</v>
      </c>
      <c r="H994" t="s">
        <v>1217</v>
      </c>
      <c r="I994" s="2">
        <v>399.54</v>
      </c>
      <c r="J994" s="3">
        <v>4</v>
      </c>
      <c r="K994" s="2">
        <v>-559.36</v>
      </c>
    </row>
    <row r="995" spans="1:11" x14ac:dyDescent="0.3">
      <c r="A995" s="1">
        <v>41889</v>
      </c>
      <c r="B995" s="3">
        <f t="shared" si="30"/>
        <v>2014</v>
      </c>
      <c r="C995" s="3">
        <f t="shared" si="31"/>
        <v>9</v>
      </c>
      <c r="D995" t="s">
        <v>122</v>
      </c>
      <c r="E995" t="s">
        <v>840</v>
      </c>
      <c r="F995" t="s">
        <v>34</v>
      </c>
      <c r="G995" t="s">
        <v>47</v>
      </c>
      <c r="H995" t="s">
        <v>339</v>
      </c>
      <c r="I995" s="2">
        <v>57.69</v>
      </c>
      <c r="J995" s="3">
        <v>3</v>
      </c>
      <c r="K995" s="2">
        <v>23.65</v>
      </c>
    </row>
    <row r="996" spans="1:11" x14ac:dyDescent="0.3">
      <c r="A996" s="1">
        <v>41889</v>
      </c>
      <c r="B996" s="3">
        <f t="shared" si="30"/>
        <v>2014</v>
      </c>
      <c r="C996" s="3">
        <f t="shared" si="31"/>
        <v>9</v>
      </c>
      <c r="D996" t="s">
        <v>122</v>
      </c>
      <c r="E996" t="s">
        <v>840</v>
      </c>
      <c r="F996" t="s">
        <v>11</v>
      </c>
      <c r="G996" t="s">
        <v>20</v>
      </c>
      <c r="H996" t="s">
        <v>1218</v>
      </c>
      <c r="I996" s="2">
        <v>42.81</v>
      </c>
      <c r="J996" s="3">
        <v>3</v>
      </c>
      <c r="K996" s="2">
        <v>20.12</v>
      </c>
    </row>
    <row r="997" spans="1:11" x14ac:dyDescent="0.3">
      <c r="A997" s="1">
        <v>41889</v>
      </c>
      <c r="B997" s="3">
        <f t="shared" si="30"/>
        <v>2014</v>
      </c>
      <c r="C997" s="3">
        <f t="shared" si="31"/>
        <v>9</v>
      </c>
      <c r="D997" t="s">
        <v>122</v>
      </c>
      <c r="E997" t="s">
        <v>840</v>
      </c>
      <c r="F997" t="s">
        <v>11</v>
      </c>
      <c r="G997" t="s">
        <v>12</v>
      </c>
      <c r="H997" t="s">
        <v>1219</v>
      </c>
      <c r="I997" s="2">
        <v>12.96</v>
      </c>
      <c r="J997" s="3">
        <v>2</v>
      </c>
      <c r="K997" s="2">
        <v>6.22</v>
      </c>
    </row>
    <row r="998" spans="1:11" x14ac:dyDescent="0.3">
      <c r="A998" s="1">
        <v>41889</v>
      </c>
      <c r="B998" s="3">
        <f t="shared" si="30"/>
        <v>2014</v>
      </c>
      <c r="C998" s="3">
        <f t="shared" si="31"/>
        <v>9</v>
      </c>
      <c r="D998" t="s">
        <v>122</v>
      </c>
      <c r="E998" t="s">
        <v>840</v>
      </c>
      <c r="F998" t="s">
        <v>34</v>
      </c>
      <c r="G998" t="s">
        <v>47</v>
      </c>
      <c r="H998" t="s">
        <v>1220</v>
      </c>
      <c r="I998" s="2">
        <v>821.88</v>
      </c>
      <c r="J998" s="3">
        <v>6</v>
      </c>
      <c r="K998" s="2">
        <v>213.69</v>
      </c>
    </row>
    <row r="999" spans="1:11" x14ac:dyDescent="0.3">
      <c r="A999" s="1">
        <v>41889</v>
      </c>
      <c r="B999" s="3">
        <f t="shared" si="30"/>
        <v>2014</v>
      </c>
      <c r="C999" s="3">
        <f t="shared" si="31"/>
        <v>9</v>
      </c>
      <c r="D999" t="s">
        <v>122</v>
      </c>
      <c r="E999" t="s">
        <v>840</v>
      </c>
      <c r="F999" t="s">
        <v>39</v>
      </c>
      <c r="G999" t="s">
        <v>40</v>
      </c>
      <c r="H999" t="s">
        <v>832</v>
      </c>
      <c r="I999" s="2">
        <v>104.85</v>
      </c>
      <c r="J999" s="3">
        <v>3</v>
      </c>
      <c r="K999" s="2">
        <v>28.31</v>
      </c>
    </row>
    <row r="1000" spans="1:11" x14ac:dyDescent="0.3">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3">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3">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3">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3">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3">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3">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3">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3">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3">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3">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3">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3">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3">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3">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3">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3">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3">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3">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3">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3">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3">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3">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3">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3">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3">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3">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3">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3">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3">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3">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3">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3">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3">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3">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3">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3">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3">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3">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3">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3">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3">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3">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3">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3">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3">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3">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3">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3">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3">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3">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3">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3">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3">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3">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3">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3">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3">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3">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3">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3">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3">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3">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3">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3">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3">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3">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3">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3">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3">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3">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3">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3">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3">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3">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3">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3">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3">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3">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3">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3">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3">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3">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3">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3">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3">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3">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3">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3">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3">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3">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3">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3">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3">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3">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3">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3">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3">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3">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3">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3">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3">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3">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3">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3">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3">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3">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3">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3">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3">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3">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3">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3">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3">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3">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3">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3">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3">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3">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3">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3">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3">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3">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3">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3">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3">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3">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3">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3">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3">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3">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3">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3">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3">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3">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3">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3">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3">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3">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3">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3">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3">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3">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3">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3">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3">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3">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3">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3">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3">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3">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3">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3">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3">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3">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3">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3">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3">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3">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3">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3">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3">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3">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3">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3">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3">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3">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3">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3">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3">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3">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3">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3">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3">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3">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3">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3">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3">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3">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3">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3">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3">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3">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3">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3">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3">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3">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3">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3">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3">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3">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3">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3">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3">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3">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3">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3">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3">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3">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3">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3">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3">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3">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3">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3">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3">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3">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3">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3">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3">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3">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3">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3">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3">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3">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3">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3">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3">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3">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3">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3">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3">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3">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3">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3">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3">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3">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3">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3">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3">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3">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3">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3">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3">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3">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3">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3">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3">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3">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3">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3">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3">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3">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3">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3">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3">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3">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3">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3">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3">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3">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3">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3">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3">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3">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3">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3">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3">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3">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3">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3">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3">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3">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3">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3">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3">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3">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3">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3">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3">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3">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3">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3">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3">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3">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3">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3">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3">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3">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3">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3">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3">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3">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3">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3">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3">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3">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3">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3">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3">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3">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3">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3">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3">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3">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3">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3">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3">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3">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3">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3">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3">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3">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3">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3">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3">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3">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3">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3">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3">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3">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3">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3">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3">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3">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3">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3">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3">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3">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3">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3">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3">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3">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3">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3">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3">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3">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3">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3">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3">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3">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3">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3">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3">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3">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3">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3">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3">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3">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3">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3">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3">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3">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3">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3">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3">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3">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3">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3">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3">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3">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3">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3">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3">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3">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3">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3">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3">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3">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3">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3">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3">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3">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3">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3">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3">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3">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3">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3">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3">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3">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3">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3">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3">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3">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3">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3">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3">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3">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3">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3">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3">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3">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3">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3">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3">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3">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3">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3">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3">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3">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3">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3">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3">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3">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3">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3">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3">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3">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3">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3">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3">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3">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3">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3">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3">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3">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3">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3">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3">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3">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3">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3">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3">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3">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3">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3">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3">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3">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3">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3">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3">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3">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3">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3">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3">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3">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3">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3">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3">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3">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3">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3">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3">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3">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3">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3">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3">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3">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3">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3">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3">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3">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3">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3">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3">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3">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3">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3">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3">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3">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3">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3">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3">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3">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3">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3">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3">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3">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3">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3">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3">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3">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3">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3">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3">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3">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3">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3">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3">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3">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3">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3">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3">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3">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3">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3">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3">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3">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3">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3">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3">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3">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3">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3">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3">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3">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3">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3">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3">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3">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3">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3">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3">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3">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3">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3">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3">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3">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3">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3">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3">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3">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3">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3">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3">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3">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3">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3">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3">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3">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3">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3">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3">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3">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3">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3">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3">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3">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3">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3">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3">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3">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3">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3">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3">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3">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3">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3">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3">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3">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3">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3">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3">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3">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3">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3">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3">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3">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3">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3">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3">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3">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3">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3">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3">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3">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3">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3">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3">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3">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3">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3">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3">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3">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3">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3">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3">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3">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3">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3">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3">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3">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3">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3">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3">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3">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3">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3">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3">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3">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3">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3">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3">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3">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3">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3">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3">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3">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3">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3">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3">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3">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3">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3">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3">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3">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3">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3">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3">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3">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3">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3">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3">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3">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3">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3">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3">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3">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3">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3">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3">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3">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3">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3">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3">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3">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3">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3">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3">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3">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3">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3">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3">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3">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3">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3">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3">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3">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3">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3">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3">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3">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3">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3">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3">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3">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3">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3">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3">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3">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3">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3">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3">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3">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3">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3">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3">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3">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3">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3">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3">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3">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3">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3">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3">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3">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3">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3">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3">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3">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3">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3">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3">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3">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3">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3">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3">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3">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3">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3">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3">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3">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3">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3">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3">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3">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3">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3">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3">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3">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3">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3">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3">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3">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3">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3">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3">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3">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3">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3">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3">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3">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3">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3">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3">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3">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3">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3">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3">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3">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3">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3">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3">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3">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3">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3">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3">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3">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3">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3">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3">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3">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3">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3">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3">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3">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3">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3">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3">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3">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3">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3">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3">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3">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3">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3">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3">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3">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3">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3">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3">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3">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3">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3">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3">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3">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3">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3">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3">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3">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3">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3">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3">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3">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3">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3">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3">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3">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3">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3">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3">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3">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3">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3">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3">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3">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3">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3">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3">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3">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3">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3">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3">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3">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3">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3">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3">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3">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3">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3">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3">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3">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3">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3">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3">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3">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3">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3">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3">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3">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3">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3">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3">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3">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3">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3">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3">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3">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3">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3">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3">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3">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3">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3">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3">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3">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3">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3">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3">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3">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3">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3">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3">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3">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3">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3">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3">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3">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3">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3">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3">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3">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3">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3">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3">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3">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3">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3">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3">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3">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3">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3">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3">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3">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3">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3">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3">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3">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3">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3">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3">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3">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3">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3">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3">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3">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3">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3">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3">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3">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3">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3">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3">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3">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3">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3">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3">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3">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3">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3">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3">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3">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3">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3">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3">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3">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3">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3">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3">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3">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3">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3">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3">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3">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3">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3">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3">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3">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3">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3">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3">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3">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3">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3">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3">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3">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3">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3">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3">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3">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3">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3">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3">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3">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3">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3">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3">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3">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3">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3">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3">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3">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3">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3">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3">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3">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3">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3">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3">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3">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3">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3">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3">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3">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3">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3">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3">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3">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3">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3">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3">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3">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3">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3">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3">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3">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3">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3">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3">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3">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3">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3">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3">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3">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3">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3">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3">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3">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3">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3">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3">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3">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3">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3">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3">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3">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3">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3">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3">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3">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3">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3">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3">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3">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3">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3">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3">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3">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3">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3">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3">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3">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3">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3">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3">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3">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3">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3">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3">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3">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3">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3">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3">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3">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3">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3">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3">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3">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3">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3">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3">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3">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3">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3">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3">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3">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3">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3">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3">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3">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3">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3">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3">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3">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3">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3">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3">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3">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3">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3">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3">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3">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3">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3">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3">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3">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3">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3">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3">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3">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3">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3">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3">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3">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3">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3">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3">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3">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3">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3">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3">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3">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3">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3">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3">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3">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3">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3">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3">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3">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3">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3">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3">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3">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3">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3">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3">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3">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3">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3">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3">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3">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3">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3">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3">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3">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3">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3">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3">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3">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3">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3">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3">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3">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3">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3">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3">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3">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3">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3">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3">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3">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3">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3">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3">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3">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3">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3">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3">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3">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3">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3">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3">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3">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3">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3">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3">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3">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3">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3">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3">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3">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3">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3">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3">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3">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3">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3">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3">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3">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3">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3">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3">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3">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3">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3">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3">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3">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3">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3">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3">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3">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3">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3">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3">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3">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3">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3">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3">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3">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3">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3">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3">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3">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3">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3">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3">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3">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3">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3">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3">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3">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3">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3">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3">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3">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3">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3">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3">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3">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3">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3">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3">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3">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3">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3">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3">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3">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3">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3">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3">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3">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3">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3">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3">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3">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3">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3">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3">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3">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3">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3">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3">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3">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3">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3">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3">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3">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3">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3">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3">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3">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3">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3">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3">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3">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3">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3">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3">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3">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3">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3">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3">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3">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3">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3">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3">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3">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3">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3">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3">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3">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3">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3">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3">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3">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3">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3">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3">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3">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3">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3">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3">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3">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3">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3">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3">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3">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3">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3">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3">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3">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3">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3">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3">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3">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3">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3">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3">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3">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3">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3">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3">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3">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3">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3">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3">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3">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3">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3">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3">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3">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3">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3">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3">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3">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3">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3">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3">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3">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3">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3">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3">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3">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3">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3">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3">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3">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3">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3">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3">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3">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3">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3">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3">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3">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3">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3">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3">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3">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3">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3">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3">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3">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3">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3">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3">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3">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3">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3">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3">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3">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3">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3">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3">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3">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3">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3">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3">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3">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3">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3">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3">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3">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3">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3">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3">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3">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3">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3">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3">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3">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3">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3">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3">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3">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3">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3">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3">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3">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3">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3">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3">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3">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3">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3">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3">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3">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3">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3">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3">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3">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3">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3">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3">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3">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3">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3">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3">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3">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3">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3">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3">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3">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3">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3">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3">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3">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3">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3">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3">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3">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3">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3">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3">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3">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3">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3">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3">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3">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3">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3">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3">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3">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3">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3">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3">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3">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3">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3">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3">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3">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3">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3">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3">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3">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3">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3">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3">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3">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3">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3">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3">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3">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3">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3">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3">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3">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3">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3">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3">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3">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3">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3">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3">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3">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3">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3">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3">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3">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3">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3">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3">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3">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3">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3">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3">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3">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3">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3">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3">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3">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3">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3">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3">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3">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3">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3">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3">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3">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3">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3">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3">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3">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3">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3">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3">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3">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3">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3">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3">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3">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3">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3">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3">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3">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3">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3">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3">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3">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3">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3">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3">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3">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3">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3">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3">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3">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3">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3">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3">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3">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3">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3">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3">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3">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3">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3">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3">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3">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3">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3">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3">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3">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3">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3">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3">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3">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3">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3">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3">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3">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3">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3">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3">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3">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3">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3">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3">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3">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3">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3">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3">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3">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3">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3">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3">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3">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3">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3">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3">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3">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3">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3">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3">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3">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3">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3">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3">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3">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3">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3">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3">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3">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3">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3">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3">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3">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3">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3">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3">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3">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3">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3">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3">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3">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3">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3">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3">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3">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3">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3">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3">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3">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3">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3">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3">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3">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3">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3">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3">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3">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3">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3">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3">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3">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3">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3">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3">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3">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3">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3">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3">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3">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3">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3">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3">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3">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3">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3">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3">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3">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3">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3">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3">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3">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3">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3">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3">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3">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3">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3">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3">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3">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3">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3">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3">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3">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3">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3">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3">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3">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3">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3">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3">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3">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3">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3">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3">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3">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3">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3">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3">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3">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3">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3">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3">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3">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3">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3">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3">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3">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3">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3">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3">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3">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3">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3">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3">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3">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3">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3">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3">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3">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3">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3">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3">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3">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3">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3">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3">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3">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3">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3">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3">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3">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3">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3">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3">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3">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3">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3">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3">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3">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3">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3">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3">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3">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3">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3">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3">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3">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3">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3">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3">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3">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3">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3">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3">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3">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3">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3">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3">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3">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3">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3">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3">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3">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3">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3">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3">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3">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3">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3">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3">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3">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3">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3">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3">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3">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3">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3">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3">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3">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3">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3">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3">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3">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3">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3">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3">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3">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3">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3">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3">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3">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3">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3">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3">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3">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3">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3">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3">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3">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3">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3">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3">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3">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3">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3">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3">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3">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3">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3">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3">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3">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3">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3">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3">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3">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3">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3">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3">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3">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3">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3">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3">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3">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3">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3">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3">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3">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3">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3">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3">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3">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3">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3">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3">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3">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3">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3">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3">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3">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3">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3">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3">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3">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3">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3">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3">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3">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3">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3">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3">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3">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3">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3">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3">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3">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3">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3">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3">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3">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3">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3">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3">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3">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3">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3">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3">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3">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3">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3">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3">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3">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3">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3">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3">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3">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3">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3">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3">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3">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3">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3">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3">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3">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3">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3">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3">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3">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3">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3">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3">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3">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3">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3">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3">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3">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3">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3">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3">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3">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3">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3">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3">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3">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3">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3">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3">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3">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3">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3">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3">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3">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3">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3">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3">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3">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3">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3">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3">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3">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3">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3">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3">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3">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3">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3">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3">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3">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3">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3">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3">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3">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3">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3">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3">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3">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3">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3">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3">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3">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3">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3">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3">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3">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3">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3">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3">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3">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3">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3">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3">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3">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3">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3">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3">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3">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3">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3">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3">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3">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3">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3">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3">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3">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3">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3">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3">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3">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3">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3">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3">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3">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3">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3">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3">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3">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3">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3">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3">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3">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3">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3">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3">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3">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3">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3">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3">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3">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3">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3">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3">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3">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3">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3">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3">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3">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3">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3">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3">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3">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3">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3">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3">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3">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3">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3">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3">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3">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3">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3">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3">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3">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3">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3">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3">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3">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3">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3">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3">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3">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3">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3">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3">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3">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3">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3">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3">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3">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3">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3">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3">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3">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3">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3">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3">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3">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3">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3">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3">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3">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3">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3">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3">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3">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3">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3">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3">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3">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3">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3">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3">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3">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3">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3">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3">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3">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3">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3">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3">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3">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3">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3">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3">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3">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3">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3">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3">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3">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3">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3">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3">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3">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3">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3">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3">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3">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3">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3">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3">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3">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3">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3">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3">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3">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3">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3">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3">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3">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3">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3">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3">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3">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3">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3">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3">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3">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3">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3">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3">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3">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3">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3">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3">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3">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3">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3">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3">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3">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3">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3">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3">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3">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3">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3">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3">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3">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3">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3">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3">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3">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3">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3">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3">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3">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3">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3">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3">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3">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3">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3">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3">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3">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3">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3">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3">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3">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3">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3">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3">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3">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3">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3">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3">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3">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3">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3">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3">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3">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3">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3">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3">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3">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3">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3">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3">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3">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3">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3">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3">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3">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3">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3">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3">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3">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3">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3">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3">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3">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3">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3">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3">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3">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3">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3">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3">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3">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3">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3">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3">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3">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3">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3">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3">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3">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3">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3">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3">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3">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3">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3">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3">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3">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3">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3">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3">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3">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3">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3">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3">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3">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3">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3">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3">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3">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3">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3">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3">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3">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3">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3">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3">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3">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3">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3">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3">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3">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3">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3">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3">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3">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3">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3">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3">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3">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3">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3">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3">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3">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3">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3">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3">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3">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3">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3">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3">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3">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3">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3">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3">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3">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3">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3">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3">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3">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3">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3">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3">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3">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3">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3">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3">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3">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3">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3">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3">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3">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3">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3">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3">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3">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3">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3">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3">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3">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3">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3">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3">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3">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3">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3">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3">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3">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3">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3">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3">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3">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3">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3">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3">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3">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3">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3">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3">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3">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3">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3">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3">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3">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3">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3">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3">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3">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3">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3">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3">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3">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3">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3">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3">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3">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3">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3">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3">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3">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3">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3">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3">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3">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3">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3">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3">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3">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3">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3">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3">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3">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3">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3">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3">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3">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3">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3">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3">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3">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3">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3">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3">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3">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3">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3">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3">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3">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3">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3">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3">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3">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3">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3">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3">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3">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3">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3">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3">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3">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3">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3">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3">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3">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3">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3">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3">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3">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3">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3">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3">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3">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3">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3">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3">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3">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3">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3">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3">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3">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3">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3">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3">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3">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3">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3">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3">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3">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3">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3">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3">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3">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3">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3">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3">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3">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3">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3">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3">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3">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3">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3">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3">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3">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3">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3">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3">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3">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3">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3">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3">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3">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3">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3">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3">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3">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3">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3">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3">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3">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3">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3">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3">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3">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3">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3">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3">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3">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3">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3">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3">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3">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3">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3">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3">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3">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3">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3">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3">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3">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3">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3">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3">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3">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3">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3">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3">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3">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3">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3">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3">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3">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3">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3">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3">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3">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3">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3">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3">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3">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3">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3">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3">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3">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3">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3">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3">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3">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3">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3">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3">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3">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3">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3">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3">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3">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3">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3">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3">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3">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3">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3">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3">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3">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3">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3">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3">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3">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3">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3">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3">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3">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3">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3">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3">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3">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3">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3">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3">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3">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3">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3">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3">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3">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3">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3">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3">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3">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3">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3">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3">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3">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3">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3">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3">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3">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3">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3">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3">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3">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3">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3">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3">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3">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3">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3">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3">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3">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3">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3">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3">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3">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3">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3">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3">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3">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3">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3">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3">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3">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3">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3">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3">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3">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3">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3">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3">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3">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3">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3">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3">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3">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3">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3">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3">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3">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3">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3">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3">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3">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3">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3">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3">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3">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3">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3">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3">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3">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3">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3">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3">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3">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3">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3">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3">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3">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3">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3">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3">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3">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3">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3">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3">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3">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3">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3">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3">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3">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3">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3">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3">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3">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3">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3">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3">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3">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3">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3">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3">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3">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3">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3">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3">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3">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3">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3">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3">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3">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3">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3">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3">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3">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3">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3">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3">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3">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3">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3">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3">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3">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3">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3">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3">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3">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3">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3">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3">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3">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3">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3">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3">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3">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3">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3">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3">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3">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3">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3">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3">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3">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3">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3">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3">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3">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3">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3">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3">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3">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3">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3">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3">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3">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3">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3">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3">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3">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3">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3">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3">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3">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3">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3">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3">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3">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3">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3">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3">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3">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3">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3">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3">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3">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3">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3">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3">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3">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3">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3">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3">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3">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3">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3">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3">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3">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3">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3">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3">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3">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3">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3">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3">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3">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3">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3">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3">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3">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3">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3">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3">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3">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3">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3">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3">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3">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3">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3">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3">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3">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3">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3">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3">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3">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3">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3">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3">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3">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3">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3">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3">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3">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3">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3">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3">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3">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3">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3">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3">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3">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3">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3">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3">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3">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3">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3">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3">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3">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3">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3">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3">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3">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3">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3">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3">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3">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3">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3">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3">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3">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3">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3">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3">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3">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3">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3">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3">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3">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3">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3">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3">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3">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3">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3">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3">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3">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3">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3">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3">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3">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3">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3">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3">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3">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3">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3">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3">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3">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3">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3">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3">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3">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3">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3">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3">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3">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3">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3">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3">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3">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3">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3">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3">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3">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3">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3">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3">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3">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3">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3">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3">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3">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3">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3">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3">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3">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3">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3">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3">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3">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3">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3">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3">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3">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3">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3">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3">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3">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3">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3">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3">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3">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3">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3">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3">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3">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3">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3">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3">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3">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3">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3">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3">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3">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3">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3">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3">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3">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3">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3">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3">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3">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3">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3">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3">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3">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3">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3">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3">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3">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3">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3">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3">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3">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3">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3">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3">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3">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3">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3">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3">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3">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3">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3">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3">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3">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3">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3">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3">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3">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3">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3">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3">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3">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3">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3">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3">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3">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3">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3">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3">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3">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3">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3">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3">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3">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3">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3">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3">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3">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3">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3">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3">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3">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3">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3">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3">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3">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3">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3">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3">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3">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3">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3">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3">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3">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3">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3">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3">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3">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3">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3">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3">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3">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3">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3">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3">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3">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3">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3">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3">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3">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3">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3">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3">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3">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3">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3">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3">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3">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3">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3">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3">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3">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3">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3">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3">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3">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3">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3">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3">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3">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3">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3">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3">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3">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3">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3">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3">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3">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3">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3">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3">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3">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3">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3">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3">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3">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3">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3">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3">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3">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3">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3">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3">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3">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3">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3">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3">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3">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3">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3">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3">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3">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3">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3">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3">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3">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3">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3">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3">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3">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3">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3">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3">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3">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3">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3">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3">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3">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3">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3">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3">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3">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3">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3">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3">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3">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3">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3">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3">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3">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3">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3">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3">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3">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3">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3">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3">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3">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3">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3">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3">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3">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3">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3">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3">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3">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3">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3">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3">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3">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3">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3">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3">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3">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3">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3">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3">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3">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3">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3">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3">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3">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3">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3">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3">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3">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3">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3">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3">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3">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3">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3">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3">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3">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3">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3">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3">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3">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3">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3">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3">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3">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3">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3">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3">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3">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3">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3">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3">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3">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3">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3">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3">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3">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3">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3">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3">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3">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3">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3">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3">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3">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3">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3">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3">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3">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3">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3">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3">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3">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3">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3">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3">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3">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3">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3">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3">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3">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3">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3">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3">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3">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3">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3">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3">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3">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3">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3">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3">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3">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3">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3">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3">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3">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3">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3">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3">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3">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3">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3">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3">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3">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3">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3">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3">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3">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3">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3">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3">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3">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3">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3">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3">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3">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3">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3">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3">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3">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3">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3">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3">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3">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3">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3">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3">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3">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3">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3">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3">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3">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3">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3">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3">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3">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3">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3">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3">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3">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3">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3">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3">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3">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3">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3">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3">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3">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3">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3">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3">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3">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3">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3">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3">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3">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3">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3">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3">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3">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3">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3">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3">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3">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3">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3">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3">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3">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3">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3">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3">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3">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3">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3">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3">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3">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3">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3">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3">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3">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3">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3">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3">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3">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3">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3">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3">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3">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3">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3">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3">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3">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3">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3">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3">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3">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3">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3">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3">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3">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3">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3">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3">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3">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3">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3">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3">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3">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3">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3">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3">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3">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3">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3">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3">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3">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3">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3">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3">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3">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3">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3">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3">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3">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3">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3">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3">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3">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3">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3">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3">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3">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3">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3">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3">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3">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3">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3">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3">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3">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3">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3">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3">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3">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3">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3">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3">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3">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3">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3">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3">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3">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3">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3">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3">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3">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3">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3">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3">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3">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3">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3">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3">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3">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3">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3">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3">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3">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3">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3">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3">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3">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3">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3">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3">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3">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3">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3">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3">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3">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3">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3">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3">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3">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3">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3">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3">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3">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3">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3">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3">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3">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3">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3">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3">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3">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3">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3">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3">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3">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3">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3">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3">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3">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3">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3">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3">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3">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3">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3">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3">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3">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3">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3">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3">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3">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3">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3">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3">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3">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3">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3">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3">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3">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3">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3">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3">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3">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3">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3">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3">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3">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3">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3">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3">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3">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3">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3">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3">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3">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3">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3">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3">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3">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3">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3">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3">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3">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3">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3">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3">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3">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3">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3">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3">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3">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3">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3">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3">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3">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3">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3">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3">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3">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3">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3">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3">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3">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3">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3">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3">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3">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3">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3">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3">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3">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3">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3">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3">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3">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3">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3">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3">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3">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3">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3">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3">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3">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3">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3">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3">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3">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3">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3">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3">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3">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3">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3">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3">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3">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3">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3">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3">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3">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3">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3">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3">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3">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3">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3">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3">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3">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3">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3">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3">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3">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3">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3">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3">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3">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3">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3">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3">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3">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3">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3">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3">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3">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3">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3">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3">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3">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3">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3">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3">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3">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3">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3">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3">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3">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3">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3">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3">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3">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3">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3">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3">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3">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3">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3">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3">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3">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3">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3">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3">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3">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3">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3">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3">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3">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3">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3">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3">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3">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3">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3">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3">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3">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3">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3">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3">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3">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3">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3">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3">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3">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3">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3">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3">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3">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3">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3">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3">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3">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3">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3">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3">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3">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3">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3">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3">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3">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3">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3">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3">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3">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3">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3">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3">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3">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3">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3">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3">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3">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3">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3">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3">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3">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3">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3">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3">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3">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3">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3">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3">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3">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3">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3">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3">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3">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3">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3">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3">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3">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3">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3">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3">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3">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3">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3">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3">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3">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3">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3">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3">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3">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3">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3">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3">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3">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3">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3">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3">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3">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3">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3">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3">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3">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3">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3">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3">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3">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3">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3">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3">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3">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3">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3">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3">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3">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3">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3">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3">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3">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3">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3">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3">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3">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3">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3">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3">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3">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3">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3">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3">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3">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3">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3">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3">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3">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3">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3">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3">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3">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3">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3">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3">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3">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3">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3">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3">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3">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3">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3">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3">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3">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3">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3">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3">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3">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3">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3">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3">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3">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3">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3">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3">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3">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3">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3">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3">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3">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3">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3">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3">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3">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3">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3">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3">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3">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3">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3">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3">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3">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3">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3">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3">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3">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3">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3">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3">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3">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3">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3">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3">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3">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3">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3">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3">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3">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3">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3">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3">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3">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3">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3">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3">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3">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3">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3">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3">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3">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3">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3">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3">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3">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3">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3">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3">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3">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3">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3">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3">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3">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3">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3">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3">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3">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3">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3">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3">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3">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3">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3">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3">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3">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3">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3">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3">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3">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3">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3">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3">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3">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3">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3">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3">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3">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3">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3">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3">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3">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3">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3">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3">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3">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3">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3">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3">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3">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3">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3">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3">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3">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3">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3">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3">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3">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3">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3">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3">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3">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3">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3">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3">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3">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3">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3">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3">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3">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3">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3">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3">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3">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3">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3">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3">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3">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3">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3">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3">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3">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3">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3">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3">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3">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3">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3">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3">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3">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3">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3">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3">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3">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3">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3">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3">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3">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3">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3">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3">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3">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3">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3">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3">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3">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3">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3">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3">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3">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3">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3">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3">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3">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3">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3">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3">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3">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3">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3">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3">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3">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3">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3">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3">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3">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3">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3">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3">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3">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3">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3">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3">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3">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3">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3">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3">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3">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3">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3">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3">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3">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3">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3">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3">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3">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3">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3">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3">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3">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3">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3">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3">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3">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3">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3">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3">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3">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3">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3">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3">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3">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3">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3">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3">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3">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3">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3">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3">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3">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3">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3">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3">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3">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3">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3">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3">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3">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3">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3">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3">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3">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3">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3">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3">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3">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3">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3">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3">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3">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3">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3">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3">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3">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3">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3">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3">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3">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3">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3">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3">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3">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3">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3">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3">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3">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3">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3">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3">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3">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3">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3">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3">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3">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3">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3">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3">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3">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3">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3">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3">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3">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3">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3">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3">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3">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3">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3">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3">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3">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3">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3">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3">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3">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3">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3">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3">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3">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3">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3">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3">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3">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3">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3">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3">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3">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3">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3">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3">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3">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3">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3">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3">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3">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3">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3">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3">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3">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3">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3">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3">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3">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3">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3">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3">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3">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3">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3">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3">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3">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3">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3">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3">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3">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3">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3">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3">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3">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3">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3">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3">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3">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3">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3">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3">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3">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3">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3">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3">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3">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3">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3">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3">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3">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3">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3">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3">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3">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3">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3">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3">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3">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3">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3">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3">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3">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3">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3">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3">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3">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3">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3">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3">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3">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3">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3">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3">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3">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3">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3">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3">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3">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3">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3">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3">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3">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3">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3">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3">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3">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3">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3">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3">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3">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3">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3">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3">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3">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3">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3">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3">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3">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3">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3">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3">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3">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3">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3">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3">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3">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3">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3">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3">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3">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3">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3">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3">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3">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3">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3">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3">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3">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3">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3">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3">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3">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3">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3">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3">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3">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3">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3">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3">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3">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3">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3">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3">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3">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3">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3">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3">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3">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3">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3">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3">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3">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3">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3">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3">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3">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3">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3">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3">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3">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3">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3">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3">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3">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3">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3">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3">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3">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3">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3">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3">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3">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3">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3">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3">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3">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3">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3">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3">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3">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3">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3">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3">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3">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3">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3">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3">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3">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3">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3">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3">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3">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3">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3">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3">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3">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3">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3">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3">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3">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3">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3">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3">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3">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3">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3">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3">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3">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3">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3">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3">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3">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3">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3">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3">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3">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3">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3">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3">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3">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3">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3">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3">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3">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3">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3">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3">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3">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3">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3">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3">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3">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3">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3">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3">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3">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3">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3">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3">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3">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3">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3">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3">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3">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3">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3">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3">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3">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3">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3">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3">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3">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3">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3">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3">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3">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3">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3">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3">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3">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3">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3">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3">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3">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3">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3">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3">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3">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3">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3">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3">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3">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3">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3">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3">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3">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3">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3">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3">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3">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3">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3">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3">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3">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3">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3">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3">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3">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3">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3">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3">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3">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3">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3">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3">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3">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3">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3">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3">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3">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3">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3">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3">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3">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3">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3">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3">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3">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3">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3">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3">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3">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3">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3">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3">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3">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3">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3">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3">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3">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3">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3">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3">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3">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3">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3">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3">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3">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3">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3">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3">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3">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3">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3">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3">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3">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3">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3">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3">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3">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3">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3">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3">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3">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3">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3">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3">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3">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3">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3">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3">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3">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3">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3">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3">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3">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3">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3">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3">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3">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3">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3">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3">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3">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3">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3">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3">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3">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3">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3">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3">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3">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3">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3">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3">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3">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3">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3">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3">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3">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3">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3">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3">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3">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3">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3">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3">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3">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3">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3">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3">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3">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3">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3">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3">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3">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3">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3">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3">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3">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3">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3">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3">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3">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3">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3">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3">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3">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3">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3">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3">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3">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3">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3">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3">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3">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3">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3">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3">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3">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3">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3">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3">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3">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3">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3">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3">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3">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3">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3">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3">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3">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3">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3">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3">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3">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3">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3">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3">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3">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3">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3">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3">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3">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3">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3">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3">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3">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3">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3">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3">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3">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3">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3">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3">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3">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3">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3">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3">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3">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3">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3">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3">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3">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3">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3">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3">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3">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3">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3">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3">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3">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3">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3">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3">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3">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3">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3">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3">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3">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3">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3">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3">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3">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3">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3">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3">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3">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3">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3">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3">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3">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3">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3">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3">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3">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3">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3">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3">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3">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3">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3">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3">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3">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3">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3">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3">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3">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3">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3">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3">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3">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3">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3">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3">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3">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3">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3">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3">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3">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3">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3">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3">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3">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3">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3">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3">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3">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3">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3">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3">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3">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3">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3">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3">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3">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3">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3">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3">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3">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3">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3">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3">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3">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3">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3">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3">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3">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3">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3">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3">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3">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3">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3">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3">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3">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3">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3">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3">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3">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3">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3">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3">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3">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3">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3">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3">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3">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3">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3">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3">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3">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3">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3">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3">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3">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3">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3">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3">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3">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3">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3">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3">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3">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3">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3">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3">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3">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3">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3">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3">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3">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3">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3">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3">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3">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3">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3">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3">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3">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3">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3">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3">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3">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3">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3">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3">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3">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3">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3">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3">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3">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3">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3">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3">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3">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3">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3">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3">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3">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3">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3">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3">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3">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3">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3">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3">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3">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3">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3">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3">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3">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3">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3">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3">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3">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3">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3">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3">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3">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3">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3">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3">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3">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3">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3">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3">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3">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3">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3">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3">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3">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3">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3">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3">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3">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3">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3">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3">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3">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3">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3">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3">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3">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3">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3">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3">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3">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3">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3">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3">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3">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3">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3">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3">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3">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3">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3">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3">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3">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3">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3">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3">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3">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3">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3">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3">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3">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3">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3">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3">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3">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3">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3">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3">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3">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3">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3">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3">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3">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3">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3">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3">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3">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3">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3">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3">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3">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3">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3">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3">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3">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3">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3">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3">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3">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3">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3">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3">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3">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3">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3">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3">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3">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3">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3">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3">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3">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3">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3">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3">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3">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3">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3">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3">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3">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3">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3">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3">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3">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3">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3">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3">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3">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3">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3">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3">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3">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3">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3">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3">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3">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3">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3">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3">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3">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3">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3">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3">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3">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3">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3">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3">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3">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3">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3">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3">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3">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3">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3">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3">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3">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3">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3">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3">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3">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3">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3">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3">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3">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3">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3">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3">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3">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3">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3">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3">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3">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3">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3">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3">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3">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3">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3">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3">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3">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3">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3">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3">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3">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3">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3">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3">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3">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3">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3">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3">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3">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3">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3">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3">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3">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3">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3">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3">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3">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3">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3">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3">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3">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3">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3">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3">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3">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3">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3">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3">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3">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3">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3">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3">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3">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3">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3">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3">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3">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3">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3">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3">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3">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3">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3">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3">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3">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3">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3">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3">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3">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3">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3">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3">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3">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3">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3">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3">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3">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3">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3">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3">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3">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3">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3">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3">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3">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3">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3">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3">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3">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3">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3">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3">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3">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3">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3">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3">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3">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3">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3">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3">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3">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3">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3">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3">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3">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3">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3">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3">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3">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3">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3">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3">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3">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3">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3">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3">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3">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3">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3">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3">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3">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3">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3">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3">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3">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3">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3">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3">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3">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3">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3">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3">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3">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3">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3">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3">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3">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3">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3">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3">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3">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3">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3">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3">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3">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3">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3">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3">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3">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3">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3">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3">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3">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3">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3">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3">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3">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3">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3">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3">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3">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3">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3">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3">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3">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3">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3">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3">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3">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3">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3">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3">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3">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3">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3">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3">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3">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3">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3">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3">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3">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3">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3">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3">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3">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3">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3">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3">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3">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3">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3">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3">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3">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3">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3">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3">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3">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3">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3">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3">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3">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3">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3">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3">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3">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3">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3">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3">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3">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3">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3">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3">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3">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3">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3">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3">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3">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3">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3">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3">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3">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3">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3">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3">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3">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3">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3">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3">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3">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3">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3">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3">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3">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3">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3">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3">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3">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3">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3">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3">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3">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3">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3">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3">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3">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3">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3">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3">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3">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3">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3">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3">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3">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3">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3">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3">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3">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3">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3">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3">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3">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3">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3">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3">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3">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3">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3">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3">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3">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3">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3">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3">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3">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3">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3">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3">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3">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3">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3">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3">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3">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3">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3">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3">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3">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3">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3">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3">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3">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3">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3">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3">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3">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3">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3">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3">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3">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3">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3">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3">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3">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3">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3">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3">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3">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3">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3">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3">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3">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3">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3">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3">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3">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3">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3">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3">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3">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3">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3">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3">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3">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3">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3">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3">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3">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3">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3">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3">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3">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3">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3">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3">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3">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3">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3">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3">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3">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3">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3">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3">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3">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3">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3">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3">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3">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3">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3">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3">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3">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3">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3">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3">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3">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3">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3">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3">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3">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3">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3">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3">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3">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3">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3">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3">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3">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3">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3">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3">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3">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3">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3">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3">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3">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3">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3">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3">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3">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3">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3">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3">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3">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3">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3">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3">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3">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3">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3">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3">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3">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3">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3">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3">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3">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3">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3">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3">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3">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3">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3">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3">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3">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3">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3">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3">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3">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3">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3">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3">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3">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3">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3">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3">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3">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3">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3">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3">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3">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3">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3">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3">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3">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3">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3">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3">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3">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3">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3">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3">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3">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3">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3">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3">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3">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3">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3">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3">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3">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3">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3">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3">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3">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3">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3">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3">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3">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3">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3">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3">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3">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3">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3">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3">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3">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3">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3">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3">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3">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3">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3">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3">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3">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3">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3">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3">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3">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3">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3">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3">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3">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3">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3">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3">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3">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3">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3">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3">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3">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3">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3">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3">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3">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3">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3">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3">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3">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3">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3">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3">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3">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3">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3">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3">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3">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3">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3">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3">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3">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3">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3">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3">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3">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3">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3">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3">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3">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3">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3">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3">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3">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3">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3">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3">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3">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3">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3">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3">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3">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3">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3">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3">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3">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3">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3">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3">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3">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3">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3">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3">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3">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3">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3">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3">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3">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3">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3">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3">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3">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3">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3">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3">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3">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3">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3">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3">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3">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3">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3">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3">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3">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3">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3">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3">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3">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3">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3">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3">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3">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3">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3">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3">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3">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3">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3">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3">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3">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3">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3">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3">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3">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3">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3">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3">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3">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3">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3">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3">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3">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3">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3">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3">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3">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3">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3">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3">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3">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3">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3">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3">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3">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3">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3">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3">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3">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3">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3">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3">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3">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3">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3">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3">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3">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3">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3">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3">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3">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3">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3">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3">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3">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3">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3">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3">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3">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3">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3">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3">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3">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3">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3">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3">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3">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3">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3">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3">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3">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3">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3">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3">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3">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3">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3">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3">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3">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3">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3">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3">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3">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3">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3">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3">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3">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3">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3">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3">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3">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3">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3">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3">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3">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3">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3">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3">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3">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3">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3">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3">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3">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3">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3">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3">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3">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3">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3">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3">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3">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3">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3">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3">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3">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3">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3">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3">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3">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3">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3">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3">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3">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3">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3">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3">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3">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3">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3">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3">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3">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3">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3">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3">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3">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3">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3">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3">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3">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3">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3">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3">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3">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3">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3">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3">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3">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3">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3">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3">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3">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3">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3">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3">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3">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3">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3">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3">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3">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3">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3">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3">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3">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3">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3">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3">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3">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3">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3">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3">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3">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3">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3">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3">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3">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3">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3">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3">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3">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3">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3">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3">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3">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3">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3">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3">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3">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3">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3">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3">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3">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3">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3">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3">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3">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3">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3">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3">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3">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3">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3">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3">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3">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3">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3">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3">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3">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3">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3">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3">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3">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3">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3">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3">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3">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3">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3">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3">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3">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3">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3">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3">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3">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3">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3">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3">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3">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3">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3">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3">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3">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3">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3">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3">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3">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3">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3">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3">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3">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3">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3">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3">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3">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3">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3">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3">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3">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3">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3">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3">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3">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3">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3">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3">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3">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3">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3">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3">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3">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3">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3">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3">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3">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3">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3">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3">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3">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3">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3">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3">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3">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3">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3">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3">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3">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3">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3">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3">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3">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3">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3">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3">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3">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3">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3">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3">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3">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3">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3">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3">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3">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3">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3">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3">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3">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3">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3">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3">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3">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3">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3">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3">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3">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3">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3">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3">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3">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3">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3">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3">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3">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3">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3">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3">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3">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3">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3">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3">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3">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3">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3">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3">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3">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3">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3">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3">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3">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3">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3">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3">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3">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3">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3">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3">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3">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3">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3">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3">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3">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3">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3">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3">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3">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3">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3">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3">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3">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3">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3">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3">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3">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3">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3">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3">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3">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3">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3">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3">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3">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3">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3">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3">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3">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3">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3">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3">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3">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3">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3">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3">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3">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3">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3">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3">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3">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3">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3">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3">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3">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3">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3">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3">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3">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3">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3">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3">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3">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3">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3">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3">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3">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3">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3">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3">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3">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3">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3">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3">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3">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3">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3">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3">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3">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3">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3">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3">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3">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3">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3">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3">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3">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3">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3">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3">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3">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3">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3">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3">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3">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3">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3">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3">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3">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3">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3">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3">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3">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3">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3">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3">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3">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3">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3">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3">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3">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3">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3">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3">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3">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3">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3">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3">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3">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3">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3">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3">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3">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3">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3">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3">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3">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3">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3">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3">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3">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3">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3">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3">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3">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3">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3">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3">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3">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3">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3">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3">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3">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3">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3">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3">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3">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3">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3">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3">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3">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3">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3">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3">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3">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3">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3">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3">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3">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3">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3">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3">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3">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3">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3">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3">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3">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3">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3">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3">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3">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3">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3">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3">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3">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3">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3">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3">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3">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3">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3">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3">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3">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3">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3">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3">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3">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3">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3">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3">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3">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3">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3">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3">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3">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3">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3">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3">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3">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3">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3">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3">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3">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3">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3">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3">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3">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3">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3">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3">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3">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3">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3">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3">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3">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3">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3">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3">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3">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3">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3">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3">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3">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3">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3">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3">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3">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3">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3">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3">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3">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3">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3">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3">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3">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3">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3">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3">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3">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3">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3">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3">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3">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3">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3">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3">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3">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3">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3">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3">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3">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3">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3">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3">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3">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3">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3">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3">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3">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3">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3">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3">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3">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3">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3">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3">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3">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3">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3">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3">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3">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3">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3">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3">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3">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3">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3">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3">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3">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3">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3">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3">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3">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3">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3">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3">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3">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3">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3">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3">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3">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3">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3">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3">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3">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3">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3">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3">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3">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3">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3">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3">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3">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3">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3">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3">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3">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3">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3">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3">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3">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3">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3">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3">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3">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3">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3">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3">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3">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3">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3">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3">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3">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3">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3">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3">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3">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3">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3">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3">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3">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3">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3">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3">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3">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3">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3">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3">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3">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3">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3">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3">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3">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3">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3">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3">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3">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3">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3">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3">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3">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3">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3">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3">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3">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3">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3">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3">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3">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3">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3">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3">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3">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3">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3">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3">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3">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3">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3">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3">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3">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3">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3">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3">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3">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3">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3">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3">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3">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3">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3">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3">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3">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3">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3">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3">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3">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3">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3">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3">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3">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3">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3">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3">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3">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3">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3">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3">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3">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3">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3">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3">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3">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3">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3">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3">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3">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3">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3">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3">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3">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3">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3">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3">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3">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3">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3">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3">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3">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3">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3">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3">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3">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3">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3">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3">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3">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3">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3">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3">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3">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3">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3">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3">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3">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3">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3">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3">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3">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3">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3">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3">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3">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3">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3">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3">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3">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3">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3">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3">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3">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3">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3">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3">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3">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3">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3">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3">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3">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3">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3">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3">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3">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3">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3">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3">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3">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3">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3">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3">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3">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3">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3">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3">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3">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3">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3">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3">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3">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3">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3">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3">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3">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3">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3">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3">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3">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3">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3">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3">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3">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3">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3">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3">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3">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3">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3">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3">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3">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3">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3">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3">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3">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3">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3">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3">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3">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3">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3">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3">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3">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3">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3">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3">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3">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3">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3">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3">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3">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3">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3">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3">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3">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3">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3">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3">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3">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3">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3">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3">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3">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3">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3">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3">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3">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3">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3">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3">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3">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3">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3">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3">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3">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3">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3">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3">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3">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3">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3">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3">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3">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3">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3">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3">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3">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3">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3">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3">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3">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3">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3">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3">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3">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3">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3">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3">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3">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3">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3">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3">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3">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3">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3">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3">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3">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3">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3">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3">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3">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3">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3">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3">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3">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3">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3">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3">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3">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3">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3">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3">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3">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3">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3">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3">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3">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3">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3">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3">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3">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3">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3">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3">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3">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3">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3">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3">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3">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3">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3">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3">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3">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3">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3">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3">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3">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3">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3">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3">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3">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3">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3">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3">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3">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3">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3">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3">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3">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3">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3">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3">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3">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3">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3">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3">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3">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3">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3">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3">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3">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3">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3">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3">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3">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3">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3">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3">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3">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3">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3">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3">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3">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3">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3">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3">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3">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3">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3">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3">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3">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3">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3">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3">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3">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3">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3">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3">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3">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3">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3">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3">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3">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3">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3">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3">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3">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3">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3">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3">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3">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3">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3">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3">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3">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3">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3">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3">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3">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3">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3">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3">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3">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3">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3">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3">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3">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3">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3">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3">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3">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3">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3">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3">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3">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3">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3">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3">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3">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3">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3">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3">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3">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3">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3">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3">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3">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3">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3">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3">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3">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3">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3">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3">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3">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3">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3">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3">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3">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3">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3">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3">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3">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3">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3">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3">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3">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3">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3">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3">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3">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3">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3">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3">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3">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3">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3">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3">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3">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3">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3">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3">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3">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3">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3">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3">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3">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3">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3">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3">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3">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3">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3">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3">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3">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3">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3">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3">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3">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3">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3">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3">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3">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3">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3">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3">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3">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3">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3">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3">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3">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3">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3">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3">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3">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3">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3">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3">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3">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3">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3">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3">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3">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3">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3">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3">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3">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3">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3">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3">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3">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3">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3">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3">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3">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3">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3">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3">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3">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3">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3">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3">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3">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3">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3">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3">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3">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3">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3">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3">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3">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3">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3">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3">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3">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3">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3">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3">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3">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3">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3">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3">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3">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3">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3">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3">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3">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3">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3">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3">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3">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3">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3">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3">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3">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3">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3">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3">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3">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3">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3">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3">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3">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3">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3">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3">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3">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3">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3">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3">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3">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3">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3">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3">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3">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3">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3">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3">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3">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3">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3">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3">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3">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3">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3">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3">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3">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3">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3">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3">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3">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3">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3">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3">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3">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3">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3">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3">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3">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3">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3">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3">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3">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3">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3">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3">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3">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3">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3">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3">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3">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3">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3">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3">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3">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3">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3">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3">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3">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3">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3">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3">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3">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3">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3">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3">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3">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3">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3">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3">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3">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3">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3">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3">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3">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3">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3">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3">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3">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3">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3">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3">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3">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3">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3">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3">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3">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3">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3">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3">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3">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3">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3">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3">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3">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3">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3">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3">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3">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3">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3">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3">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3">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3">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3">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3">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3">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3">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3">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3">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3">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3">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3">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3">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3">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3">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3">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3">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3">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3">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3">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3">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3">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3">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3">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3">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3">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3">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3">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3">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3">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3">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3">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3">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3">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3">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3">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3">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3">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3">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3">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3">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3">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3">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3">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3">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3">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3">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3">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3">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3">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3">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3">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3">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3">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3">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3">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3">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3">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3">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3">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3">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3">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3">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3">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3">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3">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3">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3">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3">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3">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3">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3">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3">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3">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3">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3">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3">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3">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3">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3">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3">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3">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3">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3">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3">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3">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3">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3">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3">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3">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3">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3">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3">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3">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3">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3">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3">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3">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3">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3">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3">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3">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3">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3">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3">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3">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3">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3">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3">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3">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3">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3">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3">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3">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3">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3">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3">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3">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3">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3">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3">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3">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3">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3">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3">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3">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3">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3">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3">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3">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3">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3">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3">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3">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3">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3">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3">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3">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3">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3">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3">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3">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3">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3">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3">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3">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3">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3">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3">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3">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3">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3">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3">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3">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3">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3">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3">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3">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3">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3">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3">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3">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3">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3">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3">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3">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3">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3">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3">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3">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3">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3">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3">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3">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3">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3">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3">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3">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3">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3">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3">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3">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3">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3">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3">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3">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3">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3">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3">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3">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3">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3">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3">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3">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3">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3">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3">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3">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3">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3">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3">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3">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3">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3">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3">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3">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3">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3">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3">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3">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3">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3">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3">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3">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3">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3">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3">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3">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3">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3">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3">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3">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3">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3">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3">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3">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3">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3">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3">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3">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3">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3">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3">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3">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3">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3">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3">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3">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3">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3">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3">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3">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3">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3">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3">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3">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3">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3">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3">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3">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3">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3">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3">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3">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3">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3">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3">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3">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3">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3">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3">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3">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3">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3">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3">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3">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3">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3">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3">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3">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3">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3">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3">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3">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3">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3">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3">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3">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3">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3">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3">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3">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3">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3">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3">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3">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3">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3">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3">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3">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3">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3">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3">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3">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3">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3">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3">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3">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3">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3">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3">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3">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3">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3">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3">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3">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3">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3">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3">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3">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3">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3">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3">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3">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3">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3">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3">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3">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3">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3">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3">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3">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3">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3">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3">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3">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3">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3">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3">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3">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3">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3">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3">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3">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3">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3">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3">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3">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3">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3">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3">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3">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3">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3">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3">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3">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3">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3">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3">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3">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3">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3">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3">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3">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3">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3">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3">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3">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3">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3">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3">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3">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3">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3">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3">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3">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3">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3">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3">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3">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3">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3">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3">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3">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3">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3">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3">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3">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3">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3">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3">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3">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3">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3">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3">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3">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3">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3">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3">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3">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3">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3">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3">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3">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3">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3">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3">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3">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3">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3">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3">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3">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3">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3">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3">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3">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3">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3">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3">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3">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3">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3">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3">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3">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3">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3">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3">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3">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3">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3">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3">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3">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3">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3">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3">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3">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3">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3">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3">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3">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3">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3">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3">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3">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3">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3">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3">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3">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3">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3">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3">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3">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3">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3">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3">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3">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3">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3">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3">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3">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3">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3">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3">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3">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3">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3">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3">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3">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3">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3">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3">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3">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3">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3">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3">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3">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3">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3">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3">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3">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3">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3">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3">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3">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3">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3">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3">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3">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3">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3">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3">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3">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3">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3">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3">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3">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3">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3">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3">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3">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3">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3">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3">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3">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3">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3">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3">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3">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3">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3">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3">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3">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3">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3">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3">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3">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3">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3">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3">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3">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3">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3">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3">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3">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3">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3">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3">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3">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3">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3">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3">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3">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3">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3">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3">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3">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3">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3">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3">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3">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3">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3">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3">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3">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3">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3">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3">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3">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3">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3">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3">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3">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3">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3">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3">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3">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3">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3">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3">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3">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3">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3">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3">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3">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3">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3">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3">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3">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3">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3">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3">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3">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3">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3">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3">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3">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3">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3">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3">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3">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3">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3">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3">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3">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3">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3">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3">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3">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3">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3">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3">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3">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3">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3">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3">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3">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3">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3">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3">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3">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3">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3">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3">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3">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3">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3">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3">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3">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3">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3">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3">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3">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3">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3">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3">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3">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3">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3">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3">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3">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3">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3">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3">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3">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3">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3">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3">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3">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3">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3">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3">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3">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3">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3">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3">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3">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3">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3">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3">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3">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3">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3">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3">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3">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3">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3">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3">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3">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3">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3">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3">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3">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3">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3">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3">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3">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3">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3">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3">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3">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3">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3">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3">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3">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3">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3">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3">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3">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3">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3">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3">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3">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3">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3">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3">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3">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3">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3">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3">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3">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3">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3">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3">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3">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3">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3">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3">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3">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3">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3">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3">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3">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3">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3">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3">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3">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3">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3">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3">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3">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3">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3">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3">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3">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3">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3">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3">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3">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3">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3">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3">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3">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3">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3">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3">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3">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3">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3">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3">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3">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3">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3">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3">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3">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3">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3">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3">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3">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3">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3">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3">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3">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3">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3">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3">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3">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3">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3">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3">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3">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3">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3">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3">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3">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3">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3">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3">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3">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3">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3">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3">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3">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3">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3">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3">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3">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3">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3">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3">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3">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3">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3">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3">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3">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3">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3">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3">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3">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3">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3">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3">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3">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3">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3">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3">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3">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3">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3">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3">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3">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3">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3">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3">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3">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3">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3">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3">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3">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3">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3">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3">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3">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3">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3">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3">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3">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3">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3">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3">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3">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3">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3">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3">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3">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3">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3">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3">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3">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3">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3">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3">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3">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3">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3">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3">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3">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3">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3">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3">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3">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3">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3">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3">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3">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3">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3">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3">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3">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3">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3">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3">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3">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3">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3">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3">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3">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3">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3">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3">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3">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3">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3">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3">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3">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3">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3">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3">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3">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3">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3">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3">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3">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3">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3">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3">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3">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3">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3">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3">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3">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3">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3">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3">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3">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3">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3">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3">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3">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3">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3">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3">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3">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3">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3">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3">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3">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3">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3">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3">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3">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3">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3">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3">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3">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3">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3">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3">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3">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3">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3">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3">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3">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3">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3">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3">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3">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3">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3">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3">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3">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3">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3">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3">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3">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3">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3">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3">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3">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3">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3">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3">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3">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3">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3">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3">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3">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3">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3">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3">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3">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3">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3">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3">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3">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3">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3">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3">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3">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3">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3">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3">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3">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3">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3">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3">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3">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3">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3">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3">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3">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3">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3">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3">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3">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3">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3">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3">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3">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3">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3">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3">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3">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3">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3">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3">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3">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3">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3">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3">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3">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3">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3">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3">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3">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3">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3">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3">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3">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3">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3">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3">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3">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3">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3">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3">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3">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3">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3">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3">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3">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3">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3">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3">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3">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3">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3">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3">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3">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3">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3">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3">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3">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3">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3">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3">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3">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3">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3">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3">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3">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3">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3">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3">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3">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3">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3">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3">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3">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3">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3">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3">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3">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3">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3">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3">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3">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3">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3">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3">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3">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3">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3">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3">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3">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3">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3">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3">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3">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3">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3">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3">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3">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3">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3">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3">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3">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3">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3">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3">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3">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3">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3">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3">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3">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3">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3">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3">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3">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3">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3">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3">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3">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3">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3">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3">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3">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3">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3">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3">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3">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3">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3">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3">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3">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3">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3">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3">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3">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3">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3">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3">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3">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3">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3">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3">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3">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3">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3">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3">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3">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3">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3">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3">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3">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3">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3">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3">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3">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3">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3">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3">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3">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3">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3">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3">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3">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3">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3">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3">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3">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3">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3">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3">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3">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3">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3">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3">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3">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3">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3">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3">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3">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3">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3">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3">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3">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3">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3">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3">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3">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3">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3">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3">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3">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3">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3">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3">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3">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3">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3">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3">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3">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3">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3">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3">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3">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3">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3">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3">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3">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3">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3">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3">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3">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3">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3">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3">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3">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3">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3">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3">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3">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3">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3">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3">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3">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3">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3">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3">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3">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3">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3">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3">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3">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3">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3">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3">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3">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3">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3">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3">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3">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3">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3">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3">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3">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3">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3">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3">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3">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3">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3">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3">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3">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3">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3">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3">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3">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3">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3">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3">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3">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3">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3">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3">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3">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3">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3">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3">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3">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3">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3">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3">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3">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3">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3">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3">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3">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3">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3">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3">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3">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3">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3">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3">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3">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3">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3">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3">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3">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3">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3">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3">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3">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3">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3">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3">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3">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3">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3">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3">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3">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3">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3">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3">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3">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3">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3">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3">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3">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3">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3">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3">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3">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3">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3">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3">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3">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3">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3">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3">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3">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3">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3">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3">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3">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3">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3">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3">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3">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3">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3">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3">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3">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3">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3">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3">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3">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3">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3">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3">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3">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3">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3">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3">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3">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3">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3">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3">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3">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3">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3">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3">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3">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3">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3">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3">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3">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3">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3">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3">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3">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3">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3">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3">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3">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3">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3">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3">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3">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3">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3">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3">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3">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3">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3">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3">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3">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3">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3">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3">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3">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3">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3">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3">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3">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3">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3">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3">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3">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3">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3">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3">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3">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3">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3">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3">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3">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3">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3">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3">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3">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3">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3">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3">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3">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3">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3">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3">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3">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3">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3">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3">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3">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3">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3">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3">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3">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3">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3">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3">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3">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3">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3">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3">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3">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3">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3">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3">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3">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3">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3">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3">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3">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3">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3">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3">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3">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3">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3">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3">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3">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3">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3">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3">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3">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3">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3">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3">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3">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3">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3">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3">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3">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3">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3">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3">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3">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3">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3">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3">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3">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3">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3">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3">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3">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3">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3">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3">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3">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3">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3">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3">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3">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3">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3">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3">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3">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3">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3">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3">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3">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3">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3">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3">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3">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3">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3">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3">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3">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3">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3">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3">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3">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3">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3">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3">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3">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3">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3">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3">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3">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3">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3">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3">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3">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3">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3">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3">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3">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3">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3">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3">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3">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3">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3">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3">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3">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3">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3">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3">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3">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3">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3">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3">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3">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3">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3">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3">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3">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3">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3">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3">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3">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3">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3">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3">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3">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3">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3">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3">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3">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3">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3">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3">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3">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3">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3">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3">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3">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3">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3">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3">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3">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3">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3">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3">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3">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3">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3">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3">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3">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3">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3">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3">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3">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3">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3">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3">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3">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3">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3">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3">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3">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3">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3">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3">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3">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3">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3">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3">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3">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3">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3">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3">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3">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3">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3">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3">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3">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3">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3">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3">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3">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3">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3">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3">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3">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3">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3">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3">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3">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3">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3">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3">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3">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3">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3">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3">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3">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3">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3">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3">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3">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3">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3">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3">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3">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3">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3">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3">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3">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3">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3">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3">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3">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3">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3">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3">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3">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3">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3">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3">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3">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3">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3">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3">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3">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3">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3">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3">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3">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3">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3">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3">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3">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3">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3">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3">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3">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3">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3">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3">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3">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3">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3">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3">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3">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3">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3">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3">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3">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3">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3">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3">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3">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3">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3">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3">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3">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3">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3">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3">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3">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3">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3">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3">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3">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3">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3">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3">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3">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3">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3">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3">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3">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3">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3">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3">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3">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3">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3">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3">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3">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3">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3">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3">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3">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3">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3">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3">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3">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3">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3">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3">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3">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3">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3">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3">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3">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3">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3">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3">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3">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3">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3">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3">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3">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3">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3">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3">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3">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3">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3">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3">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3">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3">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3">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3">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3">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3">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3">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3">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3">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3">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3">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3">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3">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3">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3">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3">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3">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3">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3">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3">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3">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3">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3">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3">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3">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3">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3">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3">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3">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3">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3">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3">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3">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3">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3">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3">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3">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3">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3">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3">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3">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3">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3">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3">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3">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3">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3">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3">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3">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3">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3">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3">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3">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3">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3">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3">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3">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3">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3">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3">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3">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3">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3">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3">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3">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3">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3">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3">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3">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3">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3">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3">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3">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3">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3">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3">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3">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3">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3">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3">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3">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3">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3">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3">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3">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3">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3">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3">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3">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3">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3">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3">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3">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3">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3">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3">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3">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3">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3">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3">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3">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3">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3">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3">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3">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3">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3">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3">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3">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3">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3">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3">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3">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3">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3">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3">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3">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3">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3">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3">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3">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3">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3">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3">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3">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3">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3">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3">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3">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3">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3">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3">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3">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3">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3">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3">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3">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3">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3">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3">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3">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3">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3">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3">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3">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3">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3">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3">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3">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3">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3">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3">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3">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3">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3">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3">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3">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3">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3">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3">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3">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3">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3">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3">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3">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3">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3">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3">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3">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3">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3">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3">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3">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3">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3">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3">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3">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3">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3">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3">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3">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3">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3">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3">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3">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3">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3">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3">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3">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3">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3">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3">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3">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3">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3">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3">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3">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3">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3">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3">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3">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3">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3">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3">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3">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3">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3">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3">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3">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3">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3">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3">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3">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3">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3">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3">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3">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3">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3">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3">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3">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3">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3">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3">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3">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3">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3">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3">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3">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3">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3">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3">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3">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3">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3">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3">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3">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3">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3">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3">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3">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3">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3">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3">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3">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3">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3">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3">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3">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3">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3">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3">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3">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3">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3">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3">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3">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3">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3">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3">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3">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3">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3">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3">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3">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3">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3">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3">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3">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3">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3">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3">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3">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3">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3">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3">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3">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3">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3">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3">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3">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3">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3">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3">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3">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3">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3">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3">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3">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3">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3">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3">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3">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3">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3">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3">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3">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3">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3">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3">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3">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3">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3">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3">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3">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3">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3">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3">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3">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3">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3">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3">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3">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3">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3">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3">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3">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3">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3">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3">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3">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3">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3">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3">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3">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3">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3">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3">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3">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3">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3">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3">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3">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3">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3">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3">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3">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3">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3">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3">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3">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3">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3">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3">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3">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3">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3">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3">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3">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3">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3">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3">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3">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3">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3">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3">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3">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3">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3">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3">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3">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3">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3">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3">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3">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3">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3">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3">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3">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3">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3">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3">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3">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3">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3">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3">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3">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3">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3">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3">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3">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3">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3">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3">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3">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3">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3">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3">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3">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3">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3">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3">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3">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3">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3">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3">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3">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3">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3">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3">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3">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3">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3">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3">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3">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3">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3">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3">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3">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3">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3">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3">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3">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3">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3">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3">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3">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3">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3">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3">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3">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3">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3">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3">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3">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3">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3">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3">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3">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3">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3">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3">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3">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3">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3">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3">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3">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3">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3">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3">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3">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3">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3">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3">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3">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3">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3">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3">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3">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3">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3">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3">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3">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3">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3">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3">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3">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3">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3">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3">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3">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3">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3">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3">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3">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3">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3">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3">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3">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3">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3">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3">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3">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3">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3">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3">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3">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3">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3">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3">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3">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3">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3">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3">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3">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3">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3">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3">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3">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3">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3">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3">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3">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3">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3">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3">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3">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3">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3">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3">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3">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3">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3">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3">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3">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3">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3">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3">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3">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3">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3">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3">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3">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3">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3">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3">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3">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3">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3">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3">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3">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3">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3">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3">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3">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3">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3">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3">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3">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3">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3">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3">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3">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3">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3">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3">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3">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3">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3">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3">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3">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3">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3">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3">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3">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3">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3">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3">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3">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3">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3">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3">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3">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3">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3">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3">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3">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3">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3">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3">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3">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3">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3">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3">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3">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3">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3">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3">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3">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3">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3">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3">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3">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3">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3">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3">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3">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3">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3">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3">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3">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3">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3">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3">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3">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3">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3">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3">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3">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3">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3">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3">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3">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3">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3">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3">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3">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3">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3">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3">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3">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3">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3">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3">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3">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3">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3">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3">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3">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3">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3">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3">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3">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3">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3">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3">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3">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3">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3">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3">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3">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3">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3">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3">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3">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3">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3">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3">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3">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3">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3">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3">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3">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3">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3">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3">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3">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3">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3">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3">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3">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3">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3">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3">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3">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3">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3">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3">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3">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3">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3">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3">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3">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3">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3">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3">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3">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3">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3">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3">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3">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3">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3">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3">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3">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3">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3">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3">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3">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3">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3">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3">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3">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3">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3">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3">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3">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3">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3">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3">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3">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3">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3">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3">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3">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3">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3">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3">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3">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3">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3">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3">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3">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3">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3">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3">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3">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3">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3">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3">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3">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3">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3">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3">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3">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3">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3">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3">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3">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3">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3">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3">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3">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3">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3">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3">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3">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3">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3">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3">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3">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3">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3">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3">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3">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3">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3">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3">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3">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3">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3">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3">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3">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3">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3">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3">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3">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3">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3">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3">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3">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3">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3">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3">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3">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3">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3">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3">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3">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3">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3">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3">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3">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3">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3">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3">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3">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3">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3">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3">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3">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3">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3">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3">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3">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3">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3">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3">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3">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3">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3">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3">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3">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3">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3">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3">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3">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3">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3">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3">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3">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3">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3">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3">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3">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3">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3">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3">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3">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3">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3">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3">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3">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3">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3">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3">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3">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3">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3">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3">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3">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3">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3">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3">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3">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3">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3">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3">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3">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3">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3">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3">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3">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3">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3">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3">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3">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3">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3">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3">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3">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3">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3">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3">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3">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3">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3">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3">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3">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3">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3">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3">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3">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3">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3">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3">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3">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3">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3">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3">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3">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3">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3">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3">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3">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3">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3">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3">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3">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3">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3">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3">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3">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3">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3">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3">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3">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3">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3">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3">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3">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3">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3">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3">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3">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3">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3">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3">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3">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3">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3">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3">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3">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3">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3">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3">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3">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3">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3">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3">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3">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3">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3">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3">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3">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3">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3">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3">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3">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3">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3">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3">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3">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3">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3">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3">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3">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3">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3">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3">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3">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3">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3">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3">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3">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3">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3">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3">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3">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3">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3">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3">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3">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3">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3">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3">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3">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3">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3">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3">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3">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3">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3">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3">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3">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3">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3">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3">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3">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3">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3">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3">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3">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3">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3">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3">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3">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3">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3">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3">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3">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3">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3">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3">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3">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3">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3">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3">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3">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3">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3">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3">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3">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3">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3">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3">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3">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3">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3">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3">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3">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3">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3">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3">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3">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3">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3">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3">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3">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3">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3">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3">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3">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3">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3">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3">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3">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3">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3">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3">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3">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3">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3">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3">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3">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3">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3">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3">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3">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3">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3">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3">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3">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3">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3">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3">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3">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3">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3">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3">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3">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3">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3">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3">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3">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3">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3">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3">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3">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3">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3">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3">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3">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3">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3">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3">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3">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3">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3">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3">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3">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3">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3">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3">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3">
      <c r="A9986" s="1">
        <v>43098</v>
      </c>
      <c r="B9986" s="3">
        <f t="shared" ref="B9986:B9994"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3">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3">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3">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3">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3">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3">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3">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3">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3">
      <c r="B9995"/>
      <c r="C9995"/>
      <c r="I9995"/>
      <c r="J9995"/>
      <c r="K9995"/>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catagory</vt:lpstr>
      <vt:lpstr>Profit gained</vt:lpstr>
      <vt:lpstr>monthly sales</vt:lpstr>
      <vt:lpstr>top 5 customer</vt:lpstr>
      <vt:lpstr>Sales by state</vt:lpstr>
      <vt:lpstr>Customer count</vt:lpstr>
      <vt:lpstr>Dashboard</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sadaf sakib</cp:lastModifiedBy>
  <dcterms:created xsi:type="dcterms:W3CDTF">2024-03-20T10:19:36Z</dcterms:created>
  <dcterms:modified xsi:type="dcterms:W3CDTF">2024-03-20T10:22:28Z</dcterms:modified>
</cp:coreProperties>
</file>