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\bt_reports\"/>
    </mc:Choice>
  </mc:AlternateContent>
  <bookViews>
    <workbookView xWindow="1650" yWindow="15" windowWidth="17280" windowHeight="6600" activeTab="3"/>
  </bookViews>
  <sheets>
    <sheet name="Document Control" sheetId="1" r:id="rId1"/>
    <sheet name="MAIN" sheetId="2" r:id="rId2"/>
    <sheet name="TOP 5" sheetId="3" r:id="rId3"/>
    <sheet name="DATA" sheetId="4" r:id="rId4"/>
  </sheets>
  <calcPr calcId="171027"/>
</workbook>
</file>

<file path=xl/calcChain.xml><?xml version="1.0" encoding="utf-8"?>
<calcChain xmlns="http://schemas.openxmlformats.org/spreadsheetml/2006/main">
  <c r="A2" i="4" l="1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B10" i="2" l="1"/>
  <c r="B9" i="2" l="1"/>
  <c r="C9" i="2" l="1"/>
</calcChain>
</file>

<file path=xl/sharedStrings.xml><?xml version="1.0" encoding="utf-8"?>
<sst xmlns="http://schemas.openxmlformats.org/spreadsheetml/2006/main" count="208" uniqueCount="127">
  <si>
    <t>Date</t>
  </si>
  <si>
    <t>Unblocked Events</t>
  </si>
  <si>
    <t>Prepared For Procter &amp; Gamble</t>
  </si>
  <si>
    <t>Action</t>
  </si>
  <si>
    <t>Count</t>
  </si>
  <si>
    <t>Percentage</t>
  </si>
  <si>
    <t>Blocked</t>
  </si>
  <si>
    <t>Total</t>
  </si>
  <si>
    <t>Blocked Attacks</t>
  </si>
  <si>
    <t>Severity</t>
  </si>
  <si>
    <t>Alert Name</t>
  </si>
  <si>
    <t>Low</t>
  </si>
  <si>
    <t>Medium</t>
  </si>
  <si>
    <t>High</t>
  </si>
  <si>
    <t>In Confidence</t>
  </si>
  <si>
    <t>Uncontrolled if Printed</t>
  </si>
  <si>
    <t>Standard Document:</t>
  </si>
  <si>
    <t>Documents that do not require approval by BT and / or P&amp;G to be adopted</t>
  </si>
  <si>
    <t>(Reports, meeting minutes, project schedules)</t>
  </si>
  <si>
    <t>If you can answer the 5 Ws in your document - you have covered good documentation practices:  Who, What, Where, Why, When?</t>
  </si>
  <si>
    <t>Prepared by:</t>
  </si>
  <si>
    <t>Document Owner(s)</t>
  </si>
  <si>
    <t>Title</t>
  </si>
  <si>
    <t>Business Unit</t>
  </si>
  <si>
    <t>Preventative Attack &amp; Uptime Report</t>
  </si>
  <si>
    <t>Compliance</t>
  </si>
  <si>
    <t>Document History</t>
  </si>
  <si>
    <t>Version</t>
  </si>
  <si>
    <t>Date: DD-MMM-YYYY</t>
  </si>
  <si>
    <t>Author</t>
  </si>
  <si>
    <t>Change Description</t>
  </si>
  <si>
    <t>Original</t>
  </si>
  <si>
    <t>1-Jun-2010</t>
  </si>
  <si>
    <t>Michael Shreve</t>
  </si>
  <si>
    <t>14-Aug-2013</t>
  </si>
  <si>
    <t>Patrick Ford</t>
  </si>
  <si>
    <t>Prepared Document Template for automatic generation by script.</t>
  </si>
  <si>
    <t>DATE:</t>
  </si>
  <si>
    <t>DATE: DD-MMM-YYYY</t>
  </si>
  <si>
    <t>Blocked (All)</t>
  </si>
  <si>
    <t>Thuy Nguyen</t>
  </si>
  <si>
    <t>Change DATA tab "Blocked" count to include all signatures and not just top 5</t>
  </si>
  <si>
    <t>Preventative Attack Report for February 2017</t>
  </si>
  <si>
    <t>For period January 25th - February 25th (the next report will be for period February 25th March 25th)</t>
  </si>
  <si>
    <t>MALWARE-CNC Torpig bot sinkhole server DNS lookup (1:16693:5)</t>
  </si>
  <si>
    <t>BLACKLIST DNS request for known malware domain trafficconverter.biz - ChronoPay (1:26918:1)</t>
  </si>
  <si>
    <t>BLACKLIST DNS reverse lookup response for known malware domain spheral.ru - Win.Trojan.Glupteba (1:31600:1)</t>
  </si>
  <si>
    <t>BLACKLIST suspicious .bit dns query (1:41083:1)</t>
  </si>
  <si>
    <t>BLACKLIST DNS request for known malware domain diamondata.net - Win.Trojan.Mudrop (1:30827:2)</t>
  </si>
  <si>
    <t>BLACKLIST DNS request for known malware domain luckyleap.net - Win.Trojan.Mudrop (1:30832:2)</t>
  </si>
  <si>
    <t>BLACKLIST DNS request for known malware domain goobzo.com - Kazy Trojan (1:28404:1)</t>
  </si>
  <si>
    <t>BLACKLIST DNS request for known malware domain jebena.ananikolic.su - Malware.HPsus/Palevo-B (1:24034:3)</t>
  </si>
  <si>
    <t>BLACKLIST DNS request for known malware domain commorgan.ru - Cridex Trojan (1:26782:1)</t>
  </si>
  <si>
    <t>BLACKLIST DNS request for known malware domain websparkle.biz - Win.Trojan.Mudrop (1:30841:2)</t>
  </si>
  <si>
    <t>BLACKLIST DNS request for known malware domain d1js21szq85hyn.cloudfront.net - Win.Adware.BProtector (1:26554:2)</t>
  </si>
  <si>
    <t>BLACKLIST DNS request for known malware domain browsemark.net - Win.Trojan.Mudrop (1:30825:2)</t>
  </si>
  <si>
    <t>BLACKLIST DNS request for known malware domain somee.com - Win.Trojan.Soaphrish (1:32200:1)</t>
  </si>
  <si>
    <t>BLACKLIST DNS request for known PUA domain mytransitguide.com - MyTransitGuide Toolbar (1:31705:1)</t>
  </si>
  <si>
    <t>BLACKLIST DNS request for known malware domain xa.ghokswa.com - Win.Trojan.Gokawa (1:36779:1)</t>
  </si>
  <si>
    <t>BLACKLIST DNS request for known malware domain wisenwizard.net - Win.Trojan.Mudrop (1:30842:2)</t>
  </si>
  <si>
    <t>BLACKLIST DNS request for known malware domain outobox.net - Win.Trojan.Mudrop (1:30834:2)</t>
  </si>
  <si>
    <t>BLACKLIST DNS request for known malware domain agent.wizztrakys.com - SpywareJarl (1:38297:1)</t>
  </si>
  <si>
    <t>BLACKLIST DNS request for known malware domain allnewsmedia.webatu.com (1:29173:1)</t>
  </si>
  <si>
    <t>BLACKLIST DNS request for known malware domain chickenkiller.com (1:28283:1)</t>
  </si>
  <si>
    <t>BLACKLIST DNS request for known malware domain lovecatalog.comlu.com (1:29172:1)</t>
  </si>
  <si>
    <t>OS-WINDOWS DCERPC NCACN-IP-TCP srvsvc NetrPathCanonicalize overfLow attempt (1:7209:20)</t>
  </si>
  <si>
    <t>OS-WINDOWS DCERPC NCACN-IP-TCP srvsvc NetrpPathCanonicalize path canonicalization stack overfLow attempt (1:14782:21)</t>
  </si>
  <si>
    <t>BLACKLIST DNS request for known malware domain up-king.com - Win.Trojan.Lorozoad  (1:39367:1)</t>
  </si>
  <si>
    <t>BLACKLIST DNS request for known malware domain devid.info (1:31655:1)</t>
  </si>
  <si>
    <t>MALWARE-CNC Win.Trojan.Latentbot variant outbound connection (1:37618:1)</t>
  </si>
  <si>
    <t>BLACKLIST DNS request for known malware domain tongjii.us - JS_JITON (1:38604:1)</t>
  </si>
  <si>
    <t>BLACKLIST DNS request for known malware domain xa.yessearches.com - Win.Trojan.Gokawa (1:36780:1)</t>
  </si>
  <si>
    <t>MALWARE-CNC Win.Backdoor.Iniduoh variant outbound connection (1:28817:3)</t>
  </si>
  <si>
    <t>BLACKLIST DNS request for known malware domain kemoge.net - Kemoge (1:36470:1)</t>
  </si>
  <si>
    <t>BLACKLIST DNS request for known malware domain amigobin.cdnmail.ru (1:31653:1)</t>
  </si>
  <si>
    <t>BLACKLIST DNS request for known malware domain sputnikmailru.cdnmail.ru (1:31662:1)</t>
  </si>
  <si>
    <t>BLACKLIST DNS request for known malware domain zalil.ru - Kazy Trojan (1:26915:1)</t>
  </si>
  <si>
    <t>BLACKLIST DNS request for known malware domain cechire.com (1:32612:1)</t>
  </si>
  <si>
    <t>BLACKLIST DNS request for known malware domain www.moderntip.com.tr (1:29132:1)</t>
  </si>
  <si>
    <t>MALWARE-CNC Win.Trojan.Hadsruda outbound connection detected (1:40060:1)</t>
  </si>
  <si>
    <t>SERVER-OTHER OpenSSL TLSv1.2 heartbeat read overrun attempt - vulnerable client response (1:30523:8)</t>
  </si>
  <si>
    <t>SERVER-OTHER OpenSSL SSLv3 heartbeat read overrun attempt - vulnerable client response (1:30520:8)</t>
  </si>
  <si>
    <t>PUA-ADWARE Win.Adware.Dealply outbound POST attempt (1:37642:2)</t>
  </si>
  <si>
    <t>SERVER-OTHER OpenSSL TLSv1.1 heartbeat read overrun attempt - vulnerable client response (1:30522:8)</t>
  </si>
  <si>
    <t>PUA-ADWARE Apponic CIS file retrieval attempt (1:28883:2)</t>
  </si>
  <si>
    <t>BLACKLIST User-Agent known malicious user-agent string RookIE/1.0 (1:18388:9)</t>
  </si>
  <si>
    <t>SERVER-OTHER OpenSSL TLSv1 heartbeat read overrun attempt - vulnerable client response (1:30521:8)</t>
  </si>
  <si>
    <t>BLACKLIST DNS request for known malware domain init.icloud-analysis.com - XcodeGhost (1:36207:1)</t>
  </si>
  <si>
    <t>MALWARE-CNC Win.Trojan.Cidox variant outbound connection (1:29356:3)</t>
  </si>
  <si>
    <t>BLACKLIST User-Agent known malicious user-agent string fortis (1:29174:1)</t>
  </si>
  <si>
    <t>MALWARE-OTHER Win.Trojan.Swabfex download attempt (1:40196:1)</t>
  </si>
  <si>
    <t>BLACKLIST DNS request for known malware domain seccionpolitica.com.ar - Win.Trojan.Cozybear (1:34830:1)</t>
  </si>
  <si>
    <t>BLACKLIST User-Agent known malicious user-agent string - Virut (1:40869:1)</t>
  </si>
  <si>
    <t>MALWARE-CNC Win.Trojan.Ramnit variant outbound detected (1:33600:1)</t>
  </si>
  <si>
    <t>PUA-ADWARE Apponic encapsulated installer outbound connection (1:28884:2)</t>
  </si>
  <si>
    <t>EXPLOIT-KIT Javascript obfuscation technique - has been observed in Rmayana/DotkaChef/DotCache exploit kit (1:27875:3)</t>
  </si>
  <si>
    <t>BLACKLIST User-Agent known malicious user-agent string RookIE/1.0 (1:18388:10)</t>
  </si>
  <si>
    <t>FILE-OFFICE TRUFFLEHUNTER TALOS-2017-2783 attack attempt (3:41511:1)</t>
  </si>
  <si>
    <t>INDICATOR-COMPROMISE ZenCart compromise attempt detected (1:30065:1)</t>
  </si>
  <si>
    <t>BLACKLIST User-Agent known malicious user-agent string - Elite Keylogger (1:41457:1)</t>
  </si>
  <si>
    <t>EXPLOIT-KIT DotkaChef/Rmayana exploit kit redirection attempt (1:28138:3)</t>
  </si>
  <si>
    <t>MALWARE-CNC Win.Trojan.Cryptodefence variant outbound connection (1:31033:3)</t>
  </si>
  <si>
    <t>MALWARE-CNC Osx.Keylogger.Elite variant outbound connection (1:41459:1)</t>
  </si>
  <si>
    <t>MALWARE-CNC Win.Trojan.Bunitu variant outbound connection (1:28996:4)</t>
  </si>
  <si>
    <t>BLACKLIST User-Agent known malicious user agent - malware (1:16551:8)</t>
  </si>
  <si>
    <t>FILE-OTHER Symantec Antivirus ALPkOldFormatDecompressor out of bounds read attempt (1:39402:2)</t>
  </si>
  <si>
    <t>BLACKLIST User-Agent known malicious user agent - User-Agent User-Agent Mozilla (1:30918:1)</t>
  </si>
  <si>
    <t>PUA-ADWARE Win.Adware.Gamevance variant outbound connection (1:33304:1)</t>
  </si>
  <si>
    <t>BLACKLIST URI request for known malicious URI - /tongji.js (1:17904:6)</t>
  </si>
  <si>
    <t>BLACKLIST DNS request for known malware domain www.csdimonetize.com - SpywareJarl (1:38301:1)</t>
  </si>
  <si>
    <t>BLACKLIST User-Agent known malicious user agent - dt12012 (1:27868:1)</t>
  </si>
  <si>
    <t>MALWARE-CNC Win.Adware.Xiazai outbound connection (1:39730:2)</t>
  </si>
  <si>
    <t>SERVER-OTHER OpenSSL TLSv1.2 heartbeat read overrun attempt (1:30513:6)</t>
  </si>
  <si>
    <t>MALWARE-CNC Win.Trojan.Darkkomet variant inbound connection (1:25229:2)</t>
  </si>
  <si>
    <t>OS-OTHER Bash CGI environment variable injection attempt (1:31978:5)</t>
  </si>
  <si>
    <t>EXPLOIT-KIT DoloMalo exploit kit packer detected (1:37016:2)</t>
  </si>
  <si>
    <t>OS-OTHER Bash CGI environment variable injection attempt (1:31976:5)</t>
  </si>
  <si>
    <t>FILE-EXECUTABLE McAfee LiveSafe malformed executable denial of service attempt (1:39463:2)</t>
  </si>
  <si>
    <t>MALWARE-CNC Osx.Keylogger.Elite variant outbound connection (1:41460:1)</t>
  </si>
  <si>
    <t>MALWARE-CNC Osx.Keylogger.Elite variant outbound connection (1:41461:1)</t>
  </si>
  <si>
    <t>INDICATOR-COMPROMISE ZenCart malicious redirect attempt detected (1:30066:1)</t>
  </si>
  <si>
    <t>INDICATOR-COMPROMISE Win.Trojan.Bedep variant outbound connection (1:33188:4)</t>
  </si>
  <si>
    <t>EXPLOIT-KIT Blackholev2/Darkleech exploit kit landing page request (1:27865:6)</t>
  </si>
  <si>
    <t>BLACKLIST User-Agent known malicious user-agent string IExplore (1:27710:1)</t>
  </si>
  <si>
    <t>BLACKLIST URI request for known malicious URI - /tongji.js (1:17904:7)</t>
  </si>
  <si>
    <t>MALWARE-CNC Win.Trojan.Vundo redirection landing page pre-infection (1:24491:5)</t>
  </si>
  <si>
    <t>MALWARE-CNC Win.Trojan.NetWiredRC variant send logs (1:38358:1)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</si>
</sst>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.##%"/>
    <numFmt numFmtId="165" formatCode="##%"/>
    <numFmt numFmtId="166" formatCode="yyyy\-mm\-dd;@"/>
  </numFmts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i/>
      <sz val="11"/>
      <color rgb="FF000000"/>
      <name val="Arial"/>
      <family val="2"/>
    </font>
    <font>
      <b/>
      <sz val="10"/>
      <color rgb="FF000000"/>
      <name val="Arial"/>
      <family val="2"/>
    </font>
    <font>
      <sz val="8"/>
      <name val="Calibri"/>
    </font>
    <font>
      <b/>
      <sz val="9"/>
      <name val="Calibri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1" xfId="0" applyFont="1" applyBorder="1"/>
    <xf numFmtId="0" fontId="4" fillId="0" borderId="0" xfId="0" applyFont="1"/>
    <xf numFmtId="0" fontId="5" fillId="0" borderId="1" xfId="0" applyFont="1" applyBorder="1"/>
    <xf numFmtId="164" fontId="3" fillId="0" borderId="1" xfId="0" applyNumberFormat="1" applyFont="1" applyBorder="1"/>
    <xf numFmtId="0" fontId="0" fillId="2" borderId="1" xfId="0" applyFill="1" applyBorder="1"/>
    <xf numFmtId="165" fontId="3" fillId="0" borderId="1" xfId="0" applyNumberFormat="1" applyFont="1" applyBorder="1"/>
    <xf numFmtId="15" fontId="3" fillId="0" borderId="1" xfId="0" applyNumberFormat="1" applyFont="1" applyBorder="1"/>
    <xf numFmtId="14" fontId="3" fillId="0" borderId="1" xfId="0" applyNumberFormat="1" applyFont="1" applyBorder="1"/>
    <xf numFmtId="0" fontId="6" fillId="0" borderId="1" xfId="0" applyFont="1" applyBorder="1"/>
    <xf numFmtId="0" fontId="0" fillId="0" borderId="1" xfId="0" applyBorder="1"/>
    <xf numFmtId="166" fontId="6" fillId="0" borderId="1" xfId="0" applyNumberFormat="1" applyFont="1" applyBorder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</dxfs>
  <tableStyles count="0" defaultTableStyle="TableStyleMedium9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Blocked</c:v>
          </c:tx>
          <c:marker>
            <c:symbol val="none"/>
          </c:marker>
          <c:cat>
            <c:numRef>
              <c:f>DATA!$A$2:$A$33</c:f>
              <c:numCache>
                <c:formatCode>yyyy\-mm\-dd;@</c:formatCode>
                <c:ptCount val="32"/>
                <c:pt idx="0">
                  <c:v>42791</c:v>
                </c:pt>
                <c:pt idx="1">
                  <c:v>42792</c:v>
                </c:pt>
                <c:pt idx="2">
                  <c:v>42793</c:v>
                </c:pt>
                <c:pt idx="3">
                  <c:v>42794</c:v>
                </c:pt>
                <c:pt idx="4">
                  <c:v>42795</c:v>
                </c:pt>
                <c:pt idx="5">
                  <c:v>42796</c:v>
                </c:pt>
                <c:pt idx="6">
                  <c:v>42797</c:v>
                </c:pt>
                <c:pt idx="7">
                  <c:v>42798</c:v>
                </c:pt>
                <c:pt idx="8">
                  <c:v>42799</c:v>
                </c:pt>
                <c:pt idx="9">
                  <c:v>42800</c:v>
                </c:pt>
                <c:pt idx="10">
                  <c:v>42801</c:v>
                </c:pt>
                <c:pt idx="11">
                  <c:v>42802</c:v>
                </c:pt>
                <c:pt idx="12">
                  <c:v>42803</c:v>
                </c:pt>
                <c:pt idx="13">
                  <c:v>42804</c:v>
                </c:pt>
                <c:pt idx="14">
                  <c:v>42805</c:v>
                </c:pt>
                <c:pt idx="15">
                  <c:v>42806</c:v>
                </c:pt>
                <c:pt idx="16">
                  <c:v>42807</c:v>
                </c:pt>
                <c:pt idx="17">
                  <c:v>42808</c:v>
                </c:pt>
                <c:pt idx="18">
                  <c:v>42809</c:v>
                </c:pt>
                <c:pt idx="19">
                  <c:v>42810</c:v>
                </c:pt>
                <c:pt idx="20">
                  <c:v>42811</c:v>
                </c:pt>
                <c:pt idx="21">
                  <c:v>42812</c:v>
                </c:pt>
                <c:pt idx="22">
                  <c:v>42813</c:v>
                </c:pt>
                <c:pt idx="23">
                  <c:v>42814</c:v>
                </c:pt>
                <c:pt idx="24">
                  <c:v>42815</c:v>
                </c:pt>
                <c:pt idx="25">
                  <c:v>42816</c:v>
                </c:pt>
                <c:pt idx="26">
                  <c:v>42817</c:v>
                </c:pt>
                <c:pt idx="27">
                  <c:v>42818</c:v>
                </c:pt>
                <c:pt idx="28">
                  <c:v>42819</c:v>
                </c:pt>
                <c:pt idx="29">
                  <c:v>42820</c:v>
                </c:pt>
                <c:pt idx="30">
                  <c:v>42821</c:v>
                </c:pt>
                <c:pt idx="31">
                  <c:v>42822</c:v>
                </c:pt>
              </c:numCache>
            </c:numRef>
          </c:cat>
          <c:val>
            <c:numRef>
              <c:f>DATA!$J$2:$J$33</c:f>
              <c:numCache>
                <c:formatCode>General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9-4F09-B4D5-0616B39B4861}"/>
            </c:ext>
          </c:extLst>
        </c:ser>
        <c:ser>
          <c:idx val="1"/>
          <c:order val="1"/>
          <c:tx>
            <c:v>Not Blocked</c:v>
          </c:tx>
          <c:marker>
            <c:symbol val="none"/>
          </c:marker>
          <c:cat>
            <c:numRef>
              <c:f>DATA!$A$2:$A$33</c:f>
              <c:numCache>
                <c:formatCode>yyyy\-mm\-dd;@</c:formatCode>
                <c:ptCount val="32"/>
                <c:pt idx="0">
                  <c:v>42791</c:v>
                </c:pt>
                <c:pt idx="1">
                  <c:v>42792</c:v>
                </c:pt>
                <c:pt idx="2">
                  <c:v>42793</c:v>
                </c:pt>
                <c:pt idx="3">
                  <c:v>42794</c:v>
                </c:pt>
                <c:pt idx="4">
                  <c:v>42795</c:v>
                </c:pt>
                <c:pt idx="5">
                  <c:v>42796</c:v>
                </c:pt>
                <c:pt idx="6">
                  <c:v>42797</c:v>
                </c:pt>
                <c:pt idx="7">
                  <c:v>42798</c:v>
                </c:pt>
                <c:pt idx="8">
                  <c:v>42799</c:v>
                </c:pt>
                <c:pt idx="9">
                  <c:v>42800</c:v>
                </c:pt>
                <c:pt idx="10">
                  <c:v>42801</c:v>
                </c:pt>
                <c:pt idx="11">
                  <c:v>42802</c:v>
                </c:pt>
                <c:pt idx="12">
                  <c:v>42803</c:v>
                </c:pt>
                <c:pt idx="13">
                  <c:v>42804</c:v>
                </c:pt>
                <c:pt idx="14">
                  <c:v>42805</c:v>
                </c:pt>
                <c:pt idx="15">
                  <c:v>42806</c:v>
                </c:pt>
                <c:pt idx="16">
                  <c:v>42807</c:v>
                </c:pt>
                <c:pt idx="17">
                  <c:v>42808</c:v>
                </c:pt>
                <c:pt idx="18">
                  <c:v>42809</c:v>
                </c:pt>
                <c:pt idx="19">
                  <c:v>42810</c:v>
                </c:pt>
                <c:pt idx="20">
                  <c:v>42811</c:v>
                </c:pt>
                <c:pt idx="21">
                  <c:v>42812</c:v>
                </c:pt>
                <c:pt idx="22">
                  <c:v>42813</c:v>
                </c:pt>
                <c:pt idx="23">
                  <c:v>42814</c:v>
                </c:pt>
                <c:pt idx="24">
                  <c:v>42815</c:v>
                </c:pt>
                <c:pt idx="25">
                  <c:v>42816</c:v>
                </c:pt>
                <c:pt idx="26">
                  <c:v>42817</c:v>
                </c:pt>
                <c:pt idx="27">
                  <c:v>42818</c:v>
                </c:pt>
                <c:pt idx="28">
                  <c:v>42819</c:v>
                </c:pt>
                <c:pt idx="29">
                  <c:v>42820</c:v>
                </c:pt>
                <c:pt idx="30">
                  <c:v>42821</c:v>
                </c:pt>
                <c:pt idx="31">
                  <c:v>42822</c:v>
                </c:pt>
              </c:numCache>
            </c:numRef>
          </c:cat>
          <c:val>
            <c:numRef>
              <c:f>DATA!$K$2:$K$33</c:f>
              <c:numCache>
                <c:formatCode>General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9-4F09-B4D5-0616B39B4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458448"/>
        <c:axId val="365463152"/>
      </c:lineChart>
      <c:dateAx>
        <c:axId val="3654584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5463152"/>
        <c:crosses val="autoZero"/>
        <c:auto val="1"/>
        <c:lblOffset val="100"/>
        <c:baseTimeUnit val="days"/>
      </c:dateAx>
      <c:valAx>
        <c:axId val="36546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54584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DATA!$A$2:$A$33</c:f>
              <c:numCache>
                <c:formatCode>yyyy\-mm\-dd;@</c:formatCode>
                <c:ptCount val="32"/>
                <c:pt idx="0">
                  <c:v>42791</c:v>
                </c:pt>
                <c:pt idx="1">
                  <c:v>42792</c:v>
                </c:pt>
                <c:pt idx="2">
                  <c:v>42793</c:v>
                </c:pt>
                <c:pt idx="3">
                  <c:v>42794</c:v>
                </c:pt>
                <c:pt idx="4">
                  <c:v>42795</c:v>
                </c:pt>
                <c:pt idx="5">
                  <c:v>42796</c:v>
                </c:pt>
                <c:pt idx="6">
                  <c:v>42797</c:v>
                </c:pt>
                <c:pt idx="7">
                  <c:v>42798</c:v>
                </c:pt>
                <c:pt idx="8">
                  <c:v>42799</c:v>
                </c:pt>
                <c:pt idx="9">
                  <c:v>42800</c:v>
                </c:pt>
                <c:pt idx="10">
                  <c:v>42801</c:v>
                </c:pt>
                <c:pt idx="11">
                  <c:v>42802</c:v>
                </c:pt>
                <c:pt idx="12">
                  <c:v>42803</c:v>
                </c:pt>
                <c:pt idx="13">
                  <c:v>42804</c:v>
                </c:pt>
                <c:pt idx="14">
                  <c:v>42805</c:v>
                </c:pt>
                <c:pt idx="15">
                  <c:v>42806</c:v>
                </c:pt>
                <c:pt idx="16">
                  <c:v>42807</c:v>
                </c:pt>
                <c:pt idx="17">
                  <c:v>42808</c:v>
                </c:pt>
                <c:pt idx="18">
                  <c:v>42809</c:v>
                </c:pt>
                <c:pt idx="19">
                  <c:v>42810</c:v>
                </c:pt>
                <c:pt idx="20">
                  <c:v>42811</c:v>
                </c:pt>
                <c:pt idx="21">
                  <c:v>42812</c:v>
                </c:pt>
                <c:pt idx="22">
                  <c:v>42813</c:v>
                </c:pt>
                <c:pt idx="23">
                  <c:v>42814</c:v>
                </c:pt>
                <c:pt idx="24">
                  <c:v>42815</c:v>
                </c:pt>
                <c:pt idx="25">
                  <c:v>42816</c:v>
                </c:pt>
                <c:pt idx="26">
                  <c:v>42817</c:v>
                </c:pt>
                <c:pt idx="27">
                  <c:v>42818</c:v>
                </c:pt>
                <c:pt idx="28">
                  <c:v>42819</c:v>
                </c:pt>
                <c:pt idx="29">
                  <c:v>42820</c:v>
                </c:pt>
                <c:pt idx="30">
                  <c:v>42821</c:v>
                </c:pt>
                <c:pt idx="31">
                  <c:v>42822</c:v>
                </c:pt>
              </c:numCache>
            </c:numRef>
          </c:cat>
          <c:val>
            <c:numRef>
              <c:f>DATA!$C$2:$C$33</c:f>
              <c:numCache>
                <c:formatCode>General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3F-4927-96D2-FD023D9AE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469032"/>
        <c:axId val="365462760"/>
      </c:lineChart>
      <c:dateAx>
        <c:axId val="365469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5462760"/>
        <c:crosses val="autoZero"/>
        <c:auto val="1"/>
        <c:lblOffset val="100"/>
        <c:baseTimeUnit val="days"/>
      </c:dateAx>
      <c:valAx>
        <c:axId val="365462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5469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DATA!$A$2:$A$33</c:f>
              <c:numCache>
                <c:formatCode>yyyy\-mm\-dd;@</c:formatCode>
                <c:ptCount val="32"/>
                <c:pt idx="0">
                  <c:v>42791</c:v>
                </c:pt>
                <c:pt idx="1">
                  <c:v>42792</c:v>
                </c:pt>
                <c:pt idx="2">
                  <c:v>42793</c:v>
                </c:pt>
                <c:pt idx="3">
                  <c:v>42794</c:v>
                </c:pt>
                <c:pt idx="4">
                  <c:v>42795</c:v>
                </c:pt>
                <c:pt idx="5">
                  <c:v>42796</c:v>
                </c:pt>
                <c:pt idx="6">
                  <c:v>42797</c:v>
                </c:pt>
                <c:pt idx="7">
                  <c:v>42798</c:v>
                </c:pt>
                <c:pt idx="8">
                  <c:v>42799</c:v>
                </c:pt>
                <c:pt idx="9">
                  <c:v>42800</c:v>
                </c:pt>
                <c:pt idx="10">
                  <c:v>42801</c:v>
                </c:pt>
                <c:pt idx="11">
                  <c:v>42802</c:v>
                </c:pt>
                <c:pt idx="12">
                  <c:v>42803</c:v>
                </c:pt>
                <c:pt idx="13">
                  <c:v>42804</c:v>
                </c:pt>
                <c:pt idx="14">
                  <c:v>42805</c:v>
                </c:pt>
                <c:pt idx="15">
                  <c:v>42806</c:v>
                </c:pt>
                <c:pt idx="16">
                  <c:v>42807</c:v>
                </c:pt>
                <c:pt idx="17">
                  <c:v>42808</c:v>
                </c:pt>
                <c:pt idx="18">
                  <c:v>42809</c:v>
                </c:pt>
                <c:pt idx="19">
                  <c:v>42810</c:v>
                </c:pt>
                <c:pt idx="20">
                  <c:v>42811</c:v>
                </c:pt>
                <c:pt idx="21">
                  <c:v>42812</c:v>
                </c:pt>
                <c:pt idx="22">
                  <c:v>42813</c:v>
                </c:pt>
                <c:pt idx="23">
                  <c:v>42814</c:v>
                </c:pt>
                <c:pt idx="24">
                  <c:v>42815</c:v>
                </c:pt>
                <c:pt idx="25">
                  <c:v>42816</c:v>
                </c:pt>
                <c:pt idx="26">
                  <c:v>42817</c:v>
                </c:pt>
                <c:pt idx="27">
                  <c:v>42818</c:v>
                </c:pt>
                <c:pt idx="28">
                  <c:v>42819</c:v>
                </c:pt>
                <c:pt idx="29">
                  <c:v>42820</c:v>
                </c:pt>
                <c:pt idx="30">
                  <c:v>42821</c:v>
                </c:pt>
                <c:pt idx="31">
                  <c:v>42822</c:v>
                </c:pt>
              </c:numCache>
            </c:numRef>
          </c:cat>
          <c:val>
            <c:numRef>
              <c:f>DATA!$D$2:$D$33</c:f>
              <c:numCache>
                <c:formatCode>General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F-4C94-B585-636409680C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464720"/>
        <c:axId val="365460016"/>
      </c:lineChart>
      <c:dateAx>
        <c:axId val="365464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5460016"/>
        <c:crosses val="autoZero"/>
        <c:auto val="1"/>
        <c:lblOffset val="100"/>
        <c:baseTimeUnit val="days"/>
      </c:dateAx>
      <c:valAx>
        <c:axId val="365460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5464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DATA!$A$2:$A$33</c:f>
              <c:numCache>
                <c:formatCode>yyyy\-mm\-dd;@</c:formatCode>
                <c:ptCount val="32"/>
                <c:pt idx="0">
                  <c:v>42791</c:v>
                </c:pt>
                <c:pt idx="1">
                  <c:v>42792</c:v>
                </c:pt>
                <c:pt idx="2">
                  <c:v>42793</c:v>
                </c:pt>
                <c:pt idx="3">
                  <c:v>42794</c:v>
                </c:pt>
                <c:pt idx="4">
                  <c:v>42795</c:v>
                </c:pt>
                <c:pt idx="5">
                  <c:v>42796</c:v>
                </c:pt>
                <c:pt idx="6">
                  <c:v>42797</c:v>
                </c:pt>
                <c:pt idx="7">
                  <c:v>42798</c:v>
                </c:pt>
                <c:pt idx="8">
                  <c:v>42799</c:v>
                </c:pt>
                <c:pt idx="9">
                  <c:v>42800</c:v>
                </c:pt>
                <c:pt idx="10">
                  <c:v>42801</c:v>
                </c:pt>
                <c:pt idx="11">
                  <c:v>42802</c:v>
                </c:pt>
                <c:pt idx="12">
                  <c:v>42803</c:v>
                </c:pt>
                <c:pt idx="13">
                  <c:v>42804</c:v>
                </c:pt>
                <c:pt idx="14">
                  <c:v>42805</c:v>
                </c:pt>
                <c:pt idx="15">
                  <c:v>42806</c:v>
                </c:pt>
                <c:pt idx="16">
                  <c:v>42807</c:v>
                </c:pt>
                <c:pt idx="17">
                  <c:v>42808</c:v>
                </c:pt>
                <c:pt idx="18">
                  <c:v>42809</c:v>
                </c:pt>
                <c:pt idx="19">
                  <c:v>42810</c:v>
                </c:pt>
                <c:pt idx="20">
                  <c:v>42811</c:v>
                </c:pt>
                <c:pt idx="21">
                  <c:v>42812</c:v>
                </c:pt>
                <c:pt idx="22">
                  <c:v>42813</c:v>
                </c:pt>
                <c:pt idx="23">
                  <c:v>42814</c:v>
                </c:pt>
                <c:pt idx="24">
                  <c:v>42815</c:v>
                </c:pt>
                <c:pt idx="25">
                  <c:v>42816</c:v>
                </c:pt>
                <c:pt idx="26">
                  <c:v>42817</c:v>
                </c:pt>
                <c:pt idx="27">
                  <c:v>42818</c:v>
                </c:pt>
                <c:pt idx="28">
                  <c:v>42819</c:v>
                </c:pt>
                <c:pt idx="29">
                  <c:v>42820</c:v>
                </c:pt>
                <c:pt idx="30">
                  <c:v>42821</c:v>
                </c:pt>
                <c:pt idx="31">
                  <c:v>42822</c:v>
                </c:pt>
              </c:numCache>
            </c:numRef>
          </c:cat>
          <c:val>
            <c:numRef>
              <c:f>DATA!$E$2:$E$33</c:f>
              <c:numCache>
                <c:formatCode>General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6-4CEB-A194-709917DA9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479616"/>
        <c:axId val="365480400"/>
      </c:lineChart>
      <c:dateAx>
        <c:axId val="3654796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5480400"/>
        <c:crosses val="autoZero"/>
        <c:auto val="1"/>
        <c:lblOffset val="100"/>
        <c:baseTimeUnit val="days"/>
      </c:dateAx>
      <c:valAx>
        <c:axId val="365480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54796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DATA!$A$2:$A$33</c:f>
              <c:numCache>
                <c:formatCode>yyyy\-mm\-dd;@</c:formatCode>
                <c:ptCount val="32"/>
                <c:pt idx="0">
                  <c:v>42791</c:v>
                </c:pt>
                <c:pt idx="1">
                  <c:v>42792</c:v>
                </c:pt>
                <c:pt idx="2">
                  <c:v>42793</c:v>
                </c:pt>
                <c:pt idx="3">
                  <c:v>42794</c:v>
                </c:pt>
                <c:pt idx="4">
                  <c:v>42795</c:v>
                </c:pt>
                <c:pt idx="5">
                  <c:v>42796</c:v>
                </c:pt>
                <c:pt idx="6">
                  <c:v>42797</c:v>
                </c:pt>
                <c:pt idx="7">
                  <c:v>42798</c:v>
                </c:pt>
                <c:pt idx="8">
                  <c:v>42799</c:v>
                </c:pt>
                <c:pt idx="9">
                  <c:v>42800</c:v>
                </c:pt>
                <c:pt idx="10">
                  <c:v>42801</c:v>
                </c:pt>
                <c:pt idx="11">
                  <c:v>42802</c:v>
                </c:pt>
                <c:pt idx="12">
                  <c:v>42803</c:v>
                </c:pt>
                <c:pt idx="13">
                  <c:v>42804</c:v>
                </c:pt>
                <c:pt idx="14">
                  <c:v>42805</c:v>
                </c:pt>
                <c:pt idx="15">
                  <c:v>42806</c:v>
                </c:pt>
                <c:pt idx="16">
                  <c:v>42807</c:v>
                </c:pt>
                <c:pt idx="17">
                  <c:v>42808</c:v>
                </c:pt>
                <c:pt idx="18">
                  <c:v>42809</c:v>
                </c:pt>
                <c:pt idx="19">
                  <c:v>42810</c:v>
                </c:pt>
                <c:pt idx="20">
                  <c:v>42811</c:v>
                </c:pt>
                <c:pt idx="21">
                  <c:v>42812</c:v>
                </c:pt>
                <c:pt idx="22">
                  <c:v>42813</c:v>
                </c:pt>
                <c:pt idx="23">
                  <c:v>42814</c:v>
                </c:pt>
                <c:pt idx="24">
                  <c:v>42815</c:v>
                </c:pt>
                <c:pt idx="25">
                  <c:v>42816</c:v>
                </c:pt>
                <c:pt idx="26">
                  <c:v>42817</c:v>
                </c:pt>
                <c:pt idx="27">
                  <c:v>42818</c:v>
                </c:pt>
                <c:pt idx="28">
                  <c:v>42819</c:v>
                </c:pt>
                <c:pt idx="29">
                  <c:v>42820</c:v>
                </c:pt>
                <c:pt idx="30">
                  <c:v>42821</c:v>
                </c:pt>
                <c:pt idx="31">
                  <c:v>42822</c:v>
                </c:pt>
              </c:numCache>
            </c:numRef>
          </c:cat>
          <c:val>
            <c:numRef>
              <c:f>DATA!$F$2:$F$33</c:f>
              <c:numCache>
                <c:formatCode>General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88-4FDC-8F51-8C3EF5460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478048"/>
        <c:axId val="365472952"/>
      </c:lineChart>
      <c:dateAx>
        <c:axId val="365478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5472952"/>
        <c:crosses val="autoZero"/>
        <c:auto val="1"/>
        <c:lblOffset val="100"/>
        <c:baseTimeUnit val="days"/>
      </c:dateAx>
      <c:valAx>
        <c:axId val="365472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5478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</c:strCache>
            </c:strRef>
          </c:tx>
          <c:marker>
            <c:symbol val="none"/>
          </c:marker>
          <c:cat>
            <c:numRef>
              <c:f>DATA!$A$2:$A$33</c:f>
              <c:numCache>
                <c:formatCode>yyyy\-mm\-dd;@</c:formatCode>
                <c:ptCount val="32"/>
                <c:pt idx="0">
                  <c:v>42791</c:v>
                </c:pt>
                <c:pt idx="1">
                  <c:v>42792</c:v>
                </c:pt>
                <c:pt idx="2">
                  <c:v>42793</c:v>
                </c:pt>
                <c:pt idx="3">
                  <c:v>42794</c:v>
                </c:pt>
                <c:pt idx="4">
                  <c:v>42795</c:v>
                </c:pt>
                <c:pt idx="5">
                  <c:v>42796</c:v>
                </c:pt>
                <c:pt idx="6">
                  <c:v>42797</c:v>
                </c:pt>
                <c:pt idx="7">
                  <c:v>42798</c:v>
                </c:pt>
                <c:pt idx="8">
                  <c:v>42799</c:v>
                </c:pt>
                <c:pt idx="9">
                  <c:v>42800</c:v>
                </c:pt>
                <c:pt idx="10">
                  <c:v>42801</c:v>
                </c:pt>
                <c:pt idx="11">
                  <c:v>42802</c:v>
                </c:pt>
                <c:pt idx="12">
                  <c:v>42803</c:v>
                </c:pt>
                <c:pt idx="13">
                  <c:v>42804</c:v>
                </c:pt>
                <c:pt idx="14">
                  <c:v>42805</c:v>
                </c:pt>
                <c:pt idx="15">
                  <c:v>42806</c:v>
                </c:pt>
                <c:pt idx="16">
                  <c:v>42807</c:v>
                </c:pt>
                <c:pt idx="17">
                  <c:v>42808</c:v>
                </c:pt>
                <c:pt idx="18">
                  <c:v>42809</c:v>
                </c:pt>
                <c:pt idx="19">
                  <c:v>42810</c:v>
                </c:pt>
                <c:pt idx="20">
                  <c:v>42811</c:v>
                </c:pt>
                <c:pt idx="21">
                  <c:v>42812</c:v>
                </c:pt>
                <c:pt idx="22">
                  <c:v>42813</c:v>
                </c:pt>
                <c:pt idx="23">
                  <c:v>42814</c:v>
                </c:pt>
                <c:pt idx="24">
                  <c:v>42815</c:v>
                </c:pt>
                <c:pt idx="25">
                  <c:v>42816</c:v>
                </c:pt>
                <c:pt idx="26">
                  <c:v>42817</c:v>
                </c:pt>
                <c:pt idx="27">
                  <c:v>42818</c:v>
                </c:pt>
                <c:pt idx="28">
                  <c:v>42819</c:v>
                </c:pt>
                <c:pt idx="29">
                  <c:v>42820</c:v>
                </c:pt>
                <c:pt idx="30">
                  <c:v>42821</c:v>
                </c:pt>
                <c:pt idx="31">
                  <c:v>42822</c:v>
                </c:pt>
              </c:numCache>
            </c:numRef>
          </c:cat>
          <c:val>
            <c:numRef>
              <c:f>DATA!$G$2:$G$33</c:f>
              <c:numCache>
                <c:formatCode>General</c:formatCode>
                <c:ptCount val="3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7E-40A5-9C5C-209323D72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481576"/>
        <c:axId val="365474128"/>
      </c:lineChart>
      <c:dateAx>
        <c:axId val="365481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5474128"/>
        <c:crosses val="autoZero"/>
        <c:auto val="1"/>
        <c:lblOffset val="100"/>
        <c:baseTimeUnit val="days"/>
      </c:dateAx>
      <c:valAx>
        <c:axId val="365474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5481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962025</xdr:colOff>
      <xdr:row>2</xdr:row>
      <xdr:rowOff>95250</xdr:rowOff>
    </xdr:to>
    <xdr:pic>
      <xdr:nvPicPr>
        <xdr:cNvPr id="2" name="Picture 1" descr="btlogo-120x5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2025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6</xdr:col>
      <xdr:colOff>552450</xdr:colOff>
      <xdr:row>6</xdr:row>
      <xdr:rowOff>142875</xdr:rowOff>
    </xdr:to>
    <xdr:pic>
      <xdr:nvPicPr>
        <xdr:cNvPr id="3" name="Picture 2" descr="pn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952500"/>
          <a:ext cx="2381250" cy="333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12</xdr:row>
      <xdr:rowOff>0</xdr:rowOff>
    </xdr:from>
    <xdr:to>
      <xdr:col>18</xdr:col>
      <xdr:colOff>0</xdr:colOff>
      <xdr:row>40</xdr:row>
      <xdr:rowOff>152400</xdr:rowOff>
    </xdr:to>
    <xdr:graphicFrame macro="">
      <xdr:nvGraphicFramePr>
        <xdr:cNvPr id="2" name="Blocked Attacks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14</xdr:row>
      <xdr:rowOff>76200</xdr:rowOff>
    </xdr:to>
    <xdr:graphicFrame macro="">
      <xdr:nvGraphicFramePr>
        <xdr:cNvPr id="2" name="=DATA!$C$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15</xdr:col>
      <xdr:colOff>304800</xdr:colOff>
      <xdr:row>14</xdr:row>
      <xdr:rowOff>76200</xdr:rowOff>
    </xdr:to>
    <xdr:graphicFrame macro="">
      <xdr:nvGraphicFramePr>
        <xdr:cNvPr id="3" name="=DATA!$D$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7</xdr:col>
      <xdr:colOff>304800</xdr:colOff>
      <xdr:row>29</xdr:row>
      <xdr:rowOff>76200</xdr:rowOff>
    </xdr:to>
    <xdr:graphicFrame macro="">
      <xdr:nvGraphicFramePr>
        <xdr:cNvPr id="4" name="=DATA!$E$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304800</xdr:colOff>
      <xdr:row>29</xdr:row>
      <xdr:rowOff>76200</xdr:rowOff>
    </xdr:to>
    <xdr:graphicFrame macro="">
      <xdr:nvGraphicFramePr>
        <xdr:cNvPr id="5" name="=DATA!$F$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11</xdr:col>
      <xdr:colOff>304800</xdr:colOff>
      <xdr:row>44</xdr:row>
      <xdr:rowOff>76200</xdr:rowOff>
    </xdr:to>
    <xdr:graphicFrame macro="">
      <xdr:nvGraphicFramePr>
        <xdr:cNvPr id="6" name="=DATA!$G$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4"/>
  <sheetViews>
    <sheetView topLeftCell="A29" workbookViewId="0">
      <selection activeCell="B23" sqref="B23"/>
    </sheetView>
  </sheetViews>
  <sheetFormatPr defaultRowHeight="15" x14ac:dyDescent="0.25"/>
  <cols>
    <col min="1" max="1" width="123" bestFit="1" customWidth="1"/>
    <col min="2" max="2" width="31.85546875" bestFit="1" customWidth="1"/>
    <col min="3" max="3" width="19.85546875" bestFit="1" customWidth="1"/>
  </cols>
  <sheetData>
    <row r="4" spans="1:1" ht="18" x14ac:dyDescent="0.25">
      <c r="A4" s="1" t="s">
        <v>14</v>
      </c>
    </row>
    <row r="5" spans="1:1" ht="18" x14ac:dyDescent="0.25">
      <c r="A5" s="1" t="s">
        <v>15</v>
      </c>
    </row>
    <row r="10" spans="1:1" ht="18" x14ac:dyDescent="0.25">
      <c r="A10" s="1" t="s">
        <v>16</v>
      </c>
    </row>
    <row r="11" spans="1:1" x14ac:dyDescent="0.25">
      <c r="A11" s="2" t="s">
        <v>17</v>
      </c>
    </row>
    <row r="12" spans="1:1" x14ac:dyDescent="0.25">
      <c r="A12" s="2" t="s">
        <v>18</v>
      </c>
    </row>
    <row r="13" spans="1:1" x14ac:dyDescent="0.25">
      <c r="A13" s="2" t="s">
        <v>19</v>
      </c>
    </row>
    <row r="21" spans="1:4" ht="18" x14ac:dyDescent="0.25">
      <c r="A21" s="1" t="s">
        <v>20</v>
      </c>
    </row>
    <row r="22" spans="1:4" ht="18" x14ac:dyDescent="0.25">
      <c r="A22" s="3" t="s">
        <v>21</v>
      </c>
      <c r="B22" s="3" t="s">
        <v>22</v>
      </c>
      <c r="C22" s="3" t="s">
        <v>23</v>
      </c>
    </row>
    <row r="23" spans="1:4" x14ac:dyDescent="0.25">
      <c r="A23" s="4"/>
      <c r="B23" s="4" t="s">
        <v>24</v>
      </c>
      <c r="C23" s="4" t="s">
        <v>25</v>
      </c>
    </row>
    <row r="26" spans="1:4" ht="18" x14ac:dyDescent="0.25">
      <c r="A26" s="1" t="s">
        <v>26</v>
      </c>
    </row>
    <row r="27" spans="1:4" ht="18" x14ac:dyDescent="0.25">
      <c r="A27" s="3" t="s">
        <v>27</v>
      </c>
      <c r="B27" s="3" t="s">
        <v>28</v>
      </c>
      <c r="C27" s="3" t="s">
        <v>29</v>
      </c>
      <c r="D27" s="3" t="s">
        <v>30</v>
      </c>
    </row>
    <row r="28" spans="1:4" x14ac:dyDescent="0.25">
      <c r="A28" s="4" t="s">
        <v>31</v>
      </c>
      <c r="B28" s="4" t="s">
        <v>32</v>
      </c>
      <c r="C28" s="4" t="s">
        <v>33</v>
      </c>
      <c r="D28" s="4"/>
    </row>
    <row r="29" spans="1:4" x14ac:dyDescent="0.25">
      <c r="A29" s="4">
        <v>1.1000000000000001</v>
      </c>
      <c r="B29" s="4" t="s">
        <v>34</v>
      </c>
      <c r="C29" s="4" t="s">
        <v>35</v>
      </c>
      <c r="D29" s="4" t="s">
        <v>36</v>
      </c>
    </row>
    <row r="30" spans="1:4" x14ac:dyDescent="0.25">
      <c r="A30" s="4">
        <v>1.2</v>
      </c>
      <c r="B30" s="10">
        <v>42250</v>
      </c>
      <c r="C30" s="4" t="s">
        <v>40</v>
      </c>
      <c r="D30" s="4" t="s">
        <v>41</v>
      </c>
    </row>
    <row r="31" spans="1:4" x14ac:dyDescent="0.25">
      <c r="A31" s="4"/>
      <c r="B31" s="4"/>
      <c r="C31" s="4"/>
      <c r="D31" s="4"/>
    </row>
    <row r="32" spans="1:4" ht="18" x14ac:dyDescent="0.25">
      <c r="A32" s="1" t="s">
        <v>37</v>
      </c>
    </row>
    <row r="33" spans="1:1" ht="18" x14ac:dyDescent="0.25">
      <c r="A33" s="3" t="s">
        <v>38</v>
      </c>
    </row>
    <row r="34" spans="1:1" x14ac:dyDescent="0.25">
      <c r="A34" s="11">
        <v>42791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6"/>
  <sheetViews>
    <sheetView topLeftCell="A5" workbookViewId="0">
      <selection activeCell="D14" sqref="D14"/>
    </sheetView>
  </sheetViews>
  <sheetFormatPr defaultRowHeight="15" x14ac:dyDescent="0.25"/>
  <cols>
    <col min="1" max="1" width="11" customWidth="1" collapsed="1"/>
    <col min="2" max="2" width="17.42578125" customWidth="1" collapsed="1"/>
    <col min="3" max="3" width="23.28515625" customWidth="1" collapsed="1"/>
    <col min="4" max="4" width="27.42578125" customWidth="1" collapsed="1"/>
  </cols>
  <sheetData>
    <row r="3" spans="1:4" ht="18" x14ac:dyDescent="0.25">
      <c r="A3" s="1" t="s">
        <v>42</v>
      </c>
      <c r="D3" t="s">
        <v>43</v>
      </c>
    </row>
    <row r="5" spans="1:4" x14ac:dyDescent="0.25">
      <c r="A5" s="5" t="s">
        <v>2</v>
      </c>
    </row>
    <row r="8" spans="1:4" x14ac:dyDescent="0.25">
      <c r="A8" s="6" t="s">
        <v>3</v>
      </c>
      <c r="B8" s="6" t="s">
        <v>4</v>
      </c>
      <c r="C8" s="6" t="s">
        <v>5</v>
      </c>
    </row>
    <row r="9" spans="1:4" x14ac:dyDescent="0.25">
      <c r="A9" s="4" t="s">
        <v>6</v>
      </c>
      <c r="B9" s="4">
        <f>SUM(B14:B500)</f>
        <v>5466880</v>
      </c>
      <c r="C9" s="7" t="e">
        <f>B9/B10</f>
        <v>#DIV/0!</v>
      </c>
    </row>
    <row r="10" spans="1:4" x14ac:dyDescent="0.25">
      <c r="A10" s="4" t="s">
        <v>7</v>
      </c>
      <c r="B10" s="4">
        <f>SUM(DATA!J2:K50)</f>
        <v>0</v>
      </c>
      <c r="C10" s="9">
        <v>1</v>
      </c>
    </row>
    <row r="13" spans="1:4" ht="18" x14ac:dyDescent="0.25">
      <c r="A13" s="1" t="s">
        <v>8</v>
      </c>
      <c r="B13" s="8" t="s">
        <v>4</v>
      </c>
      <c r="C13" s="8" t="s">
        <v>9</v>
      </c>
      <c r="D13" s="8" t="s">
        <v>10</v>
      </c>
    </row>
    <row r="14" spans="1:4" x14ac:dyDescent="0.25">
      <c r="A14">
        <v>1</v>
      </c>
      <c r="B14">
        <v>3896828</v>
      </c>
      <c r="C14" t="s">
        <v>13</v>
      </c>
      <c r="D14" t="s">
        <v>44</v>
      </c>
    </row>
    <row r="15" spans="1:4" x14ac:dyDescent="0.25">
      <c r="A15">
        <v>2</v>
      </c>
      <c r="B15">
        <v>726586</v>
      </c>
      <c r="C15" t="s">
        <v>13</v>
      </c>
      <c r="D15" t="s">
        <v>45</v>
      </c>
    </row>
    <row r="16" spans="1:4" x14ac:dyDescent="0.25">
      <c r="A16">
        <v>3</v>
      </c>
      <c r="B16">
        <v>317602</v>
      </c>
      <c r="C16" t="s">
        <v>13</v>
      </c>
      <c r="D16" t="s">
        <v>46</v>
      </c>
    </row>
    <row r="17" spans="1:4" x14ac:dyDescent="0.25">
      <c r="A17">
        <v>4</v>
      </c>
      <c r="B17">
        <v>61686</v>
      </c>
      <c r="C17" t="s">
        <v>13</v>
      </c>
      <c r="D17" t="s">
        <v>47</v>
      </c>
    </row>
    <row r="18" spans="1:4" x14ac:dyDescent="0.25">
      <c r="A18">
        <v>5</v>
      </c>
      <c r="B18">
        <v>61618</v>
      </c>
      <c r="C18" t="s">
        <v>13</v>
      </c>
      <c r="D18" t="s">
        <v>48</v>
      </c>
    </row>
    <row r="19" spans="1:4" x14ac:dyDescent="0.25">
      <c r="A19">
        <v>6</v>
      </c>
      <c r="B19">
        <v>49493</v>
      </c>
      <c r="C19" t="s">
        <v>13</v>
      </c>
      <c r="D19" t="s">
        <v>49</v>
      </c>
    </row>
    <row r="20" spans="1:4" x14ac:dyDescent="0.25">
      <c r="A20">
        <v>7</v>
      </c>
      <c r="B20">
        <v>48219</v>
      </c>
      <c r="C20" t="s">
        <v>13</v>
      </c>
      <c r="D20" t="s">
        <v>50</v>
      </c>
    </row>
    <row r="21" spans="1:4" x14ac:dyDescent="0.25">
      <c r="A21">
        <v>8</v>
      </c>
      <c r="B21">
        <v>35830</v>
      </c>
      <c r="C21" t="s">
        <v>13</v>
      </c>
      <c r="D21" t="s">
        <v>51</v>
      </c>
    </row>
    <row r="22" spans="1:4" x14ac:dyDescent="0.25">
      <c r="A22">
        <v>9</v>
      </c>
      <c r="B22">
        <v>35273</v>
      </c>
      <c r="C22" t="s">
        <v>13</v>
      </c>
      <c r="D22" t="s">
        <v>52</v>
      </c>
    </row>
    <row r="23" spans="1:4" x14ac:dyDescent="0.25">
      <c r="A23">
        <v>10</v>
      </c>
      <c r="B23">
        <v>29572</v>
      </c>
      <c r="C23" t="s">
        <v>13</v>
      </c>
      <c r="D23" t="s">
        <v>53</v>
      </c>
    </row>
    <row r="24" spans="1:4" x14ac:dyDescent="0.25">
      <c r="A24">
        <v>11</v>
      </c>
      <c r="B24">
        <v>26432</v>
      </c>
      <c r="C24" t="s">
        <v>13</v>
      </c>
      <c r="D24" t="s">
        <v>54</v>
      </c>
    </row>
    <row r="25" spans="1:4" x14ac:dyDescent="0.25">
      <c r="A25">
        <v>12</v>
      </c>
      <c r="B25">
        <v>24969</v>
      </c>
      <c r="C25" t="s">
        <v>13</v>
      </c>
      <c r="D25" t="s">
        <v>55</v>
      </c>
    </row>
    <row r="26" spans="1:4" x14ac:dyDescent="0.25">
      <c r="A26">
        <v>13</v>
      </c>
      <c r="B26">
        <v>23994</v>
      </c>
      <c r="C26" t="s">
        <v>13</v>
      </c>
      <c r="D26" t="s">
        <v>56</v>
      </c>
    </row>
    <row r="27" spans="1:4" x14ac:dyDescent="0.25">
      <c r="A27">
        <v>14</v>
      </c>
      <c r="B27">
        <v>20461</v>
      </c>
      <c r="C27" t="s">
        <v>11</v>
      </c>
      <c r="D27" t="s">
        <v>57</v>
      </c>
    </row>
    <row r="28" spans="1:4" x14ac:dyDescent="0.25">
      <c r="A28">
        <v>15</v>
      </c>
      <c r="B28">
        <v>19480</v>
      </c>
      <c r="C28" t="s">
        <v>13</v>
      </c>
      <c r="D28" t="s">
        <v>58</v>
      </c>
    </row>
    <row r="29" spans="1:4" x14ac:dyDescent="0.25">
      <c r="A29">
        <v>16</v>
      </c>
      <c r="B29">
        <v>18286</v>
      </c>
      <c r="C29" t="s">
        <v>13</v>
      </c>
      <c r="D29" t="s">
        <v>59</v>
      </c>
    </row>
    <row r="30" spans="1:4" x14ac:dyDescent="0.25">
      <c r="A30">
        <v>17</v>
      </c>
      <c r="B30">
        <v>15803</v>
      </c>
      <c r="C30" t="s">
        <v>13</v>
      </c>
      <c r="D30" t="s">
        <v>60</v>
      </c>
    </row>
    <row r="31" spans="1:4" x14ac:dyDescent="0.25">
      <c r="A31">
        <v>18</v>
      </c>
      <c r="B31">
        <v>14488</v>
      </c>
      <c r="C31" t="s">
        <v>13</v>
      </c>
      <c r="D31" t="s">
        <v>61</v>
      </c>
    </row>
    <row r="32" spans="1:4" x14ac:dyDescent="0.25">
      <c r="A32">
        <v>19</v>
      </c>
      <c r="B32">
        <v>5961</v>
      </c>
      <c r="C32" t="s">
        <v>13</v>
      </c>
      <c r="D32" t="s">
        <v>62</v>
      </c>
    </row>
    <row r="33" spans="1:4" x14ac:dyDescent="0.25">
      <c r="A33">
        <v>20</v>
      </c>
      <c r="B33">
        <v>5659</v>
      </c>
      <c r="C33" t="s">
        <v>13</v>
      </c>
      <c r="D33" t="s">
        <v>63</v>
      </c>
    </row>
    <row r="34" spans="1:4" x14ac:dyDescent="0.25">
      <c r="A34">
        <v>21</v>
      </c>
      <c r="B34">
        <v>4035</v>
      </c>
      <c r="C34" t="s">
        <v>13</v>
      </c>
      <c r="D34" t="s">
        <v>64</v>
      </c>
    </row>
    <row r="35" spans="1:4" x14ac:dyDescent="0.25">
      <c r="A35">
        <v>22</v>
      </c>
      <c r="B35">
        <v>3526</v>
      </c>
      <c r="C35" t="s">
        <v>13</v>
      </c>
      <c r="D35" t="s">
        <v>65</v>
      </c>
    </row>
    <row r="36" spans="1:4" x14ac:dyDescent="0.25">
      <c r="A36">
        <v>23</v>
      </c>
      <c r="B36">
        <v>3526</v>
      </c>
      <c r="C36" t="s">
        <v>13</v>
      </c>
      <c r="D36" t="s">
        <v>66</v>
      </c>
    </row>
    <row r="37" spans="1:4" x14ac:dyDescent="0.25">
      <c r="A37">
        <v>24</v>
      </c>
      <c r="B37">
        <v>3421</v>
      </c>
      <c r="C37" t="s">
        <v>13</v>
      </c>
      <c r="D37" t="s">
        <v>67</v>
      </c>
    </row>
    <row r="38" spans="1:4" x14ac:dyDescent="0.25">
      <c r="A38">
        <v>25</v>
      </c>
      <c r="B38">
        <v>3345</v>
      </c>
      <c r="C38" t="s">
        <v>13</v>
      </c>
      <c r="D38" t="s">
        <v>68</v>
      </c>
    </row>
    <row r="39" spans="1:4" x14ac:dyDescent="0.25">
      <c r="A39">
        <v>26</v>
      </c>
      <c r="B39">
        <v>3111</v>
      </c>
      <c r="C39" t="s">
        <v>13</v>
      </c>
      <c r="D39" t="s">
        <v>69</v>
      </c>
    </row>
    <row r="40" spans="1:4" x14ac:dyDescent="0.25">
      <c r="A40">
        <v>27</v>
      </c>
      <c r="B40">
        <v>2303</v>
      </c>
      <c r="C40" t="s">
        <v>13</v>
      </c>
      <c r="D40" t="s">
        <v>70</v>
      </c>
    </row>
    <row r="41" spans="1:4" x14ac:dyDescent="0.25">
      <c r="A41">
        <v>28</v>
      </c>
      <c r="B41">
        <v>1673</v>
      </c>
      <c r="C41" t="s">
        <v>13</v>
      </c>
      <c r="D41" t="s">
        <v>71</v>
      </c>
    </row>
    <row r="42" spans="1:4" x14ac:dyDescent="0.25">
      <c r="A42">
        <v>29</v>
      </c>
      <c r="B42">
        <v>870</v>
      </c>
      <c r="C42" t="s">
        <v>13</v>
      </c>
      <c r="D42" t="s">
        <v>72</v>
      </c>
    </row>
    <row r="43" spans="1:4" x14ac:dyDescent="0.25">
      <c r="A43">
        <v>30</v>
      </c>
      <c r="B43">
        <v>760</v>
      </c>
      <c r="C43" t="s">
        <v>13</v>
      </c>
      <c r="D43" t="s">
        <v>73</v>
      </c>
    </row>
    <row r="44" spans="1:4" x14ac:dyDescent="0.25">
      <c r="A44">
        <v>31</v>
      </c>
      <c r="B44">
        <v>641</v>
      </c>
      <c r="C44" t="s">
        <v>13</v>
      </c>
      <c r="D44" t="s">
        <v>74</v>
      </c>
    </row>
    <row r="45" spans="1:4" x14ac:dyDescent="0.25">
      <c r="A45">
        <v>32</v>
      </c>
      <c r="B45">
        <v>272</v>
      </c>
      <c r="C45" t="s">
        <v>13</v>
      </c>
      <c r="D45" t="s">
        <v>75</v>
      </c>
    </row>
    <row r="46" spans="1:4" x14ac:dyDescent="0.25">
      <c r="A46">
        <v>33</v>
      </c>
      <c r="B46">
        <v>256</v>
      </c>
      <c r="C46" t="s">
        <v>13</v>
      </c>
      <c r="D46" t="s">
        <v>76</v>
      </c>
    </row>
    <row r="47" spans="1:4" x14ac:dyDescent="0.25">
      <c r="A47">
        <v>34</v>
      </c>
      <c r="B47">
        <v>114</v>
      </c>
      <c r="C47" t="s">
        <v>13</v>
      </c>
      <c r="D47" t="s">
        <v>77</v>
      </c>
    </row>
    <row r="48" spans="1:4" x14ac:dyDescent="0.25">
      <c r="A48">
        <v>35</v>
      </c>
      <c r="B48">
        <v>85</v>
      </c>
      <c r="C48" t="s">
        <v>13</v>
      </c>
      <c r="D48" t="s">
        <v>78</v>
      </c>
    </row>
    <row r="49" spans="1:4" x14ac:dyDescent="0.25">
      <c r="A49">
        <v>36</v>
      </c>
      <c r="B49">
        <v>72</v>
      </c>
      <c r="C49" t="s">
        <v>13</v>
      </c>
      <c r="D49" t="s">
        <v>79</v>
      </c>
    </row>
    <row r="50" spans="1:4" x14ac:dyDescent="0.25">
      <c r="A50">
        <v>37</v>
      </c>
      <c r="B50">
        <v>54</v>
      </c>
      <c r="C50" t="s">
        <v>12</v>
      </c>
      <c r="D50" t="s">
        <v>80</v>
      </c>
    </row>
    <row r="51" spans="1:4" x14ac:dyDescent="0.25">
      <c r="A51">
        <v>38</v>
      </c>
      <c r="B51">
        <v>52</v>
      </c>
      <c r="C51" t="s">
        <v>12</v>
      </c>
      <c r="D51" t="s">
        <v>81</v>
      </c>
    </row>
    <row r="52" spans="1:4" x14ac:dyDescent="0.25">
      <c r="A52">
        <v>39</v>
      </c>
      <c r="B52">
        <v>50</v>
      </c>
      <c r="C52" t="s">
        <v>11</v>
      </c>
      <c r="D52" t="s">
        <v>82</v>
      </c>
    </row>
    <row r="53" spans="1:4" x14ac:dyDescent="0.25">
      <c r="A53">
        <v>40</v>
      </c>
      <c r="B53">
        <v>45</v>
      </c>
      <c r="C53" t="s">
        <v>12</v>
      </c>
      <c r="D53" t="s">
        <v>83</v>
      </c>
    </row>
    <row r="54" spans="1:4" x14ac:dyDescent="0.25">
      <c r="A54">
        <v>41</v>
      </c>
      <c r="B54">
        <v>44</v>
      </c>
      <c r="C54" t="s">
        <v>11</v>
      </c>
      <c r="D54" t="s">
        <v>84</v>
      </c>
    </row>
    <row r="55" spans="1:4" x14ac:dyDescent="0.25">
      <c r="A55">
        <v>42</v>
      </c>
      <c r="B55">
        <v>41</v>
      </c>
      <c r="C55" t="s">
        <v>13</v>
      </c>
      <c r="D55" t="s">
        <v>85</v>
      </c>
    </row>
    <row r="56" spans="1:4" x14ac:dyDescent="0.25">
      <c r="A56">
        <v>43</v>
      </c>
      <c r="B56">
        <v>39</v>
      </c>
      <c r="C56" t="s">
        <v>12</v>
      </c>
      <c r="D56" t="s">
        <v>86</v>
      </c>
    </row>
    <row r="57" spans="1:4" x14ac:dyDescent="0.25">
      <c r="A57">
        <v>44</v>
      </c>
      <c r="B57">
        <v>36</v>
      </c>
      <c r="C57" t="s">
        <v>13</v>
      </c>
      <c r="D57" t="s">
        <v>87</v>
      </c>
    </row>
    <row r="58" spans="1:4" x14ac:dyDescent="0.25">
      <c r="A58">
        <v>45</v>
      </c>
      <c r="B58">
        <v>35</v>
      </c>
      <c r="C58" t="s">
        <v>13</v>
      </c>
      <c r="D58" t="s">
        <v>88</v>
      </c>
    </row>
    <row r="59" spans="1:4" x14ac:dyDescent="0.25">
      <c r="A59">
        <v>46</v>
      </c>
      <c r="B59">
        <v>30</v>
      </c>
      <c r="C59" t="s">
        <v>13</v>
      </c>
      <c r="D59" t="s">
        <v>89</v>
      </c>
    </row>
    <row r="60" spans="1:4" x14ac:dyDescent="0.25">
      <c r="A60">
        <v>47</v>
      </c>
      <c r="B60">
        <v>29</v>
      </c>
      <c r="C60" t="s">
        <v>13</v>
      </c>
      <c r="D60" t="s">
        <v>90</v>
      </c>
    </row>
    <row r="61" spans="1:4" x14ac:dyDescent="0.25">
      <c r="A61">
        <v>48</v>
      </c>
      <c r="B61">
        <v>25</v>
      </c>
      <c r="C61" t="s">
        <v>13</v>
      </c>
      <c r="D61" t="s">
        <v>91</v>
      </c>
    </row>
    <row r="62" spans="1:4" x14ac:dyDescent="0.25">
      <c r="A62">
        <v>49</v>
      </c>
      <c r="B62">
        <v>15</v>
      </c>
      <c r="C62" t="s">
        <v>13</v>
      </c>
      <c r="D62" t="s">
        <v>92</v>
      </c>
    </row>
    <row r="63" spans="1:4" x14ac:dyDescent="0.25">
      <c r="A63">
        <v>50</v>
      </c>
      <c r="B63">
        <v>14</v>
      </c>
      <c r="C63" t="s">
        <v>13</v>
      </c>
      <c r="D63" t="s">
        <v>93</v>
      </c>
    </row>
    <row r="64" spans="1:4" x14ac:dyDescent="0.25">
      <c r="A64">
        <v>51</v>
      </c>
      <c r="B64">
        <v>13</v>
      </c>
      <c r="C64" t="s">
        <v>11</v>
      </c>
      <c r="D64" t="s">
        <v>94</v>
      </c>
    </row>
    <row r="65" spans="1:4" x14ac:dyDescent="0.25">
      <c r="A65">
        <v>52</v>
      </c>
      <c r="B65">
        <v>11</v>
      </c>
      <c r="C65" t="s">
        <v>13</v>
      </c>
      <c r="D65" t="s">
        <v>95</v>
      </c>
    </row>
    <row r="66" spans="1:4" x14ac:dyDescent="0.25">
      <c r="A66">
        <v>53</v>
      </c>
      <c r="B66">
        <v>9</v>
      </c>
      <c r="C66" t="s">
        <v>13</v>
      </c>
      <c r="D66" t="s">
        <v>96</v>
      </c>
    </row>
    <row r="67" spans="1:4" x14ac:dyDescent="0.25">
      <c r="A67">
        <v>54</v>
      </c>
      <c r="B67">
        <v>8</v>
      </c>
      <c r="C67" t="s">
        <v>13</v>
      </c>
      <c r="D67" t="s">
        <v>97</v>
      </c>
    </row>
    <row r="68" spans="1:4" x14ac:dyDescent="0.25">
      <c r="A68">
        <v>55</v>
      </c>
      <c r="B68">
        <v>7</v>
      </c>
      <c r="C68" t="s">
        <v>13</v>
      </c>
      <c r="D68" t="s">
        <v>98</v>
      </c>
    </row>
    <row r="69" spans="1:4" x14ac:dyDescent="0.25">
      <c r="A69">
        <v>56</v>
      </c>
      <c r="B69">
        <v>7</v>
      </c>
      <c r="C69" t="s">
        <v>13</v>
      </c>
      <c r="D69" t="s">
        <v>99</v>
      </c>
    </row>
    <row r="70" spans="1:4" x14ac:dyDescent="0.25">
      <c r="A70">
        <v>57</v>
      </c>
      <c r="B70">
        <v>6</v>
      </c>
      <c r="C70" t="s">
        <v>13</v>
      </c>
      <c r="D70" t="s">
        <v>100</v>
      </c>
    </row>
    <row r="71" spans="1:4" x14ac:dyDescent="0.25">
      <c r="A71">
        <v>58</v>
      </c>
      <c r="B71">
        <v>6</v>
      </c>
      <c r="C71" t="s">
        <v>13</v>
      </c>
      <c r="D71" t="s">
        <v>101</v>
      </c>
    </row>
    <row r="72" spans="1:4" x14ac:dyDescent="0.25">
      <c r="A72">
        <v>59</v>
      </c>
      <c r="B72">
        <v>5</v>
      </c>
      <c r="C72" t="s">
        <v>13</v>
      </c>
      <c r="D72" t="s">
        <v>102</v>
      </c>
    </row>
    <row r="73" spans="1:4" x14ac:dyDescent="0.25">
      <c r="A73">
        <v>60</v>
      </c>
      <c r="B73">
        <v>5</v>
      </c>
      <c r="C73" t="s">
        <v>13</v>
      </c>
      <c r="D73" t="s">
        <v>103</v>
      </c>
    </row>
    <row r="74" spans="1:4" x14ac:dyDescent="0.25">
      <c r="A74">
        <v>61</v>
      </c>
      <c r="B74">
        <v>5</v>
      </c>
      <c r="C74" t="s">
        <v>13</v>
      </c>
      <c r="D74" t="s">
        <v>104</v>
      </c>
    </row>
    <row r="75" spans="1:4" x14ac:dyDescent="0.25">
      <c r="A75">
        <v>62</v>
      </c>
      <c r="B75">
        <v>5</v>
      </c>
      <c r="C75" t="s">
        <v>13</v>
      </c>
      <c r="D75" t="s">
        <v>105</v>
      </c>
    </row>
    <row r="76" spans="1:4" x14ac:dyDescent="0.25">
      <c r="A76">
        <v>63</v>
      </c>
      <c r="B76">
        <v>5</v>
      </c>
      <c r="C76" t="s">
        <v>13</v>
      </c>
      <c r="D76" t="s">
        <v>106</v>
      </c>
    </row>
    <row r="77" spans="1:4" x14ac:dyDescent="0.25">
      <c r="A77">
        <v>64</v>
      </c>
      <c r="B77">
        <v>4</v>
      </c>
      <c r="C77" t="s">
        <v>11</v>
      </c>
      <c r="D77" t="s">
        <v>107</v>
      </c>
    </row>
    <row r="78" spans="1:4" x14ac:dyDescent="0.25">
      <c r="A78">
        <v>65</v>
      </c>
      <c r="B78">
        <v>3</v>
      </c>
      <c r="C78" t="s">
        <v>13</v>
      </c>
      <c r="D78" t="s">
        <v>108</v>
      </c>
    </row>
    <row r="79" spans="1:4" x14ac:dyDescent="0.25">
      <c r="A79">
        <v>66</v>
      </c>
      <c r="B79">
        <v>2</v>
      </c>
      <c r="C79" t="s">
        <v>13</v>
      </c>
      <c r="D79" t="s">
        <v>109</v>
      </c>
    </row>
    <row r="80" spans="1:4" x14ac:dyDescent="0.25">
      <c r="A80">
        <v>67</v>
      </c>
      <c r="B80">
        <v>2</v>
      </c>
      <c r="C80" t="s">
        <v>13</v>
      </c>
      <c r="D80" t="s">
        <v>110</v>
      </c>
    </row>
    <row r="81" spans="1:4" x14ac:dyDescent="0.25">
      <c r="A81">
        <v>68</v>
      </c>
      <c r="B81">
        <v>2</v>
      </c>
      <c r="C81" t="s">
        <v>13</v>
      </c>
      <c r="D81" t="s">
        <v>111</v>
      </c>
    </row>
    <row r="82" spans="1:4" x14ac:dyDescent="0.25">
      <c r="A82">
        <v>69</v>
      </c>
      <c r="B82">
        <v>2</v>
      </c>
      <c r="C82" t="s">
        <v>12</v>
      </c>
      <c r="D82" t="s">
        <v>112</v>
      </c>
    </row>
    <row r="83" spans="1:4" x14ac:dyDescent="0.25">
      <c r="A83">
        <v>70</v>
      </c>
      <c r="B83">
        <v>1</v>
      </c>
      <c r="C83" t="s">
        <v>13</v>
      </c>
      <c r="D83" t="s">
        <v>113</v>
      </c>
    </row>
    <row r="84" spans="1:4" x14ac:dyDescent="0.25">
      <c r="A84">
        <v>71</v>
      </c>
      <c r="B84">
        <v>1</v>
      </c>
      <c r="C84" t="s">
        <v>13</v>
      </c>
      <c r="D84" t="s">
        <v>114</v>
      </c>
    </row>
    <row r="85" spans="1:4" x14ac:dyDescent="0.25">
      <c r="A85">
        <v>72</v>
      </c>
      <c r="B85">
        <v>1</v>
      </c>
      <c r="C85" t="s">
        <v>13</v>
      </c>
      <c r="D85" t="s">
        <v>115</v>
      </c>
    </row>
    <row r="86" spans="1:4" x14ac:dyDescent="0.25">
      <c r="A86">
        <v>73</v>
      </c>
      <c r="B86">
        <v>1</v>
      </c>
      <c r="C86" t="s">
        <v>13</v>
      </c>
      <c r="D86" t="s">
        <v>116</v>
      </c>
    </row>
    <row r="87" spans="1:4" x14ac:dyDescent="0.25">
      <c r="A87">
        <v>74</v>
      </c>
      <c r="B87">
        <v>1</v>
      </c>
      <c r="C87" t="s">
        <v>12</v>
      </c>
      <c r="D87" t="s">
        <v>117</v>
      </c>
    </row>
    <row r="88" spans="1:4" x14ac:dyDescent="0.25">
      <c r="A88">
        <v>75</v>
      </c>
      <c r="B88">
        <v>1</v>
      </c>
      <c r="C88" t="s">
        <v>13</v>
      </c>
      <c r="D88" t="s">
        <v>118</v>
      </c>
    </row>
    <row r="89" spans="1:4" x14ac:dyDescent="0.25">
      <c r="A89">
        <v>76</v>
      </c>
      <c r="B89">
        <v>1</v>
      </c>
      <c r="C89" t="s">
        <v>13</v>
      </c>
      <c r="D89" t="s">
        <v>119</v>
      </c>
    </row>
    <row r="90" spans="1:4" x14ac:dyDescent="0.25">
      <c r="A90">
        <v>77</v>
      </c>
      <c r="B90">
        <v>1</v>
      </c>
      <c r="C90" t="s">
        <v>13</v>
      </c>
      <c r="D90" t="s">
        <v>120</v>
      </c>
    </row>
    <row r="91" spans="1:4" x14ac:dyDescent="0.25">
      <c r="A91">
        <v>78</v>
      </c>
      <c r="B91">
        <v>1</v>
      </c>
      <c r="C91" t="s">
        <v>13</v>
      </c>
      <c r="D91" t="s">
        <v>121</v>
      </c>
    </row>
    <row r="92" spans="1:4" x14ac:dyDescent="0.25">
      <c r="A92">
        <v>79</v>
      </c>
      <c r="B92">
        <v>1</v>
      </c>
      <c r="C92" t="s">
        <v>13</v>
      </c>
      <c r="D92" t="s">
        <v>122</v>
      </c>
    </row>
    <row r="93" spans="1:4" x14ac:dyDescent="0.25">
      <c r="A93">
        <v>80</v>
      </c>
      <c r="B93">
        <v>1</v>
      </c>
      <c r="C93" t="s">
        <v>13</v>
      </c>
      <c r="D93" t="s">
        <v>123</v>
      </c>
    </row>
    <row r="94" spans="1:4" x14ac:dyDescent="0.25">
      <c r="A94">
        <v>81</v>
      </c>
      <c r="B94">
        <v>1</v>
      </c>
      <c r="C94" t="s">
        <v>13</v>
      </c>
      <c r="D94" t="s">
        <v>124</v>
      </c>
    </row>
    <row r="95" spans="1:4" x14ac:dyDescent="0.25">
      <c r="A95">
        <v>82</v>
      </c>
      <c r="B95">
        <v>1</v>
      </c>
      <c r="C95" t="s">
        <v>13</v>
      </c>
      <c r="D95" t="s">
        <v>125</v>
      </c>
    </row>
    <row r="96" spans="1:4" x14ac:dyDescent="0.25">
      <c r="A96">
        <v>83</v>
      </c>
      <c r="B96">
        <v>1</v>
      </c>
      <c r="C96" t="s">
        <v>13</v>
      </c>
      <c r="D96" t="s">
        <v>126</v>
      </c>
    </row>
  </sheetData>
  <conditionalFormatting sqref="B14:D1000">
    <cfRule type="expression" dxfId="2" priority="1">
      <formula>$C14="High"</formula>
    </cfRule>
    <cfRule type="expression" dxfId="1" priority="2">
      <formula>EXACT($C14,"Medium")</formula>
    </cfRule>
    <cfRule type="expression" dxfId="0" priority="3">
      <formula>EXACT($C14,"Low")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C1" sqref="C1"/>
    </sheetView>
  </sheetViews>
  <sheetFormatPr defaultRowHeight="15" x14ac:dyDescent="0.25"/>
  <cols>
    <col min="3" max="3" width="17.140625" customWidth="1" collapsed="1"/>
    <col min="4" max="4" width="18.28515625" customWidth="1" collapsed="1"/>
    <col min="5" max="5" width="19.7109375" customWidth="1" collapsed="1"/>
    <col min="6" max="6" width="19.42578125" customWidth="1" collapsed="1"/>
    <col min="7" max="7" width="20.85546875" customWidth="1" collapsed="1"/>
    <col min="8" max="8" width="8.5703125" customWidth="1" collapsed="1"/>
    <col min="9" max="9" width="7.140625" customWidth="1" collapsed="1"/>
    <col min="10" max="10" width="10" bestFit="1" customWidth="1"/>
    <col min="11" max="11" width="12.85546875" bestFit="1" customWidth="1"/>
  </cols>
  <sheetData>
    <row r="1" spans="1:11" x14ac:dyDescent="0.25">
      <c r="A1" s="15" t="s">
        <v>0</v>
      </c>
      <c r="B1" s="16"/>
      <c r="C1" s="15"/>
      <c r="D1" s="15"/>
      <c r="E1" s="15"/>
      <c r="F1" s="15"/>
      <c r="G1" s="15"/>
      <c r="H1" s="15"/>
      <c r="I1" s="16"/>
      <c r="J1" s="15" t="s">
        <v>39</v>
      </c>
      <c r="K1" s="15" t="s">
        <v>1</v>
      </c>
    </row>
    <row r="2" spans="1:11" x14ac:dyDescent="0.25">
      <c r="A2" s="14">
        <f>'Document Control'!A34</f>
        <v>42791</v>
      </c>
      <c r="B2" s="13"/>
      <c r="C2" s="12"/>
      <c r="D2" s="12"/>
      <c r="E2" s="12"/>
      <c r="F2" s="12"/>
      <c r="G2" s="12"/>
      <c r="H2" s="13"/>
      <c r="I2" s="13"/>
      <c r="J2" s="12"/>
      <c r="K2" s="12"/>
    </row>
    <row r="3" spans="1:11" x14ac:dyDescent="0.25">
      <c r="A3" s="14">
        <f>DATE(YEAR(A2), MONTH(A2), DAY(A2)+1)</f>
        <v>42792</v>
      </c>
      <c r="B3" s="13"/>
      <c r="C3" s="12"/>
      <c r="D3" s="12"/>
      <c r="E3" s="12"/>
      <c r="F3" s="12"/>
      <c r="G3" s="12"/>
      <c r="H3" s="13"/>
      <c r="I3" s="13"/>
      <c r="J3" s="12"/>
      <c r="K3" s="12"/>
    </row>
    <row r="4" spans="1:11" x14ac:dyDescent="0.25">
      <c r="A4" s="14">
        <f t="shared" ref="A4:A33" si="0">DATE(YEAR(A3), MONTH(A3), DAY(A3)+1)</f>
        <v>42793</v>
      </c>
      <c r="B4" s="13"/>
      <c r="C4" s="12"/>
      <c r="D4" s="12"/>
      <c r="E4" s="12"/>
      <c r="F4" s="12"/>
      <c r="G4" s="12"/>
      <c r="H4" s="13"/>
      <c r="I4" s="13"/>
      <c r="J4" s="12"/>
      <c r="K4" s="12"/>
    </row>
    <row r="5" spans="1:11" x14ac:dyDescent="0.25">
      <c r="A5" s="14">
        <f t="shared" si="0"/>
        <v>42794</v>
      </c>
      <c r="B5" s="13"/>
      <c r="C5" s="12"/>
      <c r="D5" s="12"/>
      <c r="E5" s="12"/>
      <c r="F5" s="12"/>
      <c r="G5" s="12"/>
      <c r="H5" s="13"/>
      <c r="I5" s="13"/>
      <c r="J5" s="12"/>
      <c r="K5" s="12"/>
    </row>
    <row r="6" spans="1:11" x14ac:dyDescent="0.25">
      <c r="A6" s="14">
        <f t="shared" si="0"/>
        <v>42795</v>
      </c>
      <c r="B6" s="13"/>
      <c r="C6" s="12"/>
      <c r="D6" s="12"/>
      <c r="E6" s="12"/>
      <c r="F6" s="12"/>
      <c r="G6" s="12"/>
      <c r="H6" s="13"/>
      <c r="I6" s="13"/>
      <c r="J6" s="12"/>
      <c r="K6" s="12"/>
    </row>
    <row r="7" spans="1:11" x14ac:dyDescent="0.25">
      <c r="A7" s="14">
        <f t="shared" si="0"/>
        <v>42796</v>
      </c>
      <c r="B7" s="13"/>
      <c r="C7" s="12"/>
      <c r="D7" s="12"/>
      <c r="E7" s="12"/>
      <c r="F7" s="12"/>
      <c r="G7" s="12"/>
      <c r="H7" s="13"/>
      <c r="I7" s="13"/>
      <c r="J7" s="12"/>
      <c r="K7" s="12"/>
    </row>
    <row r="8" spans="1:11" x14ac:dyDescent="0.25">
      <c r="A8" s="14">
        <f t="shared" si="0"/>
        <v>42797</v>
      </c>
      <c r="B8" s="13"/>
      <c r="C8" s="12"/>
      <c r="D8" s="12"/>
      <c r="E8" s="12"/>
      <c r="F8" s="12"/>
      <c r="G8" s="12"/>
      <c r="H8" s="13"/>
      <c r="I8" s="13"/>
      <c r="J8" s="12"/>
      <c r="K8" s="12"/>
    </row>
    <row r="9" spans="1:11" x14ac:dyDescent="0.25">
      <c r="A9" s="14">
        <f t="shared" si="0"/>
        <v>42798</v>
      </c>
      <c r="B9" s="13"/>
      <c r="C9" s="12"/>
      <c r="D9" s="12"/>
      <c r="E9" s="12"/>
      <c r="F9" s="12"/>
      <c r="G9" s="12"/>
      <c r="H9" s="13"/>
      <c r="I9" s="13"/>
      <c r="J9" s="12"/>
      <c r="K9" s="12"/>
    </row>
    <row r="10" spans="1:11" x14ac:dyDescent="0.25">
      <c r="A10" s="14">
        <f t="shared" si="0"/>
        <v>42799</v>
      </c>
      <c r="B10" s="13"/>
      <c r="C10" s="12"/>
      <c r="D10" s="12"/>
      <c r="E10" s="12"/>
      <c r="F10" s="12"/>
      <c r="G10" s="12"/>
      <c r="H10" s="13"/>
      <c r="I10" s="13"/>
      <c r="J10" s="12"/>
      <c r="K10" s="12"/>
    </row>
    <row r="11" spans="1:11" x14ac:dyDescent="0.25">
      <c r="A11" s="14">
        <f t="shared" si="0"/>
        <v>42800</v>
      </c>
      <c r="B11" s="13"/>
      <c r="C11" s="12"/>
      <c r="D11" s="12"/>
      <c r="E11" s="12"/>
      <c r="F11" s="12"/>
      <c r="G11" s="12"/>
      <c r="H11" s="13"/>
      <c r="I11" s="13"/>
      <c r="J11" s="12"/>
      <c r="K11" s="12"/>
    </row>
    <row r="12" spans="1:11" x14ac:dyDescent="0.25">
      <c r="A12" s="14">
        <f t="shared" si="0"/>
        <v>42801</v>
      </c>
      <c r="B12" s="13"/>
      <c r="C12" s="12"/>
      <c r="D12" s="12"/>
      <c r="E12" s="12"/>
      <c r="F12" s="12"/>
      <c r="G12" s="12"/>
      <c r="H12" s="13"/>
      <c r="I12" s="13"/>
      <c r="J12" s="12"/>
      <c r="K12" s="12"/>
    </row>
    <row r="13" spans="1:11" x14ac:dyDescent="0.25">
      <c r="A13" s="14">
        <f t="shared" si="0"/>
        <v>42802</v>
      </c>
      <c r="B13" s="13"/>
      <c r="C13" s="12"/>
      <c r="D13" s="12"/>
      <c r="E13" s="12"/>
      <c r="F13" s="12"/>
      <c r="G13" s="12"/>
      <c r="H13" s="13"/>
      <c r="I13" s="13"/>
      <c r="J13" s="12"/>
      <c r="K13" s="12"/>
    </row>
    <row r="14" spans="1:11" x14ac:dyDescent="0.25">
      <c r="A14" s="14">
        <f t="shared" si="0"/>
        <v>42803</v>
      </c>
      <c r="B14" s="13"/>
      <c r="C14" s="12"/>
      <c r="D14" s="12"/>
      <c r="E14" s="12"/>
      <c r="F14" s="12"/>
      <c r="G14" s="12"/>
      <c r="H14" s="13"/>
      <c r="I14" s="13"/>
      <c r="J14" s="12"/>
      <c r="K14" s="12"/>
    </row>
    <row r="15" spans="1:11" x14ac:dyDescent="0.25">
      <c r="A15" s="14">
        <f t="shared" si="0"/>
        <v>42804</v>
      </c>
      <c r="B15" s="13"/>
      <c r="C15" s="12"/>
      <c r="D15" s="12"/>
      <c r="E15" s="12"/>
      <c r="F15" s="12"/>
      <c r="G15" s="12"/>
      <c r="H15" s="13"/>
      <c r="I15" s="13"/>
      <c r="J15" s="12"/>
      <c r="K15" s="12"/>
    </row>
    <row r="16" spans="1:11" x14ac:dyDescent="0.25">
      <c r="A16" s="14">
        <f t="shared" si="0"/>
        <v>42805</v>
      </c>
      <c r="B16" s="13"/>
      <c r="C16" s="12"/>
      <c r="D16" s="12"/>
      <c r="E16" s="12"/>
      <c r="F16" s="12"/>
      <c r="G16" s="12"/>
      <c r="H16" s="13"/>
      <c r="I16" s="13"/>
      <c r="J16" s="12"/>
      <c r="K16" s="12"/>
    </row>
    <row r="17" spans="1:11" x14ac:dyDescent="0.25">
      <c r="A17" s="14">
        <f t="shared" si="0"/>
        <v>42806</v>
      </c>
      <c r="B17" s="13"/>
      <c r="C17" s="12"/>
      <c r="D17" s="12"/>
      <c r="E17" s="12"/>
      <c r="F17" s="12"/>
      <c r="G17" s="12"/>
      <c r="H17" s="13"/>
      <c r="I17" s="13"/>
      <c r="J17" s="12"/>
      <c r="K17" s="12"/>
    </row>
    <row r="18" spans="1:11" x14ac:dyDescent="0.25">
      <c r="A18" s="14">
        <f t="shared" si="0"/>
        <v>42807</v>
      </c>
      <c r="B18" s="13"/>
      <c r="C18" s="12"/>
      <c r="D18" s="12"/>
      <c r="E18" s="12"/>
      <c r="F18" s="12"/>
      <c r="G18" s="12"/>
      <c r="H18" s="13"/>
      <c r="I18" s="13"/>
      <c r="J18" s="12"/>
      <c r="K18" s="12"/>
    </row>
    <row r="19" spans="1:11" x14ac:dyDescent="0.25">
      <c r="A19" s="14">
        <f t="shared" si="0"/>
        <v>42808</v>
      </c>
      <c r="B19" s="13"/>
      <c r="C19" s="12"/>
      <c r="D19" s="12"/>
      <c r="E19" s="12"/>
      <c r="F19" s="12"/>
      <c r="G19" s="12"/>
      <c r="H19" s="13"/>
      <c r="I19" s="13"/>
      <c r="J19" s="12"/>
      <c r="K19" s="12"/>
    </row>
    <row r="20" spans="1:11" x14ac:dyDescent="0.25">
      <c r="A20" s="14">
        <f t="shared" si="0"/>
        <v>42809</v>
      </c>
      <c r="B20" s="13"/>
      <c r="C20" s="12"/>
      <c r="D20" s="12"/>
      <c r="E20" s="12"/>
      <c r="F20" s="12"/>
      <c r="G20" s="12"/>
      <c r="H20" s="13"/>
      <c r="I20" s="13"/>
      <c r="J20" s="12"/>
      <c r="K20" s="12"/>
    </row>
    <row r="21" spans="1:11" x14ac:dyDescent="0.25">
      <c r="A21" s="14">
        <f t="shared" si="0"/>
        <v>42810</v>
      </c>
      <c r="B21" s="13"/>
      <c r="C21" s="12"/>
      <c r="D21" s="12"/>
      <c r="E21" s="12"/>
      <c r="F21" s="12"/>
      <c r="G21" s="12"/>
      <c r="H21" s="13"/>
      <c r="I21" s="13"/>
      <c r="J21" s="12"/>
      <c r="K21" s="12"/>
    </row>
    <row r="22" spans="1:11" x14ac:dyDescent="0.25">
      <c r="A22" s="14">
        <f t="shared" si="0"/>
        <v>42811</v>
      </c>
      <c r="B22" s="13"/>
      <c r="C22" s="12"/>
      <c r="D22" s="12"/>
      <c r="E22" s="12"/>
      <c r="F22" s="12"/>
      <c r="G22" s="12"/>
      <c r="H22" s="13"/>
      <c r="I22" s="13"/>
      <c r="J22" s="12"/>
      <c r="K22" s="12"/>
    </row>
    <row r="23" spans="1:11" x14ac:dyDescent="0.25">
      <c r="A23" s="14">
        <f t="shared" si="0"/>
        <v>42812</v>
      </c>
      <c r="B23" s="13"/>
      <c r="C23" s="12"/>
      <c r="D23" s="12"/>
      <c r="E23" s="12"/>
      <c r="F23" s="12"/>
      <c r="G23" s="12"/>
      <c r="H23" s="13"/>
      <c r="I23" s="13"/>
      <c r="J23" s="12"/>
      <c r="K23" s="12"/>
    </row>
    <row r="24" spans="1:11" x14ac:dyDescent="0.25">
      <c r="A24" s="14">
        <f t="shared" si="0"/>
        <v>42813</v>
      </c>
      <c r="B24" s="13"/>
      <c r="C24" s="12"/>
      <c r="D24" s="12"/>
      <c r="E24" s="12"/>
      <c r="F24" s="12"/>
      <c r="G24" s="12"/>
      <c r="H24" s="13"/>
      <c r="I24" s="13"/>
      <c r="J24" s="12"/>
      <c r="K24" s="12"/>
    </row>
    <row r="25" spans="1:11" x14ac:dyDescent="0.25">
      <c r="A25" s="14">
        <f t="shared" si="0"/>
        <v>42814</v>
      </c>
      <c r="B25" s="13"/>
      <c r="C25" s="12"/>
      <c r="D25" s="12"/>
      <c r="E25" s="12"/>
      <c r="F25" s="12"/>
      <c r="G25" s="12"/>
      <c r="H25" s="13"/>
      <c r="I25" s="13"/>
      <c r="J25" s="12"/>
      <c r="K25" s="12"/>
    </row>
    <row r="26" spans="1:11" x14ac:dyDescent="0.25">
      <c r="A26" s="14">
        <f t="shared" si="0"/>
        <v>42815</v>
      </c>
      <c r="B26" s="13"/>
      <c r="C26" s="12"/>
      <c r="D26" s="12"/>
      <c r="E26" s="12"/>
      <c r="F26" s="12"/>
      <c r="G26" s="12"/>
      <c r="H26" s="13"/>
      <c r="I26" s="13"/>
      <c r="J26" s="12"/>
      <c r="K26" s="12"/>
    </row>
    <row r="27" spans="1:11" x14ac:dyDescent="0.25">
      <c r="A27" s="14">
        <f t="shared" si="0"/>
        <v>42816</v>
      </c>
      <c r="B27" s="13"/>
      <c r="C27" s="12"/>
      <c r="D27" s="12"/>
      <c r="E27" s="12"/>
      <c r="F27" s="12"/>
      <c r="G27" s="12"/>
      <c r="H27" s="13"/>
      <c r="I27" s="13"/>
      <c r="J27" s="12"/>
      <c r="K27" s="12"/>
    </row>
    <row r="28" spans="1:11" x14ac:dyDescent="0.25">
      <c r="A28" s="14">
        <f t="shared" si="0"/>
        <v>42817</v>
      </c>
      <c r="B28" s="13"/>
      <c r="C28" s="12"/>
      <c r="D28" s="12"/>
      <c r="E28" s="12"/>
      <c r="F28" s="12"/>
      <c r="G28" s="12"/>
      <c r="H28" s="13"/>
      <c r="I28" s="13"/>
      <c r="J28" s="12"/>
      <c r="K28" s="12"/>
    </row>
    <row r="29" spans="1:11" x14ac:dyDescent="0.25">
      <c r="A29" s="14">
        <f t="shared" si="0"/>
        <v>42818</v>
      </c>
      <c r="B29" s="13"/>
      <c r="C29" s="12"/>
      <c r="D29" s="12"/>
      <c r="E29" s="12"/>
      <c r="F29" s="12"/>
      <c r="G29" s="12"/>
      <c r="H29" s="13"/>
      <c r="I29" s="13"/>
      <c r="J29" s="12"/>
      <c r="K29" s="12"/>
    </row>
    <row r="30" spans="1:11" x14ac:dyDescent="0.25">
      <c r="A30" s="14">
        <f t="shared" si="0"/>
        <v>42819</v>
      </c>
      <c r="B30" s="13"/>
      <c r="C30" s="12"/>
      <c r="D30" s="12"/>
      <c r="E30" s="12"/>
      <c r="F30" s="12"/>
      <c r="G30" s="12"/>
      <c r="H30" s="13"/>
      <c r="I30" s="13"/>
      <c r="J30" s="12"/>
      <c r="K30" s="12"/>
    </row>
    <row r="31" spans="1:11" x14ac:dyDescent="0.25">
      <c r="A31" s="14">
        <f t="shared" si="0"/>
        <v>42820</v>
      </c>
      <c r="B31" s="13"/>
      <c r="C31" s="12"/>
      <c r="D31" s="12"/>
      <c r="E31" s="12"/>
      <c r="F31" s="12"/>
      <c r="G31" s="12"/>
      <c r="H31" s="13"/>
      <c r="I31" s="13"/>
      <c r="J31" s="12"/>
      <c r="K31" s="12"/>
    </row>
    <row r="32" spans="1:11" x14ac:dyDescent="0.25">
      <c r="A32" s="14">
        <f t="shared" si="0"/>
        <v>42821</v>
      </c>
      <c r="B32" s="13"/>
      <c r="C32" s="12"/>
      <c r="D32" s="12"/>
      <c r="E32" s="12"/>
      <c r="F32" s="12"/>
      <c r="G32" s="12"/>
      <c r="H32" s="13"/>
      <c r="I32" s="13"/>
      <c r="J32" s="12"/>
      <c r="K32" s="12"/>
    </row>
    <row r="33" spans="1:11" x14ac:dyDescent="0.25">
      <c r="A33" s="14">
        <f t="shared" si="0"/>
        <v>42822</v>
      </c>
      <c r="B33" s="13"/>
      <c r="C33" s="12"/>
      <c r="D33" s="12"/>
      <c r="E33" s="12"/>
      <c r="F33" s="12"/>
      <c r="G33" s="12"/>
      <c r="H33" s="13"/>
      <c r="I33" s="13"/>
      <c r="J33" s="12"/>
      <c r="K33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Control</vt:lpstr>
      <vt:lpstr>MAIN</vt:lpstr>
      <vt:lpstr>TOP 5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Smit</cp:lastModifiedBy>
  <dcterms:created xsi:type="dcterms:W3CDTF">2014-11-24T09:22:57Z</dcterms:created>
  <dcterms:modified xsi:type="dcterms:W3CDTF">2017-03-29T07:05:09Z</dcterms:modified>
</cp:coreProperties>
</file>