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ttiP/Desktop/Analysis Projects/Crowd Funding/StarterBook /"/>
    </mc:Choice>
  </mc:AlternateContent>
  <xr:revisionPtr revIDLastSave="0" documentId="8_{599ACF9C-691D-724A-A847-566DDDA1BAC8}" xr6:coauthVersionLast="47" xr6:coauthVersionMax="47" xr10:uidLastSave="{00000000-0000-0000-0000-000000000000}"/>
  <bookViews>
    <workbookView xWindow="0" yWindow="500" windowWidth="51200" windowHeight="27660" xr2:uid="{00000000-000D-0000-FFFF-FFFF00000000}"/>
  </bookViews>
  <sheets>
    <sheet name="Kickstarter" sheetId="1" r:id="rId1"/>
    <sheet name="Chart1" sheetId="13" r:id="rId2"/>
    <sheet name="Successful US Kickstarters" sheetId="10" r:id="rId3"/>
    <sheet name="Failed US Kickstarters" sheetId="11" r:id="rId4"/>
    <sheet name="Descriptive Statistics" sheetId="12" r:id="rId5"/>
    <sheet name="Category Statistics" sheetId="4" r:id="rId6"/>
    <sheet name="Subcategory Statistics" sheetId="5" r:id="rId7"/>
    <sheet name="Outcomes Based on Launched Date" sheetId="8" r:id="rId8"/>
    <sheet name="Edinburgh Research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5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<sst xmlns="http://schemas.openxmlformats.org/spreadsheetml/2006/main" count="38386" uniqueCount="8395">
  <si>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</si>
  <si>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</si>
  <si>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</si>
  <si>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</si>
  <si>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</si>
  <si>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</si>
  <si>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</si>
  <si>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</si>
  <si>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</si>
  <si>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</si>
  <si>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</si>
  <si>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</si>
  <si>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</si>
  <si>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</si>
  <si>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</si>
  <si>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</si>
  <si>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</si>
  <si>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</si>
  <si>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</si>
  <si>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</si>
  <si>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</si>
  <si>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</si>
  <si>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</si>
  <si>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</si>
  <si>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</si>
  <si>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</si>
  <si>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</si>
  <si>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</si>
  <si>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</si>
  <si>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</si>
  <si>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</si>
  <si>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</si>
  <si>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</si>
  <si>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</si>
  <si>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</si>
  <si>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</si>
  <si>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</si>
  <si>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</si>
  <si>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</si>
  <si>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</si>
  <si>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</si>
  <si>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</si>
  <si>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</si>
  <si>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</si>
  <si>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</si>
  <si>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</si>
  <si>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</si>
  <si>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</si>
  <si>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</si>
  <si>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</si>
  <si>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</si>
  <si>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</si>
  <si>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</si>
  <si>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</si>
  <si>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</si>
  <si>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</si>
  <si>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</si>
  <si>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</si>
  <si>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</si>
  <si>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</si>
  <si>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</si>
  <si>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</si>
  <si>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</si>
  <si>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</si>
  <si>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</si>
  <si>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</si>
  <si>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</si>
  <si>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</si>
  <si>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</si>
  <si>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</si>
  <si>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</si>
  <si>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</si>
  <si>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</si>
  <si>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</si>
  <si>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</si>
  <si>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</si>
  <si>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</si>
  <si>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</si>
  <si>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</si>
  <si>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</si>
  <si>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</si>
  <si>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</si>
  <si>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</si>
  <si>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</si>
  <si>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</si>
  <si>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</si>
  <si>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</si>
  <si>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</si>
  <si>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</si>
  <si>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</si>
  <si>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</si>
  <si>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</si>
  <si>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</si>
  <si>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</si>
  <si>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</si>
  <si>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</si>
  <si>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</si>
  <si>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</si>
  <si>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</si>
  <si>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</si>
  <si>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</si>
  <si>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</si>
  <si>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</si>
  <si>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</si>
  <si>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</si>
  <si>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</si>
  <si>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</si>
  <si>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</si>
  <si>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</si>
  <si>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</si>
  <si>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</si>
  <si>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</si>
  <si>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</si>
  <si>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</si>
  <si>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</si>
  <si>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</si>
  <si>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</si>
  <si>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</si>
  <si>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</si>
  <si>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</si>
  <si>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</si>
  <si>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</si>
  <si>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</si>
  <si>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</si>
  <si>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</si>
  <si>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</si>
  <si>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</si>
  <si>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</si>
  <si>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</si>
  <si>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</si>
  <si>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</si>
  <si>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</si>
  <si>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</si>
  <si>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</si>
  <si>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</si>
  <si>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</si>
  <si>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</si>
  <si>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</si>
  <si>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</si>
  <si>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</si>
  <si>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</si>
  <si>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</si>
  <si>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</si>
  <si>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</si>
  <si>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</si>
  <si>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</si>
  <si>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</si>
  <si>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</si>
  <si>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</si>
  <si>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</si>
  <si>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</si>
  <si>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</si>
  <si>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</si>
  <si>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</si>
  <si>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</si>
  <si>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</si>
  <si>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</si>
  <si>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</si>
  <si>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</si>
  <si>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</si>
  <si>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</si>
  <si>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</si>
  <si>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</si>
  <si>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</si>
  <si>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</si>
  <si>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</si>
  <si>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</si>
  <si>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</si>
  <si>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</si>
  <si>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</si>
  <si>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</si>
  <si>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</si>
  <si>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</si>
  <si>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</si>
  <si>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</si>
  <si>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</si>
  <si>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</si>
  <si>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</si>
  <si>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</si>
  <si>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</si>
  <si>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</si>
  <si>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</si>
  <si>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</si>
  <si>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</si>
  <si>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</si>
  <si>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</si>
  <si>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</si>
  <si>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</si>
  <si>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</si>
  <si>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</si>
  <si>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</si>
  <si>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</si>
  <si>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</si>
  <si>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</si>
  <si>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</si>
  <si>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</si>
  <si>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</si>
  <si>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</si>
  <si>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</si>
  <si>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</si>
  <si>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</si>
  <si>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</si>
  <si>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</si>
  <si>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</si>
  <si>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</si>
  <si>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</si>
  <si>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</si>
  <si>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</si>
  <si>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</si>
  <si>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</si>
  <si>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</si>
  <si>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</si>
  <si>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</si>
  <si>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</si>
  <si>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</si>
  <si>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</si>
  <si>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</si>
  <si>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</si>
  <si>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</si>
  <si>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</si>
  <si>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</si>
  <si>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</si>
  <si>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</si>
  <si>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</si>
  <si>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</si>
  <si>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</si>
  <si>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</si>
  <si>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</si>
  <si>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</si>
  <si>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</si>
  <si>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</si>
  <si>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</si>
  <si>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</si>
  <si>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</si>
  <si>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</si>
  <si>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</si>
  <si>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</si>
  <si>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</si>
  <si>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</si>
  <si>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</si>
  <si>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</si>
  <si>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</si>
  <si>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</si>
  <si>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</si>
  <si>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</si>
  <si>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</si>
  <si>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</si>
  <si>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</si>
  <si>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</si>
  <si>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</si>
  <si>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</si>
  <si>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</si>
  <si>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</si>
  <si>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</si>
  <si>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</si>
  <si>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</si>
  <si>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</si>
  <si>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</si>
  <si>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</si>
  <si>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</si>
  <si>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</si>
  <si>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</si>
  <si>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</si>
  <si>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</si>
  <si>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</si>
  <si>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</si>
  <si>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</si>
  <si>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</si>
  <si>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</si>
  <si>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</si>
  <si>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</si>
  <si>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</si>
  <si>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</si>
  <si>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</si>
  <si>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</si>
  <si>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</si>
  <si>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</si>
  <si>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</si>
  <si>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</si>
  <si>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</si>
  <si>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</si>
  <si>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</si>
  <si>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</si>
  <si>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</si>
  <si>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</si>
  <si>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</si>
  <si>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</si>
  <si>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</si>
  <si>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</si>
  <si>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</si>
  <si>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</si>
  <si>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</si>
  <si>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</si>
  <si>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</si>
  <si>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</si>
  <si>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</si>
  <si>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</si>
  <si>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</si>
  <si>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</si>
  <si>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</si>
  <si>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</si>
  <si>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</si>
  <si>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</si>
  <si>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</si>
  <si>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</si>
  <si>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</si>
  <si>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</si>
  <si>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</si>
  <si>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</si>
  <si>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</si>
  <si>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</si>
  <si>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</si>
  <si>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</si>
  <si>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</si>
  <si>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</si>
  <si>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</si>
  <si>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</si>
  <si>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</si>
  <si>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</si>
  <si>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</si>
  <si>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</si>
  <si>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</si>
  <si>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</si>
  <si>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</si>
  <si>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</si>
  <si>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</si>
  <si>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</si>
  <si>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</si>
  <si>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</si>
  <si>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</si>
  <si>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</si>
  <si>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</si>
  <si>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</si>
  <si>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</si>
  <si>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</si>
  <si>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</si>
  <si>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</si>
  <si>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</si>
  <si>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</si>
  <si>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</si>
  <si>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</si>
  <si>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</si>
  <si>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</si>
  <si>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</si>
  <si>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</si>
  <si>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</si>
  <si>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</si>
  <si>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</si>
  <si>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</si>
  <si>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</si>
  <si>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</si>
  <si>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</si>
  <si>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</si>
  <si>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</si>
  <si>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</si>
  <si>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</si>
  <si>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</si>
  <si>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</si>
  <si>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</si>
  <si>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</si>
  <si>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</si>
  <si>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</si>
  <si>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</si>
  <si>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</si>
  <si>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</si>
  <si>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</si>
  <si>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</si>
  <si>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</si>
  <si>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</si>
  <si>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</si>
  <si>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</si>
  <si>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</si>
  <si>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</si>
  <si>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</si>
  <si>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</si>
  <si>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</si>
  <si>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</si>
  <si>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</si>
  <si>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</si>
  <si>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</si>
  <si>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</si>
  <si>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</si>
  <si>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</si>
  <si>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</si>
  <si>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</si>
  <si>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</si>
  <si>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</si>
  <si>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</si>
  <si>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</si>
  <si>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</si>
  <si>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</si>
  <si>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</si>
  <si>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</si>
  <si>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</si>
  <si>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</si>
  <si>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</si>
  <si>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</si>
  <si>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</si>
  <si>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</si>
  <si>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</si>
  <si>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</si>
  <si>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</si>
  <si>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</si>
  <si>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</si>
  <si>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</si>
  <si>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</si>
  <si>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</si>
  <si>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</si>
  <si>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</si>
  <si>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</si>
  <si>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</si>
  <si>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</si>
  <si>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</si>
  <si>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</si>
  <si>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</si>
  <si>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</si>
  <si>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</si>
  <si>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</si>
  <si>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</si>
  <si>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</si>
  <si>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</si>
  <si>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</si>
  <si>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</si>
  <si>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</si>
  <si>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</si>
  <si>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</si>
  <si>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</si>
  <si>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</si>
  <si>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</si>
  <si>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</si>
  <si>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</si>
  <si>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</si>
  <si>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</si>
  <si>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</si>
  <si>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</si>
  <si>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</si>
  <si>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</si>
  <si>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</si>
  <si>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</si>
  <si>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</si>
  <si>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</si>
  <si>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</si>
  <si>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</si>
  <si>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</si>
  <si>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</si>
  <si>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</si>
  <si>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</si>
  <si>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</si>
  <si>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</si>
  <si>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</si>
  <si>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</si>
  <si>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</si>
  <si>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</si>
  <si>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</si>
  <si>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</si>
  <si>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</si>
  <si>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</si>
  <si>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</si>
  <si>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</si>
  <si>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</si>
  <si>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</si>
  <si>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</si>
  <si>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</si>
  <si>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</si>
  <si>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</si>
  <si>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</si>
  <si>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</si>
  <si>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</si>
  <si>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</si>
  <si>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</si>
  <si>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</si>
  <si>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</si>
  <si>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</si>
  <si>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</si>
  <si>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</si>
  <si>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</si>
  <si>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</si>
  <si>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</si>
  <si>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</si>
  <si>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</si>
  <si>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</si>
  <si>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</si>
  <si>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</si>
  <si>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</si>
  <si>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</si>
  <si>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</si>
  <si>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</si>
  <si>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</si>
  <si>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</si>
  <si>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</si>
  <si>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</si>
  <si>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</si>
  <si>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</si>
  <si>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</si>
  <si>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</si>
  <si>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</si>
  <si>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</si>
  <si>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</si>
  <si>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</si>
  <si>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</si>
  <si>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</si>
  <si>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</si>
  <si>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</si>
  <si>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</si>
  <si>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</si>
  <si>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</si>
  <si>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</si>
  <si>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</si>
  <si>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</si>
  <si>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</si>
  <si>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</si>
  <si>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</si>
  <si>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</si>
  <si>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</si>
  <si>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</si>
  <si>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</si>
  <si>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</si>
  <si>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</si>
  <si>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</si>
  <si>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</si>
  <si>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</si>
  <si>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</si>
  <si>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</si>
  <si>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</si>
  <si>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</si>
  <si>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</si>
  <si>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</si>
  <si>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</si>
  <si>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</si>
  <si>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</si>
  <si>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</si>
  <si>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</si>
  <si>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</si>
  <si>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</si>
  <si>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</si>
  <si>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</si>
  <si>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</si>
  <si>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</si>
  <si>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</si>
  <si>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</si>
  <si>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</si>
  <si>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</si>
  <si>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</si>
  <si>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</si>
  <si>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</si>
  <si>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</si>
  <si>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</si>
  <si>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</si>
  <si>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</si>
  <si>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</si>
  <si>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</si>
  <si>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</si>
  <si>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</si>
  <si>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</si>
  <si>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</si>
  <si>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</si>
  <si>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</si>
  <si>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</si>
  <si>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</si>
  <si>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</si>
  <si>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</si>
  <si>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</si>
  <si>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</si>
  <si>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</si>
  <si>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</si>
  <si>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</si>
  <si>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</si>
  <si>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</si>
  <si>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</si>
  <si>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</si>
  <si>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</si>
  <si>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</si>
  <si>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</si>
  <si>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</si>
  <si>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</si>
  <si>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</si>
  <si>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</si>
  <si>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</si>
  <si>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</si>
  <si>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</si>
  <si>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</si>
  <si>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</si>
  <si>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</si>
  <si>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</si>
  <si>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</si>
  <si>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</si>
  <si>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</si>
  <si>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</si>
  <si>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</si>
  <si>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</si>
  <si>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</si>
  <si>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</si>
  <si>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</si>
  <si>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</si>
  <si>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</si>
  <si>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</si>
  <si>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</si>
  <si>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</si>
  <si>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</si>
  <si>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</si>
  <si>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</si>
  <si>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</si>
  <si>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</si>
  <si>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</si>
  <si>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</si>
  <si>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</si>
  <si>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</si>
  <si>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</si>
  <si>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</si>
  <si>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</si>
  <si>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</si>
  <si>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</si>
  <si>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</si>
  <si>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</si>
  <si>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</si>
  <si>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</si>
  <si>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</si>
  <si>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</si>
  <si>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</si>
  <si>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</si>
  <si>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</si>
  <si>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</si>
  <si>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</si>
  <si>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</si>
  <si>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</si>
  <si>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</si>
  <si>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</si>
  <si>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</si>
  <si>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</si>
  <si>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</si>
  <si>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</si>
  <si>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</si>
  <si>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</si>
  <si>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</si>
  <si>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</si>
  <si>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</si>
  <si>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</si>
  <si>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</si>
  <si>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</si>
  <si>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</si>
  <si>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</si>
  <si>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</si>
  <si>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</si>
  <si>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</si>
  <si>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</si>
  <si>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</si>
  <si>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</si>
  <si>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</si>
  <si>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</si>
  <si>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</si>
  <si>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</si>
  <si>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</si>
  <si>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</si>
  <si>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</si>
  <si>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</si>
  <si>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</si>
  <si>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</si>
  <si>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</si>
  <si>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</si>
  <si>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</si>
  <si>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</si>
  <si>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</si>
  <si>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</si>
  <si>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</si>
  <si>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</si>
  <si>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</si>
  <si>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</si>
  <si>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</si>
  <si>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</si>
  <si>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</si>
  <si>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</si>
  <si>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</si>
  <si>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</si>
  <si>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</si>
  <si>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</si>
  <si>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</si>
  <si>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</si>
  <si>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</si>
  <si>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</si>
  <si>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</si>
  <si>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</si>
  <si>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</si>
  <si>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</si>
  <si>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</si>
  <si>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</si>
  <si>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</si>
  <si>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</si>
  <si>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</si>
  <si>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</si>
  <si>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</si>
  <si>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</si>
  <si>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</si>
  <si>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</si>
  <si>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</si>
  <si>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</si>
  <si>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</si>
  <si>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</si>
  <si>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</si>
  <si>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</si>
  <si>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</si>
  <si>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</si>
  <si>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</si>
  <si>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</si>
  <si>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</si>
  <si>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</si>
  <si>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</si>
  <si>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</si>
  <si>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</si>
  <si>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</si>
  <si>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</si>
  <si>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</si>
  <si>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</si>
  <si>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</si>
  <si>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</si>
  <si>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</si>
  <si>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</si>
  <si>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</si>
  <si>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</si>
  <si>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</si>
  <si>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</si>
  <si>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</si>
  <si>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</si>
  <si>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</si>
  <si>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</si>
  <si>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</si>
  <si>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</si>
  <si>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</si>
  <si>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</si>
  <si>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</si>
  <si>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</si>
  <si>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</si>
  <si>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</si>
  <si>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</si>
  <si>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</si>
  <si>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</si>
  <si>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</si>
  <si>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</si>
  <si>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</si>
  <si>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</si>
  <si>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</si>
  <si>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</si>
  <si>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</si>
  <si>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</si>
  <si>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</si>
  <si>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</si>
  <si>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</si>
  <si>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</si>
  <si>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</si>
  <si>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</si>
  <si>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</si>
  <si>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</si>
  <si>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</si>
  <si>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</si>
  <si>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</si>
  <si>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</si>
  <si>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</si>
  <si>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</si>
  <si>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</si>
  <si>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</si>
  <si>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</si>
  <si>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</si>
  <si>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</si>
  <si>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</si>
  <si>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</si>
  <si>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</si>
  <si>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</si>
  <si>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</si>
  <si>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</si>
  <si>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</si>
  <si>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</si>
  <si>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</si>
  <si>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</si>
  <si>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</si>
  <si>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</si>
  <si>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</si>
  <si>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</si>
  <si>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</si>
  <si>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</si>
  <si>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</si>
  <si>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</si>
  <si>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</si>
  <si>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</si>
  <si>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</si>
  <si>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</si>
  <si>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</si>
  <si>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</si>
  <si>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</si>
  <si>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</si>
  <si>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</si>
  <si>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</si>
  <si>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</si>
  <si>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</si>
  <si>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</si>
  <si>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</si>
  <si>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</si>
  <si>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</si>
  <si>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</si>
  <si>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</si>
  <si>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</si>
  <si>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</si>
  <si>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</si>
  <si>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</si>
  <si>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</si>
  <si>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</si>
  <si>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</si>
  <si>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</si>
  <si>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</si>
  <si>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</si>
  <si>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</si>
  <si>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</si>
  <si>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</si>
  <si>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</si>
  <si>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</si>
  <si>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</si>
  <si>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</si>
  <si>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</si>
  <si>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</si>
  <si>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</si>
  <si>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</si>
  <si>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</si>
  <si>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</si>
  <si>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</si>
  <si>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</si>
  <si>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</si>
  <si>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</si>
  <si>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</si>
  <si>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</si>
  <si>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</si>
  <si>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</si>
  <si>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</si>
  <si>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</si>
  <si>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</si>
  <si>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</si>
  <si>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</si>
  <si>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</si>
  <si>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</si>
  <si>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</si>
  <si>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</si>
  <si>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</si>
  <si>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</si>
  <si>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</si>
  <si>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</si>
  <si>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</si>
  <si>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</si>
  <si>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</si>
  <si>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</si>
  <si>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</si>
  <si>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</si>
  <si>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</si>
  <si>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</si>
  <si>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</si>
  <si>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</si>
  <si>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</si>
  <si>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</si>
  <si>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</si>
  <si>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</si>
  <si>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</si>
  <si>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</si>
  <si>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</si>
  <si>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</si>
  <si>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</si>
  <si>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</si>
  <si>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</si>
  <si>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</si>
  <si>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</si>
  <si>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</si>
  <si>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</si>
  <si>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</si>
  <si>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</si>
  <si>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</si>
  <si>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</si>
  <si>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</si>
  <si>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</si>
  <si>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</si>
  <si>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</si>
  <si>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</si>
  <si>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</si>
  <si>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</si>
  <si>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</si>
  <si>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</si>
  <si>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</si>
  <si>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</si>
  <si>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</si>
  <si>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</si>
  <si>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</si>
  <si>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</si>
  <si>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</si>
  <si>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</si>
  <si>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</si>
  <si>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</si>
  <si>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</si>
  <si>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</si>
  <si>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</si>
  <si>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</si>
  <si>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</si>
  <si>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</si>
  <si>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</si>
  <si>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</si>
  <si>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</si>
  <si>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</si>
  <si>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</si>
  <si>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</si>
  <si>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</si>
  <si>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</si>
  <si>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</si>
  <si>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</si>
  <si>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</si>
  <si>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</si>
  <si>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</si>
  <si>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</si>
  <si>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</si>
  <si>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</si>
  <si>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</si>
  <si>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</si>
  <si>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</si>
  <si>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</si>
  <si>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</si>
  <si>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</si>
  <si>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</si>
  <si>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</si>
  <si>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</si>
  <si>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</si>
  <si>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</si>
  <si>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</si>
  <si>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</si>
  <si>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</si>
  <si>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</si>
  <si>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</si>
  <si>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</si>
  <si>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</si>
  <si>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</si>
  <si>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</si>
  <si>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</si>
  <si>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</si>
  <si>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</si>
  <si>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</si>
  <si>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</si>
  <si>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</si>
  <si>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</si>
  <si>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</si>
  <si>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</si>
  <si>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</si>
  <si>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</si>
  <si>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</si>
  <si>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</si>
  <si>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</si>
  <si>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</si>
  <si>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</si>
  <si>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</si>
  <si>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</si>
  <si>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</si>
  <si>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</si>
  <si>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</si>
  <si>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</si>
  <si>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</si>
  <si>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</si>
  <si>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</si>
  <si>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</si>
  <si>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</si>
  <si>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</si>
  <si>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</si>
  <si>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</si>
  <si>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</si>
  <si>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</si>
  <si>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</si>
  <si>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</si>
  <si>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</si>
  <si>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</si>
  <si>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</si>
  <si>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</si>
  <si>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</si>
  <si>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</si>
  <si>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</si>
  <si>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</si>
  <si>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</si>
  <si>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</si>
  <si>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</si>
  <si>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</si>
  <si>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</si>
  <si>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</si>
  <si>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</si>
  <si>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</si>
  <si>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</si>
  <si>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</si>
  <si>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</si>
  <si>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</si>
  <si>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</si>
  <si>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</si>
  <si>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</si>
  <si>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</si>
  <si>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</si>
  <si>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</si>
  <si>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</si>
  <si>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</si>
  <si>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</si>
  <si>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</si>
  <si>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</si>
  <si>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</si>
  <si>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</si>
  <si>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</si>
  <si>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</si>
  <si>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</si>
  <si>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</si>
  <si>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</si>
  <si>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</si>
  <si>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</si>
  <si>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</si>
  <si>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</si>
  <si>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</si>
  <si>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</si>
  <si>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</si>
  <si>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</si>
  <si>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</si>
  <si>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</si>
  <si>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</si>
  <si>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</si>
  <si>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</si>
  <si>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</si>
  <si>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</si>
  <si>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</si>
  <si>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</si>
  <si>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</si>
  <si>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</si>
  <si>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</si>
  <si>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</si>
  <si>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</si>
  <si>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</si>
  <si>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</si>
  <si>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</si>
  <si>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</si>
  <si>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</si>
  <si>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</si>
  <si>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</si>
  <si>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</si>
  <si>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</si>
  <si>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</si>
  <si>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</si>
  <si>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</si>
  <si>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</si>
  <si>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</si>
  <si>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</si>
  <si>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</si>
  <si>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</si>
  <si>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</si>
  <si>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</si>
  <si>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</si>
  <si>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</si>
  <si>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</si>
  <si>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</si>
  <si>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</si>
  <si>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</si>
  <si>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</si>
  <si>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</si>
  <si>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</si>
  <si>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</si>
  <si>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</si>
  <si>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</si>
  <si>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</si>
  <si>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</si>
  <si>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</si>
  <si>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</si>
  <si>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</si>
  <si>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</si>
  <si>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</si>
  <si>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</si>
  <si>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</si>
  <si>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</si>
  <si>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</si>
  <si>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</si>
  <si>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</si>
  <si>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</si>
  <si>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</si>
  <si>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</si>
  <si>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</si>
  <si>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</si>
  <si>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</si>
  <si>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</si>
  <si>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</si>
  <si>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</si>
  <si>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</si>
  <si>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</si>
  <si>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</si>
  <si>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</si>
  <si>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</si>
  <si>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</si>
  <si>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</si>
  <si>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</si>
  <si>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</si>
  <si>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</si>
  <si>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</si>
  <si>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</si>
  <si>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</si>
  <si>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</si>
  <si>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</si>
  <si>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</si>
  <si>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</si>
  <si>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</si>
  <si>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</si>
  <si>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</si>
  <si>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</si>
  <si>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</si>
  <si>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</si>
  <si>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</si>
  <si>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</si>
  <si>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</si>
  <si>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</si>
  <si>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</si>
  <si>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</si>
  <si>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</si>
  <si>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</si>
  <si>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</si>
  <si>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</si>
  <si>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</si>
  <si>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</si>
  <si>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</si>
  <si>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</si>
  <si>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</si>
  <si>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</si>
  <si>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</si>
  <si>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</si>
  <si>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</si>
  <si>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</si>
  <si>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</si>
  <si>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</si>
  <si>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</si>
  <si>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</si>
  <si>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</si>
  <si>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</si>
  <si>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</si>
  <si>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</si>
  <si>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</si>
  <si>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</si>
  <si>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</si>
  <si>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</si>
  <si>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</si>
  <si>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</si>
  <si>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</si>
  <si>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</si>
  <si>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</si>
  <si>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</si>
  <si>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</si>
  <si>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</si>
  <si>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</si>
  <si>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</si>
  <si>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</si>
  <si>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</si>
  <si>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</si>
  <si>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</si>
  <si>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</si>
  <si>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</si>
  <si>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</si>
  <si>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</si>
  <si>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</si>
  <si>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</si>
  <si>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</si>
  <si>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</si>
  <si>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</si>
  <si>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</si>
  <si>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</si>
  <si>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</si>
  <si>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</si>
  <si>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</si>
  <si>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</si>
  <si>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</si>
  <si>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</si>
  <si>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</si>
  <si>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</si>
  <si>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</si>
  <si>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</si>
  <si>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</si>
  <si>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</si>
  <si>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</si>
  <si>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</si>
  <si>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</si>
  <si>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</si>
  <si>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</si>
  <si>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</si>
  <si>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</si>
  <si>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</si>
  <si>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</si>
  <si>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</si>
  <si>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</si>
  <si>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</si>
  <si>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</si>
  <si>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</si>
  <si>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</si>
  <si>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</si>
  <si>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</si>
  <si>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</si>
  <si>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</si>
  <si>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</si>
  <si>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</si>
  <si>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</si>
  <si>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</si>
  <si>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</si>
  <si>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</si>
  <si>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</si>
  <si>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</si>
  <si>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</si>
  <si>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</si>
  <si>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</si>
  <si>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</si>
  <si>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</si>
  <si>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</si>
  <si>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</si>
  <si>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</si>
  <si>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</si>
  <si>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</si>
  <si>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</si>
  <si>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</si>
  <si>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</si>
  <si>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</si>
  <si>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</si>
  <si>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</si>
  <si>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</si>
  <si>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</si>
  <si>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</si>
  <si>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</si>
  <si>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</si>
  <si>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</si>
  <si>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</si>
  <si>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</si>
  <si>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</si>
  <si>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</si>
  <si>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</si>
  <si>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</si>
  <si>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</si>
  <si>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</si>
  <si>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</si>
  <si>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</si>
  <si>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</si>
  <si>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</si>
  <si>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</si>
  <si>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</si>
  <si>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</si>
  <si>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</si>
  <si>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</si>
  <si>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</si>
  <si>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</si>
  <si>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</si>
  <si>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</si>
  <si>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</si>
  <si>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</si>
  <si>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</si>
  <si>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</si>
  <si>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</si>
  <si>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</si>
  <si>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</si>
  <si>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</si>
  <si>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</si>
  <si>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</si>
  <si>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</si>
  <si>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</si>
  <si>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</si>
  <si>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</si>
  <si>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</si>
  <si>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</si>
  <si>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</si>
  <si>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</si>
  <si>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</si>
  <si>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</si>
  <si>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</si>
  <si>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</si>
  <si>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</si>
  <si>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</si>
  <si>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</si>
  <si>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</si>
  <si>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</si>
  <si>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</si>
  <si>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</si>
  <si>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</si>
  <si>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</si>
  <si>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</si>
  <si>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</si>
  <si>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</si>
  <si>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</si>
  <si>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</si>
  <si>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</si>
  <si>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</si>
  <si>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</si>
  <si>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</si>
  <si>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</si>
  <si>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</si>
  <si>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</si>
  <si>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</si>
  <si>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</si>
  <si>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</si>
  <si>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</si>
  <si>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</si>
  <si>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</si>
  <si>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</si>
  <si>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</si>
  <si>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</si>
  <si>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</si>
  <si>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</si>
  <si>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</si>
  <si>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</si>
  <si>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</si>
  <si>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</si>
  <si>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</si>
  <si>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</si>
  <si>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</si>
  <si>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</si>
  <si>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</si>
  <si>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</si>
  <si>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</si>
  <si>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</si>
  <si>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</si>
  <si>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</si>
  <si>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</si>
  <si>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</si>
  <si>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</si>
  <si>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</si>
  <si>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</si>
  <si>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</si>
  <si>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</si>
  <si>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</si>
  <si>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</si>
  <si>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</si>
  <si>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</si>
  <si>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</si>
  <si>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</si>
  <si>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</si>
  <si>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</si>
  <si>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</si>
  <si>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</si>
  <si>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</si>
  <si>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</si>
  <si>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</si>
  <si>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</si>
  <si>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</si>
  <si>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</si>
  <si>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</si>
  <si>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</si>
  <si>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</si>
  <si>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</si>
  <si>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</si>
  <si>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</si>
  <si>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</si>
  <si>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</si>
  <si>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</si>
  <si>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</si>
  <si>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</si>
  <si>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</si>
  <si>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</si>
  <si>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</si>
  <si>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</si>
  <si>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</si>
  <si>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</si>
  <si>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</si>
  <si>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</si>
  <si>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</si>
  <si>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</si>
  <si>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</si>
  <si>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</si>
  <si>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</si>
  <si>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</si>
  <si>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</si>
  <si>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</si>
  <si>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</si>
  <si>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</si>
  <si>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</si>
  <si>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</si>
  <si>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</si>
  <si>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</si>
  <si>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</si>
  <si>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</si>
  <si>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</si>
  <si>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</si>
  <si>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</si>
  <si>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</si>
  <si>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</si>
  <si>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</si>
  <si>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</si>
  <si>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</si>
  <si>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</si>
  <si>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</si>
  <si>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</si>
  <si>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</si>
  <si>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</si>
  <si>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</si>
  <si>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</si>
  <si>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</si>
  <si>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</si>
  <si>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</si>
  <si>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</si>
  <si>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</si>
  <si>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</si>
  <si>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</si>
  <si>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</si>
  <si>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</si>
  <si>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</si>
  <si>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</si>
  <si>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</si>
  <si>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</si>
  <si>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</si>
  <si>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</si>
  <si>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</si>
  <si>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</si>
  <si>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</si>
  <si>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</si>
  <si>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</si>
  <si>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</si>
  <si>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</si>
  <si>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</si>
  <si>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</si>
  <si>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</si>
  <si>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</si>
  <si>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</si>
  <si>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</si>
  <si>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</si>
  <si>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</si>
  <si>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</si>
  <si>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</si>
  <si>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</si>
  <si>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</si>
  <si>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</si>
  <si>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</si>
  <si>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</si>
  <si>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</si>
  <si>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</si>
  <si>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</si>
  <si>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</si>
  <si>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</si>
  <si>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</si>
  <si>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</si>
  <si>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</si>
  <si>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</si>
  <si>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</si>
  <si>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</si>
  <si>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</si>
  <si>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</si>
  <si>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</si>
  <si>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</si>
  <si>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</si>
  <si>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</si>
  <si>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</si>
  <si>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</si>
  <si>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</si>
  <si>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</si>
  <si>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</si>
  <si>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</si>
  <si>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</si>
  <si>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</si>
  <si>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</si>
  <si>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</si>
  <si>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</si>
  <si>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</si>
  <si>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</si>
  <si>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</si>
  <si>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</si>
  <si>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</si>
  <si>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</si>
  <si>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</si>
  <si>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</si>
  <si>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</si>
  <si>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</si>
  <si>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</si>
  <si>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</si>
  <si>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</si>
  <si>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</si>
  <si>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</si>
  <si>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</si>
  <si>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</si>
  <si>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</si>
  <si>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</si>
  <si>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</si>
  <si>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</si>
  <si>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</si>
  <si>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</si>
  <si>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</si>
  <si>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</si>
  <si>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</si>
  <si>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</si>
  <si>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</si>
  <si>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</si>
  <si>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</si>
  <si>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</si>
  <si>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</si>
  <si>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</si>
  <si>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</si>
  <si>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</si>
  <si>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</si>
  <si>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</si>
  <si>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</si>
  <si>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</si>
  <si>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</si>
  <si>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</si>
  <si>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</si>
  <si>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</si>
  <si>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</si>
  <si>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</si>
  <si>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</si>
  <si>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</si>
  <si>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</si>
  <si>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</si>
  <si>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</si>
  <si>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</si>
  <si>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</si>
  <si>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</si>
  <si>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</si>
  <si>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</si>
  <si>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</si>
  <si>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</si>
  <si>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</si>
  <si>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</si>
  <si>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</si>
  <si>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</si>
  <si>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</si>
  <si>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</si>
  <si>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</si>
  <si>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</si>
  <si>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</si>
  <si>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</si>
  <si>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</si>
  <si>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</si>
  <si>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</si>
  <si>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</si>
  <si>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</si>
  <si>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</si>
  <si>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</si>
  <si>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</si>
  <si>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</si>
  <si>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</si>
  <si>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</si>
  <si>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</si>
  <si>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</si>
  <si>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</si>
  <si>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</si>
  <si>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</si>
  <si>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</si>
  <si>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</si>
  <si>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</si>
  <si>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</si>
  <si>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</si>
  <si>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</si>
  <si>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</si>
  <si>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</si>
  <si>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</si>
  <si>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</si>
  <si>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</si>
  <si>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</si>
  <si>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</si>
  <si>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</si>
  <si>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</si>
  <si>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</si>
  <si>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</si>
  <si>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</si>
  <si>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</si>
  <si>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</si>
  <si>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</si>
  <si>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</si>
  <si>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</si>
  <si>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</si>
  <si>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</si>
  <si>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</si>
  <si>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</si>
  <si>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</si>
  <si>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</si>
  <si>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</si>
  <si>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</si>
  <si>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</si>
  <si>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</si>
  <si>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</si>
  <si>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</si>
  <si>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</si>
  <si>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</si>
  <si>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</si>
  <si>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</si>
  <si>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</si>
  <si>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</si>
  <si>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</si>
  <si>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</si>
  <si>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</si>
  <si>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</si>
  <si>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</si>
  <si>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</si>
  <si>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</si>
  <si>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</si>
  <si>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</si>
  <si>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</si>
  <si>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</si>
  <si>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</si>
  <si>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</si>
  <si>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</si>
  <si>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</si>
  <si>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</si>
  <si>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</si>
  <si>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</si>
  <si>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</si>
  <si>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</si>
  <si>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</si>
  <si>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</si>
  <si>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</si>
  <si>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</si>
  <si>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</si>
  <si>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</si>
  <si>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</si>
  <si>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</si>
  <si>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</si>
  <si>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</si>
  <si>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</si>
  <si>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</si>
  <si>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</si>
  <si>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</si>
  <si>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</si>
  <si>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</si>
  <si>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</si>
  <si>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</si>
  <si>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</si>
  <si>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</si>
  <si>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</si>
  <si>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</si>
  <si>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</si>
  <si>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</si>
  <si>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</si>
  <si>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</si>
  <si>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</si>
  <si>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</si>
  <si>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</si>
  <si>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</si>
  <si>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</si>
  <si>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</si>
  <si>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</si>
  <si>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</si>
  <si>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</si>
  <si>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</si>
  <si>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</si>
  <si>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</si>
  <si>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</si>
  <si>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</si>
  <si>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</si>
  <si>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</si>
  <si>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</si>
  <si>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</si>
  <si>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</si>
  <si>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</si>
  <si>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</si>
  <si>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</si>
  <si>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</si>
  <si>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</si>
  <si>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</si>
  <si>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</si>
  <si>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</si>
  <si>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</si>
  <si>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</si>
  <si>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</si>
  <si>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</si>
  <si>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</si>
  <si>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</si>
  <si>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</si>
  <si>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</si>
  <si>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</si>
  <si>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</si>
  <si>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</si>
  <si>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</si>
  <si>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</si>
  <si>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</si>
  <si>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</si>
  <si>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</si>
  <si>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</si>
  <si>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</si>
  <si>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</si>
  <si>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</si>
  <si>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</si>
  <si>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</si>
  <si>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</si>
  <si>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</si>
  <si>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</si>
  <si>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</si>
  <si>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</si>
  <si>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</si>
  <si>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</si>
  <si>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</si>
  <si>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</si>
  <si>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</si>
  <si>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</si>
  <si>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</si>
  <si>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</si>
  <si>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</si>
  <si>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</si>
  <si>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</si>
  <si>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</si>
  <si>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</si>
  <si>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</si>
  <si>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</si>
  <si>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</si>
  <si>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</si>
  <si>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</si>
  <si>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</si>
  <si>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</si>
  <si>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</si>
  <si>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</si>
  <si>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</si>
  <si>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</si>
  <si>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</si>
  <si>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</si>
  <si>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</si>
  <si>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</si>
  <si>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</si>
  <si>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</si>
  <si>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</si>
  <si>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</si>
  <si>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</si>
  <si>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</si>
  <si>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</si>
  <si>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</si>
  <si>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</si>
  <si>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</si>
  <si>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</si>
  <si>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</si>
  <si>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</si>
  <si>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</si>
  <si>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</si>
  <si>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</si>
  <si>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</si>
  <si>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</si>
  <si>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</si>
  <si>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</si>
  <si>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</si>
  <si>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</si>
  <si>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</si>
  <si>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</si>
  <si>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</si>
  <si>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</si>
  <si>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</si>
  <si>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</si>
  <si>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</si>
  <si>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</si>
  <si>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</si>
  <si>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</si>
  <si>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</si>
  <si>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</si>
  <si>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</si>
  <si>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</si>
  <si>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</si>
  <si>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</si>
  <si>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</si>
  <si>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</si>
  <si>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</si>
  <si>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</si>
  <si>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</si>
  <si>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</si>
  <si>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</si>
  <si>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</si>
  <si>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</si>
  <si>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</si>
  <si>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</si>
  <si>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</si>
  <si>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</si>
  <si>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</si>
  <si>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</si>
  <si>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</si>
  <si>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</si>
  <si>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</si>
  <si>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</si>
  <si>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</si>
  <si>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</si>
  <si>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</si>
  <si>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</si>
  <si>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</si>
  <si>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</si>
  <si>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</si>
  <si>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</si>
  <si>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</si>
  <si>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</si>
  <si>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</si>
  <si>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</si>
  <si>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</si>
  <si>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</si>
  <si>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</si>
  <si>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</si>
  <si>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</si>
  <si>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</si>
  <si>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</si>
  <si>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</si>
  <si>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</si>
  <si>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</si>
  <si>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</si>
  <si>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</si>
  <si>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</si>
  <si>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</si>
  <si>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</si>
  <si>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</si>
  <si>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</si>
  <si>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</si>
  <si>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</si>
  <si>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</si>
  <si>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</si>
  <si>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</si>
  <si>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</si>
  <si>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</si>
  <si>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</si>
  <si>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</si>
  <si>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</si>
  <si>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</si>
  <si>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</si>
  <si>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</si>
  <si>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</si>
  <si>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</si>
  <si>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</si>
  <si>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</si>
  <si>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</si>
  <si>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</si>
  <si>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</si>
  <si>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</si>
  <si>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</si>
  <si>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</si>
  <si>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</si>
  <si>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</si>
  <si>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</si>
  <si>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</si>
  <si>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</si>
  <si>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</si>
  <si>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</si>
  <si>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</si>
  <si>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</si>
  <si>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</si>
  <si>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</si>
  <si>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</si>
  <si>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</si>
  <si>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</si>
  <si>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</si>
  <si>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</si>
  <si>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</si>
  <si>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</si>
  <si>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</si>
  <si>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</si>
  <si>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</si>
  <si>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</si>
  <si>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</si>
  <si>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</si>
  <si>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</si>
  <si>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</si>
  <si>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</si>
  <si>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</si>
  <si>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</si>
  <si>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</si>
  <si>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</si>
  <si>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</si>
  <si>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</si>
  <si>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</si>
  <si>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</si>
  <si>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</si>
  <si>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</si>
  <si>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</si>
  <si>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</si>
  <si>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</si>
  <si>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</si>
  <si>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</si>
  <si>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</si>
  <si>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</si>
  <si>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</si>
  <si>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</si>
  <si>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</si>
  <si>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</si>
  <si>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</si>
  <si>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</si>
  <si>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</si>
  <si>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</si>
  <si>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</si>
  <si>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</si>
  <si>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</si>
  <si>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</si>
  <si>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</si>
  <si>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</si>
  <si>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</si>
  <si>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</si>
  <si>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</si>
  <si>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</si>
  <si>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</si>
  <si>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</si>
  <si>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</si>
  <si>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</si>
  <si>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</si>
  <si>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</si>
  <si>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</si>
  <si>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</si>
  <si>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</si>
  <si>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</si>
  <si>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</si>
  <si>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</si>
  <si>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</si>
  <si>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</si>
  <si>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</si>
  <si>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</si>
  <si>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</si>
  <si>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</si>
  <si>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</si>
  <si>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</si>
  <si>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</si>
  <si>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</si>
  <si>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</si>
  <si>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</si>
  <si>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</si>
  <si>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</si>
  <si>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</si>
  <si>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</si>
  <si>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</si>
  <si>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</si>
  <si>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</si>
  <si>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</si>
  <si>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</si>
  <si>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</si>
  <si>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</si>
  <si>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</si>
  <si>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</si>
  <si>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</si>
  <si>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</si>
  <si>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</si>
  <si>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</si>
  <si>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</si>
  <si>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</si>
  <si>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</si>
  <si>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</si>
  <si>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</si>
  <si>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</si>
  <si>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</si>
  <si>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</si>
  <si>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</si>
  <si>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</si>
  <si>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</si>
  <si>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</si>
  <si>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</si>
  <si>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</si>
  <si>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</si>
  <si>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</si>
  <si>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</si>
  <si>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</si>
  <si>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</si>
  <si>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</si>
  <si>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</si>
  <si>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</si>
  <si>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</si>
  <si>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</si>
  <si>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</si>
  <si>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</si>
  <si>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</si>
  <si>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</si>
  <si>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</si>
  <si>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</si>
  <si>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</si>
  <si>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</si>
  <si>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</si>
  <si>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</si>
  <si>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</si>
  <si>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</si>
  <si>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</si>
  <si>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</si>
  <si>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</si>
  <si>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</si>
  <si>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</si>
  <si>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</si>
  <si>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</si>
  <si>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</si>
  <si>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</si>
  <si>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</si>
  <si>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</si>
  <si>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</si>
  <si>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</si>
  <si>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</si>
  <si>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</si>
  <si>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</si>
  <si>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</si>
  <si>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</si>
  <si>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</si>
  <si>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</si>
  <si>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</si>
  <si>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</si>
  <si>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</si>
  <si>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</si>
  <si>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</si>
  <si>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</si>
  <si>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</si>
  <si>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</si>
  <si>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</si>
  <si>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</si>
  <si>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</si>
  <si>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</si>
  <si>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</si>
  <si>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</si>
  <si>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</si>
  <si>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</si>
  <si>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</si>
  <si>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</si>
  <si>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</si>
  <si>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</si>
  <si>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</si>
  <si>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</si>
  <si>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</si>
  <si>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</si>
  <si>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</si>
  <si>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</si>
  <si>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</si>
  <si>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</si>
  <si>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</si>
  <si>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</si>
  <si>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</si>
  <si>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</si>
  <si>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</si>
  <si>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</si>
  <si>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</si>
  <si>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</si>
  <si>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</si>
  <si>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</si>
  <si>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</si>
  <si>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</si>
  <si>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</si>
  <si>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</si>
  <si>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</si>
  <si>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</si>
  <si>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</si>
  <si>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</si>
  <si>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</si>
  <si>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</si>
  <si>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</si>
  <si>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</si>
  <si>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</si>
  <si>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</si>
  <si>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</si>
  <si>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</si>
  <si>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</si>
  <si>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</si>
  <si>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</si>
  <si>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</si>
  <si>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</si>
  <si>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</si>
  <si>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</si>
  <si>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</si>
  <si>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</si>
  <si>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</si>
  <si>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</si>
  <si>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</si>
  <si>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</si>
  <si>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</si>
  <si>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</si>
  <si>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</si>
  <si>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</si>
  <si>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</si>
  <si>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</si>
  <si>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</si>
  <si>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</si>
  <si>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</si>
  <si>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</si>
  <si>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</si>
  <si>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</si>
  <si>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</si>
  <si>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</si>
  <si>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</si>
  <si>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</si>
  <si>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</si>
  <si>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</si>
  <si>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</si>
  <si>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</si>
  <si>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</si>
  <si>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</si>
  <si>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</si>
  <si>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</si>
  <si>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</si>
  <si>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</si>
  <si>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</si>
  <si>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</si>
  <si>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</si>
  <si>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</si>
  <si>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</si>
  <si>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</si>
  <si>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</si>
  <si>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</si>
  <si>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</si>
  <si>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</si>
  <si>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</si>
  <si>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</si>
  <si>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</si>
  <si>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</si>
  <si>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</si>
  <si>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</si>
  <si>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</si>
  <si>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</si>
  <si>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</si>
  <si>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</si>
  <si>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</si>
  <si>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</si>
  <si>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</si>
  <si>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</si>
  <si>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</si>
  <si>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</si>
  <si>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</si>
  <si>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</si>
  <si>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</si>
  <si>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</si>
  <si>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</si>
  <si>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</si>
  <si>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</si>
  <si>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</si>
  <si>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</si>
  <si>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</si>
  <si>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</si>
  <si>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</si>
  <si>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</si>
  <si>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</si>
  <si>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</si>
  <si>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</si>
  <si>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</si>
  <si>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</si>
  <si>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</si>
  <si>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</si>
  <si>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</si>
  <si>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</si>
  <si>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</si>
  <si>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</si>
  <si>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</si>
  <si>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</si>
  <si>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</si>
  <si>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</si>
  <si>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</si>
  <si>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</si>
  <si>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</si>
  <si>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</si>
  <si>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</si>
  <si>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</si>
  <si>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</si>
  <si>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</si>
  <si>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</si>
  <si>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</si>
  <si>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</si>
  <si>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</si>
  <si>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</si>
  <si>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</si>
  <si>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</si>
  <si>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</si>
  <si>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</si>
  <si>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</si>
  <si>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</si>
  <si>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</si>
  <si>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</si>
  <si>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</si>
  <si>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</si>
  <si>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</si>
  <si>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</si>
  <si>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</si>
  <si>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</si>
  <si>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</si>
  <si>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</si>
  <si>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</si>
  <si>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</si>
  <si>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</si>
  <si>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</si>
  <si>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</si>
  <si>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</si>
  <si>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</si>
  <si>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</si>
  <si>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</si>
  <si>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</si>
  <si>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</si>
  <si>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</si>
  <si>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</si>
  <si>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</si>
  <si>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</si>
  <si>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</si>
  <si>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</si>
  <si>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</si>
  <si>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</si>
  <si>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</si>
  <si>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</si>
  <si>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</si>
  <si>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</si>
  <si>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</si>
  <si>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</si>
  <si>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</si>
  <si>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</si>
  <si>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</si>
  <si>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</si>
  <si>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</si>
  <si>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</si>
  <si>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</si>
  <si>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</si>
  <si>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</si>
  <si>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</si>
  <si>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</si>
  <si>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</si>
  <si>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</si>
  <si>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</si>
  <si>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</si>
  <si>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</si>
  <si>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</si>
  <si>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</si>
  <si>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</si>
  <si>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</si>
  <si>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</si>
  <si>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</si>
  <si>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</si>
  <si>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</si>
  <si>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</si>
  <si>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</si>
  <si>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</si>
  <si>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</si>
  <si>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</si>
  <si>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</si>
  <si>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</si>
  <si>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</si>
  <si>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</si>
  <si>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</si>
  <si>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</si>
  <si>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</si>
  <si>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</si>
  <si>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</si>
  <si>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</si>
  <si>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</si>
  <si>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</si>
  <si>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</si>
  <si>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</si>
  <si>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</si>
  <si>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</si>
  <si>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</si>
  <si>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</si>
  <si>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</si>
  <si>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</si>
  <si>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</si>
  <si>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</si>
  <si>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</si>
  <si>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</si>
  <si>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</si>
  <si>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</si>
  <si>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</si>
  <si>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</si>
  <si>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</si>
  <si>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</si>
  <si>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</si>
  <si>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</si>
  <si>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</si>
  <si>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</si>
  <si>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</si>
  <si>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</si>
  <si>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</si>
  <si>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</si>
  <si>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</si>
  <si>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</si>
  <si>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</si>
  <si>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</si>
  <si>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</si>
  <si>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</si>
  <si>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</si>
  <si>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</si>
  <si>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</si>
  <si>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</si>
  <si>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</si>
  <si>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</si>
  <si>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</si>
  <si>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</si>
  <si>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</si>
  <si>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</si>
  <si>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</si>
  <si>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</si>
  <si>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</si>
  <si>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</si>
  <si>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</si>
  <si>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</si>
  <si>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</si>
  <si>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</si>
  <si>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</si>
  <si>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</si>
  <si>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</si>
  <si>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</si>
  <si>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</si>
  <si>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</si>
  <si>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</si>
  <si>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</si>
  <si>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</si>
  <si>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</si>
  <si>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</si>
  <si>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</si>
  <si>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</si>
  <si>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</si>
  <si>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</si>
  <si>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</si>
  <si>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</si>
  <si>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</si>
  <si>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</si>
  <si>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</si>
  <si>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</si>
  <si>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</si>
  <si>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</si>
  <si>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</si>
  <si>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</si>
  <si>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</si>
  <si>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</si>
  <si>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</si>
  <si>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</si>
  <si>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</si>
  <si>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</si>
  <si>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</si>
  <si>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</si>
  <si>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</si>
  <si>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</si>
  <si>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</si>
  <si>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</si>
  <si>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</si>
  <si>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</si>
  <si>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</si>
  <si>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</si>
  <si>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</si>
  <si>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</si>
  <si>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</si>
  <si>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</si>
  <si>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</si>
  <si>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</si>
  <si>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</si>
  <si>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</si>
  <si>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</si>
  <si>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</si>
  <si>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</si>
  <si>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</si>
  <si>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</si>
  <si>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</si>
  <si>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</si>
  <si>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</si>
  <si>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</si>
  <si>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</si>
  <si>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</si>
  <si>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</si>
  <si>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</si>
  <si>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</si>
  <si>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</si>
  <si>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</si>
  <si>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</si>
  <si>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</si>
  <si>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</si>
  <si>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</si>
  <si>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</si>
  <si>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</si>
  <si>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</si>
  <si>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</si>
  <si>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</si>
  <si>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</si>
  <si>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</si>
  <si>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</si>
  <si>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</si>
  <si>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</si>
  <si>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</si>
  <si>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</si>
  <si>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</si>
  <si>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</si>
  <si>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</si>
  <si>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</si>
  <si>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</si>
  <si>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</si>
  <si>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</si>
  <si>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</si>
  <si>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</si>
  <si>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</si>
  <si>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</si>
  <si>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</si>
  <si>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</si>
  <si>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</si>
  <si>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</si>
  <si>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</si>
  <si>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</si>
  <si>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</si>
  <si>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</si>
  <si>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</si>
  <si>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</si>
  <si>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</si>
  <si>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</si>
  <si>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</si>
  <si>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</si>
  <si>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</si>
  <si>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</si>
  <si>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</si>
  <si>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</si>
  <si>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</si>
  <si>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</si>
  <si>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</si>
  <si>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</si>
  <si>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</si>
  <si>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</si>
  <si>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</si>
  <si>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</si>
  <si>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</si>
  <si>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</si>
  <si>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</si>
  <si>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</si>
  <si>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</si>
  <si>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</si>
  <si>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</si>
  <si>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</si>
  <si>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</si>
  <si>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</si>
  <si>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</si>
  <si>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</si>
  <si>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</si>
  <si>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</si>
  <si>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</si>
  <si>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</si>
  <si>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</si>
  <si>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</si>
  <si>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</si>
  <si>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</si>
  <si>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</si>
  <si>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</si>
  <si>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</si>
  <si>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</si>
  <si>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</si>
  <si>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</si>
  <si>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</si>
  <si>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</si>
  <si>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</si>
  <si>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</si>
  <si>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</si>
  <si>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</si>
  <si>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</si>
  <si>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</si>
  <si>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</si>
  <si>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</si>
  <si>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</si>
  <si>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</si>
  <si>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</si>
  <si>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</si>
  <si>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</si>
  <si>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</si>
  <si>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</si>
  <si>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</si>
  <si>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</si>
  <si>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</si>
  <si>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</si>
  <si>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</si>
  <si>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</si>
  <si>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</si>
  <si>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</si>
  <si>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</si>
  <si>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</si>
  <si>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</si>
  <si>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</si>
  <si>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</si>
  <si>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</si>
  <si>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</si>
  <si>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</si>
  <si>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</si>
  <si>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</si>
  <si>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</si>
  <si>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</si>
  <si>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</si>
  <si>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</si>
  <si>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</si>
  <si>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</si>
  <si>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</si>
  <si>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</si>
  <si>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</si>
  <si>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</si>
  <si>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</si>
  <si>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</si>
  <si>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</si>
  <si>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</si>
  <si>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</si>
  <si>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</si>
  <si>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</si>
  <si>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</si>
  <si>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</si>
  <si>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</si>
  <si>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</si>
  <si>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</si>
  <si>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</si>
  <si>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</si>
  <si>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</si>
  <si>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</si>
  <si>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</si>
  <si>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</si>
  <si>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</si>
  <si>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</si>
  <si>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</si>
  <si>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</si>
  <si>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</si>
  <si>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</si>
  <si>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</si>
  <si>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</si>
  <si>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</si>
  <si>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</si>
  <si>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</si>
  <si>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</si>
  <si>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</si>
  <si>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</si>
  <si>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</si>
  <si>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</si>
  <si>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</si>
  <si>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</si>
  <si>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</si>
  <si>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</si>
  <si>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</si>
  <si>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</si>
  <si>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</si>
  <si>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</si>
  <si>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</si>
  <si>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</si>
  <si>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</si>
  <si>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</si>
  <si>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</si>
  <si>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</si>
  <si>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</si>
  <si>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</si>
  <si>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</si>
  <si>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</si>
  <si>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</si>
  <si>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</si>
  <si>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</si>
  <si>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</si>
  <si>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</si>
  <si>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</si>
  <si>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</si>
  <si>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</si>
  <si>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</si>
  <si>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</si>
  <si>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</si>
  <si>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</si>
  <si>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</si>
  <si>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</si>
  <si>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</si>
  <si>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</si>
  <si>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</si>
  <si>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</si>
  <si>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</si>
  <si>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</si>
  <si>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</si>
  <si>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</si>
  <si>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</si>
  <si>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</si>
  <si>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</si>
  <si>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</si>
  <si>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</si>
  <si>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</si>
  <si>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</si>
  <si>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</si>
  <si>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</si>
  <si>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</si>
  <si>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</si>
  <si>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</si>
  <si>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</si>
  <si>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</si>
  <si>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</si>
  <si>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</si>
  <si>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</si>
  <si>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</si>
  <si>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</si>
  <si>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</si>
  <si>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</si>
  <si>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</si>
  <si>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</si>
  <si>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</si>
  <si>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</si>
  <si>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</si>
  <si>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</si>
  <si>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</si>
  <si>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</si>
  <si>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</si>
  <si>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</si>
  <si>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</si>
  <si>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</si>
  <si>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</si>
  <si>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</si>
  <si>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</si>
  <si>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</si>
  <si>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</si>
  <si>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</si>
  <si>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</si>
  <si>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</si>
  <si>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</si>
  <si>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</si>
  <si>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</si>
  <si>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</si>
  <si>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</si>
  <si>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</si>
  <si>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</si>
  <si>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</si>
  <si>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</si>
  <si>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</si>
  <si>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</si>
  <si>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</si>
  <si>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</si>
  <si>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</si>
  <si>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</si>
  <si>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</si>
  <si>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</si>
  <si>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</si>
  <si>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</si>
  <si>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</si>
  <si>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</si>
  <si>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</si>
  <si>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</si>
  <si>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</si>
  <si>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</si>
  <si>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</si>
  <si>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</si>
  <si>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</si>
  <si>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</si>
  <si>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</si>
  <si>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</si>
  <si>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</si>
  <si>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</si>
  <si>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</si>
  <si>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</si>
  <si>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</si>
  <si>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</si>
  <si>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</si>
  <si>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</si>
  <si>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</si>
  <si>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</si>
  <si>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</si>
  <si>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</si>
  <si>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</si>
  <si>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</si>
  <si>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</si>
  <si>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</si>
  <si>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</si>
  <si>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</si>
  <si>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</si>
  <si>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</si>
  <si>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</si>
  <si>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</si>
  <si>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</si>
  <si>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</si>
  <si>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</si>
  <si>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</si>
  <si>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</si>
  <si>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</si>
  <si>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</si>
  <si>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</si>
  <si>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</si>
  <si>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</si>
  <si>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</si>
  <si>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</si>
  <si>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</si>
  <si>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</si>
  <si>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</si>
  <si>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</si>
  <si>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</si>
  <si>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</si>
  <si>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</si>
  <si>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</si>
  <si>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</si>
  <si>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</si>
  <si>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</si>
  <si>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</si>
  <si>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</si>
  <si>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</si>
  <si>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</si>
  <si>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</si>
  <si>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</si>
  <si>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</si>
  <si>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</si>
  <si>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</si>
  <si>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</si>
  <si>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</si>
  <si>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</si>
  <si>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</si>
  <si>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</si>
  <si>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</si>
  <si>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</si>
  <si>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</si>
  <si>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</si>
  <si>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</si>
  <si>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</si>
  <si>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</si>
  <si>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</si>
  <si>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</si>
  <si>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</si>
  <si>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</si>
  <si>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</si>
  <si>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</si>
  <si>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</si>
  <si>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</si>
  <si>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</si>
  <si>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</si>
  <si>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</si>
  <si>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</si>
  <si>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</si>
  <si>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</si>
  <si>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</si>
  <si>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</si>
  <si>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</si>
  <si>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</si>
  <si>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</si>
  <si>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</si>
  <si>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</si>
  <si>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</si>
  <si>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</si>
  <si>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</si>
  <si>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</si>
  <si>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</si>
  <si>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</si>
  <si>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</si>
  <si>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</si>
  <si>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</si>
  <si>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</si>
  <si>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</si>
  <si>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</si>
  <si>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</si>
  <si>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</si>
  <si>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</si>
  <si>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</si>
  <si>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</si>
  <si>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</si>
  <si>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</si>
  <si>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</si>
  <si>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</si>
  <si>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</si>
  <si>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</si>
  <si>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</si>
  <si>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</si>
  <si>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</si>
  <si>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</si>
  <si>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</si>
  <si>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</si>
  <si>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</si>
  <si>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</si>
  <si>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</si>
  <si>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</si>
  <si>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</si>
  <si>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</si>
  <si>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</si>
  <si>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</si>
  <si>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</si>
  <si>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</si>
  <si>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</si>
  <si>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</si>
  <si>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</si>
  <si>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</si>
  <si>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</si>
  <si>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</si>
  <si>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</si>
  <si>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</si>
  <si>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</si>
  <si>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</si>
  <si>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</si>
  <si>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</si>
  <si>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</si>
  <si>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</si>
  <si>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</si>
  <si>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</si>
  <si>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</si>
  <si>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</si>
  <si>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</si>
  <si>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</si>
  <si>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</si>
  <si>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</si>
  <si>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</si>
  <si>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</si>
  <si>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</si>
  <si>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</si>
  <si>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</si>
  <si>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</si>
  <si>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</si>
  <si>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</si>
  <si>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</si>
  <si>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</si>
  <si>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</si>
  <si>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</si>
  <si>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</si>
  <si>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</si>
  <si>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</si>
  <si>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</si>
  <si>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</si>
  <si>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</si>
  <si>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</si>
  <si>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</si>
  <si>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</si>
  <si>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</si>
  <si>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</si>
  <si>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</si>
  <si>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</si>
  <si>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</si>
  <si>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</si>
  <si>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</si>
  <si>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</si>
  <si>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</si>
  <si>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</si>
  <si>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</si>
  <si>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</si>
  <si>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</si>
  <si>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</si>
  <si>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</si>
  <si>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</si>
  <si>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</si>
  <si>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</si>
  <si>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</si>
  <si>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</si>
  <si>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</si>
  <si>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</si>
  <si>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</si>
  <si>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</si>
  <si>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</si>
  <si>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</si>
  <si>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</si>
  <si>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</si>
  <si>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</si>
  <si>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</si>
  <si>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</si>
  <si>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</si>
  <si>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</si>
  <si>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</si>
  <si>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</si>
  <si>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</si>
  <si>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</si>
  <si>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</si>
  <si>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</si>
  <si>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</si>
  <si>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</si>
  <si>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</si>
  <si>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</si>
  <si>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</si>
  <si>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</si>
  <si>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</si>
  <si>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</si>
  <si>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</si>
  <si>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</si>
  <si>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</si>
  <si>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</si>
  <si>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</si>
  <si>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</si>
  <si>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</si>
  <si>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</si>
  <si>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</si>
  <si>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</si>
  <si>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</si>
  <si>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</si>
  <si>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</si>
  <si>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</si>
  <si>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</si>
  <si>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</si>
  <si>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</si>
  <si>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</si>
  <si>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</si>
  <si>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</si>
  <si>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</si>
  <si>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</si>
  <si>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</si>
  <si>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</si>
  <si>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</si>
  <si>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</si>
  <si>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</si>
  <si>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</si>
  <si>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</si>
  <si>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</si>
  <si>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</si>
  <si>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</si>
  <si>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</si>
  <si>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</si>
  <si>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</si>
  <si>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</si>
  <si>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</si>
  <si>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</si>
  <si>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</si>
  <si>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</si>
  <si>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</si>
  <si>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</si>
  <si>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</si>
  <si>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</si>
  <si>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</si>
  <si>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</si>
  <si>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</si>
  <si>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</si>
  <si>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</si>
  <si>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</si>
  <si>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</si>
  <si>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</si>
  <si>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</si>
  <si>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</si>
  <si>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</si>
  <si>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</si>
  <si>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</si>
  <si>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</si>
  <si>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</si>
  <si>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</si>
  <si>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</si>
  <si>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</si>
  <si>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</si>
  <si>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</si>
  <si>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</si>
  <si>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</si>
  <si>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</si>
  <si>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</si>
  <si>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</si>
  <si>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</si>
  <si>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</si>
  <si>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</si>
  <si>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</si>
  <si>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</si>
  <si>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</si>
  <si>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</si>
  <si>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</si>
  <si>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</si>
  <si>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</si>
  <si>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</si>
  <si>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</si>
  <si>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</si>
  <si>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</si>
  <si>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</si>
  <si>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</si>
  <si>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</si>
  <si>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</si>
  <si>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</si>
  <si>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</si>
  <si>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</si>
  <si>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</si>
  <si>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</si>
  <si>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</si>
  <si>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</si>
  <si>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</si>
  <si>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</si>
  <si>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</si>
  <si>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</si>
  <si>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</si>
  <si>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</si>
  <si>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</si>
  <si>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</si>
  <si>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</si>
  <si>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</si>
  <si>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</si>
  <si>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</si>
  <si>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</si>
  <si>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</si>
  <si>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</si>
  <si>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</si>
  <si>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</si>
  <si>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</si>
  <si>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</si>
  <si>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</si>
  <si>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</si>
  <si>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</si>
  <si>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</si>
  <si>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</si>
  <si>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</si>
  <si>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</si>
  <si>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</si>
  <si>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</si>
  <si>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</si>
  <si>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</si>
  <si>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</si>
  <si>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</si>
  <si>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</si>
  <si>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</si>
  <si>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</si>
  <si>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</si>
  <si>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</si>
  <si>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</si>
  <si>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</si>
  <si>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</si>
  <si>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</si>
  <si>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</si>
  <si>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</si>
  <si>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</si>
  <si>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</si>
  <si>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</si>
  <si>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</si>
  <si>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</si>
  <si>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</si>
  <si>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</si>
  <si>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</si>
  <si>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</si>
  <si>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</si>
  <si>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</si>
  <si>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</si>
  <si>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</si>
  <si>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</si>
  <si>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</si>
  <si>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</si>
  <si>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</si>
  <si>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</si>
  <si>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</si>
  <si>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</si>
  <si>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</si>
  <si>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</si>
  <si>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</si>
  <si>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</si>
  <si>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</si>
  <si>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</si>
  <si>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</si>
  <si>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</si>
  <si>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</si>
  <si>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</si>
  <si>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</si>
  <si>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</si>
  <si>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</si>
  <si>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</si>
  <si>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</si>
  <si>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</si>
  <si>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</si>
  <si>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</si>
  <si>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</si>
  <si>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</si>
  <si>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</si>
  <si>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</si>
  <si>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</si>
  <si>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</si>
  <si>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</si>
  <si>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</si>
  <si>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</si>
  <si>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</si>
  <si>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</si>
  <si>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</si>
  <si>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</si>
  <si>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</si>
  <si>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</si>
  <si>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</si>
  <si>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</si>
  <si>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</si>
  <si>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</si>
  <si>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</si>
  <si>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</si>
  <si>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</si>
  <si>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</si>
  <si>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</si>
  <si>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</si>
  <si>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</si>
  <si>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</si>
  <si>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</si>
  <si>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</si>
  <si>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</si>
  <si>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</si>
  <si>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</si>
  <si>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</si>
  <si>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</si>
  <si>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</si>
  <si>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</si>
  <si>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</si>
  <si>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</si>
  <si>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</si>
  <si>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</si>
  <si>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</si>
  <si>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</si>
  <si>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</si>
  <si>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</si>
  <si>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</si>
  <si>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</si>
  <si>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</si>
  <si>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</si>
  <si>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</si>
  <si>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</si>
  <si>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</si>
  <si>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</si>
  <si>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</si>
  <si>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</si>
  <si>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</si>
  <si>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</si>
  <si>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</si>
  <si>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</si>
  <si>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</si>
  <si>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</si>
  <si>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</si>
  <si>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</si>
  <si>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</si>
  <si>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</si>
  <si>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</si>
  <si>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</si>
  <si>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</si>
  <si>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</si>
  <si>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</si>
  <si>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</si>
  <si>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</si>
  <si>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</si>
  <si>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</si>
  <si>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</si>
  <si>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</si>
  <si>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</si>
  <si>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</si>
  <si>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</si>
  <si>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</si>
  <si>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</si>
  <si>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</si>
  <si>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</si>
  <si>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</si>
  <si>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</si>
  <si>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</si>
  <si>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</si>
  <si>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</si>
  <si>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</si>
  <si>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</si>
  <si>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</si>
  <si>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</si>
  <si>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</si>
  <si>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</si>
  <si>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</si>
  <si>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</si>
  <si>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</si>
  <si>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</si>
  <si>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</si>
  <si>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</si>
  <si>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</si>
  <si>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</si>
  <si>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</si>
  <si>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</si>
  <si>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</si>
  <si>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</si>
  <si>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</si>
  <si>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</si>
  <si>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</si>
  <si>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</si>
  <si>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</si>
  <si>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</si>
  <si>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</si>
  <si>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</si>
  <si>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</si>
  <si>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</si>
  <si>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</si>
  <si>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</si>
  <si>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</si>
  <si>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</si>
  <si>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</si>
  <si>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</si>
  <si>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</si>
  <si>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</si>
  <si>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</si>
  <si>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</si>
  <si>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</si>
  <si>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</si>
  <si>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</si>
  <si>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</si>
  <si>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</si>
  <si>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</si>
  <si>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</si>
  <si>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</si>
  <si>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</si>
  <si>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</si>
  <si>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</si>
  <si>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</si>
  <si>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</si>
  <si>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</si>
  <si>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</si>
  <si>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</si>
  <si>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</si>
  <si>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</si>
  <si>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</si>
  <si>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</si>
  <si>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</si>
  <si>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</si>
  <si>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</si>
  <si>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</si>
  <si>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</si>
  <si>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</si>
  <si>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</si>
  <si>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</si>
  <si>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</si>
  <si>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</si>
  <si>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</si>
  <si>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</si>
  <si>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</si>
  <si>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</si>
  <si>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</si>
  <si>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</si>
  <si>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</si>
  <si>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</si>
  <si>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</si>
  <si>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</si>
  <si>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</si>
  <si>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</si>
  <si>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</si>
  <si>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</si>
  <si>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</si>
  <si>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</si>
  <si>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</si>
  <si>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</si>
  <si>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</si>
  <si>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</si>
  <si>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</si>
  <si>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</si>
  <si>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</si>
  <si>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</si>
  <si>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</si>
  <si>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</si>
  <si>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</si>
  <si>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</si>
  <si>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</si>
  <si>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</si>
  <si>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</si>
  <si>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</si>
  <si>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</si>
  <si>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</si>
  <si>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</si>
  <si>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</si>
  <si>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</si>
  <si>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</si>
  <si>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</si>
  <si>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</si>
  <si>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</si>
  <si>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</si>
  <si>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</si>
  <si>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</si>
  <si>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</si>
  <si>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</si>
  <si>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</si>
  <si>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</si>
  <si>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</si>
  <si>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</si>
  <si>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</si>
  <si>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</si>
  <si>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</si>
  <si>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</si>
  <si>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</si>
  <si>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</si>
  <si>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</si>
  <si>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</si>
  <si>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</si>
  <si>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</si>
  <si>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</si>
  <si>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</si>
  <si>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</si>
  <si>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</si>
  <si>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</si>
  <si>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</si>
  <si>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</si>
  <si>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</si>
  <si>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</si>
  <si>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</si>
  <si>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</si>
  <si>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</si>
  <si>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</si>
  <si>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</si>
  <si>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</si>
  <si>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</si>
  <si>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</si>
  <si>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</si>
  <si>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</si>
  <si>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</si>
  <si>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</si>
  <si>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</si>
  <si>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</si>
  <si>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</si>
  <si>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</si>
  <si>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</si>
  <si>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</si>
  <si>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</si>
  <si>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</si>
  <si>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</si>
  <si>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</si>
  <si>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</si>
  <si>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</si>
  <si>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</si>
  <si>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</si>
  <si>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</si>
  <si>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</si>
  <si>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</si>
  <si>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</si>
  <si>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</si>
  <si>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</si>
  <si>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</si>
  <si>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</si>
  <si>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</si>
  <si>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</si>
  <si>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</si>
  <si>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</si>
  <si>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</si>
  <si>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</si>
  <si>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</si>
  <si>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</si>
  <si>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</si>
  <si>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</si>
  <si>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</si>
  <si>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</si>
  <si>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</si>
  <si>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</si>
  <si>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</si>
  <si>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</si>
  <si>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</si>
  <si>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</si>
  <si>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</si>
  <si>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</si>
  <si>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</si>
  <si>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</si>
  <si>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</si>
  <si>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</si>
  <si>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</si>
  <si>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</si>
  <si>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</si>
  <si>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</si>
  <si>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</si>
  <si>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</si>
  <si>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</si>
  <si>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</si>
  <si>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</si>
  <si>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</si>
  <si>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</si>
  <si>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</si>
  <si>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</si>
  <si>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</si>
  <si>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</si>
  <si>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</si>
  <si>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</si>
  <si>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</si>
  <si>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</si>
  <si>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</si>
  <si>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</si>
  <si>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</si>
  <si>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</si>
  <si>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</si>
  <si>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</si>
  <si>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</si>
  <si>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</si>
  <si>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</si>
  <si>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</si>
  <si>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</si>
  <si>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</si>
  <si>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</si>
  <si>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</si>
  <si>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</si>
  <si>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</si>
  <si>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</si>
  <si>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</si>
  <si>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</si>
  <si>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</si>
  <si>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</si>
  <si>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</si>
  <si>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</si>
  <si>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</si>
  <si>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</si>
  <si>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</si>
  <si>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</si>
  <si>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</si>
  <si>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</si>
  <si>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</si>
  <si>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</si>
  <si>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</si>
  <si>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</si>
  <si>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</si>
  <si>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</si>
  <si>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</si>
  <si>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</si>
  <si>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</si>
  <si>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</si>
  <si>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</si>
  <si>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</si>
  <si>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</si>
  <si>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</si>
  <si>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</si>
  <si>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</si>
  <si>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</si>
  <si>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</si>
  <si>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</si>
  <si>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</si>
  <si>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</si>
  <si>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</si>
  <si>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</si>
  <si>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</si>
  <si>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</si>
  <si>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</si>
  <si>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</si>
  <si>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</si>
  <si>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</si>
  <si>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</si>
  <si>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</si>
  <si>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</si>
  <si>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</si>
  <si>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</si>
  <si>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</si>
  <si>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</si>
  <si>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</si>
  <si>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</si>
  <si>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</si>
  <si>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</si>
  <si>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</si>
  <si>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</si>
  <si>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</si>
  <si>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</si>
  <si>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</si>
  <si>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</si>
  <si>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</si>
  <si>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</si>
  <si>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</si>
  <si>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</si>
  <si>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</si>
  <si>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</si>
  <si>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</si>
  <si>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</si>
  <si>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</si>
  <si>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</si>
  <si>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</si>
  <si>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</si>
  <si>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</si>
  <si>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</si>
  <si>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</si>
  <si>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</si>
  <si>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</si>
  <si>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</si>
  <si>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</si>
  <si>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</si>
  <si>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</si>
  <si>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</si>
  <si>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</si>
  <si>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</si>
  <si>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</si>
  <si>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</si>
  <si>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</si>
  <si>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</si>
  <si>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</si>
  <si>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</si>
  <si>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</si>
  <si>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</si>
  <si>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</si>
  <si>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</si>
  <si>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</si>
  <si>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</si>
  <si>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</si>
  <si>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</si>
  <si>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</si>
  <si>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</si>
  <si>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</si>
  <si>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</si>
  <si>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</si>
  <si>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</si>
  <si>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</si>
  <si>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</si>
  <si>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</si>
  <si>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</si>
  <si>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</si>
  <si>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</si>
  <si>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</si>
  <si>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</si>
  <si>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</si>
  <si>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</si>
  <si>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</si>
  <si>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</si>
  <si>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</si>
  <si>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</si>
  <si>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</si>
  <si>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</si>
  <si>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</si>
  <si>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</si>
  <si>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</si>
  <si>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</si>
  <si>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</si>
  <si>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</si>
  <si>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</si>
  <si>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</si>
  <si>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</si>
  <si>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</si>
  <si>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</si>
  <si>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</si>
  <si>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</si>
  <si>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</si>
  <si>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</si>
  <si>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</si>
  <si>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</si>
  <si>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</si>
  <si>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</si>
  <si>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</si>
  <si>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</si>
  <si>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</si>
  <si>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</si>
  <si>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</si>
  <si>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</si>
  <si>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</si>
  <si>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</si>
  <si>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</si>
  <si>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</si>
  <si>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</si>
  <si>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</si>
  <si>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</si>
  <si>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</si>
  <si>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</si>
  <si>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</si>
  <si>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</si>
  <si>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</si>
  <si>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</si>
  <si>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</si>
  <si>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</si>
  <si>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</si>
  <si>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</si>
  <si>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</si>
  <si>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</si>
  <si>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</si>
  <si>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</si>
  <si>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</si>
  <si>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</si>
  <si>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</si>
  <si>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</si>
  <si>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</si>
  <si>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</si>
  <si>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</si>
  <si>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</si>
  <si>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</si>
  <si>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</si>
  <si>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</si>
  <si>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</si>
  <si>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</si>
  <si>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</si>
  <si>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</si>
  <si>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</si>
  <si>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</si>
  <si>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</si>
  <si>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</si>
  <si>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</si>
  <si>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</si>
  <si>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</si>
  <si>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</si>
  <si>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</si>
  <si>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</si>
  <si>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</si>
  <si>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</si>
  <si>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</si>
  <si>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</si>
  <si>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</si>
  <si>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</si>
  <si>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</si>
  <si>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</si>
  <si>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</si>
  <si>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</si>
  <si>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</si>
  <si>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</si>
  <si>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</si>
  <si>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</si>
  <si>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</si>
  <si>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</si>
  <si>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</si>
  <si>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</si>
  <si>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</si>
  <si>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</si>
  <si>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</si>
  <si>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</si>
  <si>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</si>
  <si>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</si>
  <si>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</si>
  <si>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</si>
  <si>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</si>
  <si>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</si>
  <si>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</si>
  <si>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</si>
  <si>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</si>
  <si>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</si>
  <si>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</si>
  <si>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</si>
  <si>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</si>
  <si>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</si>
  <si>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</si>
  <si>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</si>
  <si>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</si>
  <si>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</si>
  <si>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</si>
  <si>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</si>
  <si>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</si>
  <si>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</si>
  <si>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</si>
  <si>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</si>
  <si>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</si>
  <si>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</si>
  <si>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</si>
  <si>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</si>
  <si>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</si>
  <si>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</si>
  <si>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</si>
  <si>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</si>
  <si>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</si>
  <si>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</si>
  <si>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</si>
  <si>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</si>
  <si>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</si>
  <si>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</si>
  <si>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</si>
  <si>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</si>
  <si>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</si>
  <si>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</si>
  <si>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</si>
  <si>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</si>
  <si>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</si>
  <si>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</si>
  <si>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</si>
  <si>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</si>
  <si>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</si>
  <si>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</si>
  <si>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</si>
  <si>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</si>
  <si>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</si>
  <si>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</si>
  <si>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</si>
  <si>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</si>
  <si>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</si>
  <si>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</si>
  <si>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</si>
  <si>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</si>
  <si>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</si>
  <si>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</si>
  <si>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</si>
  <si>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</si>
  <si>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</si>
  <si>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</si>
  <si>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</si>
  <si>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</si>
  <si>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</si>
  <si>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</si>
  <si>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</si>
  <si>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</si>
  <si>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</si>
  <si>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</si>
  <si>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</si>
  <si>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</si>
  <si>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</si>
  <si>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</si>
  <si>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</si>
  <si>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</si>
  <si>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</si>
  <si>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</si>
  <si>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</si>
  <si>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</si>
  <si>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</si>
  <si>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</si>
  <si>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</si>
  <si>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</si>
  <si>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</si>
  <si>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</si>
  <si>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</si>
  <si>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</si>
  <si>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</si>
  <si>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</si>
  <si>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</si>
  <si>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</si>
  <si>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</si>
  <si>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</si>
  <si>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</si>
  <si>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</si>
  <si>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</si>
  <si>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</si>
  <si>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</si>
  <si>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</si>
  <si>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</si>
  <si>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</si>
  <si>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</si>
  <si>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</si>
  <si>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</si>
  <si>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</si>
  <si>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</si>
  <si>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</si>
  <si>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</si>
  <si>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</si>
  <si>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</si>
  <si>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</si>
  <si>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</si>
  <si>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</si>
  <si>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</si>
  <si>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</si>
  <si>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</si>
  <si>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</si>
  <si>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</si>
  <si>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</si>
  <si>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</si>
  <si>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</si>
  <si>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</si>
  <si>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</si>
  <si>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</si>
  <si>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</si>
  <si>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</si>
  <si>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</si>
  <si>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</si>
  <si>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</si>
  <si>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</si>
  <si>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</si>
  <si>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</si>
  <si>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</si>
  <si>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</si>
  <si>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</si>
  <si>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</si>
  <si>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</si>
  <si>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</si>
  <si>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</si>
  <si>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</si>
  <si>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</si>
  <si>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</si>
  <si>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</si>
  <si>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</si>
  <si>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</si>
  <si>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</si>
  <si>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</si>
  <si>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</si>
  <si>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</si>
  <si>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</si>
  <si>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</si>
  <si>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</si>
  <si>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</si>
  <si>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</si>
  <si>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</si>
  <si>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</si>
  <si>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</si>
  <si>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</si>
  <si>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</si>
  <si>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</si>
  <si>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</si>
  <si>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</si>
  <si>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</si>
  <si>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</si>
  <si>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</si>
  <si>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</si>
  <si>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</si>
  <si>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</si>
  <si>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</si>
  <si>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</si>
  <si>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</si>
  <si>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</si>
  <si>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</si>
  <si>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</si>
  <si>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</si>
  <si>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</si>
  <si>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</si>
  <si>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</si>
  <si>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</si>
  <si>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</si>
  <si>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</si>
  <si>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</si>
  <si>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</si>
  <si>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</si>
  <si>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</si>
  <si>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</si>
  <si>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</si>
  <si>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</si>
  <si>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</si>
  <si>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</si>
  <si>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</si>
  <si>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</si>
  <si>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</si>
  <si>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</si>
  <si>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</si>
  <si>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</si>
  <si>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</si>
  <si>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</si>
  <si>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</si>
  <si>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</si>
  <si>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</si>
  <si>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</si>
  <si>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</si>
  <si>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</si>
  <si>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</si>
  <si>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</si>
  <si>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</si>
  <si>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</si>
  <si>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</si>
  <si>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</si>
  <si>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</si>
  <si>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</si>
  <si>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</si>
  <si>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</si>
  <si>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</si>
  <si>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</si>
  <si>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</si>
  <si>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</si>
  <si>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</si>
  <si>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</si>
  <si>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</si>
  <si>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</si>
  <si>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</si>
  <si>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</si>
  <si>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</si>
  <si>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</si>
  <si>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</si>
  <si>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</si>
  <si>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</si>
  <si>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</si>
  <si>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</si>
  <si>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</si>
  <si>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</si>
  <si>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</si>
  <si>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</si>
  <si>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</si>
  <si>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</si>
  <si>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</si>
  <si>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</si>
  <si>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</si>
  <si>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</si>
  <si>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</si>
  <si>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</si>
  <si>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</si>
  <si>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</si>
  <si>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</si>
  <si>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</si>
  <si>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</si>
  <si>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</si>
  <si>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</si>
  <si>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</si>
  <si>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</si>
  <si>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</si>
  <si>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</si>
  <si>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</si>
  <si>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</si>
  <si>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</si>
  <si>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</si>
  <si>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</si>
  <si>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</si>
  <si>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</si>
  <si>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</si>
  <si>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</si>
  <si>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</si>
  <si>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</si>
  <si>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</si>
  <si>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</si>
  <si>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</si>
  <si>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</si>
  <si>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</si>
  <si>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</si>
  <si>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</si>
  <si>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</si>
  <si>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</si>
  <si>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</si>
  <si>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</si>
  <si>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</si>
  <si>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</si>
  <si>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</si>
  <si>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</si>
  <si>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</si>
  <si>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</si>
  <si>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</si>
  <si>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</si>
  <si>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</si>
  <si>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</si>
  <si>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</si>
  <si>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</si>
  <si>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</si>
  <si>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</si>
  <si>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</si>
  <si>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</si>
  <si>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</si>
  <si>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</si>
  <si>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</si>
  <si>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</si>
  <si>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</si>
  <si>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</si>
  <si>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</si>
  <si>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</si>
  <si>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</si>
  <si>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</si>
  <si>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</si>
  <si>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</si>
  <si>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</si>
  <si>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</si>
  <si>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</si>
  <si>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</si>
  <si>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</si>
  <si>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</si>
  <si>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</si>
  <si>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</si>
  <si>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</si>
  <si>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</si>
  <si>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</si>
  <si>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</si>
  <si>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</si>
  <si>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</si>
  <si>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</si>
  <si>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</si>
  <si>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</si>
  <si>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</si>
  <si>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</si>
  <si>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</si>
  <si>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</si>
  <si>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</si>
  <si>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</si>
  <si>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</si>
  <si>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</si>
  <si>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</si>
  <si>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</si>
  <si>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</si>
  <si>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</si>
  <si>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</si>
  <si>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</si>
  <si>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</si>
  <si>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</si>
  <si>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</si>
  <si>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</si>
  <si>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</si>
  <si>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</si>
  <si>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</si>
  <si>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</si>
  <si>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</si>
  <si>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</si>
  <si>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</si>
  <si>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</si>
  <si>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</si>
  <si>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</si>
  <si>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</si>
  <si>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</si>
  <si>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</si>
  <si>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</si>
  <si>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</si>
  <si>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</si>
  <si>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</si>
  <si>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</si>
  <si>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</si>
  <si>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</si>
  <si>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</si>
  <si>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</si>
  <si>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</si>
  <si>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</si>
  <si>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</si>
  <si>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</si>
  <si>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</si>
  <si>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</si>
  <si>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</si>
  <si>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</si>
  <si>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</si>
  <si>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</si>
  <si>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</si>
  <si>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</si>
  <si>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</si>
  <si>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</si>
  <si>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</si>
  <si>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</si>
  <si>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</si>
  <si>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</si>
  <si>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</si>
  <si>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</si>
  <si>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</si>
  <si>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</si>
  <si>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</si>
  <si>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</si>
  <si>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</si>
  <si>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</si>
  <si>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</si>
  <si>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</si>
  <si>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</si>
  <si>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</si>
  <si>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</si>
  <si>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</si>
  <si>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</si>
  <si>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</si>
  <si>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</si>
  <si>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</si>
  <si>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</si>
  <si>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</si>
  <si>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</si>
  <si>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</si>
  <si>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</si>
  <si>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</si>
  <si>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</si>
  <si>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</si>
  <si>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</si>
  <si>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</si>
  <si>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</si>
  <si>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</si>
  <si>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</si>
  <si>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</si>
  <si>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</si>
  <si>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</si>
  <si>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</si>
  <si>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</si>
  <si>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</si>
  <si>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</si>
  <si>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</si>
  <si>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</si>
  <si>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</si>
  <si>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</si>
  <si>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</si>
  <si>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</si>
  <si>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</si>
  <si>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</si>
  <si>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</si>
  <si>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</si>
  <si>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</si>
  <si>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</si>
  <si>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</si>
  <si>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</si>
  <si>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</si>
  <si>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</si>
  <si>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</si>
  <si>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</si>
  <si>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</si>
  <si>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</si>
  <si>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</si>
  <si>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</si>
  <si>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</si>
  <si>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</si>
  <si>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</si>
  <si>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</si>
  <si>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</si>
  <si>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</si>
  <si>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</si>
  <si>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</si>
  <si>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</si>
  <si>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</si>
  <si>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</si>
  <si>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</si>
  <si>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</si>
  <si>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</si>
  <si>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</si>
  <si>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</si>
  <si>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</si>
  <si>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</si>
  <si>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</si>
  <si>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</si>
  <si>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</si>
  <si>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</si>
  <si>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</si>
  <si>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</si>
  <si>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</si>
  <si>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</si>
  <si>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</si>
  <si>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</si>
  <si>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</si>
  <si>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</si>
  <si>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</si>
  <si>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</si>
  <si>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</si>
  <si>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</si>
  <si>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</si>
  <si>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</si>
  <si>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</si>
  <si>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</si>
  <si>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</si>
  <si>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</si>
  <si>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</si>
  <si>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</si>
  <si>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</si>
  <si>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</si>
  <si>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</si>
  <si>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</si>
  <si>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</si>
  <si>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</si>
  <si>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</si>
  <si>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</si>
  <si>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</si>
  <si>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</si>
  <si>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</si>
  <si>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</si>
  <si>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</si>
  <si>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</si>
  <si>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</si>
  <si>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</si>
  <si>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</si>
  <si>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</si>
  <si>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</si>
  <si>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</si>
  <si>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</si>
  <si>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</si>
  <si>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</si>
  <si>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</si>
  <si>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</si>
  <si>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</si>
  <si>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</si>
  <si>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</si>
  <si>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</si>
  <si>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</si>
  <si>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</si>
  <si>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</si>
  <si>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</si>
  <si>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</si>
  <si>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</si>
  <si>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</si>
  <si>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</si>
  <si>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</si>
  <si>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</si>
  <si>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</si>
  <si>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</si>
  <si>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</si>
  <si>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</si>
  <si>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</si>
  <si>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</si>
  <si>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</si>
  <si>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</si>
  <si>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</si>
  <si>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</si>
  <si>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</si>
  <si>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</si>
  <si>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</si>
  <si>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</si>
  <si>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</si>
  <si>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</si>
  <si>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</si>
  <si>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</si>
  <si>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</si>
  <si>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</si>
  <si>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</si>
  <si>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</si>
  <si>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</si>
  <si>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</si>
  <si>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</si>
  <si>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</si>
  <si>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</si>
  <si>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</si>
  <si>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</si>
  <si>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</si>
  <si>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</si>
  <si>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</si>
  <si>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</si>
  <si>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</si>
  <si>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</si>
  <si>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</si>
  <si>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</si>
  <si>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</si>
  <si>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</si>
  <si>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</si>
  <si>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</si>
  <si>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</si>
  <si>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</si>
  <si>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</si>
  <si>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</si>
  <si>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</si>
  <si>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</si>
  <si>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</si>
  <si>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</si>
  <si>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</si>
  <si>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</si>
  <si>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</si>
  <si>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</si>
  <si>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</si>
  <si>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</si>
  <si>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</si>
  <si>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</si>
  <si>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</si>
  <si>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</si>
  <si>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</si>
  <si>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</si>
  <si>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</si>
  <si>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</si>
  <si>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</si>
  <si>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</si>
  <si>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</si>
  <si>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</si>
  <si>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</si>
  <si>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</si>
  <si>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</si>
  <si>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</si>
  <si>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</si>
  <si>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</si>
  <si>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</si>
  <si>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</si>
  <si>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</si>
  <si>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</si>
  <si>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</si>
  <si>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</si>
  <si>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</si>
  <si>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</si>
  <si>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</si>
  <si>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</si>
  <si>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</si>
  <si>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</si>
  <si>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</si>
  <si>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</si>
  <si>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</si>
  <si>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</si>
  <si>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</si>
  <si>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</si>
  <si>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</si>
  <si>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</si>
  <si>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</si>
  <si>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</si>
  <si>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</si>
  <si>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</si>
  <si>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</si>
  <si>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</si>
  <si>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</si>
  <si>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</si>
  <si>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</si>
  <si>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</si>
  <si>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</si>
  <si>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</si>
  <si>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</si>
  <si>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</si>
  <si>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</si>
  <si>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</si>
  <si>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</si>
  <si>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</si>
  <si>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</si>
  <si>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</si>
  <si>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</si>
  <si>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</si>
  <si>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</si>
  <si>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</si>
  <si>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</si>
  <si>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</si>
  <si>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</si>
  <si>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</si>
  <si>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</si>
  <si>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</si>
  <si>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</si>
  <si>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</si>
  <si>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</si>
  <si>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</si>
  <si>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</si>
  <si>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</si>
  <si>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</si>
  <si>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</si>
  <si>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</si>
  <si>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</si>
  <si>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</si>
  <si>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</si>
  <si>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</si>
  <si>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</si>
  <si>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</si>
  <si>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</si>
  <si>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</si>
  <si>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</si>
  <si>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</si>
  <si>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</si>
  <si>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</si>
  <si>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</si>
  <si>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</si>
  <si>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</si>
  <si>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</si>
  <si>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</si>
  <si>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</si>
  <si>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</si>
  <si>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</si>
  <si>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</si>
  <si>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</si>
  <si>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</si>
  <si>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</si>
  <si>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</si>
  <si>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</si>
  <si>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</si>
  <si>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</si>
  <si>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</si>
  <si>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</si>
  <si>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</si>
  <si>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</si>
  <si>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</si>
  <si>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</si>
  <si>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</si>
  <si>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</si>
  <si>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</si>
  <si>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</si>
  <si>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</si>
  <si>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</si>
  <si>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</si>
  <si>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</si>
  <si>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</si>
  <si>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</si>
  <si>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</si>
  <si>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</si>
  <si>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</si>
  <si>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</si>
  <si>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</si>
  <si>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</si>
  <si>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</si>
  <si>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</si>
  <si>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</si>
  <si>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</si>
  <si>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</si>
  <si>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</si>
  <si>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</si>
  <si>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</si>
  <si>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</si>
  <si>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</si>
  <si>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</si>
  <si>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</si>
  <si>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</si>
  <si>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</si>
  <si>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</si>
  <si>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</si>
  <si>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</si>
  <si>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</si>
  <si>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</si>
  <si>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</si>
  <si>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</si>
  <si>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</si>
  <si>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</si>
  <si>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</si>
  <si>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</si>
  <si>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</si>
  <si>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</si>
  <si>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</si>
  <si>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</si>
  <si>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</si>
  <si>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</si>
  <si>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</si>
  <si>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</si>
  <si>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</si>
  <si>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</si>
  <si>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</si>
  <si>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</si>
  <si>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</si>
  <si>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</si>
  <si>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</si>
  <si>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</si>
  <si>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</si>
  <si>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</si>
  <si>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</si>
  <si>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</si>
  <si>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</si>
  <si>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</si>
  <si>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</si>
  <si>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</si>
  <si>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</si>
  <si>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</si>
  <si>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</si>
  <si>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</si>
  <si>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</si>
  <si>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</si>
  <si>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</si>
  <si>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</si>
  <si>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</si>
  <si>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</si>
  <si>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</si>
  <si>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</si>
  <si>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</si>
  <si>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</si>
  <si>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</si>
  <si>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</si>
  <si>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</si>
  <si>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</si>
  <si>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</si>
  <si>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</si>
  <si>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</si>
  <si>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</si>
  <si>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</si>
  <si>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</si>
  <si>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</si>
  <si>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</si>
  <si>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</si>
  <si>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</si>
  <si>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</si>
  <si>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</si>
  <si>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</si>
  <si>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</si>
  <si>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</si>
  <si>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</si>
  <si>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</si>
  <si>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</si>
  <si>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</si>
  <si>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</si>
  <si>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</si>
  <si>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</si>
  <si>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</si>
  <si>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</si>
  <si>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</si>
  <si>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</si>
  <si>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</si>
  <si>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</si>
  <si>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</si>
  <si>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</si>
  <si>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</si>
  <si>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</si>
  <si>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</si>
  <si>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</si>
  <si>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</si>
  <si>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</si>
  <si>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</si>
  <si>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</si>
  <si>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</si>
  <si>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</si>
  <si>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</si>
  <si>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</si>
  <si>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</si>
  <si>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</si>
  <si>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</si>
  <si>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</si>
  <si>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</si>
  <si>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</si>
  <si>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</si>
  <si>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</si>
  <si>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</si>
  <si>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</si>
  <si>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</si>
  <si>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</si>
  <si>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</si>
  <si>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</si>
  <si>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</si>
  <si>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</si>
  <si>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</si>
  <si>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</si>
  <si>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</si>
  <si>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</si>
  <si>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</si>
  <si>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</si>
  <si>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</si>
  <si>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</si>
  <si>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</si>
  <si>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</si>
  <si>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</si>
  <si>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</si>
  <si>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</si>
  <si>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</si>
  <si>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</si>
  <si>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</si>
  <si>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</si>
  <si>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</si>
  <si>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</si>
  <si>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</si>
  <si>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</si>
  <si>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</si>
  <si>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</si>
  <si>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</si>
  <si>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</si>
  <si>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</si>
  <si>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</si>
  <si>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</si>
  <si>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</si>
  <si>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</si>
  <si>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</si>
  <si>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</si>
  <si>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</si>
  <si>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</si>
  <si>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</si>
  <si>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</si>
  <si>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</si>
  <si>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</si>
  <si>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</si>
  <si>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</si>
  <si>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</si>
  <si>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</si>
  <si>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</si>
  <si>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</si>
  <si>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</si>
  <si>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</si>
  <si>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</si>
  <si>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</si>
  <si>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</si>
  <si>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</si>
  <si>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</si>
  <si>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</si>
  <si>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</si>
  <si>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</si>
  <si>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</si>
  <si>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</si>
  <si>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</si>
  <si>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</si>
  <si>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</si>
  <si>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</si>
  <si>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</si>
  <si>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</si>
  <si>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</si>
  <si>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</si>
  <si>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</si>
  <si>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</si>
  <si>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</si>
  <si>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</si>
  <si>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</si>
  <si>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</si>
  <si>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</si>
  <si>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</si>
  <si>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</si>
  <si>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</si>
  <si>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</si>
  <si>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</si>
  <si>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</si>
  <si>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</si>
  <si>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</si>
  <si>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</si>
  <si>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</si>
  <si>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</si>
  <si>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</si>
  <si>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</si>
  <si>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</si>
  <si>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</si>
  <si>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</si>
  <si>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</si>
  <si>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</si>
  <si>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</si>
  <si>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</si>
  <si>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</si>
  <si>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</si>
  <si>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</si>
  <si>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</si>
  <si>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</si>
  <si>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</si>
  <si>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</si>
  <si>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</si>
  <si>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</si>
  <si>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</si>
  <si>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</si>
  <si>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</si>
  <si>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</si>
  <si>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</si>
  <si>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</si>
  <si>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</si>
  <si>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</si>
  <si>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</si>
  <si>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</si>
  <si>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</si>
  <si>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</si>
  <si>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</si>
  <si>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</si>
  <si>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</si>
  <si>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</si>
  <si>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</si>
  <si>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</si>
  <si>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</si>
  <si>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</si>
  <si>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</si>
  <si>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</si>
  <si>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</si>
  <si>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</si>
  <si>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</si>
  <si>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</si>
  <si>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</si>
  <si>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</si>
  <si>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</si>
  <si>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</si>
  <si>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</si>
  <si>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</si>
  <si>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</si>
  <si>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</si>
  <si>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</si>
  <si>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</si>
  <si>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</si>
  <si>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</si>
  <si>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</si>
  <si>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</si>
  <si>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</si>
  <si>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</si>
  <si>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</si>
  <si>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</si>
  <si>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</si>
  <si>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</si>
  <si>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</si>
  <si>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</si>
  <si>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</si>
  <si>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</si>
  <si>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</si>
  <si>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</si>
  <si>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</si>
  <si>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</si>
  <si>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</si>
  <si>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</si>
  <si>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</si>
  <si>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</si>
  <si>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</si>
  <si>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</si>
  <si>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</si>
  <si>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</si>
  <si>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</si>
  <si>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</si>
  <si>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</si>
  <si>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</si>
  <si>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</si>
  <si>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</si>
  <si>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</si>
  <si>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</si>
  <si>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</si>
  <si>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</si>
  <si>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</si>
  <si>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</si>
  <si>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</si>
  <si>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</si>
  <si>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</si>
  <si>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</si>
  <si>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</si>
  <si>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</si>
  <si>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</si>
  <si>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</si>
  <si>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</si>
  <si>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</si>
  <si>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</si>
  <si>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</si>
  <si>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</si>
  <si>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</si>
  <si>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</si>
  <si>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</si>
  <si>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</si>
  <si>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</si>
  <si>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</si>
  <si>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</si>
  <si>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</si>
  <si>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</si>
  <si>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</si>
  <si>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</si>
  <si>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</si>
  <si>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</si>
  <si>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</si>
  <si>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</si>
  <si>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</si>
  <si>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</si>
  <si>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</si>
  <si>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</si>
  <si>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</si>
  <si>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</si>
  <si>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</si>
  <si>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</si>
  <si>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</si>
  <si>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</si>
  <si>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</si>
  <si>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</si>
  <si>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</si>
  <si>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</si>
  <si>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</si>
  <si>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</si>
  <si>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</si>
  <si>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</si>
  <si>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</si>
  <si>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</si>
  <si>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</si>
  <si>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</si>
  <si>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</si>
  <si>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</si>
  <si>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</si>
  <si>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</si>
  <si>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</si>
  <si>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</si>
  <si>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</si>
  <si>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</si>
  <si>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</si>
  <si>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</si>
  <si>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</si>
  <si>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</si>
  <si>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</si>
  <si>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</si>
  <si>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</si>
  <si>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</si>
  <si>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</si>
  <si>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</si>
  <si>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</si>
  <si>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</si>
  <si>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</si>
  <si>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</si>
  <si>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</si>
  <si>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</si>
  <si>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</si>
  <si>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</si>
  <si>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</si>
  <si>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</si>
  <si>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</si>
  <si>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</si>
  <si>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</si>
  <si>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</si>
  <si>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</si>
  <si>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</si>
  <si>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</si>
  <si>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</si>
  <si>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</si>
  <si>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</si>
  <si>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</si>
  <si>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</si>
  <si>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</si>
  <si>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</si>
  <si>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</si>
  <si>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</si>
  <si>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</si>
  <si>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</si>
  <si>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</si>
  <si>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</si>
  <si>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</si>
  <si>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</si>
  <si>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</si>
  <si>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</si>
  <si>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</si>
  <si>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</si>
  <si>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</si>
  <si>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</si>
  <si>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</si>
  <si>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</si>
  <si>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</si>
  <si>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</si>
  <si>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</si>
  <si>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</si>
  <si>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</si>
  <si>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</si>
  <si>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</si>
  <si>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</si>
  <si>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</si>
  <si>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</si>
  <si>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</si>
  <si>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</si>
  <si>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</si>
  <si>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</si>
  <si>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</si>
  <si>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</si>
  <si>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</si>
  <si>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</si>
  <si>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</si>
  <si>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</si>
  <si>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</si>
  <si>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</si>
  <si>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</si>
  <si>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</si>
  <si>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</si>
  <si>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</si>
  <si>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</si>
  <si>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</si>
  <si>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</si>
  <si>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</si>
  <si>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</si>
  <si>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</si>
  <si>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</si>
  <si>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</si>
  <si>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</si>
  <si>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</si>
  <si>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</si>
  <si>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</si>
  <si>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</si>
  <si>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</si>
  <si>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</si>
  <si>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</si>
  <si>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</si>
  <si>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</si>
  <si>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</si>
  <si>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</si>
  <si>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</si>
  <si>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</si>
  <si>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</si>
  <si>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</si>
  <si>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</si>
  <si>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</si>
  <si>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</si>
  <si>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</si>
  <si>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</si>
  <si>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</si>
  <si>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</si>
  <si>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</si>
  <si>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</si>
  <si>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</si>
  <si>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</si>
  <si>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</si>
  <si>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</si>
  <si>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</si>
  <si>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</si>
  <si>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</si>
  <si>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</si>
  <si>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</si>
  <si>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</si>
  <si>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</si>
  <si>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</si>
  <si>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</si>
  <si>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</si>
  <si>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</si>
  <si>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</si>
  <si>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</si>
  <si>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</si>
  <si>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</si>
  <si>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</si>
  <si>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</si>
  <si>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</si>
  <si>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</si>
  <si>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</si>
  <si>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</si>
  <si>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</si>
  <si>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</si>
  <si>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</si>
  <si>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</si>
  <si>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</si>
  <si>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</si>
  <si>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</si>
  <si>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</si>
  <si>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</si>
  <si>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</si>
  <si>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</si>
  <si>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</si>
  <si>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</si>
  <si>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</si>
  <si>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</si>
  <si>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</si>
  <si>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</si>
  <si>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</si>
  <si>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</si>
  <si>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</si>
  <si>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</si>
  <si>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</si>
  <si>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</si>
  <si>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</si>
  <si>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</si>
  <si>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</si>
  <si>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</si>
  <si>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</si>
  <si>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</si>
  <si>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</si>
  <si>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</si>
  <si>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</si>
  <si>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</si>
  <si>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</si>
  <si>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</si>
  <si>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</si>
  <si>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</si>
  <si>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</si>
  <si>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</si>
  <si>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</si>
  <si>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</si>
  <si>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</si>
  <si>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</si>
  <si>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</si>
  <si>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</si>
  <si>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</si>
  <si>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</si>
  <si>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</si>
  <si>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</si>
  <si>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</si>
  <si>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</si>
  <si>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</si>
  <si>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</si>
  <si>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</si>
  <si>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</si>
  <si>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</si>
  <si>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</si>
  <si>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</si>
  <si>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</si>
  <si>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</si>
  <si>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</si>
  <si>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</si>
  <si>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</si>
  <si>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</si>
  <si>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</si>
  <si>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</si>
  <si>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</si>
  <si>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</si>
  <si>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</si>
  <si>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</si>
  <si>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</si>
  <si>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</si>
  <si>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</si>
  <si>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</si>
  <si>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</si>
  <si>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</si>
  <si>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</si>
  <si>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</si>
  <si>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</si>
  <si>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</si>
  <si>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</si>
  <si>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</si>
  <si>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</si>
  <si>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</si>
  <si>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</si>
  <si>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</si>
  <si>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</si>
  <si>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</si>
  <si>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</si>
  <si>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</si>
  <si>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</si>
  <si>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</si>
  <si>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</si>
  <si>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</si>
  <si>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</si>
  <si>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</si>
  <si>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</si>
  <si>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</si>
  <si>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</si>
  <si>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</si>
  <si>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</si>
  <si>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</si>
  <si>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</si>
  <si>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</si>
  <si>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</si>
  <si>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</si>
  <si>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</si>
  <si>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</si>
  <si>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</si>
  <si>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</si>
  <si>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</si>
  <si>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</si>
  <si>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</si>
  <si>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</si>
  <si>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</si>
  <si>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</si>
  <si>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</si>
  <si>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</si>
  <si>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</si>
  <si>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</si>
  <si>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</si>
  <si>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</si>
  <si>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</si>
  <si>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</si>
  <si>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</si>
  <si>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</si>
  <si>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</si>
  <si>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</si>
  <si>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</si>
  <si>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</si>
  <si>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</si>
  <si>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</si>
  <si>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</si>
  <si>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</si>
  <si>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</si>
  <si>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</si>
  <si>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</si>
  <si>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</si>
  <si>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</si>
  <si>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</si>
  <si>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</si>
  <si>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</si>
  <si>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</si>
  <si>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</si>
  <si>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</si>
  <si>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</si>
  <si>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</si>
  <si>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</si>
  <si>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</si>
  <si>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</si>
  <si>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</si>
  <si>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</si>
  <si>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</si>
  <si>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</si>
  <si>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</si>
  <si>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</si>
  <si>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</si>
  <si>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</si>
  <si>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</si>
  <si>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</si>
  <si>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</si>
  <si>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</si>
  <si>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</si>
  <si>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</si>
  <si>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</si>
  <si>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</si>
  <si>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</si>
  <si>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</si>
  <si>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</si>
  <si>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</si>
  <si>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</si>
  <si>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</si>
  <si>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</si>
  <si>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</si>
  <si>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</si>
  <si>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</si>
  <si>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</si>
  <si>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</si>
  <si>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</si>
  <si>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</si>
  <si>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</si>
  <si>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</si>
  <si>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</si>
  <si>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</si>
  <si>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</si>
  <si>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</si>
  <si>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</si>
  <si>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</si>
  <si>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</si>
  <si>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</si>
  <si>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</si>
  <si>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</si>
  <si>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</si>
  <si>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</si>
  <si>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</si>
  <si>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</si>
  <si>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</si>
  <si>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</si>
  <si>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</si>
  <si>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</si>
  <si>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</si>
  <si>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</si>
  <si>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</si>
  <si>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</si>
  <si>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</si>
  <si>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</si>
  <si>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</si>
  <si>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</si>
  <si>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</si>
  <si>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</si>
  <si>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</si>
  <si>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</si>
  <si>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</si>
  <si>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</si>
  <si>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</si>
  <si>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</si>
  <si>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</si>
  <si>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</si>
  <si>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</si>
  <si>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</si>
  <si>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</si>
  <si>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</si>
  <si>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</si>
  <si>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</si>
  <si>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</si>
  <si>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</si>
  <si>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</si>
  <si>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</si>
  <si>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</si>
  <si>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</si>
  <si>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</si>
  <si>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</si>
  <si>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</si>
  <si>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</si>
  <si>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</si>
  <si>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</si>
  <si>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</si>
  <si>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</si>
  <si>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</si>
  <si>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</si>
  <si>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</si>
  <si>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</si>
  <si>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</si>
  <si>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</si>
  <si>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</si>
  <si>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</si>
  <si>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</si>
  <si>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</si>
  <si>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</si>
  <si>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</si>
  <si>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</si>
  <si>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</si>
  <si>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</si>
  <si>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</si>
  <si>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</si>
  <si>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</si>
  <si>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</si>
  <si>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</si>
  <si>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</si>
  <si>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</si>
  <si>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</si>
  <si>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</si>
  <si>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</si>
  <si>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</si>
  <si>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</si>
  <si>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</si>
  <si>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</si>
  <si>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</si>
  <si>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</si>
  <si>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</si>
  <si>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</si>
  <si>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</si>
  <si>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</si>
  <si>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</si>
  <si>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</si>
  <si>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</si>
  <si>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</si>
  <si>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</si>
  <si>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</si>
  <si>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</si>
  <si>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</si>
  <si>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</si>
  <si>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</si>
  <si>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</si>
  <si>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</si>
  <si>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</si>
  <si>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</si>
  <si>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</si>
  <si>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</si>
  <si>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</si>
  <si>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</si>
  <si>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</si>
  <si>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</si>
  <si>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</si>
  <si>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</si>
  <si>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</si>
  <si>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</si>
  <si>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</si>
  <si>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</si>
  <si>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</si>
  <si>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</si>
  <si>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</si>
  <si>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</si>
  <si>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</si>
  <si>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</si>
  <si>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</si>
  <si>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</si>
  <si>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</si>
  <si>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</si>
  <si>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</si>
  <si>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</si>
  <si>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</si>
  <si>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</si>
  <si>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</si>
  <si>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</si>
  <si>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</si>
  <si>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</si>
  <si>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</si>
  <si>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</si>
  <si>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</si>
  <si>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</si>
  <si>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</si>
  <si>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</si>
  <si>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</si>
  <si>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</si>
  <si>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</si>
  <si>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</si>
  <si>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</si>
  <si>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</si>
  <si>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</si>
  <si>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</si>
  <si>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</si>
  <si>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</si>
  <si>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</si>
  <si>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</si>
  <si>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</si>
  <si>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</si>
  <si>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</si>
  <si>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</si>
  <si>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</si>
  <si>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</si>
  <si>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</si>
  <si>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</si>
  <si>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</si>
  <si>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</si>
  <si>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</si>
  <si>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</si>
  <si>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</si>
  <si>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</si>
  <si>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</si>
  <si>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</si>
  <si>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</si>
  <si>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</si>
  <si>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</si>
  <si>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</si>
  <si>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</si>
  <si>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</si>
  <si>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</si>
  <si>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</si>
  <si>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</si>
  <si>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</si>
  <si>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</si>
  <si>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</si>
  <si>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</si>
  <si>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</si>
  <si>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</si>
  <si>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</si>
  <si>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</si>
  <si>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</si>
  <si>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</si>
  <si>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</si>
  <si>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</si>
  <si>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</si>
  <si>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</si>
  <si>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</si>
  <si>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</si>
  <si>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</si>
  <si>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</si>
  <si>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</si>
  <si>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</si>
  <si>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</si>
  <si>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</si>
  <si>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</si>
  <si>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</si>
  <si>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</si>
  <si>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</si>
  <si>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</si>
  <si>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</si>
  <si>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</si>
  <si>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</si>
  <si>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</si>
  <si>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</si>
  <si>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</si>
  <si>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</si>
  <si>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</si>
  <si>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</si>
  <si>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</si>
  <si>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</si>
  <si>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</si>
  <si>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</si>
  <si>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</si>
  <si>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</si>
  <si>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</si>
  <si>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</si>
  <si>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</si>
  <si>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</si>
  <si>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</si>
  <si>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</si>
  <si>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</si>
  <si>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</si>
  <si>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</si>
  <si>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</si>
  <si>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</si>
  <si>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</si>
  <si>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</si>
  <si>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</si>
  <si>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</si>
  <si>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</si>
  <si>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</si>
  <si>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</si>
  <si>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</si>
  <si>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</si>
  <si>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</si>
  <si>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</si>
  <si>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</si>
  <si>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</si>
  <si>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</si>
  <si>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</si>
  <si>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</si>
  <si>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</si>
  <si>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</si>
  <si>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</si>
  <si>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</si>
  <si>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</si>
  <si>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</si>
  <si>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</si>
  <si>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</si>
  <si>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</si>
  <si>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</si>
  <si>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</si>
  <si>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</si>
  <si>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</si>
  <si>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</si>
  <si>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</si>
  <si>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</si>
  <si>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</si>
  <si>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</si>
  <si>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</si>
  <si>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</si>
  <si>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</si>
  <si>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</si>
  <si>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</si>
  <si>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</si>
  <si>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</si>
  <si>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</si>
  <si>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</si>
  <si>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</si>
  <si>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</si>
  <si>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</si>
  <si>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</si>
  <si>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</si>
  <si>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</si>
  <si>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</si>
  <si>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</si>
  <si>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</si>
  <si>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</si>
  <si>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</si>
  <si>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</si>
  <si>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</si>
  <si>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</si>
  <si>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</si>
  <si>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</si>
  <si>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</si>
  <si>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</si>
  <si>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</si>
  <si>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</si>
  <si>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</si>
  <si>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</si>
  <si>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</si>
  <si>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</si>
  <si>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</si>
  <si>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</si>
  <si>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</si>
  <si>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</si>
  <si>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</si>
  <si>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</si>
  <si>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</si>
  <si>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</si>
  <si>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</si>
  <si>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</si>
  <si>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</si>
  <si>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</si>
  <si>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</si>
  <si>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</si>
  <si>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</si>
  <si>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</si>
  <si>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</si>
  <si>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</si>
  <si>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</si>
  <si>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</si>
  <si>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</si>
  <si>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</si>
  <si>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</si>
  <si>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</si>
  <si>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</si>
  <si>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</si>
  <si>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</si>
  <si>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</si>
  <si>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</si>
  <si>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</si>
  <si>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</si>
  <si>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</si>
  <si>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</si>
  <si>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</si>
  <si>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</si>
  <si>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</si>
  <si>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</si>
  <si>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</si>
  <si>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</si>
  <si>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</si>
  <si>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</si>
  <si>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</si>
  <si>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</si>
  <si>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</si>
  <si>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</si>
  <si>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</si>
  <si>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</si>
  <si>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</si>
  <si>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</si>
  <si>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</si>
  <si>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</si>
  <si>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</si>
  <si>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</si>
  <si>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</si>
  <si>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</si>
  <si>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</si>
  <si>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</si>
  <si>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</si>
  <si>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</si>
  <si>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</si>
  <si>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</si>
  <si>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</si>
  <si>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</si>
  <si>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</si>
  <si>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</si>
  <si>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</si>
  <si>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</si>
  <si>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</si>
  <si>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</si>
  <si>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</si>
  <si>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</si>
  <si>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</si>
  <si>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</si>
  <si>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</si>
  <si>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</si>
  <si>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</si>
  <si>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</si>
  <si>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</si>
  <si>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</si>
  <si>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</si>
  <si>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</si>
  <si>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</si>
  <si>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</si>
  <si>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</si>
  <si>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</si>
  <si>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</si>
  <si>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</si>
  <si>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</si>
  <si>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</si>
  <si>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</si>
  <si>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</si>
  <si>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</si>
  <si>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</si>
  <si>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</si>
  <si>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</si>
  <si>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</si>
  <si>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</si>
  <si>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</si>
  <si>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</si>
  <si>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</si>
  <si>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</si>
  <si>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</si>
  <si>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</si>
  <si>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</si>
  <si>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</si>
  <si>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</si>
  <si>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</si>
  <si>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</si>
  <si>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</si>
  <si>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</si>
  <si>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</si>
  <si>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</si>
  <si>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</si>
  <si>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</si>
  <si>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</si>
  <si>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</si>
  <si>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</si>
  <si>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</si>
  <si>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</si>
  <si>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</si>
  <si>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</si>
  <si>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</si>
  <si>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</si>
  <si>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</si>
  <si>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</si>
  <si>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</si>
  <si>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</si>
  <si>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</si>
  <si>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</si>
  <si>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</si>
  <si>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</si>
  <si>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</si>
  <si>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</si>
  <si>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</si>
  <si>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</si>
  <si>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</si>
  <si>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</si>
  <si>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</si>
  <si>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</si>
  <si>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</si>
  <si>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</si>
  <si>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</si>
  <si>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</si>
  <si>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</si>
  <si>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</si>
  <si>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</si>
  <si>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</si>
  <si>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</si>
  <si>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</si>
  <si>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</si>
  <si>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</si>
  <si>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</si>
  <si>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</si>
  <si>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</si>
  <si>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</si>
  <si>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</si>
  <si>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</si>
  <si>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</si>
  <si>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</si>
  <si>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</si>
  <si>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</si>
  <si>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</si>
  <si>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</si>
  <si>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</si>
  <si>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</si>
  <si>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</si>
  <si>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</si>
  <si>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</si>
  <si>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</si>
  <si>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</si>
  <si>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</si>
  <si>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</si>
  <si>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</si>
  <si>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</si>
  <si>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</si>
  <si>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</si>
  <si>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</si>
  <si>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</si>
  <si>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</si>
  <si>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</si>
  <si>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</si>
  <si>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</si>
  <si>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</si>
  <si>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</si>
  <si>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</si>
  <si>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</si>
  <si>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</si>
  <si>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</si>
  <si>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</si>
  <si>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</si>
  <si>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</si>
  <si>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</si>
  <si>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</si>
  <si>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</si>
  <si>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</si>
  <si>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</si>
  <si>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</si>
  <si>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</si>
  <si>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</si>
  <si>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</si>
  <si>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</si>
  <si>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</si>
  <si>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</si>
  <si>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</si>
  <si>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</si>
  <si>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</si>
  <si>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</si>
  <si>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</si>
  <si>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</si>
  <si>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</si>
  <si>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</si>
  <si>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</si>
  <si>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</si>
  <si>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</si>
  <si>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</si>
  <si>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</si>
  <si>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</si>
  <si>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</si>
  <si>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</si>
  <si>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</si>
  <si>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</si>
  <si>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</si>
  <si>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</si>
  <si>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</si>
  <si>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</si>
  <si>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</si>
  <si>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</si>
  <si>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</si>
  <si>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</si>
  <si>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</si>
  <si>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</si>
  <si>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</si>
  <si>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</si>
  <si>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</si>
  <si>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</si>
  <si>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</si>
  <si>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</si>
  <si>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</si>
  <si>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</si>
  <si>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</si>
  <si>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</si>
  <si>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</si>
  <si>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</si>
  <si>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</si>
  <si>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</si>
  <si>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</si>
  <si>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</si>
  <si>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</si>
  <si>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</si>
  <si>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</si>
  <si>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</si>
  <si>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</si>
  <si>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</si>
  <si>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</si>
  <si>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</si>
  <si>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</si>
  <si>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</si>
  <si>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</si>
  <si>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</si>
  <si>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</si>
  <si>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</si>
  <si>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</si>
  <si>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</si>
  <si>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</si>
  <si>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</si>
  <si>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</si>
  <si>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</si>
  <si>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</si>
  <si>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</si>
  <si>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</si>
  <si>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</si>
  <si>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</si>
  <si>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</si>
  <si>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</si>
  <si>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</si>
  <si>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</si>
  <si>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</si>
  <si>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</si>
  <si>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</si>
  <si>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</si>
  <si>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</si>
  <si>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</si>
  <si>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</si>
  <si>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</si>
  <si>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</si>
  <si>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</si>
  <si>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</si>
  <si>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</si>
  <si>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</si>
  <si>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</si>
  <si>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</si>
  <si>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</si>
  <si>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</si>
  <si>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</si>
  <si>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</si>
  <si>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</si>
  <si>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</si>
  <si>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</si>
  <si>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</si>
  <si>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</si>
  <si>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</si>
  <si>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</si>
  <si>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</si>
  <si>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</si>
  <si>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</si>
  <si>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</si>
  <si>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</si>
  <si>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</si>
  <si>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</si>
  <si>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</si>
  <si>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</si>
  <si>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</si>
  <si>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</si>
  <si>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</si>
  <si>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</si>
  <si>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</si>
  <si>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</si>
  <si>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</si>
  <si>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</si>
  <si>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</si>
  <si>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</si>
  <si>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</si>
  <si>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</si>
  <si>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</si>
  <si>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</si>
  <si>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</si>
  <si>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</si>
  <si>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</si>
  <si>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</si>
  <si>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</si>
  <si>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</si>
  <si>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</si>
  <si>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</si>
  <si>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</si>
  <si>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</si>
  <si>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</si>
  <si>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</si>
  <si>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</si>
  <si>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</si>
  <si>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</si>
  <si>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</si>
  <si>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</si>
  <si>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</si>
  <si>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</si>
  <si>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</si>
  <si>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</si>
  <si>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</si>
  <si>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</si>
  <si>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</si>
  <si>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</si>
  <si>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</si>
  <si>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</si>
  <si>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</si>
  <si>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</si>
  <si>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</si>
  <si>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</si>
  <si>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</si>
  <si>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</si>
  <si>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</si>
  <si>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</si>
  <si>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</si>
  <si>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</si>
  <si>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</si>
  <si>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</si>
  <si>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</si>
  <si>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</si>
  <si>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</si>
  <si>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</si>
  <si>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</si>
  <si>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</si>
  <si>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</si>
  <si>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</si>
  <si>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</si>
  <si>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</si>
  <si>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</si>
  <si>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</si>
  <si>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</si>
  <si>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</si>
  <si>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</si>
  <si>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</si>
  <si>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</si>
  <si>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</si>
  <si>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</si>
  <si>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</si>
  <si>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</si>
  <si>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</si>
  <si>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</si>
  <si>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</si>
  <si>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</si>
  <si>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</si>
  <si>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</si>
  <si>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</si>
  <si>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</si>
  <si>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</si>
  <si>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</si>
  <si>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</si>
  <si>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</si>
  <si>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</si>
  <si>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</si>
  <si>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</si>
  <si>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</si>
  <si>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</si>
  <si>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</si>
  <si>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</si>
  <si>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</si>
  <si>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</si>
  <si>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</si>
  <si>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</si>
  <si>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</si>
  <si>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</si>
  <si>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</si>
  <si>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</si>
  <si>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</si>
  <si>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</si>
  <si>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</si>
  <si>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</si>
  <si>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</si>
  <si>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</si>
  <si>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</si>
  <si>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</si>
  <si>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</si>
  <si>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</si>
  <si>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</si>
  <si>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</si>
  <si>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</si>
  <si>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</si>
  <si>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</si>
  <si>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</si>
  <si>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</si>
  <si>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</si>
  <si>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</si>
  <si>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</si>
  <si>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</si>
  <si>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</si>
  <si>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</si>
  <si>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</si>
  <si>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</si>
  <si>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</si>
  <si>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</si>
  <si>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</si>
  <si>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</si>
  <si>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</si>
  <si>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</si>
  <si>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</si>
  <si>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</si>
  <si>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</si>
  <si>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</si>
  <si>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</si>
  <si>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</si>
  <si>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</si>
  <si>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</si>
  <si>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</si>
  <si>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</si>
  <si>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</si>
  <si>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</si>
  <si>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</si>
  <si>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</si>
  <si>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</si>
  <si>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</si>
  <si>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</si>
  <si>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</si>
  <si>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</si>
  <si>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</si>
  <si>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</si>
  <si>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</si>
  <si>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</si>
  <si>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</si>
  <si>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</si>
  <si>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</si>
  <si>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</si>
  <si>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</si>
  <si>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</si>
  <si>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</si>
  <si>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</si>
  <si>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</si>
  <si>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</si>
  <si>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</si>
  <si>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</si>
  <si>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</si>
  <si>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</si>
  <si>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</si>
  <si>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</si>
  <si>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</si>
  <si>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</si>
  <si>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</si>
  <si>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</si>
  <si>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</si>
  <si>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</si>
  <si>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</si>
  <si>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</si>
  <si>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</si>
  <si>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</si>
  <si>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</si>
  <si>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</si>
  <si>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</si>
  <si>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</si>
  <si>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</si>
  <si>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</si>
  <si>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</si>
  <si>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</si>
  <si>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</si>
  <si>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</si>
  <si>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</si>
  <si>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</si>
  <si>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</si>
  <si>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</si>
  <si>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</si>
  <si>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</si>
  <si>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</si>
  <si>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</si>
  <si>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</si>
  <si>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</si>
  <si>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</si>
  <si>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</si>
  <si>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</si>
  <si>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</si>
  <si>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</si>
  <si>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</si>
  <si>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</si>
  <si>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</si>
  <si>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</si>
  <si>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</si>
  <si>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</si>
  <si>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</si>
  <si>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</si>
  <si>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</si>
  <si>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</si>
  <si>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</si>
  <si>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</si>
  <si>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</si>
  <si>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</si>
  <si>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</si>
  <si>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</si>
  <si>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</si>
  <si>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</si>
  <si>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</si>
  <si>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</si>
  <si>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</si>
  <si>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</si>
  <si>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</si>
  <si>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</si>
  <si>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</si>
  <si>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</si>
  <si>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</si>
  <si>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</si>
  <si>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</si>
  <si>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</si>
  <si>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</si>
  <si>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</si>
  <si>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</si>
  <si>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</si>
  <si>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</si>
  <si>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</si>
  <si>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</si>
  <si>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</si>
  <si>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</si>
  <si>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</si>
  <si>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</si>
  <si>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</si>
  <si>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</si>
  <si>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</si>
  <si>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</si>
  <si>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</si>
  <si>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</si>
  <si>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</si>
  <si>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</si>
  <si>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</si>
  <si>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</si>
  <si>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</si>
  <si>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</si>
  <si>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</si>
  <si>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</si>
  <si>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</si>
  <si>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</si>
  <si>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</si>
  <si>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</si>
  <si>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</si>
  <si>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</si>
  <si>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</si>
  <si>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</si>
  <si>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</si>
  <si>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</si>
  <si>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</si>
  <si>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</si>
  <si>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</si>
  <si>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</si>
  <si>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</si>
  <si>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</si>
  <si>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</si>
  <si>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</si>
  <si>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</si>
  <si>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</si>
  <si>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</si>
  <si>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</si>
  <si>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</si>
  <si>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</si>
  <si>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</si>
  <si>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</si>
  <si>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</si>
  <si>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</si>
  <si>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</si>
  <si>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</si>
  <si>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</si>
  <si>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</si>
  <si>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</si>
  <si>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</si>
  <si>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</si>
  <si>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</si>
  <si>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</si>
  <si>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</si>
  <si>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</si>
  <si>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</si>
  <si>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</si>
  <si>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</si>
  <si>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</si>
  <si>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</si>
  <si>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</si>
  <si>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</si>
  <si>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</si>
  <si>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</si>
  <si>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</si>
  <si>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</si>
  <si>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</si>
  <si>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</si>
  <si>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</si>
  <si>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</si>
  <si>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</si>
  <si>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</si>
  <si>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</si>
  <si>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</si>
  <si>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</si>
  <si>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</si>
  <si>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</si>
  <si>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</si>
  <si>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</si>
  <si>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</si>
  <si>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</si>
  <si>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</si>
  <si>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</si>
  <si>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</si>
  <si>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</si>
  <si>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</si>
  <si>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</si>
  <si>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</si>
  <si>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</si>
  <si>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</si>
  <si>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</si>
  <si>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</si>
  <si>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</si>
  <si>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</si>
  <si>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</si>
  <si>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</si>
  <si>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</si>
  <si>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</si>
  <si>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</si>
  <si>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</si>
  <si>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</si>
  <si>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</si>
  <si>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</si>
  <si>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</si>
  <si>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</si>
  <si>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</si>
  <si>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</si>
  <si>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</si>
  <si>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</si>
  <si>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</si>
  <si>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</si>
  <si>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</si>
  <si>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</si>
  <si>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</si>
  <si>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</si>
  <si>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</si>
  <si>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</si>
  <si>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</si>
  <si>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</si>
  <si>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</si>
  <si>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</si>
  <si>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</si>
  <si>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</si>
  <si>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</si>
  <si>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</si>
  <si>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</si>
  <si>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</si>
  <si>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</si>
  <si>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</si>
  <si>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</si>
  <si>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</si>
  <si>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</si>
  <si>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</si>
  <si>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</si>
  <si>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</si>
  <si>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</si>
  <si>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</si>
  <si>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</si>
  <si>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</si>
  <si>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</si>
  <si>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</si>
  <si>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</si>
  <si>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</si>
  <si>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</si>
  <si>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</si>
  <si>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</si>
  <si>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</si>
  <si>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</si>
  <si>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</si>
  <si>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</si>
  <si>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</si>
  <si>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</si>
  <si>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</si>
  <si>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</si>
  <si>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</si>
  <si>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</si>
  <si>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</si>
  <si>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</si>
  <si>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</si>
  <si>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</si>
  <si>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</si>
  <si>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</si>
  <si>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</si>
  <si>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</si>
  <si>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</si>
  <si>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</si>
  <si>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</si>
  <si>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</si>
  <si>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</si>
  <si>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</si>
  <si>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</si>
  <si>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</si>
  <si>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</si>
  <si>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</si>
  <si>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</si>
  <si>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</si>
  <si>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</si>
  <si>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</si>
  <si>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</si>
  <si>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</si>
  <si>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</si>
  <si>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</si>
  <si>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</si>
  <si>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</si>
  <si>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</si>
  <si>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</si>
  <si>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</si>
  <si>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</si>
  <si>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</si>
  <si>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</si>
  <si>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</si>
  <si>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</si>
  <si>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</si>
  <si>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</si>
  <si>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</si>
  <si>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</si>
  <si>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</si>
  <si>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</si>
  <si>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</si>
  <si>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</si>
  <si>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</si>
  <si>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</si>
  <si>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</si>
  <si>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</si>
  <si>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</si>
  <si>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</si>
  <si>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</si>
  <si>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</si>
  <si>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</si>
  <si>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</si>
  <si>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</si>
  <si>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</si>
  <si>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</si>
  <si>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</si>
  <si>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</si>
  <si>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</si>
  <si>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</si>
  <si>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</si>
  <si>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</si>
  <si>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</si>
  <si>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</si>
  <si>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</si>
  <si>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</si>
  <si>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</si>
  <si>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</si>
  <si>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</si>
  <si>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</si>
  <si>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</si>
  <si>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</si>
  <si>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</si>
  <si>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</si>
  <si>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</si>
  <si>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</si>
  <si>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</si>
  <si>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</si>
  <si>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</si>
  <si>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</si>
  <si>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</si>
  <si>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</si>
  <si>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</si>
  <si>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</si>
  <si>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</si>
  <si>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</si>
  <si>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</si>
  <si>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</si>
  <si>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</si>
  <si>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</si>
  <si>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</si>
  <si>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</si>
  <si>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</si>
  <si>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</si>
  <si>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</si>
  <si>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</si>
  <si>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</si>
  <si>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</si>
  <si>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</si>
  <si>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</si>
  <si>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</si>
  <si>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</si>
  <si>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</si>
  <si>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</si>
  <si>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</si>
  <si>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</si>
  <si>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</si>
  <si>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</si>
  <si>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</si>
  <si>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</si>
  <si>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</si>
  <si>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</si>
  <si>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</si>
  <si>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</si>
  <si>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</si>
  <si>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</si>
  <si>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</si>
  <si>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</si>
  <si>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</si>
  <si>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</si>
  <si>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</si>
  <si>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</si>
  <si>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</si>
  <si>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</si>
  <si>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</si>
  <si>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</si>
  <si>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</si>
  <si>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</si>
  <si>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</si>
  <si>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</si>
  <si>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</si>
  <si>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</si>
  <si>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</si>
  <si>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</si>
  <si>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</si>
  <si>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</si>
  <si>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</si>
  <si>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</si>
  <si>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</si>
  <si>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</si>
  <si>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</si>
  <si>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</si>
  <si>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</si>
  <si>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</si>
  <si>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</si>
  <si>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</si>
  <si>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</si>
  <si>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</si>
  <si>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</si>
  <si>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</si>
  <si>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</si>
  <si>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</si>
  <si>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</si>
  <si>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</si>
  <si>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</si>
  <si>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</si>
  <si>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</si>
  <si>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</si>
  <si>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</si>
  <si>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</si>
  <si>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</si>
  <si>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</si>
  <si>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</si>
  <si>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</si>
  <si>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</si>
  <si>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</si>
  <si>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</si>
  <si>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</si>
  <si>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</si>
  <si>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</si>
  <si>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</si>
  <si>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</si>
  <si>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</si>
  <si>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</si>
  <si>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</si>
  <si>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</si>
  <si>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</si>
  <si>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</si>
  <si>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</si>
  <si>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</si>
  <si>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</si>
  <si>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</si>
  <si>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</si>
  <si>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</si>
  <si>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</si>
  <si>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</si>
  <si>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</si>
  <si>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</si>
  <si>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</si>
  <si>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</si>
  <si>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</si>
  <si>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</si>
  <si>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</si>
  <si>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</si>
  <si>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</si>
  <si>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</si>
  <si>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</si>
  <si>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</si>
  <si>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</si>
  <si>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</si>
  <si>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</si>
  <si>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</si>
  <si>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</si>
  <si>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</si>
  <si>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</si>
  <si>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</si>
  <si>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</si>
  <si>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</si>
  <si>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</si>
  <si>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</si>
  <si>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</si>
  <si>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</si>
  <si>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</si>
  <si>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</si>
  <si>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</si>
  <si>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</si>
  <si>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</si>
  <si>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</si>
  <si>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</si>
  <si>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</si>
  <si>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</si>
  <si>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</si>
  <si>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</si>
  <si>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</si>
  <si>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</si>
  <si>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</si>
  <si>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</si>
  <si>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</si>
  <si>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</si>
  <si>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</si>
  <si>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</si>
  <si>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</si>
  <si>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</si>
  <si>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</si>
  <si>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</si>
  <si>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</si>
  <si>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</si>
  <si>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</si>
  <si>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</si>
  <si>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</si>
  <si>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</si>
  <si>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</si>
  <si>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</si>
  <si>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</si>
  <si>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</si>
  <si>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</si>
  <si>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</si>
  <si>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</si>
  <si>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</si>
  <si>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</si>
  <si>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</si>
  <si>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</si>
  <si>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</si>
  <si>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</si>
  <si>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</si>
  <si>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</si>
  <si>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</si>
  <si>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</si>
  <si>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</si>
  <si>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</si>
  <si>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</si>
  <si>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</si>
  <si>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</si>
  <si>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</si>
  <si>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</si>
  <si>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</si>
  <si>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</si>
  <si>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</si>
  <si>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</si>
  <si>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</si>
  <si>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</si>
  <si>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</si>
  <si>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</si>
  <si>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</si>
  <si>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</si>
  <si>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</si>
  <si>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</si>
  <si>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</si>
  <si>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</si>
  <si>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</si>
  <si>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</si>
  <si>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</si>
  <si>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</si>
  <si>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</si>
  <si>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</si>
  <si>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</si>
  <si>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</si>
  <si>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</si>
  <si>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</si>
  <si>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</si>
  <si>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</si>
  <si>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</si>
  <si>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</si>
  <si>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</si>
  <si>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</si>
  <si>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</si>
  <si>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</si>
  <si>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</si>
  <si>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</si>
  <si>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</si>
  <si>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</si>
  <si>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</si>
  <si>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</si>
  <si>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</si>
  <si>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</si>
  <si>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</si>
  <si>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</si>
  <si>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</si>
  <si>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</si>
  <si>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</si>
  <si>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</si>
  <si>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</si>
  <si>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</si>
  <si>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</si>
  <si>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</si>
  <si>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</si>
  <si>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</si>
  <si>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</si>
  <si>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</si>
  <si>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</si>
  <si>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</si>
  <si>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</si>
  <si>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</si>
  <si>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</si>
  <si>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</si>
  <si>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</si>
  <si>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</si>
  <si>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</si>
  <si>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</si>
  <si>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</si>
  <si>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</si>
  <si>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</si>
  <si>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</si>
  <si>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</si>
  <si>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</si>
  <si>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</si>
  <si>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</si>
  <si>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</si>
  <si>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</si>
  <si>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</si>
  <si>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</si>
  <si>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</si>
  <si>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</si>
  <si>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</si>
  <si>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</si>
  <si>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</si>
  <si>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</si>
  <si>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</si>
  <si>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</si>
  <si>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</si>
  <si>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</si>
  <si>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</si>
  <si>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</si>
  <si>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</si>
  <si>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</si>
  <si>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</si>
  <si>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</si>
  <si>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</si>
  <si>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</si>
  <si>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</si>
  <si>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</si>
  <si>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</si>
  <si>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</si>
  <si>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</si>
  <si>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</si>
  <si>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</si>
  <si>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</si>
  <si>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</si>
  <si>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</si>
  <si>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</si>
  <si>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</si>
  <si>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</si>
  <si>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</si>
  <si>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</si>
  <si>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</si>
  <si>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</si>
  <si>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</si>
  <si>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</si>
  <si>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</si>
  <si>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</si>
  <si>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</si>
  <si>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</si>
  <si>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</si>
  <si>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</si>
  <si>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</si>
  <si>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</si>
  <si>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</si>
  <si>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</si>
  <si>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</si>
  <si>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</si>
  <si>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</si>
  <si>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</si>
  <si>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</si>
  <si>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</si>
  <si>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</si>
  <si>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</si>
  <si>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</si>
  <si>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</si>
  <si>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</si>
  <si>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</si>
  <si>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</si>
  <si>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</si>
  <si>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</si>
  <si>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</si>
  <si>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</si>
  <si>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</si>
  <si>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</si>
  <si>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</si>
  <si>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</si>
  <si>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</si>
  <si>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</si>
  <si>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</si>
  <si>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</si>
  <si>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</si>
  <si>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</si>
  <si>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</si>
  <si>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</si>
  <si>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</si>
  <si>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</si>
  <si>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</si>
  <si>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</si>
  <si>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</si>
  <si>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</si>
  <si>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</si>
  <si>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</si>
  <si>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</si>
  <si>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</si>
  <si>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</si>
  <si>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</si>
  <si>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</si>
  <si>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</si>
  <si>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</si>
  <si>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</si>
  <si>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</si>
  <si>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</si>
  <si>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</si>
  <si>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</si>
  <si>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</si>
  <si>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</si>
  <si>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</si>
  <si>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</si>
  <si>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</si>
  <si>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</si>
  <si>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</si>
  <si>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</si>
  <si>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</si>
  <si>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</si>
  <si>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</si>
  <si>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</si>
  <si>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</si>
  <si>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</si>
  <si>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</si>
  <si>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</si>
  <si>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</si>
  <si>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</si>
  <si>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</si>
  <si>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</si>
  <si>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</si>
  <si>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</si>
  <si>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</si>
  <si>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</si>
  <si>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</si>
  <si>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</si>
  <si>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</si>
  <si>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</si>
  <si>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</si>
  <si>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</si>
  <si>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</si>
  <si>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</si>
  <si>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</si>
  <si>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</si>
  <si>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</si>
  <si>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</si>
  <si>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</si>
  <si>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</si>
  <si>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</si>
  <si>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</si>
  <si>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</si>
  <si>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</si>
  <si>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</si>
  <si>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</si>
  <si>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</si>
  <si>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</si>
  <si>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</si>
  <si>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</si>
  <si>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</si>
  <si>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</si>
  <si>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</si>
  <si>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</si>
  <si>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</si>
  <si>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</si>
  <si>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</si>
  <si>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</si>
  <si>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</si>
  <si>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</si>
  <si>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</si>
  <si>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</si>
  <si>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</si>
  <si>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</si>
  <si>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</si>
  <si>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</si>
  <si>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</si>
  <si>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</si>
  <si>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</si>
  <si>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</si>
  <si>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</si>
  <si>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</si>
  <si>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</si>
  <si>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</si>
  <si>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</si>
  <si>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</si>
  <si>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</si>
  <si>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</si>
  <si>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</si>
  <si>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</si>
  <si>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</si>
  <si>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</si>
  <si>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</si>
  <si>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</si>
  <si>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</si>
  <si>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</si>
  <si>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</si>
  <si>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</si>
  <si>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</si>
  <si>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</si>
  <si>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</si>
  <si>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</si>
  <si>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</si>
  <si>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</si>
  <si>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</si>
  <si>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</si>
  <si>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</si>
  <si>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</si>
  <si>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</si>
  <si>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</si>
  <si>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</si>
  <si>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</si>
  <si>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</si>
  <si>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</si>
  <si>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</si>
  <si>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</si>
  <si>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</si>
  <si>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</si>
  <si>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</si>
  <si>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</si>
  <si>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</si>
  <si>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</si>
  <si>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</si>
  <si>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</si>
  <si>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</si>
  <si>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</si>
  <si>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</si>
  <si>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</si>
  <si>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</si>
  <si>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</si>
  <si>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</si>
  <si>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</si>
  <si>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</si>
  <si>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</si>
  <si>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</si>
  <si>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</si>
  <si>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</si>
  <si>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</si>
  <si>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</si>
  <si>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</si>
  <si>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</si>
  <si>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</si>
  <si>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</si>
  <si>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</si>
  <si>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</si>
  <si>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</si>
  <si>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</si>
  <si>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</si>
  <si>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</si>
  <si>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</si>
  <si>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</si>
  <si>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</si>
  <si>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</si>
  <si>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</si>
  <si>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</si>
  <si>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</si>
  <si>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</si>
  <si>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</si>
  <si>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</si>
  <si>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</si>
  <si>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</si>
  <si>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</si>
  <si>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</si>
  <si>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</si>
  <si>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</si>
  <si>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</si>
  <si>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</si>
  <si>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</si>
  <si>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</si>
  <si>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</si>
  <si>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</si>
  <si>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</si>
  <si>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</si>
  <si>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</si>
  <si>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</si>
  <si>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</si>
  <si>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</si>
  <si>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</si>
  <si>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</si>
  <si>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</si>
  <si>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</si>
  <si>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</si>
  <si>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</si>
  <si>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</si>
  <si>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</si>
  <si>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</si>
  <si>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</si>
  <si>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</si>
  <si>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</si>
  <si>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</si>
  <si>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</si>
  <si>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</si>
  <si>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</si>
  <si>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</si>
  <si>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</si>
  <si>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</si>
  <si>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</si>
  <si>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</si>
  <si>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</si>
  <si>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</si>
  <si>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</si>
  <si>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</si>
  <si>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</si>
  <si>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</si>
  <si>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</si>
  <si>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</si>
  <si>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</si>
  <si>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</si>
  <si>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</si>
  <si>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</si>
  <si>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</si>
  <si>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</si>
  <si>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</si>
  <si>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</si>
  <si>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</si>
  <si>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</si>
  <si>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</si>
  <si>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</si>
  <si>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</si>
  <si>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</si>
  <si>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</si>
  <si>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</si>
  <si>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</si>
  <si>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</si>
  <si>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</si>
  <si>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</si>
  <si>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</si>
  <si>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</si>
  <si>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</si>
  <si>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</si>
  <si>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</si>
  <si>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</si>
  <si>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</si>
  <si>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</si>
  <si>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</si>
  <si>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</si>
  <si>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</si>
  <si>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</si>
  <si>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</si>
  <si>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</si>
  <si>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</si>
  <si>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</si>
  <si>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</si>
  <si>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</si>
  <si>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</si>
  <si>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</si>
  <si>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</si>
  <si>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</si>
  <si>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</si>
  <si>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</si>
  <si>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</si>
  <si>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</si>
  <si>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</si>
  <si>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</si>
  <si>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</si>
  <si>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</si>
  <si>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</si>
  <si>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</si>
  <si>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</si>
  <si>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</si>
  <si>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</si>
  <si>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</si>
  <si>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</si>
  <si>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</si>
  <si>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</si>
  <si>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</si>
  <si>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</si>
  <si>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</si>
  <si>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</si>
  <si>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</si>
  <si>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</si>
  <si>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</si>
  <si>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</si>
  <si>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</si>
  <si>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</si>
  <si>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</si>
  <si>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</si>
  <si>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</si>
  <si>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</si>
  <si>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</si>
  <si>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</si>
  <si>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</si>
  <si>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</si>
  <si>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</si>
  <si>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</si>
  <si>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</si>
  <si>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</si>
  <si>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</si>
  <si>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</si>
  <si>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</si>
  <si>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</si>
  <si>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</si>
  <si>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</si>
  <si>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</si>
  <si>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</si>
  <si>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</si>
  <si>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</si>
  <si>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</si>
  <si>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</si>
  <si>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</si>
  <si>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</si>
  <si>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</si>
  <si>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</si>
  <si>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</si>
  <si>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</si>
  <si>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</si>
  <si>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</si>
  <si>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</si>
  <si>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</si>
  <si>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</si>
  <si>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</si>
  <si>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</si>
  <si>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</si>
  <si>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</si>
  <si>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</si>
  <si>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</si>
  <si>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</si>
  <si>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</si>
  <si>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</si>
  <si>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</si>
  <si>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</si>
  <si>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</si>
  <si>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</si>
  <si>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</si>
  <si>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</si>
  <si>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</si>
  <si>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</si>
  <si>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</si>
  <si>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</si>
  <si>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</si>
  <si>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</si>
  <si>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</si>
  <si>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</si>
  <si>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</si>
  <si>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</si>
  <si>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</si>
  <si>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</si>
  <si>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</si>
  <si>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</si>
  <si>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</si>
  <si>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</si>
  <si>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</si>
  <si>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</si>
  <si>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</si>
  <si>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</si>
  <si>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</si>
  <si>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</si>
  <si>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</si>
  <si>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</si>
  <si>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</si>
  <si>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</si>
  <si>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</si>
  <si>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</si>
  <si>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</si>
  <si>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</si>
  <si>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</si>
  <si>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</si>
  <si>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</si>
  <si>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</si>
  <si>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</si>
  <si>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</si>
  <si>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</si>
  <si>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</si>
  <si>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</si>
  <si>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</si>
  <si>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</si>
  <si>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</si>
  <si>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</si>
  <si>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</si>
  <si>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</si>
  <si>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</si>
  <si>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</si>
  <si>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</si>
  <si>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</si>
  <si>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</si>
  <si>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</si>
  <si>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</si>
  <si>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</si>
  <si>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</si>
  <si>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</si>
  <si>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</si>
  <si>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</si>
  <si>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</si>
  <si>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</si>
  <si>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</si>
  <si>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</si>
  <si>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</si>
  <si>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</si>
  <si>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</si>
  <si>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</si>
  <si>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</si>
  <si>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</si>
  <si>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</si>
  <si>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</si>
  <si>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</si>
  <si>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</si>
  <si>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</si>
  <si>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</si>
  <si>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</si>
  <si>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</si>
  <si>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</si>
  <si>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</si>
  <si>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</si>
  <si>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</si>
  <si>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</si>
  <si>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</si>
  <si>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</si>
  <si>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</si>
  <si>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</si>
  <si>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</si>
  <si>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</si>
  <si>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</si>
  <si>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</si>
  <si>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</si>
  <si>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</si>
  <si>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</si>
  <si>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</si>
  <si>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</si>
  <si>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</si>
  <si>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</si>
  <si>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</si>
  <si>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</si>
  <si>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</si>
  <si>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</si>
  <si>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</si>
  <si>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</si>
  <si>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</si>
  <si>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</si>
  <si>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</si>
  <si>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</si>
  <si>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</si>
  <si>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</si>
  <si>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</si>
  <si>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</si>
  <si>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</si>
  <si>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</si>
  <si>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</si>
  <si>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</si>
  <si>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</si>
  <si>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</si>
  <si>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</si>
  <si>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</si>
  <si>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</si>
  <si>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</si>
  <si>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</si>
  <si>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</si>
  <si>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</si>
  <si>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</si>
  <si>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</si>
  <si>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</si>
  <si>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</si>
  <si>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</si>
  <si>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</si>
  <si>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</si>
  <si>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</si>
  <si>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</si>
  <si>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</si>
  <si>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</si>
  <si>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</si>
  <si>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</si>
  <si>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</si>
  <si>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</si>
  <si>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</si>
  <si>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</si>
  <si>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</si>
  <si>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</si>
  <si>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</si>
  <si>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</si>
  <si>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</si>
  <si>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</si>
  <si>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</si>
  <si>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</si>
  <si>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</si>
  <si>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</si>
  <si>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</si>
  <si>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</si>
  <si>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</si>
  <si>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</si>
  <si>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</si>
  <si>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</si>
  <si>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</si>
  <si>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</si>
  <si>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</si>
  <si>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</si>
  <si>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</si>
  <si>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</si>
  <si>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</si>
  <si>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</si>
  <si>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</si>
  <si>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</si>
  <si>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</si>
  <si>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</si>
  <si>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</si>
  <si>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</si>
  <si>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</si>
  <si>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</si>
  <si>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</si>
  <si>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</si>
  <si>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</si>
  <si>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</si>
  <si>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</si>
  <si>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</si>
  <si>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</si>
  <si>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</si>
  <si>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</si>
  <si>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</si>
  <si>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</si>
  <si>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</si>
  <si>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</si>
  <si>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</si>
  <si>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</si>
  <si>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</si>
  <si>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</si>
  <si>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</si>
  <si>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</si>
  <si>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</si>
  <si>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</si>
  <si>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</si>
  <si>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</si>
  <si>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</si>
  <si>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</si>
  <si>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</si>
  <si>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</si>
  <si>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</si>
  <si>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</si>
  <si>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</si>
  <si>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</si>
  <si>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</si>
  <si>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</si>
  <si>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</si>
  <si>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</si>
  <si>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</si>
  <si>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</si>
  <si>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</si>
  <si>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</si>
  <si>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</si>
  <si>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</si>
  <si>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</si>
  <si>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</si>
  <si>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</si>
  <si>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</si>
  <si>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</si>
  <si>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</si>
  <si>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</si>
  <si>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</si>
  <si>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</si>
  <si>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</si>
  <si>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</si>
  <si>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</si>
  <si>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</si>
  <si>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</si>
  <si>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</si>
  <si>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</si>
  <si>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</si>
  <si>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</si>
  <si>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</si>
  <si>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</si>
  <si>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</si>
  <si>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</si>
  <si>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</si>
  <si>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</si>
  <si>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</si>
  <si>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</si>
  <si>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</si>
  <si>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</si>
  <si>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</si>
  <si>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</si>
  <si>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</si>
  <si>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</si>
  <si>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</si>
  <si>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</si>
  <si>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</si>
  <si>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</si>
  <si>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</si>
  <si>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</si>
  <si>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</si>
  <si>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</si>
  <si>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</si>
  <si>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</si>
  <si>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</si>
  <si>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</si>
  <si>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</si>
  <si>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</si>
  <si>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</si>
  <si>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</si>
  <si>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</si>
  <si>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</si>
  <si>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</si>
  <si>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</si>
  <si>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</si>
  <si>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</si>
  <si>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</si>
  <si>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</si>
  <si>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</si>
  <si>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</si>
  <si>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</si>
  <si>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</si>
  <si>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</si>
  <si>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</si>
  <si>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</si>
  <si>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</si>
  <si>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</si>
  <si>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</si>
  <si>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</si>
  <si>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</si>
  <si>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</si>
  <si>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</si>
  <si>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</si>
  <si>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</si>
  <si>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</si>
  <si>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</si>
  <si>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</si>
  <si>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</si>
  <si>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</si>
  <si>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</si>
  <si>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</si>
  <si>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</si>
  <si>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</si>
  <si>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</si>
  <si>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</si>
  <si>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</si>
  <si>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</si>
  <si>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</si>
  <si>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</si>
  <si>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</si>
  <si>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</si>
  <si>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</si>
  <si>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</si>
  <si>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</si>
  <si>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</si>
  <si>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</si>
  <si>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</si>
  <si>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</si>
  <si>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</si>
  <si>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</si>
  <si>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</si>
  <si>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</si>
  <si>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</si>
  <si>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</si>
  <si>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</si>
  <si>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</si>
  <si>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</si>
  <si>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</si>
  <si>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</si>
  <si>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</si>
  <si>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</si>
  <si>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</si>
  <si>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</si>
  <si>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</si>
  <si>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</si>
  <si>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</si>
  <si>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</si>
  <si>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</si>
  <si>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</si>
  <si>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</si>
  <si>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</si>
  <si>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</si>
  <si>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</si>
  <si>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</si>
  <si>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</si>
  <si>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</si>
  <si>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</si>
  <si>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</si>
  <si>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</si>
  <si>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</si>
  <si>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</si>
  <si>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</si>
  <si>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</si>
  <si>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</si>
  <si>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</si>
  <si>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</si>
  <si>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</si>
  <si>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</si>
  <si>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</si>
  <si>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</si>
  <si>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</si>
  <si>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</si>
  <si>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</si>
  <si>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</si>
  <si>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</si>
  <si>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</si>
  <si>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</si>
  <si>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</si>
  <si>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</si>
  <si>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</si>
  <si>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</si>
  <si>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</si>
  <si>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</si>
  <si>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</si>
  <si>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</si>
  <si>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</si>
  <si>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</si>
  <si>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</si>
  <si>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</si>
  <si>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</si>
  <si>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</si>
  <si>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</si>
  <si>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</si>
  <si>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</si>
  <si>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</si>
  <si>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</si>
  <si>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</si>
  <si>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</si>
  <si>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</si>
  <si>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</si>
  <si>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</si>
  <si>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</si>
  <si>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</si>
  <si>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</si>
  <si>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</si>
  <si>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</si>
  <si>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</si>
  <si>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</si>
  <si>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</si>
  <si>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</si>
  <si>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</si>
  <si>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</si>
  <si>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</si>
  <si>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</si>
  <si>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</si>
  <si>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</si>
  <si>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</si>
  <si>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</si>
  <si>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</si>
  <si>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</si>
  <si>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</si>
  <si>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</si>
  <si>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</si>
  <si>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</si>
  <si>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</si>
  <si>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</si>
  <si>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</si>
  <si>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</si>
  <si>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</si>
  <si>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</si>
  <si>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</si>
  <si>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</si>
  <si>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</si>
  <si>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</si>
  <si>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</si>
  <si>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</si>
  <si>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</si>
  <si>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</si>
  <si>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</si>
  <si>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</si>
  <si>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</si>
  <si>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</si>
  <si>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</si>
  <si>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</si>
  <si>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</si>
  <si>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</si>
  <si>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</si>
  <si>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</si>
  <si>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</si>
  <si>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</si>
  <si>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</si>
  <si>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</si>
  <si>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</si>
  <si>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</si>
  <si>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</si>
  <si>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</si>
  <si>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</si>
  <si>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</si>
  <si>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</si>
  <si>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</si>
  <si>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</si>
  <si>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</si>
  <si>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</si>
  <si>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</si>
  <si>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</si>
  <si>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</si>
  <si>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</si>
  <si>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</si>
  <si>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</si>
  <si>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</si>
  <si>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</si>
  <si>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</si>
  <si>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</si>
  <si>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</si>
  <si>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</si>
  <si>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</si>
  <si>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</si>
  <si>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</si>
  <si>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</si>
  <si>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</si>
  <si>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</si>
  <si>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</si>
  <si>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</si>
  <si>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</si>
  <si>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</si>
  <si>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</si>
  <si>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</si>
  <si>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</si>
  <si>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</si>
  <si>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</si>
  <si>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</si>
  <si>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</si>
  <si>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</si>
  <si>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</si>
  <si>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</si>
  <si>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</si>
  <si>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</si>
  <si>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</si>
  <si>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</si>
  <si>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</si>
  <si>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</si>
  <si>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</si>
  <si>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</si>
  <si>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</si>
  <si>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</si>
  <si>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</si>
  <si>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</si>
  <si>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</si>
  <si>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</si>
  <si>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</si>
  <si>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</si>
  <si>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</si>
  <si>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</si>
  <si>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</si>
  <si>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</si>
  <si>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</si>
  <si>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</si>
  <si>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</si>
  <si>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</si>
  <si>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</si>
  <si>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</si>
  <si>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</si>
  <si>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</si>
  <si>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</si>
  <si>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</si>
  <si>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</si>
  <si>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</si>
  <si>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</si>
  <si>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</si>
  <si>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</si>
  <si>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</si>
  <si>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</si>
  <si>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</si>
  <si>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</si>
  <si>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</si>
  <si>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</si>
  <si>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</si>
  <si>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</si>
  <si>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</si>
  <si>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</si>
  <si>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</si>
  <si>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</si>
  <si>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</si>
  <si>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</si>
  <si>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</si>
  <si>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</si>
  <si>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</si>
  <si>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</si>
  <si>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</si>
  <si>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</si>
  <si>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</si>
  <si>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</si>
  <si>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</si>
  <si>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</si>
  <si>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</si>
  <si>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</si>
  <si>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</si>
  <si>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</si>
  <si>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</si>
  <si>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</si>
  <si>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</si>
  <si>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</si>
  <si>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</si>
  <si>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</si>
  <si>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</si>
  <si>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</si>
  <si>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</si>
  <si>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</si>
  <si>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</si>
  <si>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</si>
  <si>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</si>
  <si>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</si>
  <si>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</si>
  <si>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</si>
  <si>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</si>
  <si>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</si>
  <si>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</si>
  <si>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</si>
  <si>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</si>
  <si>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</si>
  <si>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</si>
  <si>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</si>
  <si>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</si>
  <si>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</si>
  <si>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</si>
  <si>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</si>
  <si>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</si>
  <si>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</si>
  <si>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</si>
  <si>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</si>
  <si>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</si>
  <si>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</si>
  <si>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</si>
  <si>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</si>
  <si>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</si>
  <si>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</si>
  <si>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</si>
  <si>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</si>
  <si>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</si>
  <si>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</si>
  <si>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</si>
  <si>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</si>
  <si>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</si>
  <si>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</si>
  <si>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</si>
  <si>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</si>
  <si>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</si>
  <si>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</si>
  <si>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</si>
  <si>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</si>
  <si>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</si>
  <si>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</si>
  <si>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</si>
  <si>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</si>
  <si>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</si>
  <si>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</si>
  <si>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</si>
  <si>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</si>
  <si>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</si>
  <si>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</si>
  <si>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</si>
  <si>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</si>
  <si>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</si>
  <si>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</si>
  <si>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</si>
  <si>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</si>
  <si>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</si>
  <si>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</si>
  <si>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</si>
  <si>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</si>
  <si>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</si>
  <si>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</si>
  <si>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</si>
  <si>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</si>
  <si>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</si>
  <si>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</si>
  <si>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</si>
  <si>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</si>
  <si>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</si>
  <si>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</si>
  <si>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</si>
  <si>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</si>
  <si>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</si>
  <si>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</si>
  <si>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</si>
  <si>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</si>
  <si>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</si>
  <si>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</si>
  <si>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</si>
  <si>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</si>
  <si>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</si>
  <si>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</si>
  <si>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</si>
  <si>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</si>
  <si>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</si>
  <si>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</si>
  <si>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</si>
  <si>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</si>
  <si>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</si>
  <si>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</si>
  <si>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</si>
  <si>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</si>
  <si>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</si>
  <si>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</si>
  <si>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</si>
  <si>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</si>
  <si>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</si>
  <si>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</si>
  <si>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</si>
  <si>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</si>
  <si>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</si>
  <si>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</si>
  <si>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</si>
  <si>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</si>
  <si>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</si>
  <si>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</si>
  <si>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</si>
  <si>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</si>
  <si>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</si>
  <si>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</si>
  <si>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</si>
  <si>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</si>
  <si>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</si>
  <si>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</si>
  <si>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</si>
  <si>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</si>
  <si>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</si>
  <si>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</si>
  <si>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</si>
  <si>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</si>
  <si>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</si>
  <si>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</si>
  <si>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</si>
  <si>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</si>
  <si>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</si>
  <si>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</si>
  <si>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</si>
  <si>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</si>
  <si>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</si>
  <si>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</si>
  <si>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</si>
  <si>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</si>
  <si>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</si>
  <si>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</si>
  <si>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</si>
  <si>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</si>
  <si>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</si>
  <si>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</si>
  <si>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</si>
  <si>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</si>
  <si>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</si>
  <si>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</si>
  <si>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</si>
  <si>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</si>
  <si>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</si>
  <si>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</si>
  <si>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</si>
  <si>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</si>
  <si>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</si>
  <si>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</si>
  <si>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</si>
  <si>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</si>
  <si>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</si>
  <si>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</si>
  <si>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</si>
  <si>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</si>
  <si>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</si>
  <si>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</si>
  <si>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</si>
  <si>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</si>
  <si>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</si>
  <si>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</si>
  <si>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</si>
  <si>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</si>
  <si>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</si>
  <si>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</si>
  <si>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</si>
  <si>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</si>
  <si>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</si>
  <si>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</si>
  <si>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</si>
  <si>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</si>
  <si>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</si>
  <si>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</si>
  <si>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</si>
  <si>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</si>
  <si>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</si>
  <si>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</si>
  <si>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</si>
  <si>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</si>
  <si>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</si>
  <si>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</si>
  <si>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</si>
  <si>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</si>
  <si>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</si>
  <si>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</si>
  <si>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</si>
  <si>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</si>
  <si>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</si>
  <si>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</si>
  <si>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</si>
  <si>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</si>
  <si>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</si>
  <si>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</si>
  <si>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</si>
  <si>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</si>
  <si>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</si>
  <si>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</si>
  <si>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</si>
  <si>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</si>
  <si>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</si>
  <si>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</si>
  <si>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</si>
  <si>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</si>
  <si>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</si>
  <si>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</si>
  <si>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</si>
  <si>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</si>
  <si>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</si>
  <si>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</si>
  <si>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</si>
  <si>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</si>
  <si>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</si>
  <si>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</si>
  <si>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</si>
  <si>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</si>
  <si>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</si>
  <si>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</si>
  <si>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</si>
  <si>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</si>
  <si>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</si>
  <si>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</si>
  <si>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</si>
  <si>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</si>
  <si>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</si>
  <si>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</si>
  <si>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</si>
  <si>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</si>
  <si>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</si>
  <si>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</si>
  <si>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</si>
  <si>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</si>
  <si>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</si>
  <si>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</si>
  <si>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</si>
  <si>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</si>
  <si>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</si>
  <si>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</si>
  <si>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</si>
  <si>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</si>
  <si>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</si>
  <si>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</si>
  <si>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</si>
  <si>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</si>
  <si>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</si>
  <si>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</si>
  <si>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</si>
  <si>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</si>
  <si>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</si>
  <si>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</si>
  <si>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</si>
  <si>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</si>
  <si>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</si>
  <si>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</si>
  <si>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</si>
  <si>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</si>
  <si>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</si>
  <si>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</si>
  <si>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</si>
  <si>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</si>
  <si>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</si>
  <si>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</si>
  <si>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</si>
  <si>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</si>
  <si>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</si>
  <si>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</si>
  <si>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</si>
  <si>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</si>
  <si>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</si>
  <si>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</si>
  <si>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</si>
  <si>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</si>
  <si>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</si>
  <si>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</si>
  <si>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</si>
  <si>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</si>
  <si>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</si>
  <si>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</si>
  <si>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</si>
  <si>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</si>
  <si>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</si>
  <si>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</si>
  <si>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</si>
  <si>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</si>
  <si>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</si>
  <si>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</si>
  <si>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</si>
  <si>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</si>
  <si>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</si>
  <si>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</si>
  <si>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</si>
  <si>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</si>
  <si>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</si>
  <si>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</si>
  <si>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</si>
  <si>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</si>
  <si>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</si>
  <si>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</si>
  <si>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</si>
  <si>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</si>
  <si>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</si>
  <si>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</si>
  <si>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</si>
  <si>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</si>
  <si>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</si>
  <si>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</si>
  <si>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</si>
  <si>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</si>
  <si>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</si>
  <si>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</si>
  <si>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</si>
  <si>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</si>
  <si>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</si>
  <si>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</si>
  <si>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</si>
  <si>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</si>
  <si>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</si>
  <si>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</si>
  <si>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</si>
  <si>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</si>
  <si>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</si>
  <si>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</si>
  <si>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</si>
  <si>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</si>
  <si>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</si>
  <si>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</si>
  <si>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</si>
  <si>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</si>
  <si>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</si>
  <si>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</si>
  <si>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</si>
  <si>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</si>
  <si>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</si>
  <si>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</si>
  <si>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</si>
  <si>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</si>
  <si>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</si>
  <si>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</si>
  <si>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</si>
  <si>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</si>
  <si>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</si>
  <si>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</si>
  <si>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</si>
  <si>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</si>
  <si>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</si>
  <si>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</si>
  <si>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</si>
  <si>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</si>
  <si>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</si>
  <si>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</si>
  <si>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</si>
  <si>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</si>
  <si>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</si>
  <si>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</si>
  <si>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</si>
  <si>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</si>
  <si>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</si>
  <si>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</si>
  <si>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</si>
  <si>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</si>
  <si>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</si>
  <si>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</si>
  <si>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</si>
  <si>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</si>
  <si>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</si>
  <si>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</si>
  <si>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</si>
  <si>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</si>
  <si>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</si>
  <si>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</si>
  <si>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</si>
  <si>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</si>
  <si>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</si>
  <si>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</si>
  <si>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</si>
  <si>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</si>
  <si>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</si>
  <si>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</si>
  <si>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</si>
  <si>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</si>
  <si>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</si>
  <si>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</si>
  <si>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</si>
  <si>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</si>
  <si>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</si>
  <si>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</si>
  <si>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</si>
  <si>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</si>
  <si>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</si>
  <si>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</si>
  <si>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</si>
  <si>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</si>
  <si>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</si>
  <si>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</si>
  <si>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</si>
  <si>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</si>
  <si>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</si>
  <si>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</si>
  <si>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</si>
  <si>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</si>
  <si>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</si>
  <si>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</si>
  <si>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</si>
  <si>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</si>
  <si>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</si>
  <si>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</si>
  <si>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</si>
  <si>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</si>
  <si>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</si>
  <si>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</si>
  <si>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</si>
  <si>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</si>
  <si>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</si>
  <si>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</si>
  <si>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</si>
  <si>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</si>
  <si>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</si>
  <si>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</si>
  <si>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</si>
  <si>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</si>
  <si>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</si>
  <si>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</si>
  <si>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</si>
  <si>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</si>
  <si>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</si>
  <si>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</si>
  <si>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</si>
  <si>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</si>
  <si>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</si>
  <si>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</si>
  <si>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</si>
  <si>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</si>
  <si>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</si>
  <si>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</si>
  <si>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</si>
  <si>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</si>
  <si>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</si>
  <si>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</si>
  <si>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</si>
  <si>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</si>
  <si>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</si>
  <si>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</si>
  <si>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</si>
  <si>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</si>
  <si>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</si>
  <si>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</si>
  <si>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</si>
  <si>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</si>
  <si>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</si>
  <si>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</si>
  <si>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</si>
  <si>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</si>
  <si>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</si>
  <si>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</si>
  <si>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</si>
  <si>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</si>
  <si>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</si>
  <si>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</si>
  <si>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</si>
  <si>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</si>
  <si>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</si>
  <si>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</si>
  <si>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</si>
  <si>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</si>
  <si>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</si>
  <si>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</si>
  <si>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</si>
  <si>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</si>
  <si>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</si>
  <si>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</si>
  <si>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</si>
  <si>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</si>
  <si>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</si>
  <si>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</si>
  <si>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</si>
  <si>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</si>
  <si>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</si>
  <si>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</si>
  <si>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</si>
  <si>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</si>
  <si>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</si>
  <si>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</si>
  <si>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</si>
  <si>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</si>
  <si>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</si>
  <si>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</si>
  <si>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</si>
  <si>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</si>
  <si>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</si>
  <si>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</si>
  <si>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</si>
  <si>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</si>
  <si>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</si>
  <si>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</si>
  <si>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</si>
  <si>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</si>
  <si>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</si>
  <si>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</si>
  <si>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</si>
  <si>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</si>
  <si>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</si>
  <si>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</si>
  <si>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</si>
  <si>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</si>
  <si>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</si>
  <si>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</si>
  <si>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</si>
  <si>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</si>
  <si>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</si>
  <si>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</si>
  <si>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</si>
  <si>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</si>
  <si>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</si>
  <si>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</si>
  <si>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</si>
  <si>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</si>
  <si>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</si>
  <si>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</si>
  <si>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</si>
  <si>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</si>
  <si>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</si>
  <si>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</si>
  <si>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</si>
  <si>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</si>
  <si>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</si>
  <si>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</si>
  <si>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</si>
  <si>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</si>
  <si>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</si>
  <si>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</si>
  <si>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</si>
  <si>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</si>
  <si>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</si>
  <si>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</si>
  <si>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</si>
  <si>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</si>
  <si>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</si>
  <si>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</si>
  <si>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</si>
  <si>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</si>
  <si>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</si>
  <si>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</si>
  <si>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</si>
  <si>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</si>
  <si>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</si>
  <si>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</si>
  <si>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</si>
  <si>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</si>
  <si>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</si>
  <si>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</si>
  <si>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</si>
  <si>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</si>
  <si>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</si>
  <si>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</si>
  <si>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</si>
  <si>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</si>
  <si>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</si>
  <si>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</si>
  <si>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</si>
  <si>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</si>
  <si>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</si>
  <si>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</si>
  <si>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</si>
  <si>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</si>
  <si>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</si>
  <si>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</si>
  <si>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</si>
  <si>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</si>
  <si>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</si>
  <si>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</si>
  <si>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</si>
  <si>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</si>
  <si>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</si>
  <si>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</si>
  <si>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</si>
  <si>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</si>
  <si>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</si>
  <si>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</si>
  <si>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</si>
  <si>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</si>
  <si>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</si>
  <si>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</si>
  <si>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</si>
  <si>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</si>
  <si>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</si>
  <si>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</si>
  <si>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</si>
  <si>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</si>
  <si>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</si>
  <si>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</si>
  <si>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</si>
  <si>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</si>
  <si>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</si>
  <si>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</si>
  <si>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</si>
  <si>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</si>
  <si>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</si>
  <si>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</si>
  <si>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</si>
  <si>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</si>
  <si>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</si>
  <si>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</si>
  <si>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</si>
  <si>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</si>
  <si>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</si>
  <si>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</si>
  <si>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</si>
  <si>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</si>
  <si>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</si>
  <si>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</si>
  <si>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</si>
  <si>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</si>
  <si>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</si>
  <si>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</si>
  <si>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</si>
  <si>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</si>
  <si>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</si>
  <si>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</si>
  <si>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</si>
  <si>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</si>
  <si>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</si>
  <si>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</si>
  <si>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</si>
  <si>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</si>
  <si>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</si>
  <si>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</si>
  <si>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</si>
  <si>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</si>
  <si>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</si>
  <si>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</si>
  <si>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</si>
  <si>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</si>
  <si>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</si>
  <si>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</si>
  <si>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</si>
  <si>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</si>
  <si>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</si>
  <si>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</si>
  <si>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</si>
  <si>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</si>
  <si>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</si>
  <si>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</si>
  <si>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</si>
  <si>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</si>
  <si>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</si>
  <si>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</si>
  <si>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</si>
  <si>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</si>
  <si>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</si>
  <si>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</si>
  <si>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</si>
  <si>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</si>
  <si>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</si>
  <si>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</si>
  <si>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</si>
  <si>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</si>
  <si>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</si>
  <si>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</si>
  <si>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</si>
  <si>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</si>
  <si>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</si>
  <si>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</si>
  <si>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</si>
  <si>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</si>
  <si>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</si>
  <si>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</si>
  <si>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</si>
  <si>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</si>
  <si>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</si>
  <si>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</si>
  <si>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</si>
  <si>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</si>
  <si>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</si>
  <si>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</si>
  <si>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</si>
  <si>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</si>
  <si>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</si>
  <si>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</si>
  <si>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</si>
  <si>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</si>
  <si>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</si>
  <si>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</si>
  <si>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</si>
  <si>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</si>
  <si>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</si>
  <si>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</si>
  <si>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</si>
  <si>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</si>
  <si>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</si>
  <si>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</si>
  <si>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</si>
  <si>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</si>
  <si>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</si>
  <si>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</si>
  <si>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</si>
  <si>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</si>
  <si>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</si>
  <si>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</si>
  <si>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</si>
  <si>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</si>
  <si>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</si>
  <si>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</si>
  <si>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</si>
  <si>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</si>
  <si>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</si>
  <si>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</si>
  <si>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</si>
  <si>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</si>
  <si>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</si>
  <si>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</si>
  <si>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</si>
  <si>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</si>
  <si>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</si>
  <si>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</si>
  <si>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</si>
  <si>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</si>
  <si>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</si>
  <si>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</si>
  <si>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</si>
  <si>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</si>
  <si>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</si>
  <si>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</si>
  <si>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</si>
  <si>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</si>
  <si>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</si>
  <si>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</si>
  <si>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</si>
  <si>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</si>
  <si>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</si>
  <si>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</si>
  <si>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</si>
  <si>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</si>
  <si>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</si>
  <si>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</si>
  <si>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</si>
  <si>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</si>
  <si>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</si>
  <si>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</si>
  <si>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</si>
  <si>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</si>
  <si>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</si>
  <si>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</si>
  <si>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</si>
  <si>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</si>
  <si>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</si>
  <si>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</si>
  <si>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</si>
  <si>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</si>
  <si>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</si>
  <si>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</si>
  <si>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</si>
  <si>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</si>
  <si>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</si>
  <si>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</si>
  <si>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</si>
  <si>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</si>
  <si>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</si>
  <si>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</si>
  <si>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</si>
  <si>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</si>
  <si>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</si>
  <si>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</si>
  <si>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</si>
  <si>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</si>
  <si>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</si>
  <si>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</si>
  <si>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</si>
  <si>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</si>
  <si>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</si>
  <si>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</si>
  <si>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</si>
  <si>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</si>
  <si>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</si>
  <si>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</si>
  <si>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</si>
  <si>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</si>
  <si>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</si>
  <si>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</si>
  <si>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</si>
  <si>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</si>
  <si>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</si>
  <si>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</si>
  <si>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</si>
  <si>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</si>
  <si>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</si>
  <si>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</si>
  <si>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</si>
  <si>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</si>
  <si>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</si>
  <si>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</si>
  <si>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</si>
  <si>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</si>
  <si>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</si>
  <si>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</si>
  <si>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</si>
  <si>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</si>
  <si>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</si>
  <si>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</si>
  <si>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</si>
  <si>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</si>
  <si>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</si>
  <si>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</si>
  <si>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</si>
  <si>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</si>
  <si>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</si>
  <si>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</si>
  <si>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</si>
  <si>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</si>
  <si>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</si>
  <si>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</si>
  <si>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</si>
  <si>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</si>
  <si>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</si>
  <si>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</si>
  <si>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</si>
  <si>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</si>
  <si>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</si>
  <si>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</si>
  <si>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</si>
  <si>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</si>
  <si>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</si>
  <si>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</si>
  <si>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</si>
  <si>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</si>
  <si>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</si>
  <si>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</si>
  <si>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</si>
  <si>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</si>
  <si>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</si>
  <si>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</si>
  <si>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</si>
  <si>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</si>
  <si>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</si>
  <si>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</si>
  <si>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</si>
  <si>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</si>
  <si>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</si>
  <si>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</si>
  <si>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</si>
  <si>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</si>
  <si>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</si>
  <si>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</si>
  <si>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</si>
  <si>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</si>
  <si>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</si>
  <si>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</si>
  <si>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</si>
  <si>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</si>
  <si>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</si>
  <si>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</si>
  <si>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</si>
  <si>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</si>
  <si>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</si>
  <si>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</si>
  <si>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</si>
  <si>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</si>
  <si>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</si>
  <si>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</si>
  <si>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</si>
  <si>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</si>
  <si>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</si>
  <si>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</si>
  <si>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</si>
  <si>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</si>
  <si>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</si>
  <si>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</si>
  <si>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</si>
  <si>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</si>
  <si>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</si>
  <si>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</si>
  <si>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</si>
  <si>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</si>
  <si>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</si>
  <si>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</si>
  <si>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</si>
  <si>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</si>
  <si>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</si>
  <si>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</si>
  <si>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</si>
  <si>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</si>
  <si>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</si>
  <si>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</si>
  <si>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</si>
  <si>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</si>
  <si>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</si>
  <si>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</si>
  <si>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</si>
  <si>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</si>
  <si>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</si>
  <si>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</si>
  <si>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</si>
  <si>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</si>
  <si>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</si>
  <si>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</si>
  <si>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</si>
  <si>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</si>
  <si>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</si>
  <si>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</si>
  <si>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</si>
  <si>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</si>
  <si>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</si>
  <si>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</si>
  <si>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</si>
  <si>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</si>
  <si>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</si>
  <si>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</si>
  <si>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</si>
  <si>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</si>
  <si>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</si>
  <si>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</si>
  <si>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</si>
  <si>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</si>
  <si>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</si>
  <si>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</si>
  <si>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</si>
  <si>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</si>
  <si>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</si>
  <si>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</si>
  <si>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</si>
  <si>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</si>
  <si>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</si>
  <si>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</si>
  <si>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</si>
  <si>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</si>
  <si>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</si>
  <si>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</si>
  <si>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</si>
  <si>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</si>
  <si>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</si>
  <si>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</si>
  <si>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</si>
  <si>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</si>
  <si>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</si>
  <si>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</si>
  <si>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</si>
  <si>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</si>
  <si>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</si>
  <si>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</si>
  <si>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</si>
  <si>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</si>
  <si>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</si>
  <si>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</si>
  <si>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</si>
  <si>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</si>
  <si>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</si>
  <si>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</si>
  <si>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</si>
  <si>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</si>
  <si>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</si>
  <si>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</si>
  <si>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</si>
  <si>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</si>
  <si>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</si>
  <si>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</si>
  <si>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</si>
  <si>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</si>
  <si>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</si>
  <si>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</si>
  <si>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</si>
  <si>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</si>
  <si>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</si>
  <si>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</si>
  <si>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</si>
  <si>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</si>
  <si>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</si>
  <si>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</si>
  <si>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</si>
  <si>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</si>
  <si>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</si>
  <si>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</si>
  <si>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</si>
  <si>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</si>
  <si>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</si>
  <si>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</si>
  <si>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</si>
  <si>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</si>
  <si>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</si>
  <si>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</si>
  <si>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</si>
  <si>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</si>
  <si>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</si>
  <si>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</si>
  <si>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</si>
  <si>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</si>
  <si>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</si>
  <si>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</si>
  <si>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</si>
  <si>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</si>
  <si>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</si>
  <si>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</si>
  <si>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</si>
  <si>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</si>
  <si>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</si>
  <si>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</si>
  <si>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</si>
  <si>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</si>
  <si>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</si>
  <si>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</si>
  <si>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</si>
  <si>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</si>
  <si>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</si>
  <si>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</si>
  <si>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</si>
  <si>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</si>
  <si>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</si>
  <si>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</si>
  <si>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</si>
  <si>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</si>
  <si>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</si>
  <si>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</si>
  <si>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</si>
  <si>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</si>
  <si>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</si>
  <si>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</si>
  <si>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</si>
  <si>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</si>
  <si>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</si>
  <si>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</si>
  <si>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</si>
  <si>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</si>
  <si>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</si>
  <si>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</si>
  <si>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</si>
  <si>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</si>
  <si>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</si>
  <si>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</si>
  <si>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</si>
  <si>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</si>
  <si>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</si>
  <si>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</si>
  <si>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</si>
  <si>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</si>
  <si>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</si>
  <si>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</si>
  <si>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</si>
  <si>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</si>
  <si>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</si>
  <si>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</si>
  <si>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</si>
  <si>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</si>
  <si>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</si>
  <si>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</si>
  <si>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</si>
  <si>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</si>
  <si>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</si>
  <si>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</si>
  <si>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</si>
  <si>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</si>
  <si>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</si>
  <si>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</si>
  <si>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</si>
  <si>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</si>
  <si>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</si>
  <si>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</si>
  <si>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</si>
  <si>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</si>
  <si>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</si>
  <si>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</si>
  <si>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</si>
  <si>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</si>
  <si>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</si>
  <si>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</si>
  <si>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</si>
  <si>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</si>
  <si>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</si>
  <si>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</si>
  <si>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</si>
  <si>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</si>
  <si>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</si>
  <si>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</si>
  <si>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</si>
  <si>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</si>
  <si>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</si>
  <si>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</si>
  <si>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</si>
  <si>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</si>
  <si>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</si>
  <si>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</si>
  <si>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</si>
  <si>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</si>
  <si>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</si>
  <si>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</si>
  <si>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</si>
  <si>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</si>
  <si>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</si>
  <si>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</si>
  <si>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</si>
  <si>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</si>
  <si>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</si>
  <si>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</si>
  <si>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</si>
  <si>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</si>
  <si>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</si>
  <si>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</si>
  <si>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</si>
  <si>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</si>
  <si>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</si>
  <si>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</si>
  <si>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</si>
  <si>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</si>
  <si>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</si>
  <si>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</si>
  <si>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</si>
  <si>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</si>
  <si>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</si>
  <si>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</si>
  <si>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</si>
  <si>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</si>
  <si>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</si>
  <si>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</si>
  <si>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</si>
  <si>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</si>
  <si>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</si>
  <si>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</si>
  <si>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</si>
  <si>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</si>
  <si>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</si>
  <si>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</si>
  <si>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</si>
  <si>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</si>
  <si>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</si>
  <si>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</si>
  <si>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</si>
  <si>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</si>
  <si>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</si>
  <si>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</si>
  <si>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</si>
  <si>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</si>
  <si>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</si>
  <si>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</si>
  <si>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</si>
  <si>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</si>
  <si>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</si>
  <si>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</si>
  <si>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</si>
  <si>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</si>
  <si>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</si>
  <si>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</si>
  <si>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</si>
  <si>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</si>
  <si>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</si>
  <si>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</si>
  <si>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</si>
  <si>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</si>
  <si>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</si>
  <si>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</si>
  <si>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</si>
  <si>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</si>
  <si>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</si>
  <si>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</si>
  <si>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</si>
  <si>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</si>
  <si>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</si>
  <si>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</si>
  <si>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</si>
  <si>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</si>
  <si>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</si>
  <si>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</si>
  <si>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</si>
  <si>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</si>
  <si>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</si>
  <si>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</si>
  <si>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</si>
  <si>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</si>
  <si>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</si>
  <si>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</si>
  <si>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</si>
  <si>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</si>
  <si>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</si>
  <si>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</si>
  <si>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</si>
  <si>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</si>
  <si>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</si>
  <si>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</si>
  <si>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</si>
  <si>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</si>
  <si>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</si>
  <si>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</si>
  <si>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Aerage Donations</t>
  </si>
  <si>
    <t>backer_count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</si>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</sst>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51437167914985E-2"/>
          <c:y val="3.2640949554896145E-2"/>
          <c:w val="0.83025068817617309"/>
          <c:h val="0.898521460781793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C-6147-A3DC-90D983E403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FC-6147-A3DC-90D983E403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FC-6147-A3DC-90D983E403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FC-6147-A3DC-90D983E40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752335"/>
        <c:axId val="1467756175"/>
      </c:barChart>
      <c:catAx>
        <c:axId val="146775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756175"/>
        <c:crosses val="autoZero"/>
        <c:auto val="1"/>
        <c:lblAlgn val="ctr"/>
        <c:lblOffset val="100"/>
        <c:noMultiLvlLbl val="0"/>
      </c:catAx>
      <c:valAx>
        <c:axId val="146775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75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1-DA48-8EB3-8C61894B0D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C21-DA48-8EB3-8C61894B0D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C21-DA48-8EB3-8C61894B0D9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C21-DA48-8EB3-8C61894B0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82320"/>
        <c:axId val="50583968"/>
      </c:barChart>
      <c:catAx>
        <c:axId val="505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3968"/>
        <c:crosses val="autoZero"/>
        <c:auto val="1"/>
        <c:lblAlgn val="ctr"/>
        <c:lblOffset val="100"/>
        <c:noMultiLvlLbl val="0"/>
      </c:catAx>
      <c:valAx>
        <c:axId val="505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Launched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 on Lauched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3-BF46-AD4D-AEAD3CDDB37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63-BF46-AD4D-AEAD3CDDB37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63-BF46-AD4D-AEAD3CDDB37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63-BF46-AD4D-AEAD3CDDB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0096"/>
        <c:axId val="58911744"/>
      </c:lineChart>
      <c:catAx>
        <c:axId val="589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1744"/>
        <c:crosses val="autoZero"/>
        <c:auto val="1"/>
        <c:lblAlgn val="ctr"/>
        <c:lblOffset val="100"/>
        <c:noMultiLvlLbl val="0"/>
      </c:catAx>
      <c:valAx>
        <c:axId val="5891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1">
      <cx:tx>
        <cx:txData>
          <cx:v>GB Plays (Goals vs Amount Pledged)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Plays (Goals vs Amount Pledged)</a:t>
          </a:r>
        </a:p>
      </cx:txPr>
    </cx:title>
    <cx:plotArea>
      <cx:plotAreaRegion>
        <cx:series layoutId="boxWhisker" uniqueId="{068C6B74-F9E9-E747-BEDA-88573F1FEAD9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3B2AD2-685D-C74C-9A9A-05510BC9855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A8EE9E-B44C-4B49-863C-5041D7E7106C}">
  <sheetPr/>
  <sheetViews>
    <sheetView zoomScale="2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56D511-E7AA-5F40-BED1-0034728681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BC4591-4593-654B-B866-3E5FBCC294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234" cy="629055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503768</xdr:colOff>
      <xdr:row>2</xdr:row>
      <xdr:rowOff>16933</xdr:rowOff>
    </xdr:from>
    <xdr:to>
      <xdr:col>15</xdr:col>
      <xdr:colOff>618068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F45F2-8238-7947-82B3-777F646D0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268941</xdr:colOff>
      <xdr:row>0</xdr:row>
      <xdr:rowOff>186017</xdr:rowOff>
    </xdr:from>
    <xdr:to>
      <xdr:col>14</xdr:col>
      <xdr:colOff>336176</xdr:colOff>
      <xdr:row>22</xdr:row>
      <xdr:rowOff>119529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65DF1-796D-B040-979E-8485F9E00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485590</xdr:colOff>
      <xdr:row>0</xdr:row>
      <xdr:rowOff>141942</xdr:rowOff>
    </xdr:from>
    <xdr:to>
      <xdr:col>13</xdr:col>
      <xdr:colOff>29884</xdr:colOff>
      <xdr:row>20</xdr:row>
      <xdr:rowOff>59766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48CA-B012-B444-8FEE-1EA60374A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e" refreshedDate="44640.459096180559" createdVersion="7" refreshedVersion="7" minRefreshableVersion="3" recordCount="4114" xr:uid="{5B1CA99F-8393-D546-9A25-26E3CCE02D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e" refreshedDate="44640.506784027777" createdVersion="7" refreshedVersion="7" minRefreshableVersion="3" recordCount="4114" xr:uid="{0D0F419C-72D3-B74E-89C3-A20A0349FC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x v="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x v="1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x v="3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x v="4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x v="5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x v="6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x v="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x v="8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x v="9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x v="10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x v="11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x v="12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x v="13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x v="14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x v="15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x v="16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x v="17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x v="18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x v="19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x v="20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x v="21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x v="22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x v="23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x v="24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x v="25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x v="26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x v="27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x v="28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x v="29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x v="30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x v="32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x v="33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x v="34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x v="35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x v="36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x v="37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x v="38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x v="39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x v="4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x v="41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x v="42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x v="43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x v="44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x v="45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x v="46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x v="4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x v="48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x v="49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x v="5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x v="51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x v="52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x v="53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x v="54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x v="55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x v="56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x v="57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x v="58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x v="59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x v="6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x v="61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x v="62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x v="63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x v="64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x v="65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x v="66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x v="67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x v="68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x v="69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x v="70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x v="71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x v="72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x v="74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x v="75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x v="76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x v="77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x v="79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x v="80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x v="81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x v="82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x v="83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x v="84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x v="85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x v="86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x v="87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x v="88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x v="89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x v="90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x v="91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x v="92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x v="93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x v="94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x v="95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x v="96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x v="97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x v="98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x v="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x v="100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x v="102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x v="103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x v="105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x v="106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x v="10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x v="108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x v="109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x v="11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x v="111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x v="112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x v="113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x v="114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x v="115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x v="116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x v="117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x v="118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x v="119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x v="120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x v="121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x v="122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x v="123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x v="124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x v="125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x v="126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x v="127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x v="128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x v="129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x v="130"/>
    <n v="1400536692"/>
    <b v="0"/>
    <n v="0"/>
    <b v="0"/>
    <x v="2"/>
    <n v="0"/>
    <n v="0"/>
    <x v="0"/>
    <x v="2"/>
  </r>
  <r>
    <n v="131"/>
    <s v="I (Canceled)"/>
    <s v="I"/>
    <x v="38"/>
    <x v="117"/>
    <x v="1"/>
    <x v="0"/>
    <s v="USD"/>
    <x v="131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x v="132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x v="133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x v="134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x v="135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x v="136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x v="137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x v="138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x v="140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x v="141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x v="142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x v="143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x v="144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x v="145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x v="146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x v="147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x v="148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x v="149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x v="150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x v="15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x v="152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x v="153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x v="154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x v="15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x v="15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x v="157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x v="15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x v="159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x v="160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x v="161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x v="162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x v="163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x v="164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x v="165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x v="167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x v="168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x v="16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x v="17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x v="171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x v="172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x v="173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x v="174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x v="175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x v="176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x v="177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x v="178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x v="18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x v="181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x v="182"/>
    <n v="1481156232"/>
    <b v="0"/>
    <n v="0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x v="183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x v="184"/>
    <n v="1404586762"/>
    <b v="0"/>
    <n v="2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x v="185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x v="186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x v="188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x v="189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x v="190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x v="191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x v="19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x v="193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x v="194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x v="195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x v="196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x v="197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x v="198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x v="199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x v="200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x v="201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x v="202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x v="203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x v="204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x v="205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x v="206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x v="207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x v="208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x v="209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x v="21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x v="211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x v="212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x v="213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x v="214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x v="215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x v="216"/>
    <n v="1425423637"/>
    <b v="0"/>
    <n v="84"/>
    <b v="0"/>
    <x v="3"/>
    <n v="56"/>
    <n v="331.54"/>
    <x v="0"/>
    <x v="3"/>
  </r>
  <r>
    <n v="217"/>
    <s v="Bitch"/>
    <s v="A roadmovie by paw"/>
    <x v="57"/>
    <x v="172"/>
    <x v="2"/>
    <x v="11"/>
    <s v="SEK"/>
    <x v="217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x v="219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x v="22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x v="221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x v="223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x v="224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x v="225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x v="226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x v="227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x v="228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x v="229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x v="230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x v="23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x v="232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x v="233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x v="234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x v="235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x v="236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x v="237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x v="238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x v="240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x v="241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x v="242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x v="243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x v="244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x v="24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x v="246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x v="247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x v="248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x v="249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x v="250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x v="251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x v="252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x v="253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x v="254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x v="255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x v="256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x v="257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x v="258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x v="25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x v="26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x v="261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x v="262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x v="263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x v="264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x v="265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x v="266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x v="267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x v="26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x v="269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x v="27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x v="271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x v="272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x v="273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x v="274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x v="275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x v="276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x v="277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x v="278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x v="279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x v="280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x v="281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x v="282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x v="283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x v="284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x v="285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x v="286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x v="287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x v="288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x v="289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x v="29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x v="291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x v="292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x v="293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x v="295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x v="296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x v="297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x v="298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x v="299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x v="300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x v="301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x v="302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x v="303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x v="304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x v="305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x v="306"/>
    <n v="1362081933"/>
    <b v="1"/>
    <n v="80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x v="307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x v="308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x v="309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x v="31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x v="311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x v="31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x v="313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x v="314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x v="315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x v="316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x v="317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x v="318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x v="319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x v="32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x v="321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x v="322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x v="323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x v="324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x v="325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x v="326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x v="327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x v="328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x v="329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x v="33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x v="331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x v="332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x v="333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x v="334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x v="335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x v="336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x v="337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x v="338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x v="339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x v="34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x v="341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x v="342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x v="343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x v="344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x v="345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x v="346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x v="347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x v="348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x v="349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x v="35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x v="351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x v="352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x v="353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x v="354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x v="355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x v="356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x v="35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x v="358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x v="359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x v="3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x v="361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x v="362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x v="363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x v="364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x v="365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x v="366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x v="367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x v="368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x v="3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x v="37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x v="371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x v="372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x v="373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x v="374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x v="375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x v="37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x v="377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x v="378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x v="379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x v="380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x v="381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x v="382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x v="383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x v="384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x v="385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x v="386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x v="387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x v="388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x v="389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x v="390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x v="391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x v="392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x v="393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x v="394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x v="395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x v="39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x v="397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x v="398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x v="399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x v="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x v="401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x v="402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x v="403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x v="404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x v="405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x v="406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x v="407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x v="408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x v="409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x v="410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x v="411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x v="412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x v="413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x v="414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x v="415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x v="416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x v="417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x v="418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x v="419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x v="420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x v="421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x v="422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x v="423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x v="424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x v="425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x v="426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x v="427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x v="428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x v="429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x v="430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x v="431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x v="432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x v="433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x v="435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x v="436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x v="437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x v="43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x v="439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x v="440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x v="441"/>
    <n v="1380826996"/>
    <b v="0"/>
    <n v="0"/>
    <b v="0"/>
    <x v="5"/>
    <n v="0"/>
    <n v="0"/>
    <x v="0"/>
    <x v="5"/>
  </r>
  <r>
    <n v="442"/>
    <s v="The Paranormal Idiot"/>
    <s v="Doomsday is here"/>
    <x v="73"/>
    <x v="368"/>
    <x v="2"/>
    <x v="0"/>
    <s v="USD"/>
    <x v="442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x v="443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x v="44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x v="446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x v="447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x v="448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x v="449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x v="45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x v="45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x v="453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x v="454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x v="455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x v="456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x v="457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x v="458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x v="459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x v="46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x v="461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x v="462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x v="46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x v="464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x v="465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x v="466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x v="467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x v="468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x v="469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x v="47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x v="471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x v="472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x v="473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x v="474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x v="475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x v="476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x v="477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x v="478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x v="479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x v="480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x v="481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x v="482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x v="483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x v="484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x v="485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x v="486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x v="487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x v="488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x v="489"/>
    <n v="1323084816"/>
    <b v="0"/>
    <n v="3"/>
    <b v="0"/>
    <x v="5"/>
    <n v="0"/>
    <n v="71.67"/>
    <x v="0"/>
    <x v="5"/>
  </r>
  <r>
    <n v="490"/>
    <s v="PROJECT IS CANCELLED"/>
    <s v="Cancelled"/>
    <x v="28"/>
    <x v="117"/>
    <x v="2"/>
    <x v="0"/>
    <s v="USD"/>
    <x v="490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x v="491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x v="492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x v="493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x v="494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x v="49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x v="496"/>
    <n v="1386886874"/>
    <b v="0"/>
    <n v="1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x v="497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x v="498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x v="499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x v="50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x v="50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x v="502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x v="5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x v="504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x v="505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x v="506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x v="50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x v="508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x v="509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x v="510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x v="512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x v="513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x v="514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x v="515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x v="516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x v="517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x v="518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x v="519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x v="520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x v="521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x v="522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x v="523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x v="524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x v="526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x v="527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x v="528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x v="529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x v="53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x v="531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x v="532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x v="533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x v="534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x v="53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x v="536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x v="537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x v="538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x v="539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x v="540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x v="541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x v="542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x v="543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x v="544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x v="545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x v="546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x v="547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x v="5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x v="549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x v="55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x v="551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x v="552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x v="553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x v="554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x v="555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x v="556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x v="557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x v="558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x v="559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x v="560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x v="561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x v="562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x v="563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x v="564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x v="565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x v="566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x v="567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x v="569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x v="570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x v="571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x v="572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x v="573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x v="574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x v="575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x v="576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x v="577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x v="578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x v="579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x v="580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x v="581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x v="582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x v="583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x v="585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x v="586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x v="587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x v="588"/>
    <n v="1474223286"/>
    <b v="0"/>
    <n v="2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x v="58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x v="59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x v="591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x v="592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x v="593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x v="594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x v="595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x v="596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x v="597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x v="598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x v="599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x v="601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x v="602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x v="60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x v="604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x v="605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x v="606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x v="607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x v="608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x v="609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x v="610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x v="611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x v="612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x v="613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x v="614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x v="615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x v="616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x v="618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x v="619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x v="621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x v="622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x v="623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x v="624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x v="625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x v="626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x v="627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x v="628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x v="629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x v="63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x v="631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x v="632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x v="633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x v="634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x v="635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x v="636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x v="637"/>
    <n v="1485558318"/>
    <b v="0"/>
    <n v="0"/>
    <b v="0"/>
    <x v="7"/>
    <n v="0"/>
    <n v="0"/>
    <x v="2"/>
    <x v="7"/>
  </r>
  <r>
    <n v="638"/>
    <s v="W (Canceled)"/>
    <s v="O0"/>
    <x v="61"/>
    <x v="461"/>
    <x v="1"/>
    <x v="12"/>
    <s v="EUR"/>
    <x v="638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x v="639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x v="64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x v="641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x v="642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x v="643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x v="644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x v="645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x v="646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x v="647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x v="64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x v="649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x v="650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x v="65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x v="652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x v="653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x v="654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x v="655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x v="656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x v="657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x v="658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x v="659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x v="660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x v="661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x v="662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x v="663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x v="664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x v="665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x v="666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x v="667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x v="668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x v="669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x v="67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x v="671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x v="672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x v="673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x v="674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x v="675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x v="676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x v="677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x v="67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x v="67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x v="680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x v="681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x v="68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x v="683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x v="684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x v="685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x v="686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x v="687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x v="688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x v="689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x v="69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x v="691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x v="692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x v="693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x v="694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x v="695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x v="696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x v="697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x v="698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x v="699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x v="700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x v="701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x v="702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x v="703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x v="704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x v="705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x v="706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x v="70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x v="708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x v="70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x v="71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x v="711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x v="71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x v="713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x v="714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x v="715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x v="716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x v="717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x v="718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x v="719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x v="720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x v="721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x v="722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x v="723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x v="724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x v="725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x v="726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x v="727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x v="728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x v="729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x v="730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x v="731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x v="732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x v="733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x v="734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x v="735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x v="736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x v="737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x v="738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x v="73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x v="740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x v="741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x v="74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x v="743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x v="744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x v="7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x v="746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x v="747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x v="748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x v="749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x v="750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x v="751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x v="752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x v="753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x v="754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x v="755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x v="756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x v="757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x v="75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x v="75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x v="760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x v="761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x v="762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x v="763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x v="764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x v="765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x v="766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x v="767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x v="768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x v="769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x v="770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x v="771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x v="772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x v="773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x v="774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x v="77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x v="776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x v="7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x v="778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x v="779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x v="780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x v="781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x v="783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x v="784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x v="78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x v="786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x v="787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x v="788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x v="789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x v="790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x v="791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x v="792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x v="793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x v="794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x v="795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x v="796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x v="797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x v="798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x v="799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x v="800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x v="801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x v="802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x v="803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x v="804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x v="805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x v="806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x v="807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x v="808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x v="809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x v="810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x v="811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x v="812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x v="813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x v="814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x v="815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x v="816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x v="817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x v="818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x v="819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x v="82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x v="821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x v="822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x v="823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x v="824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x v="825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x v="826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x v="827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x v="828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x v="830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x v="831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x v="832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x v="833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x v="834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x v="835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x v="836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x v="837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x v="838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x v="839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x v="840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x v="841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x v="842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x v="843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x v="844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x v="845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x v="846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x v="849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x v="85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x v="851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x v="852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x v="854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x v="855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x v="856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x v="858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x v="859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x v="860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x v="861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x v="862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x v="863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x v="864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x v="865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x v="866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x v="867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x v="86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x v="869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x v="870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x v="871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x v="872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x v="873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x v="87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x v="875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x v="876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x v="877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x v="878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x v="879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x v="880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x v="881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x v="882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x v="883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x v="885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x v="886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x v="887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x v="888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x v="889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x v="890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x v="891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x v="892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x v="894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x v="895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x v="896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x v="897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x v="898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x v="899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x v="900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x v="902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x v="903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x v="904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x v="905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x v="906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x v="907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x v="908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x v="909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x v="910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x v="911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x v="912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x v="913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x v="914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x v="915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x v="916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x v="917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x v="918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x v="919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x v="920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x v="921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x v="922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x v="9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x v="924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x v="925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x v="926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x v="927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x v="928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x v="92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x v="93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x v="931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x v="932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x v="934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x v="935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x v="936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x v="93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x v="93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x v="939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x v="940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x v="941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x v="942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x v="943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x v="944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x v="945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x v="946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x v="947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x v="949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x v="950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x v="951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x v="95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x v="953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x v="954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x v="955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x v="956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x v="957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x v="958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x v="959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x v="960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x v="961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x v="962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x v="963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x v="964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x v="965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x v="966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x v="967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x v="968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x v="969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x v="97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x v="971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x v="972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x v="97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x v="974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x v="97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x v="976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x v="97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x v="978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x v="979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x v="980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x v="981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x v="982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x v="983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x v="984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x v="985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x v="986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x v="987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x v="988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x v="989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x v="990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x v="991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x v="992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x v="993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x v="994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x v="995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x v="996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x v="9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x v="998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x v="999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x v="100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x v="1002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x v="1003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x v="1004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x v="1005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x v="1006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x v="1007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x v="1008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x v="1009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x v="101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x v="1011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x v="101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x v="1013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x v="1014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x v="101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x v="101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x v="1017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x v="1018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x v="101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x v="1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x v="1021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x v="1022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x v="1023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x v="1024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x v="1025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x v="102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x v="102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x v="1028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x v="1029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x v="1030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x v="1031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x v="1032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x v="1033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x v="1034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x v="1035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x v="1036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x v="1037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x v="1038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x v="1039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x v="1040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x v="1041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x v="1042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x v="1043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x v="1044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x v="1045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x v="1046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x v="1047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x v="1048"/>
    <n v="1471310189"/>
    <b v="0"/>
    <n v="4"/>
    <b v="0"/>
    <x v="16"/>
    <n v="1"/>
    <n v="53"/>
    <x v="5"/>
    <x v="16"/>
  </r>
  <r>
    <n v="1049"/>
    <s v="J1 (Canceled)"/>
    <s v="------"/>
    <x v="14"/>
    <x v="117"/>
    <x v="1"/>
    <x v="0"/>
    <s v="USD"/>
    <x v="1049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x v="1050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x v="1051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x v="1052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x v="1054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x v="105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x v="1056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x v="1057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x v="1058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x v="1059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x v="1061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x v="1062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x v="1063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x v="1064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x v="1065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x v="1066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x v="1068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x v="106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x v="1070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x v="1071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x v="1072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x v="1073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x v="1074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x v="1075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x v="1076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x v="1077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x v="1078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x v="1079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x v="1080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x v="1081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x v="1082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x v="10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x v="108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x v="108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x v="1086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x v="1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x v="1088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x v="1089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x v="1090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x v="1091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x v="1092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x v="1093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x v="1094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x v="1095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x v="1096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x v="109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x v="1098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x v="1099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x v="1100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x v="1101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x v="1102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x v="1103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x v="1104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x v="1105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x v="1106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x v="1107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x v="1108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x v="1109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x v="1110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x v="1111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x v="1112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x v="1113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x v="1114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x v="111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x v="1116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x v="1117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x v="1118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x v="1119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x v="112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x v="1121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x v="1122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x v="1123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x v="1124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x v="1125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x v="1126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x v="1127"/>
    <n v="1413318600"/>
    <b v="0"/>
    <n v="23"/>
    <b v="0"/>
    <x v="18"/>
    <n v="2"/>
    <n v="25.43"/>
    <x v="6"/>
    <x v="18"/>
  </r>
  <r>
    <n v="1128"/>
    <s v="Flying Turds"/>
    <s v="#havingfunFTW"/>
    <x v="28"/>
    <x v="116"/>
    <x v="2"/>
    <x v="1"/>
    <s v="GBP"/>
    <x v="1128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x v="1129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x v="113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x v="1131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x v="1132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x v="1133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x v="1134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x v="1136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x v="1137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x v="1138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x v="1139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x v="1140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x v="114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x v="1142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x v="1143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x v="1144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x v="1145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x v="1146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x v="1147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x v="1148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x v="1149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x v="1150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x v="1151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x v="115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x v="1153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x v="1154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x v="1155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x v="1156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x v="1157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x v="115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x v="1159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x v="1160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x v="1161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x v="1162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x v="1163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x v="1164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x v="1165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x v="1166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x v="1167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x v="1168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x v="1169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x v="1170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x v="1171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x v="117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x v="1173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x v="1174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x v="1175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x v="1176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x v="1177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x v="1178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x v="1179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x v="1180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x v="118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x v="1182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x v="1183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x v="1184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x v="1185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x v="1186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x v="1187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x v="1188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x v="1189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x v="1190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x v="1191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x v="1192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x v="119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x v="1194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x v="1195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x v="1196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x v="1197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x v="1198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x v="1199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x v="1200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x v="1201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x v="1202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x v="1203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x v="1204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x v="1205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x v="1206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x v="1207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x v="1208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x v="1209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x v="121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x v="121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x v="1212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x v="1213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x v="1214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x v="1215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x v="1216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x v="1217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x v="1218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x v="1219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x v="1220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x v="1221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x v="1222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x v="1223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x v="1224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x v="1225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x v="1226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x v="1227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x v="122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x v="1229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x v="12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x v="1231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x v="1232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x v="1233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x v="1234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x v="1235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x v="1236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x v="1237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x v="1238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x v="1239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x v="124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x v="1241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x v="1242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x v="1243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x v="1244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x v="1245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x v="1246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x v="1247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x v="1248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x v="1249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x v="1250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x v="1251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x v="1252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x v="1253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x v="1254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x v="1255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x v="1256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x v="1257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x v="1258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x v="1259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x v="126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x v="1261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x v="126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x v="1263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x v="1264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x v="126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x v="1266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x v="1267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x v="1268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x v="1269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x v="1270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x v="1271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x v="1272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x v="1273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x v="1274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x v="1275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x v="1276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x v="127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x v="1278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x v="1279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x v="1280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x v="1281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x v="1282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x v="1283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x v="1284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x v="128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x v="1286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x v="1288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x v="1289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x v="129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x v="1291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x v="1292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x v="1293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x v="1294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x v="1295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x v="1296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x v="1297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x v="1298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x v="129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x v="1301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x v="1303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x v="1304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x v="1305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x v="1306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x v="1307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x v="1308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x v="1309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x v="131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x v="1311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x v="131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x v="1313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x v="1314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x v="1315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x v="1316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x v="1317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x v="1318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x v="1319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x v="132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x v="1321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x v="1322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x v="1323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x v="1324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x v="132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x v="1326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x v="1327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x v="1328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x v="1329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x v="133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x v="1331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x v="1332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x v="1333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x v="1334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x v="1335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x v="1336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x v="1337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x v="1338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x v="1339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x v="1340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x v="1341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x v="1342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x v="1343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x v="1344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x v="1345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x v="1346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x v="1347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x v="1348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x v="1349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x v="1350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x v="1351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x v="1352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x v="1353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x v="1354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x v="1355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x v="1356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x v="1357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x v="1358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x v="1359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x v="136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x v="1361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x v="1362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x v="1364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x v="1365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x v="1366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x v="1367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x v="1368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x v="1369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x v="137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x v="1371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x v="137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x v="1374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x v="1375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x v="137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x v="1377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x v="1378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x v="1379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x v="1381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x v="1382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x v="1383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x v="1384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x v="1385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x v="1386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x v="1387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x v="1388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x v="1389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x v="139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x v="1391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x v="1392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x v="139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x v="1394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x v="1395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x v="1396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x v="1397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x v="1398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x v="1399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x v="1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x v="1401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x v="1402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x v="1403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x v="1404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x v="1405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x v="1406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x v="1407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x v="1408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x v="1409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x v="141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x v="1411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x v="1412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x v="1414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x v="1415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x v="1416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x v="1417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x v="1418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x v="14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x v="1420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x v="1421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x v="1422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x v="1423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x v="1424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x v="1425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x v="1426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x v="1427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x v="1428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x v="142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x v="1430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x v="1431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x v="1432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x v="1433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x v="1434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x v="1435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x v="1436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x v="1437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x v="1439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x v="1440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x v="1441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x v="1442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x v="1443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x v="1444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x v="144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x v="1446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x v="1447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x v="1448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x v="1449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x v="1450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x v="1451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x v="1452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x v="1453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x v="1454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x v="1455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x v="1456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x v="1457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x v="1458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x v="1459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x v="146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x v="1461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x v="1462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x v="1463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x v="1464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x v="1465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x v="1466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x v="1467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x v="1468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x v="146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x v="1470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x v="1471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x v="1472"/>
    <n v="1379336503"/>
    <b v="1"/>
    <n v="33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x v="1473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x v="1474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x v="1475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x v="1476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x v="1477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x v="1478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x v="1479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x v="148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x v="1481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x v="1482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x v="1483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x v="1484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x v="1485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x v="1486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x v="1487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x v="1488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x v="148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x v="1490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x v="1491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x v="1492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x v="1493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x v="1494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x v="1495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x v="149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x v="1497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x v="149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x v="1499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x v="1500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x v="1501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x v="1502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x v="1503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x v="1504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x v="1505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x v="1506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x v="1507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x v="1508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x v="1509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x v="1510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x v="1511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x v="1512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x v="1513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x v="1514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x v="1515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x v="1516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x v="1517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x v="1518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x v="1519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x v="152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x v="152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x v="1522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x v="1523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x v="1524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x v="1525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x v="1526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x v="1527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x v="1528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x v="1529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x v="1530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x v="1531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x v="1532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x v="1533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x v="1534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x v="1535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x v="1536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x v="1537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x v="1538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x v="153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x v="154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x v="1541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x v="1543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x v="1544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x v="1545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x v="1546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x v="1547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x v="1548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x v="154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x v="1550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x v="1551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x v="341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x v="1552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x v="1553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x v="1554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x v="1555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x v="1557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x v="1558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x v="1559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x v="1560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x v="1561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x v="1562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x v="1563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x v="1564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x v="1565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x v="1566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x v="1567"/>
    <n v="1416360585"/>
    <b v="0"/>
    <n v="22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x v="1568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x v="1569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x v="1570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x v="1571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x v="1572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x v="1573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x v="1574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x v="1576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x v="1577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x v="1578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x v="1579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x v="158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x v="1581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x v="1582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x v="1583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x v="1584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x v="1585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x v="1586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x v="1587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x v="1588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x v="1589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x v="1590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x v="1591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x v="1592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x v="1593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x v="1594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x v="1595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x v="1596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x v="1597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x v="1598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x v="1599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x v="1600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x v="1601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x v="1602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x v="1603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x v="1604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x v="1605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x v="1606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x v="1607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x v="1608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x v="1609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x v="1610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x v="1611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x v="161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x v="1613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x v="1614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x v="1615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x v="1616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x v="1617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x v="1618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x v="1619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x v="162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x v="1621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x v="1622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x v="1624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x v="1625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x v="1626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x v="1627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x v="1628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x v="1629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x v="1630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x v="1631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x v="1632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x v="1633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x v="1634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x v="1635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x v="1636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x v="1637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x v="1638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x v="1639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x v="1640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x v="1641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x v="164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x v="1643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x v="1644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x v="1645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x v="1646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x v="1647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x v="1648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x v="1649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x v="165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x v="1651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x v="1652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x v="1653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x v="1654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x v="1655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x v="1656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x v="1657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x v="1658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x v="1659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x v="166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x v="1661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x v="1663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x v="1664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x v="1665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x v="1666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x v="1667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x v="1668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x v="1669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x v="1670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x v="1671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x v="167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x v="1673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x v="1674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x v="1675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x v="1676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x v="1677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x v="1679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x v="168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x v="168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x v="1682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x v="1683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x v="1684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x v="1685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x v="1686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x v="1687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x v="1688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x v="1689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x v="169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x v="1691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x v="1692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x v="1693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x v="1694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x v="1695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x v="1696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x v="1697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x v="1698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x v="1699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x v="1700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x v="1701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x v="1702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x v="170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x v="1704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x v="1705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x v="1706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x v="1707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x v="1708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x v="1709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x v="1710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x v="1711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x v="17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x v="1713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x v="1714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x v="1715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x v="1716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x v="1717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x v="1718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x v="1719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x v="1720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x v="1721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x v="1722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x v="1723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x v="1724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x v="1725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x v="1726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x v="1727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x v="1728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x v="1729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x v="173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x v="1731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x v="1732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x v="1733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x v="1735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x v="1736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x v="1737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x v="1738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x v="1739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x v="1740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x v="1741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x v="1742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x v="1743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x v="1744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x v="1745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x v="1746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x v="1747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x v="1748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x v="1749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x v="1750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x v="1751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x v="1752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x v="17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x v="1755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x v="1756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x v="1757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x v="1758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x v="1759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x v="17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x v="1762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x v="1763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x v="1764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x v="1765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x v="1766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x v="1767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x v="1768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x v="1769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x v="177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x v="1771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x v="1772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x v="1773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x v="1774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x v="1775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x v="1776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x v="1777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x v="1778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x v="1779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x v="1780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x v="1781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x v="1782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x v="1783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x v="1784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x v="1785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x v="1786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x v="1787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x v="1788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x v="1789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x v="1790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x v="1791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x v="1792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x v="1793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x v="1794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x v="1795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x v="1796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x v="1797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x v="179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x v="1799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x v="18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x v="1801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x v="180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x v="1803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x v="1804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x v="1805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x v="1806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x v="1807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x v="1808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x v="1809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x v="181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x v="1811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x v="1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x v="1813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x v="1814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x v="1815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x v="1816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x v="1817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x v="1818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x v="1819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x v="1820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x v="1821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x v="1822"/>
    <n v="1348503976"/>
    <b v="0"/>
    <n v="33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x v="1823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x v="1824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x v="1825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x v="1826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x v="1827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x v="1828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x v="1829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x v="1830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x v="1831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x v="1832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x v="1833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x v="1834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x v="1835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x v="1836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x v="1837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x v="1838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x v="1839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x v="18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x v="1841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x v="1842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x v="1843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x v="1844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x v="1845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x v="1846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x v="1847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x v="1848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x v="1849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x v="185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x v="1851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x v="1852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x v="1853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x v="1854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x v="1855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x v="1856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x v="1857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x v="1858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x v="1859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x v="1860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x v="1861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x v="1862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x v="1863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x v="1864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x v="1865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x v="1866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x v="1867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x v="1868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x v="1869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x v="1870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x v="1871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x v="1872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x v="187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x v="1874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x v="187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x v="1876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x v="1877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x v="1878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x v="1879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x v="1880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x v="1881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x v="1882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x v="1883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x v="1884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x v="1885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x v="1886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x v="1887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x v="1888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x v="1889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x v="189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x v="189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x v="1892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x v="189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x v="1894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x v="189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x v="1896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x v="1897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x v="1898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x v="1899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x v="19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x v="1901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x v="1902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x v="1903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x v="190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x v="1905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x v="1906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x v="1907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x v="1908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x v="1909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x v="1910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x v="1911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x v="1912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x v="1913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x v="1914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x v="191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x v="1916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x v="1917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x v="1918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x v="1919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x v="1920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x v="1921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x v="1922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x v="1923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x v="1924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x v="1925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x v="1926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x v="1927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x v="1928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x v="1929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x v="193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x v="1931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x v="1932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x v="1933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x v="1934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x v="1935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x v="1936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x v="1937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x v="193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x v="1939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x v="1940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x v="1941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x v="1942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x v="1943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x v="1944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x v="1945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x v="1947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x v="1948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x v="1949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x v="1950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x v="1951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x v="1952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x v="1953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x v="1954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x v="195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x v="1956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x v="1957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x v="1958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x v="1959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x v="196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x v="1961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x v="1962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x v="1963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x v="1964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x v="1965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x v="1966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x v="1967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x v="19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x v="1969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x v="197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x v="1971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x v="1972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x v="1973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x v="1974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x v="197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x v="1976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x v="1977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x v="1978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x v="1979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x v="1980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x v="1981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x v="1982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x v="1983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x v="1984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x v="1985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x v="198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x v="1987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x v="1989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x v="1990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x v="1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x v="1992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x v="1993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x v="1994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x v="1995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x v="1996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x v="1997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x v="199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x v="1999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x v="20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x v="2001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x v="2002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x v="200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x v="2004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x v="200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x v="2006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x v="2007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x v="2008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x v="2009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x v="201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x v="201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x v="2012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x v="2013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x v="2014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x v="2015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x v="2016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x v="2017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x v="2018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x v="2019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x v="2020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x v="2021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x v="2022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x v="2023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x v="2024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x v="2025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x v="2026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x v="2027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x v="2028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x v="2029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x v="203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x v="2031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x v="2032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x v="2033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x v="2034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x v="2035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x v="2036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x v="2037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x v="2038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x v="2039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x v="2040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x v="2041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x v="2042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x v="2043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x v="2044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x v="2045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x v="2046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x v="2047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x v="2048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x v="2049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x v="2050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x v="2051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x v="2052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x v="2053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x v="2054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x v="2055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x v="2056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x v="2057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x v="2058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x v="2059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x v="2060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x v="2061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x v="2062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x v="2063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x v="2064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x v="2065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x v="206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x v="2067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x v="2068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x v="2069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x v="2070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x v="2071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x v="2072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x v="2073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x v="2074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x v="2075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x v="2076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x v="207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x v="2078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x v="2079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x v="208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x v="2081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x v="2082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x v="2083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x v="2084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x v="2085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x v="2086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x v="2087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x v="2088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x v="2089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x v="209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x v="2091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x v="209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x v="2093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x v="2094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x v="2095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x v="2096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x v="2097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x v="2098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x v="2099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x v="2100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x v="2101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x v="2102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x v="2103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x v="2104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x v="2105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x v="2106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x v="2107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x v="2108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x v="2109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x v="211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x v="2111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x v="2112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x v="2113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x v="2114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x v="2115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x v="2116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x v="2117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x v="2118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x v="2119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x v="2120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x v="2121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x v="2123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x v="2124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x v="2125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x v="2126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x v="2127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x v="2128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x v="2129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x v="2130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x v="2131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x v="2132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x v="2133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x v="2134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x v="2135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x v="2136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x v="2137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x v="213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x v="2139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x v="2140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x v="2141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x v="2142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x v="2143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x v="214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x v="2145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x v="2146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x v="2148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x v="214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x v="2150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x v="2151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x v="2152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x v="2153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x v="2154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x v="2155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x v="2156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x v="2157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x v="2158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x v="2159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x v="2160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x v="216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x v="2162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x v="2163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x v="2164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x v="2165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x v="2167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x v="2168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x v="2169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x v="217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x v="2171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x v="2172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x v="2173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x v="2174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x v="2175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x v="2176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x v="217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x v="2178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x v="2179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x v="2180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x v="2181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x v="2182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x v="2183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x v="2184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x v="2185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x v="2186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x v="2187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x v="2188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x v="2189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x v="2190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x v="2191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x v="2192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x v="2193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x v="2194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x v="2195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x v="2196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x v="2197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x v="2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x v="2199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x v="2200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x v="2201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x v="220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x v="2203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x v="2204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x v="2205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x v="2206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x v="2207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x v="2208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x v="2209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x v="221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x v="2211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x v="2213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x v="2214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x v="221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x v="2216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x v="2217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x v="2218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x v="2219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x v="222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x v="2221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x v="2222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x v="2223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x v="2224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x v="2225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x v="2226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x v="2227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x v="2228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x v="2229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x v="223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x v="2231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x v="2232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x v="2233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x v="2234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x v="2235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x v="2236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x v="2237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x v="2238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x v="2239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x v="224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x v="2241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x v="2242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x v="2243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x v="2244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x v="2245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x v="2246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x v="2247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x v="2248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x v="2249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x v="2250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x v="2251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x v="2252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x v="2253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x v="2254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x v="2255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x v="2256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x v="225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x v="2258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x v="2259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x v="226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x v="2261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x v="2262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x v="2263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x v="2264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x v="2265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x v="2266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x v="2267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x v="2268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x v="2269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x v="2270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x v="2271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x v="227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x v="2273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x v="2274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x v="2275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x v="2276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x v="2277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x v="2278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x v="2279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x v="228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x v="2281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x v="2282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x v="2283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x v="2284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x v="2285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x v="2286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x v="2287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x v="2288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x v="2289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x v="229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x v="2291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x v="2292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x v="2293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x v="2294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x v="2295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x v="2296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x v="2297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x v="2298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x v="2299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x v="2300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x v="2301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x v="2302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x v="1254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x v="2303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x v="2304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x v="2305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x v="2306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x v="230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x v="2308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x v="230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x v="231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x v="2311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x v="2312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x v="231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x v="2314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x v="2315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x v="2316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x v="2317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x v="2318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x v="2319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x v="2320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x v="2322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x v="2323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x v="2324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x v="2325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x v="2326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x v="2327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x v="2328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x v="2329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x v="2330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x v="2331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x v="2332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x v="233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x v="2334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x v="2335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x v="2336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x v="2337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x v="23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x v="2339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x v="234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x v="2342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x v="2343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x v="2344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x v="2345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x v="2346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x v="2347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x v="2348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x v="234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x v="2350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x v="2351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x v="2352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x v="2353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x v="235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x v="2355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x v="2356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x v="2357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x v="2358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x v="2359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x v="236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x v="2361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x v="2362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x v="2363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x v="2364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x v="2365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x v="2366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x v="2367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x v="2368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x v="2369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x v="2370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x v="2371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x v="2372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x v="2373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x v="2374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x v="2375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x v="2376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x v="2377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x v="2378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x v="2379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x v="2380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x v="2381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x v="2382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x v="2383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x v="238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x v="2385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x v="2386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x v="2387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x v="2388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x v="2389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x v="2390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x v="2391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x v="2392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x v="2393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x v="2394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x v="2395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x v="2396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x v="2397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x v="2398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x v="2399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x v="2400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x v="2401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x v="2402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x v="2403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x v="2404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x v="2405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x v="2406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x v="2407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x v="2408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x v="2409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x v="2410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x v="2411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x v="2412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x v="2413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x v="2414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x v="2415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x v="2416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x v="2417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x v="2418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x v="2419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x v="2420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x v="2421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x v="2422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x v="2423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x v="2424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x v="2425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x v="2426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x v="2427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x v="2428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x v="2429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x v="2430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x v="2431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x v="2432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x v="2433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x v="2434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x v="2435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x v="2436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x v="2437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x v="2438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x v="2439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x v="2440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x v="2441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x v="2442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x v="2443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x v="2444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x v="2445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x v="2446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x v="2448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x v="2449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x v="245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x v="2451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x v="2452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x v="2453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x v="2454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x v="2455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x v="2456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x v="2457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x v="2458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x v="1837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x v="2459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x v="246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x v="2461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x v="2462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x v="246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x v="2464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x v="2465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x v="2466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x v="2467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x v="2468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x v="2469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x v="2470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x v="2471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x v="2472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x v="2473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x v="2474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x v="2475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x v="2476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x v="247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x v="2479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x v="2480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x v="2481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x v="2482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x v="2483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x v="2484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x v="2485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x v="2486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x v="2487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x v="2488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x v="2489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x v="249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x v="2491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x v="2492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x v="2494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x v="2495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x v="2496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x v="2497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x v="2498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x v="2499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x v="250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x v="2501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x v="2502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x v="2503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x v="25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x v="2505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x v="2506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x v="2507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x v="2508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x v="2509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x v="2510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x v="2511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x v="2512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x v="2513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x v="2514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x v="2515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x v="2516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x v="2517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x v="2518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x v="2519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x v="2520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x v="2521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x v="2522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x v="2523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x v="2524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x v="2525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x v="2526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x v="2527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x v="2528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x v="2529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x v="2530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x v="2532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x v="2533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x v="2534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x v="2535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x v="2536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x v="2537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x v="253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x v="2539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x v="254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x v="2541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x v="2542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x v="2543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x v="2544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x v="2545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x v="2546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x v="2547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x v="2548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x v="2549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x v="2550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x v="2551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x v="2552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x v="2553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x v="2554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x v="2555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x v="2556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x v="2557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x v="2558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x v="255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x v="2560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x v="2561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x v="2563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x v="2564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x v="2565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x v="2566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x v="2567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x v="2568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x v="2569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x v="2570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x v="2571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x v="2572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x v="2573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x v="2574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x v="2575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x v="2576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x v="2577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x v="257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x v="2579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x v="25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x v="2581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x v="258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x v="2583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x v="2584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x v="2585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x v="2586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x v="258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x v="2588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x v="2589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x v="2590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x v="2591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x v="2592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x v="2593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x v="2594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x v="2595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x v="2596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x v="2597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x v="2598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x v="2599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x v="2600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x v="2601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x v="2602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x v="2603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x v="2604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x v="2605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x v="2606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x v="2607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x v="2608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x v="2609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x v="2610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x v="2612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x v="2613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x v="2614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x v="2615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x v="2616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x v="2617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x v="261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x v="2619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x v="2620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x v="2621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x v="2622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x v="2623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x v="2624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x v="2625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x v="2626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x v="2627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x v="2628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x v="262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x v="263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x v="263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x v="2632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x v="2633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x v="2634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x v="263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x v="2636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x v="2637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x v="2639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x v="323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x v="2640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x v="2641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x v="2642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x v="2643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x v="2644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x v="2645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x v="2646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x v="2647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x v="2648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x v="2649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x v="2650"/>
    <n v="1424442326"/>
    <b v="0"/>
    <n v="6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x v="2651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x v="2652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x v="2653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x v="2654"/>
    <n v="1467321194"/>
    <b v="0"/>
    <n v="4"/>
    <b v="0"/>
    <x v="36"/>
    <n v="0"/>
    <n v="22.75"/>
    <x v="2"/>
    <x v="36"/>
  </r>
  <r>
    <n v="2659"/>
    <s v="test (Canceled)"/>
    <s v="test"/>
    <x v="197"/>
    <x v="1819"/>
    <x v="1"/>
    <x v="0"/>
    <s v="USD"/>
    <x v="2655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x v="2656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x v="2657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x v="2658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x v="2659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x v="266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x v="2661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x v="2662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x v="2663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x v="2664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x v="2665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x v="2666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x v="2667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x v="2668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x v="2669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x v="267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x v="2671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x v="2672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x v="267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x v="2674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x v="2675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x v="2676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x v="2677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x v="2678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x v="2679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x v="2680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x v="2681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x v="2682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x v="2683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x v="2684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x v="2685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x v="268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x v="268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x v="2688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x v="2689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x v="2690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x v="2691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x v="2692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x v="2693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x v="2694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x v="2695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x v="2696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x v="2697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x v="2698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x v="2699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x v="2700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x v="2701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x v="2702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x v="2703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x v="2704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x v="2705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x v="2706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x v="2707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x v="2708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x v="2709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x v="271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x v="2711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x v="2712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x v="2713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x v="2714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x v="2715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x v="2716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x v="2717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x v="2718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x v="2719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x v="2720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x v="2721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x v="2722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x v="272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x v="272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x v="2725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x v="2726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x v="2727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x v="2728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x v="2729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x v="273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x v="2731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x v="2732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x v="2733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x v="273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x v="2735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x v="2736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x v="2737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x v="2738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x v="2739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x v="2740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x v="2741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x v="2742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x v="2743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x v="2744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x v="2745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x v="2746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x v="2747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x v="2748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x v="2750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x v="2751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x v="2752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x v="2753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x v="2754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x v="2755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x v="2756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x v="2757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x v="2758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x v="2759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x v="276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x v="2761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x v="2763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x v="2764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x v="2765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x v="2766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x v="2767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x v="2768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x v="2769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x v="2770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x v="2772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x v="2773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x v="2774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x v="2775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x v="2776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x v="2777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x v="2778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x v="2779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x v="2780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x v="2781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x v="2782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x v="2783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x v="2784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x v="2785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x v="2786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x v="2787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x v="2788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x v="2789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x v="2791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x v="2792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x v="2793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x v="2794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x v="2795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x v="279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x v="2797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x v="2798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x v="2799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x v="280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x v="2801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x v="2802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x v="2803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x v="2804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x v="2805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x v="2806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x v="2807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x v="2808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x v="2809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x v="2810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x v="2811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x v="2812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x v="2813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x v="2814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x v="2815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x v="2817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x v="2818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x v="2819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x v="282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x v="2821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x v="2822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x v="2823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x v="2824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x v="2825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x v="2826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x v="2827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x v="2828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x v="2829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x v="28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x v="2831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x v="2832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x v="2833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x v="2834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x v="2835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x v="2836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x v="2838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x v="2839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x v="284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x v="2841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x v="2842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x v="2843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x v="2844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x v="2846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x v="2847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x v="2848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x v="2849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x v="2850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x v="2852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x v="2853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x v="2854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x v="2855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x v="285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x v="2857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x v="2858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x v="2859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x v="286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x v="2861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x v="2862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x v="2863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x v="286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x v="2865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x v="2866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x v="2867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x v="286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x v="2869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x v="2870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x v="2871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x v="2872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x v="2873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x v="2874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x v="2875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x v="2876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x v="2877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x v="287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x v="2879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x v="2880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x v="288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x v="2883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x v="2884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x v="28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x v="2886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x v="2887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x v="2888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x v="2889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x v="2890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x v="2891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x v="2892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x v="2893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x v="2894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x v="2895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x v="2896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x v="2897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x v="2898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x v="2899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x v="2901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x v="2902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x v="2903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x v="2904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x v="2905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x v="2906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x v="2907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x v="2908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x v="290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x v="2910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x v="2911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x v="2912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x v="2913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x v="2914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x v="2915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x v="2916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x v="2918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x v="292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x v="2921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x v="2923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x v="2924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x v="2925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x v="2926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x v="2927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x v="2928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x v="2929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x v="2930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x v="2931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x v="2932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x v="293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x v="293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x v="2935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x v="2936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x v="2937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x v="2938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x v="2939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x v="2941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x v="294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x v="2943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x v="2944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x v="2945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x v="2946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x v="2947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x v="2948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x v="2949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x v="2950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x v="2951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x v="2952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x v="2953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x v="2954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x v="295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x v="2956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x v="2957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x v="2958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x v="2959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x v="296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x v="2961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x v="296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x v="2963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x v="2964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x v="2965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x v="2966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x v="2967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x v="2968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x v="2969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x v="297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x v="2971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x v="2972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x v="2973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x v="2974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x v="2975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x v="2976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x v="2977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x v="2978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x v="2979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x v="2980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x v="2981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x v="2982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x v="2983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x v="2984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x v="2985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x v="2986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x v="2987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x v="2988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x v="2989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x v="2990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x v="299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x v="2992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x v="2993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x v="2994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x v="807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x v="2996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x v="2997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x v="2998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x v="2999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x v="3000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x v="300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x v="3003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x v="3004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x v="3006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x v="3007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x v="3008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x v="3009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x v="301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x v="3011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x v="3012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x v="3013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x v="3014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x v="3015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x v="3016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x v="3017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x v="3018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x v="3019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x v="302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x v="3021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x v="3022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x v="3023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x v="3024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x v="3025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x v="3026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x v="3027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x v="3028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x v="3029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x v="3030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x v="3031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x v="3032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x v="3033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x v="3034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x v="3035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x v="3036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x v="303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x v="3038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x v="3039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x v="3040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x v="3041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x v="3043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x v="3044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x v="3045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x v="3046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x v="3047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x v="3048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x v="3049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x v="305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x v="3051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x v="3052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x v="3053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x v="3054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x v="3055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x v="3056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x v="3057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x v="305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x v="3059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x v="3060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x v="3061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x v="3062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x v="3063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x v="306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x v="3065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x v="3066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x v="3067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x v="3068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x v="307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x v="3071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x v="3072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x v="3073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x v="3074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x v="3075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x v="3076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x v="3077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x v="3078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x v="3079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x v="3080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x v="3081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x v="3082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x v="3083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x v="3084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x v="308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x v="3086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x v="3087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x v="2806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x v="3088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x v="3089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x v="3090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x v="3091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x v="3092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x v="3093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x v="3094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x v="3096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x v="3097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x v="3098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x v="3099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x v="31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x v="310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x v="3102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x v="3103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x v="3104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x v="3105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x v="3106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x v="3107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x v="3108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x v="3110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x v="3111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x v="3112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x v="3113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x v="3114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x v="311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x v="3116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x v="3117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x v="3118"/>
    <n v="1417718601"/>
    <b v="0"/>
    <n v="4"/>
    <b v="0"/>
    <x v="38"/>
    <n v="0"/>
    <n v="6.5"/>
    <x v="1"/>
    <x v="38"/>
  </r>
  <r>
    <n v="3125"/>
    <s v="N/A (Canceled)"/>
    <s v="N/A"/>
    <x v="86"/>
    <x v="117"/>
    <x v="1"/>
    <x v="0"/>
    <s v="USD"/>
    <x v="3119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x v="3120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x v="3121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x v="3122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x v="3123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x v="3124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x v="312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x v="3126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x v="3128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x v="3129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x v="313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x v="3131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x v="3132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x v="3133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x v="3134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x v="3135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x v="3136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x v="3137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x v="3138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x v="3139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x v="3140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x v="3141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x v="3142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x v="3144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x v="3145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x v="3146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x v="3147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x v="314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x v="3149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x v="3150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x v="3151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x v="31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x v="3153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x v="3154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x v="3155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x v="3156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x v="3157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x v="3158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x v="73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x v="3159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x v="3160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x v="3161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x v="3162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x v="3163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x v="3164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x v="3165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x v="3166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x v="3167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x v="3168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x v="3169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x v="3170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x v="3171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x v="3172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x v="3173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x v="3174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x v="3175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x v="3176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x v="3177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x v="3178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x v="3179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x v="3180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x v="3181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x v="318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x v="3183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x v="3184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x v="3185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x v="318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x v="3187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x v="3188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x v="3189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x v="3190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x v="3191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x v="3192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x v="3193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x v="3194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x v="3195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x v="3196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x v="3197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x v="3198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x v="3199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x v="3200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x v="3201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x v="3202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x v="3203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x v="3204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x v="3205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x v="3206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x v="3207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x v="3208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x v="3209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x v="3210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x v="3211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x v="3212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x v="3213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x v="3214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x v="3215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x v="321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x v="3217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x v="3218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x v="3219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x v="3221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x v="3222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x v="341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x v="3224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x v="322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x v="3226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x v="3227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x v="3228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x v="3229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x v="3230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x v="3231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x v="3232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x v="3233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x v="3234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x v="3235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x v="3236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x v="3237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x v="3238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x v="3239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x v="3240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x v="3241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x v="3242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x v="3243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x v="3244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x v="3245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x v="3246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x v="3247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x v="3248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x v="3249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x v="3250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x v="3251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x v="3252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x v="3253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x v="3254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x v="3255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x v="3256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x v="3257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x v="3258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x v="3259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x v="3260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x v="3261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x v="3262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x v="3263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x v="3264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x v="3265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x v="3266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x v="3267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x v="3268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x v="3269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x v="3270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x v="3271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x v="3272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x v="3273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x v="3274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x v="3275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x v="3276"/>
    <n v="1452546853"/>
    <b v="0"/>
    <n v="15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x v="3277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x v="3278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x v="3279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x v="328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x v="3281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x v="3282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x v="3283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x v="3284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x v="3285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x v="3286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x v="3287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x v="3288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x v="3289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x v="329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x v="3291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x v="329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x v="3293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x v="3294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x v="3295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x v="3296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x v="3297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x v="3298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x v="329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x v="3300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x v="3301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x v="3302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x v="3303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x v="3304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x v="3305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x v="3306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x v="3307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x v="3308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x v="3309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x v="331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x v="3312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x v="3313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x v="3314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x v="3315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x v="3316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x v="331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x v="3318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x v="3319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x v="332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x v="3321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x v="3322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x v="3323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x v="3324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x v="3325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x v="3326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x v="3327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x v="3328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x v="3329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x v="333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x v="3331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x v="3332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x v="3333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x v="3334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x v="3335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x v="3336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x v="3338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x v="3339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x v="33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x v="3341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x v="3342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x v="3343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x v="3344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x v="3345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x v="3346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x v="3347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x v="3348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x v="3349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x v="3350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x v="3351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x v="3352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x v="3353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x v="3354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x v="3355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x v="3266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x v="3356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x v="335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x v="3358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x v="3359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x v="336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x v="3361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x v="3362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x v="2835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x v="3363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x v="3364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x v="3365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x v="3366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x v="3367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x v="3368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x v="3369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x v="3370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x v="3371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x v="3372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x v="3373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x v="3374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x v="3375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x v="337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x v="3377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x v="3378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x v="3379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x v="3380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x v="3381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x v="3382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x v="3383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x v="3384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x v="3385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x v="2806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x v="3386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x v="3387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x v="3388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x v="3389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x v="3390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x v="3391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x v="3392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x v="3393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x v="3394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x v="3395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x v="3396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x v="3397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x v="3398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x v="3399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x v="3400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x v="3401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x v="3402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x v="3403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x v="3404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x v="3405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x v="3406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x v="34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x v="3408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x v="3409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x v="3410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x v="2232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x v="3412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x v="3413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x v="3414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x v="3415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x v="3416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x v="3418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x v="3419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x v="342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x v="3421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x v="3422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x v="3423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x v="3424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x v="3425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x v="3426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x v="3427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x v="3428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x v="3429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x v="3431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x v="3433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x v="3434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x v="3435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x v="3436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x v="3437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x v="3438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x v="3439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x v="34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x v="3441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x v="3442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x v="3443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x v="3444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x v="3445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x v="3446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x v="3447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x v="3449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x v="345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x v="3451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x v="3452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x v="3453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x v="3454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x v="3455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x v="3456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x v="3457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x v="3458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x v="3459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x v="346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x v="3461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x v="3462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x v="3463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x v="3465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x v="3466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x v="3467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x v="3468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x v="3469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x v="3470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x v="347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x v="3472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x v="3473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x v="3474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x v="3475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x v="3476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x v="3477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x v="3478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x v="3479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x v="3480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x v="3481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x v="3482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x v="3483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x v="3484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x v="3485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x v="3486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x v="3487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x v="3488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x v="3489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x v="349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x v="3491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x v="3493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x v="3494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x v="3495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x v="3497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x v="3498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x v="3499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x v="3500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x v="3501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x v="3502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x v="3503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x v="3504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x v="3505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x v="3506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x v="3507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x v="3508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x v="3509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x v="351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x v="3511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x v="3512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x v="3453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x v="3514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x v="3515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x v="3516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x v="3518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x v="3519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x v="3520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x v="3521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x v="1804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x v="3522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x v="3523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x v="3524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x v="3525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x v="3526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x v="3527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x v="3528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x v="352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x v="3530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x v="3531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x v="3532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x v="3533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x v="3534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x v="3535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x v="3536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x v="3537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x v="3539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x v="354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x v="3541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x v="3542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x v="3543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x v="3544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x v="3545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x v="3546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x v="3547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x v="3548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x v="3549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x v="355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x v="3551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x v="3552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x v="3553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x v="355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x v="3555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x v="3556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x v="3557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x v="3558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x v="3559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x v="3560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x v="3561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x v="3563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x v="3564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x v="3565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x v="3566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x v="3567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x v="3568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x v="3569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x v="3570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x v="3571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x v="3572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x v="3573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x v="3574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x v="3575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x v="3576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x v="3577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x v="3578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x v="3579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x v="3580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x v="3581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x v="35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x v="3583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x v="3584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x v="3585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x v="3587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x v="3588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x v="3589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x v="359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x v="3591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x v="3592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x v="3593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x v="3594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x v="359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x v="359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x v="3597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x v="3598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x v="3600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x v="3601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x v="3602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x v="3603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x v="3604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x v="3605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x v="3606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x v="3607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x v="3608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x v="3609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x v="3611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x v="3612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x v="3613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x v="3614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x v="3615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x v="3616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x v="3617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x v="3619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x v="362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x v="3621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x v="3622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x v="3623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x v="3624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x v="3625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x v="3626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x v="3627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x v="3628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x v="362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x v="363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x v="3631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x v="3632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x v="3634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x v="3636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x v="3637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x v="3638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x v="3639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x v="364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x v="3641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x v="3642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x v="3643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x v="3644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x v="3645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x v="3646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x v="3647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x v="3648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x v="3650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x v="3651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x v="3652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x v="3653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x v="3654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x v="3655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x v="3656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x v="3657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x v="3658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x v="3659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x v="3660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x v="3661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x v="3662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x v="3663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x v="3664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x v="3665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x v="3666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x v="3667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x v="3668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x v="3669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x v="3670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x v="3671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x v="3672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x v="3673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x v="367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x v="3675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x v="3676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x v="3677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x v="3678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x v="3679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x v="368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x v="3681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x v="3682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x v="3684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x v="3685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x v="3686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x v="3687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x v="3688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x v="3689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x v="3690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x v="3691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x v="3692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x v="3693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x v="3694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x v="3695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x v="3696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x v="3174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x v="3697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x v="3698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x v="3699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x v="370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x v="3701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x v="3702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x v="3703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x v="3705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x v="3706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x v="3707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x v="3708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x v="3709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x v="3711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x v="3712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x v="3713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x v="3714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x v="3716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x v="3717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x v="3718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x v="3719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x v="3720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x v="3721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x v="3722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x v="3724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x v="3725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x v="3726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x v="3728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x v="3729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x v="3731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x v="3733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x v="3735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x v="3736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x v="3737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x v="3738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x v="3739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x v="3740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x v="3741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x v="3742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x v="3743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x v="3744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x v="3745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x v="3746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x v="3747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x v="3748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x v="3749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x v="3750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x v="3751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x v="3566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x v="3752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x v="3753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x v="3755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x v="3756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x v="3757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x v="3759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x v="376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x v="3761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x v="3762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x v="3763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x v="376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x v="3766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x v="3767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x v="3768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x v="3769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x v="3770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x v="3514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x v="3771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x v="3772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x v="377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x v="3774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x v="3775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x v="3776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x v="3778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x v="3779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x v="3780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x v="3781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x v="3782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x v="3783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x v="3784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x v="3785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x v="3786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x v="3787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x v="3788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x v="3789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x v="3790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x v="3791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x v="3792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x v="3793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x v="3794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x v="2551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x v="3795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x v="3532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x v="3796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x v="3797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x v="3798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x v="3799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x v="380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x v="3801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x v="3802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x v="3803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x v="3804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x v="3805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x v="3806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x v="3807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x v="3808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x v="3809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x v="3810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x v="3812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x v="3813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x v="3814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x v="3815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x v="3817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x v="381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x v="3820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x v="3821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x v="3822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x v="3823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x v="382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x v="3825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x v="3826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x v="3827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x v="3828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x v="382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x v="3830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x v="3831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x v="3832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x v="3833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x v="3834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x v="3835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x v="3836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x v="3837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x v="3838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x v="384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x v="3841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x v="3843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x v="3844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x v="3845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x v="3846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x v="3847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x v="3848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x v="3849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x v="385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x v="3852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x v="3853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x v="3854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x v="3855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x v="3856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x v="3857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x v="3858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x v="3859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x v="3860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x v="3792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x v="3862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x v="3863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x v="3864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x v="3865"/>
    <n v="1460242191"/>
    <b v="0"/>
    <n v="0"/>
    <b v="0"/>
    <x v="40"/>
    <n v="0"/>
    <n v="0"/>
    <x v="1"/>
    <x v="40"/>
  </r>
  <r>
    <n v="3886"/>
    <s v="a (Canceled)"/>
    <n v="1"/>
    <x v="3"/>
    <x v="117"/>
    <x v="1"/>
    <x v="2"/>
    <s v="AUD"/>
    <x v="3866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x v="3867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x v="386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x v="3869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x v="3870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x v="3871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x v="3872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x v="3873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x v="3874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x v="3876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x v="3877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x v="3878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x v="3879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x v="3880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x v="3881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x v="388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x v="3883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x v="3884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x v="3885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x v="3886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x v="3887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x v="3888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x v="3889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x v="3890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x v="3891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x v="3892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x v="3893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x v="3894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x v="3895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x v="3896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x v="3897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x v="3898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x v="3899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x v="390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x v="3901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x v="3902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x v="3903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x v="3904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x v="3906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x v="3908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x v="3909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x v="391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x v="3911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x v="3912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x v="3913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x v="3914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x v="3915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x v="3916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x v="3917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x v="3918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x v="3919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x v="3920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x v="3921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x v="3922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x v="3923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x v="3924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x v="3925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x v="3926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x v="3927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x v="3928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x v="3929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x v="393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x v="3931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x v="3932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x v="3933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x v="393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x v="3935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x v="3936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x v="3937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x v="3938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x v="3939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x v="3940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x v="3941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x v="3942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x v="3943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x v="3944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x v="3945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x v="3946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x v="394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x v="3948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x v="3949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x v="3951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x v="3952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x v="3953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x v="3954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x v="3955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x v="3956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x v="3957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x v="3958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x v="3959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x v="3960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x v="3961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x v="3963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x v="3964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x v="3966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x v="3967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x v="3968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x v="3969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x v="3970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x v="3972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x v="3973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x v="3974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x v="3976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x v="3977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x v="3978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x v="397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x v="3980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x v="1748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x v="398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x v="3982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x v="3983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x v="3984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x v="3985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x v="3986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x v="3988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x v="3989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x v="3990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x v="3991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x v="3992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x v="3993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x v="3994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x v="3995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x v="3996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x v="3997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x v="3998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x v="39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x v="4000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x v="4001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x v="4002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x v="4003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x v="4005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x v="4006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x v="4007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x v="4008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x v="4009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x v="4010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x v="4011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x v="4012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x v="4013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x v="4014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x v="4015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x v="4016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x v="4017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x v="4019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x v="4020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x v="4021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x v="4022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x v="4023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x v="4024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x v="4025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x v="4026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x v="402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x v="4028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x v="4029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x v="403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x v="4031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x v="4033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x v="4034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x v="4035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x v="4036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x v="3268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x v="4037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x v="4038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x v="4039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x v="4040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x v="4041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x v="4042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x v="4043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x v="4044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x v="4045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x v="4047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x v="4048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x v="4049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x v="4050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x v="4051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x v="4052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x v="4053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x v="4054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x v="4055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x v="4056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x v="4057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x v="4058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x v="4059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x v="4061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x v="4062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x v="4063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x v="4064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x v="4065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x v="4066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x v="4067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x v="4068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x v="4069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x v="4070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x v="4071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x v="4072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x v="4073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x v="4074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x v="4075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x v="4076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x v="4077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x v="4078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x v="4079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x v="4080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x v="4081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x v="4082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x v="4083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x v="4084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x v="4085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x v="4086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x v="4087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x v="4088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x v="4089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x v="409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x v="4091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A8EC5-9F55-7840-9C68-DCC442446A37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630DC-57BF-B945-A3D6-231CADE26D42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DFCAA-4FA7-CB41-B0F2-7F8952578B36}" name="PivotTable7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9" zoomScaleNormal="139" workbookViewId="0">
      <selection activeCell="C3754" sqref="C37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9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customWidth="1"/>
    <col min="17" max="17" width="41.1640625" customWidth="1"/>
    <col min="18" max="18" width="10.83203125" customWidth="1"/>
    <col min="19" max="19" width="13.33203125" customWidth="1"/>
    <col min="20" max="20" width="12" customWidth="1"/>
  </cols>
  <sheetData>
    <row r="1" spans="1:20" ht="64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" t="s">
        <v>8306</v>
      </c>
      <c r="P1" s="2" t="s">
        <v>8307</v>
      </c>
      <c r="Q1" s="9" t="s">
        <v>8358</v>
      </c>
      <c r="R1" s="1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7">
      <filters>
        <filter val="GBP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4BEC-5F66-0348-B5FE-E1B346FC6EEC}">
  <dimension ref="A1:T413"/>
  <sheetViews>
    <sheetView zoomScale="130" zoomScaleNormal="130" workbookViewId="0">
      <selection activeCell="W6" sqref="W6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" t="s">
        <v>8306</v>
      </c>
      <c r="P1" s="2" t="s">
        <v>8307</v>
      </c>
      <c r="Q1" s="9" t="s">
        <v>8358</v>
      </c>
      <c r="R1" s="11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2F4FB-1EBB-A142-BD71-DE811936942E}">
  <dimension ref="A1:T251"/>
  <sheetViews>
    <sheetView zoomScale="150" zoomScaleNormal="150" workbookViewId="0">
      <selection sqref="A1:T251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" t="s">
        <v>8306</v>
      </c>
      <c r="P1" s="2" t="s">
        <v>8307</v>
      </c>
      <c r="Q1" s="9" t="s">
        <v>8358</v>
      </c>
      <c r="R1" s="11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7049-F411-1848-AED4-E8624F987C04}">
  <dimension ref="A1:C15"/>
  <sheetViews>
    <sheetView zoomScale="150" zoomScaleNormal="150" workbookViewId="0">
      <selection activeCell="N14" sqref="N14"/>
    </sheetView>
  </sheetViews>
  <sheetFormatPr baseColWidth="10" defaultRowHeight="15" x14ac:dyDescent="0.2"/>
  <cols>
    <col min="1" max="1" width="29.6640625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8392</v>
      </c>
      <c r="B12" s="18">
        <f>_xlfn.QUARTILE.EXC('Successful US Kickstarters'!E:E,3)</f>
        <v>5699</v>
      </c>
      <c r="C12" s="18">
        <f>_xlfn.QUARTILE.EXC('Failed US Kickstarters'!E:E, 3)</f>
        <v>501</v>
      </c>
    </row>
    <row r="13" spans="1:3" x14ac:dyDescent="0.2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8394</v>
      </c>
      <c r="B14" s="18">
        <f>B12-B13</f>
        <v>3982.4925000000003</v>
      </c>
      <c r="C14" s="18">
        <f>C12-C13</f>
        <v>491.75</v>
      </c>
    </row>
    <row r="15" spans="1:3" x14ac:dyDescent="0.2">
      <c r="B15" s="18"/>
      <c r="C15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12B58-071E-C541-829B-7B44C947C765}">
  <dimension ref="A1:F14"/>
  <sheetViews>
    <sheetView zoomScale="150" zoomScaleNormal="150" workbookViewId="0">
      <selection activeCell="H14" sqref="H1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4093" width="11.1640625" bestFit="1" customWidth="1"/>
    <col min="4094" max="4094" width="13.33203125" bestFit="1" customWidth="1"/>
    <col min="4095" max="8185" width="11.1640625" bestFit="1" customWidth="1"/>
    <col min="8186" max="8186" width="14.5" bestFit="1" customWidth="1"/>
    <col min="8187" max="8187" width="17.6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4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C1896-D3B6-914E-A359-9064CBA5C06F}">
  <dimension ref="A1:F43"/>
  <sheetViews>
    <sheetView zoomScale="170" zoomScaleNormal="170" workbookViewId="0">
      <selection activeCell="H29" sqref="H2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4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4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4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4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4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4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4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4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4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4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4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4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4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4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4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4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4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4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4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4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4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4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4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4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4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4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4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4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4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4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4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4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4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4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4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4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4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237A8-3D6B-B144-AD4F-FB99EFB5A40B}">
  <dimension ref="A1:F18"/>
  <sheetViews>
    <sheetView zoomScale="170" zoomScaleNormal="170" workbookViewId="0">
      <selection activeCell="F33" sqref="F3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D6B4-B62B-D842-AF7C-813CC9C11A7A}">
  <dimension ref="A1:F6"/>
  <sheetViews>
    <sheetView zoomScale="140" zoomScaleNormal="140" workbookViewId="0">
      <selection activeCell="B6" sqref="B6"/>
    </sheetView>
  </sheetViews>
  <sheetFormatPr baseColWidth="10" defaultRowHeight="15" x14ac:dyDescent="0.2"/>
  <cols>
    <col min="1" max="1" width="24.1640625" customWidth="1"/>
    <col min="2" max="2" width="61.5" customWidth="1"/>
    <col min="5" max="5" width="15.1640625" customWidth="1"/>
  </cols>
  <sheetData>
    <row r="1" spans="1:6" s="1" customFormat="1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Launched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Sade</cp:lastModifiedBy>
  <dcterms:created xsi:type="dcterms:W3CDTF">2017-04-20T15:17:24Z</dcterms:created>
  <dcterms:modified xsi:type="dcterms:W3CDTF">2022-03-21T15:12:28Z</dcterms:modified>
</cp:coreProperties>
</file>