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ampus Notes\Fourth year notes\7TH Sem\EE 405- Undergraguate projec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L29" i="1"/>
  <c r="L30" i="1"/>
  <c r="L28" i="1"/>
  <c r="K30" i="1"/>
  <c r="K29" i="1"/>
  <c r="K28" i="1"/>
  <c r="F34" i="1"/>
  <c r="F22" i="1"/>
  <c r="L7" i="1"/>
  <c r="L8" i="1"/>
  <c r="L9" i="1"/>
  <c r="L10" i="1"/>
  <c r="L11" i="1"/>
  <c r="L12" i="1"/>
  <c r="L13" i="1"/>
  <c r="L14" i="1"/>
  <c r="L6" i="1"/>
  <c r="F35" i="1"/>
  <c r="K14" i="1"/>
  <c r="K13" i="1"/>
  <c r="K12" i="1"/>
  <c r="K11" i="1"/>
  <c r="K10" i="1"/>
  <c r="K9" i="1"/>
  <c r="K8" i="1"/>
  <c r="K7" i="1" s="1"/>
  <c r="K6" i="1"/>
  <c r="J30" i="1"/>
  <c r="J29" i="1"/>
  <c r="J28" i="1"/>
  <c r="F21" i="1"/>
  <c r="F20" i="1"/>
  <c r="J8" i="1"/>
  <c r="J7" i="1"/>
  <c r="J9" i="1"/>
  <c r="J10" i="1"/>
  <c r="J11" i="1"/>
  <c r="J12" i="1"/>
  <c r="J13" i="1"/>
  <c r="J14" i="1"/>
  <c r="J6" i="1"/>
  <c r="F19" i="1"/>
</calcChain>
</file>

<file path=xl/sharedStrings.xml><?xml version="1.0" encoding="utf-8"?>
<sst xmlns="http://schemas.openxmlformats.org/spreadsheetml/2006/main" count="22" uniqueCount="12">
  <si>
    <t>Urine flow rate</t>
  </si>
  <si>
    <t>Total volume infused</t>
  </si>
  <si>
    <t xml:space="preserve">Drop count </t>
  </si>
  <si>
    <t xml:space="preserve">Total volume calculated </t>
  </si>
  <si>
    <t xml:space="preserve">Drop volume </t>
  </si>
  <si>
    <t>Average drop volume</t>
  </si>
  <si>
    <t>Calculated drop volume</t>
  </si>
  <si>
    <t>Average calculated drop volume</t>
  </si>
  <si>
    <t xml:space="preserve">Deviation drop volume from actual </t>
  </si>
  <si>
    <t>Drop details for 1% error deviation</t>
  </si>
  <si>
    <t>Deviation from average</t>
  </si>
  <si>
    <t>Average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</si>
</sst>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L36"/>
  <sheetViews>
    <sheetView tabSelected="1" topLeftCell="D1" workbookViewId="0">
      <selection activeCell="F37" sqref="F37"/>
    </sheetView>
  </sheetViews>
  <sheetFormatPr defaultRowHeight="14.4" x14ac:dyDescent="0.3"/>
  <cols>
    <col min="5" max="5" width="32.21875" customWidth="1"/>
    <col min="6" max="6" width="26.77734375" customWidth="1"/>
    <col min="7" max="7" width="26.88671875" customWidth="1"/>
    <col min="8" max="8" width="23" customWidth="1"/>
    <col min="9" max="9" width="22.44140625" customWidth="1"/>
    <col min="10" max="10" width="26.6640625" customWidth="1"/>
    <col min="11" max="11" width="19.77734375" customWidth="1"/>
    <col min="12" max="12" width="18.5546875" customWidth="1"/>
  </cols>
  <sheetData>
    <row r="5" spans="5:12" x14ac:dyDescent="0.3"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6</v>
      </c>
      <c r="K5" t="s">
        <v>10</v>
      </c>
    </row>
    <row r="6" spans="5:12" x14ac:dyDescent="0.3">
      <c r="E6">
        <v>10</v>
      </c>
      <c r="F6">
        <v>5</v>
      </c>
      <c r="G6">
        <v>207</v>
      </c>
      <c r="H6">
        <v>5.21</v>
      </c>
      <c r="I6">
        <v>2.4199999999999999E-2</v>
      </c>
      <c r="J6">
        <f>5/G6</f>
        <v>2.4154589371980676E-2</v>
      </c>
      <c r="K6">
        <f>I6-F19</f>
        <v>-9.8888888888888984E-4</v>
      </c>
      <c r="L6">
        <f>ABS(K6)</f>
        <v>9.8888888888888984E-4</v>
      </c>
    </row>
    <row r="7" spans="5:12" x14ac:dyDescent="0.3">
      <c r="E7">
        <v>50</v>
      </c>
      <c r="F7">
        <v>5</v>
      </c>
      <c r="G7">
        <v>205</v>
      </c>
      <c r="H7">
        <v>5.16</v>
      </c>
      <c r="I7">
        <v>2.4299999999999999E-2</v>
      </c>
      <c r="J7">
        <f>5/G7</f>
        <v>2.4390243902439025E-2</v>
      </c>
      <c r="K7">
        <f>I7-K8</f>
        <v>2.4688888888888889E-2</v>
      </c>
      <c r="L7">
        <f t="shared" ref="L7:L14" si="0">ABS(K7)</f>
        <v>2.4688888888888889E-2</v>
      </c>
    </row>
    <row r="8" spans="5:12" x14ac:dyDescent="0.3">
      <c r="E8">
        <v>70</v>
      </c>
      <c r="F8">
        <v>5</v>
      </c>
      <c r="G8">
        <v>201</v>
      </c>
      <c r="H8">
        <v>5.0590000000000002</v>
      </c>
      <c r="I8">
        <v>2.4799999999999999E-2</v>
      </c>
      <c r="J8">
        <f>5/G8</f>
        <v>2.4875621890547265E-2</v>
      </c>
      <c r="K8">
        <f>I8-F19</f>
        <v>-3.8888888888889001E-4</v>
      </c>
      <c r="L8">
        <f t="shared" si="0"/>
        <v>3.8888888888889001E-4</v>
      </c>
    </row>
    <row r="9" spans="5:12" x14ac:dyDescent="0.3">
      <c r="E9">
        <v>90</v>
      </c>
      <c r="F9">
        <v>5</v>
      </c>
      <c r="G9">
        <v>197</v>
      </c>
      <c r="H9">
        <v>4.9589999999999996</v>
      </c>
      <c r="I9">
        <v>2.53E-2</v>
      </c>
      <c r="J9">
        <f t="shared" ref="J7:J14" si="1">5/G9</f>
        <v>2.5380710659898477E-2</v>
      </c>
      <c r="K9">
        <f>I9-F19</f>
        <v>1.1111111111111044E-4</v>
      </c>
      <c r="L9">
        <f t="shared" si="0"/>
        <v>1.1111111111111044E-4</v>
      </c>
    </row>
    <row r="10" spans="5:12" x14ac:dyDescent="0.3">
      <c r="E10">
        <v>110</v>
      </c>
      <c r="F10">
        <v>5</v>
      </c>
      <c r="G10">
        <v>197</v>
      </c>
      <c r="H10">
        <v>4.9589999999999996</v>
      </c>
      <c r="I10">
        <v>2.53E-2</v>
      </c>
      <c r="J10">
        <f t="shared" si="1"/>
        <v>2.5380710659898477E-2</v>
      </c>
      <c r="K10">
        <f>I10-F19</f>
        <v>1.1111111111111044E-4</v>
      </c>
      <c r="L10">
        <f t="shared" si="0"/>
        <v>1.1111111111111044E-4</v>
      </c>
    </row>
    <row r="11" spans="5:12" x14ac:dyDescent="0.3">
      <c r="E11">
        <v>130</v>
      </c>
      <c r="F11">
        <v>5</v>
      </c>
      <c r="G11">
        <v>196</v>
      </c>
      <c r="H11">
        <v>4.9329999999999998</v>
      </c>
      <c r="I11">
        <v>2.5499999999999998E-2</v>
      </c>
      <c r="J11">
        <f t="shared" si="1"/>
        <v>2.5510204081632654E-2</v>
      </c>
      <c r="K11">
        <f>I11-F19</f>
        <v>3.1111111111110923E-4</v>
      </c>
      <c r="L11">
        <f t="shared" si="0"/>
        <v>3.1111111111110923E-4</v>
      </c>
    </row>
    <row r="12" spans="5:12" x14ac:dyDescent="0.3">
      <c r="E12">
        <v>150</v>
      </c>
      <c r="F12">
        <v>5</v>
      </c>
      <c r="G12">
        <v>195</v>
      </c>
      <c r="H12">
        <v>4.9080000000000004</v>
      </c>
      <c r="I12">
        <v>2.5600000000000001E-2</v>
      </c>
      <c r="J12">
        <f t="shared" si="1"/>
        <v>2.564102564102564E-2</v>
      </c>
      <c r="K12">
        <f>I12-F19</f>
        <v>4.1111111111111209E-4</v>
      </c>
      <c r="L12">
        <f t="shared" si="0"/>
        <v>4.1111111111111209E-4</v>
      </c>
    </row>
    <row r="13" spans="5:12" x14ac:dyDescent="0.3">
      <c r="E13">
        <v>170</v>
      </c>
      <c r="F13">
        <v>5</v>
      </c>
      <c r="G13">
        <v>193</v>
      </c>
      <c r="H13">
        <v>4.8579999999999997</v>
      </c>
      <c r="I13">
        <v>2.5899999999999999E-2</v>
      </c>
      <c r="J13">
        <f t="shared" si="1"/>
        <v>2.5906735751295335E-2</v>
      </c>
      <c r="K13">
        <f>I13-F19</f>
        <v>7.1111111111111028E-4</v>
      </c>
      <c r="L13">
        <f t="shared" si="0"/>
        <v>7.1111111111111028E-4</v>
      </c>
    </row>
    <row r="14" spans="5:12" x14ac:dyDescent="0.3">
      <c r="E14">
        <v>200</v>
      </c>
      <c r="F14">
        <v>5</v>
      </c>
      <c r="G14">
        <v>194</v>
      </c>
      <c r="H14">
        <v>4.883</v>
      </c>
      <c r="I14">
        <v>2.58E-2</v>
      </c>
      <c r="J14">
        <f t="shared" si="1"/>
        <v>2.5773195876288658E-2</v>
      </c>
      <c r="K14">
        <f>I14-F19</f>
        <v>6.1111111111111088E-4</v>
      </c>
      <c r="L14">
        <f t="shared" si="0"/>
        <v>6.1111111111111088E-4</v>
      </c>
    </row>
    <row r="19" spans="5:12" x14ac:dyDescent="0.3">
      <c r="E19" t="s">
        <v>5</v>
      </c>
      <c r="F19">
        <f>AVERAGE(I6:I14)</f>
        <v>2.5188888888888889E-2</v>
      </c>
    </row>
    <row r="20" spans="5:12" x14ac:dyDescent="0.3">
      <c r="E20" t="s">
        <v>7</v>
      </c>
      <c r="F20">
        <f>AVERAGE(J6:J14)</f>
        <v>2.5223670870556245E-2</v>
      </c>
    </row>
    <row r="21" spans="5:12" x14ac:dyDescent="0.3">
      <c r="E21" t="s">
        <v>8</v>
      </c>
      <c r="F21">
        <f>F19-F20</f>
        <v>-3.4781981667356132E-5</v>
      </c>
    </row>
    <row r="22" spans="5:12" x14ac:dyDescent="0.3">
      <c r="E22" t="s">
        <v>11</v>
      </c>
      <c r="F22">
        <f>AVERAGE(L6:L14)</f>
        <v>3.1481481481481482E-3</v>
      </c>
    </row>
    <row r="24" spans="5:12" ht="28.8" customHeight="1" x14ac:dyDescent="0.3">
      <c r="E24" s="1" t="s">
        <v>9</v>
      </c>
      <c r="F24" s="1"/>
      <c r="G24" s="1"/>
      <c r="H24" s="1"/>
      <c r="I24" s="1"/>
      <c r="J24" s="1"/>
    </row>
    <row r="26" spans="5:12" x14ac:dyDescent="0.3">
      <c r="E26" t="s">
        <v>0</v>
      </c>
      <c r="F26" t="s">
        <v>1</v>
      </c>
      <c r="G26" t="s">
        <v>2</v>
      </c>
      <c r="H26" t="s">
        <v>3</v>
      </c>
      <c r="I26" t="s">
        <v>4</v>
      </c>
      <c r="J26" t="s">
        <v>6</v>
      </c>
      <c r="K26" t="s">
        <v>10</v>
      </c>
    </row>
    <row r="28" spans="5:12" x14ac:dyDescent="0.3">
      <c r="E28">
        <v>70</v>
      </c>
      <c r="F28">
        <v>5</v>
      </c>
      <c r="G28">
        <v>201</v>
      </c>
      <c r="H28">
        <v>5.0590000000000002</v>
      </c>
      <c r="I28">
        <v>2.4799999999999999E-2</v>
      </c>
      <c r="J28">
        <f>5/G28</f>
        <v>2.4875621890547265E-2</v>
      </c>
      <c r="K28">
        <f>(I28-F34)</f>
        <v>-3.3333333333333132E-4</v>
      </c>
      <c r="L28">
        <f>ABS(K28)</f>
        <v>3.3333333333333132E-4</v>
      </c>
    </row>
    <row r="29" spans="5:12" x14ac:dyDescent="0.3">
      <c r="E29">
        <v>90</v>
      </c>
      <c r="F29">
        <v>5</v>
      </c>
      <c r="G29">
        <v>197</v>
      </c>
      <c r="H29">
        <v>4.9589999999999996</v>
      </c>
      <c r="I29">
        <v>2.53E-2</v>
      </c>
      <c r="J29">
        <f t="shared" ref="J29:J30" si="2">5/G29</f>
        <v>2.5380710659898477E-2</v>
      </c>
      <c r="K29">
        <f>(I29-F34)</f>
        <v>1.6666666666666913E-4</v>
      </c>
      <c r="L29">
        <f t="shared" ref="L29:L30" si="3">ABS(K29)</f>
        <v>1.6666666666666913E-4</v>
      </c>
    </row>
    <row r="30" spans="5:12" x14ac:dyDescent="0.3">
      <c r="E30">
        <v>110</v>
      </c>
      <c r="F30">
        <v>5</v>
      </c>
      <c r="G30">
        <v>197</v>
      </c>
      <c r="H30">
        <v>4.9589999999999996</v>
      </c>
      <c r="I30">
        <v>2.53E-2</v>
      </c>
      <c r="J30">
        <f t="shared" si="2"/>
        <v>2.5380710659898477E-2</v>
      </c>
      <c r="K30">
        <f>(I30-F34)</f>
        <v>1.6666666666666913E-4</v>
      </c>
      <c r="L30">
        <f t="shared" si="3"/>
        <v>1.6666666666666913E-4</v>
      </c>
    </row>
    <row r="34" spans="5:6" x14ac:dyDescent="0.3">
      <c r="E34" t="s">
        <v>5</v>
      </c>
      <c r="F34">
        <f>AVERAGE(I28:I30)</f>
        <v>2.513333333333333E-2</v>
      </c>
    </row>
    <row r="35" spans="5:6" x14ac:dyDescent="0.3">
      <c r="E35" t="s">
        <v>7</v>
      </c>
      <c r="F35">
        <f>AVERAGE(J28:J30)</f>
        <v>2.521234773678141E-2</v>
      </c>
    </row>
    <row r="36" spans="5:6" x14ac:dyDescent="0.3">
      <c r="E36" t="s">
        <v>11</v>
      </c>
      <c r="F36">
        <f>AVERAGE(L28:L30)</f>
        <v>2.2222222222222318E-4</v>
      </c>
    </row>
  </sheetData>
  <mergeCells count="1">
    <mergeCell ref="E24:J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Sadeesha</dc:creator>
  <cp:lastModifiedBy>Sadeesha</cp:lastModifiedBy>
  <dcterms:created xsi:type="dcterms:W3CDTF">2020-08-10T01:26:33Z</dcterms:created>
  <dcterms:modified xsi:type="dcterms:W3CDTF">2020-08-10T02:03:59Z</dcterms:modified>
</cp:coreProperties>
</file>