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ohammad_abbasi_aalto_fi/Documents/Aalto Course/Distribution/"/>
    </mc:Choice>
  </mc:AlternateContent>
  <xr:revisionPtr revIDLastSave="14" documentId="8_{63AEC5B3-C661-4BC5-810A-1772EA4FBDC4}" xr6:coauthVersionLast="47" xr6:coauthVersionMax="47" xr10:uidLastSave="{A5F7931A-9C37-42E2-AC33-09B0546941C4}"/>
  <bookViews>
    <workbookView xWindow="-110" yWindow="-110" windowWidth="25820" windowHeight="15500" activeTab="3" xr2:uid="{58EE5367-1C0F-4268-A141-E9E8F60BAC36}"/>
  </bookViews>
  <sheets>
    <sheet name="Nodes" sheetId="1" r:id="rId1"/>
    <sheet name="Bus" sheetId="2" r:id="rId2"/>
    <sheet name="Primary Buses" sheetId="6" r:id="rId3"/>
    <sheet name="Load" sheetId="3" r:id="rId4"/>
    <sheet name="20 years" sheetId="7" r:id="rId5"/>
    <sheet name="Lin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7" l="1"/>
  <c r="N3" i="7"/>
  <c r="O3" i="7"/>
  <c r="P3" i="7"/>
  <c r="M4" i="7"/>
  <c r="N4" i="7"/>
  <c r="O4" i="7"/>
  <c r="P4" i="7"/>
  <c r="M5" i="7"/>
  <c r="N5" i="7"/>
  <c r="O5" i="7"/>
  <c r="P5" i="7"/>
  <c r="M6" i="7"/>
  <c r="N6" i="7"/>
  <c r="O6" i="7"/>
  <c r="P6" i="7"/>
  <c r="M7" i="7"/>
  <c r="N7" i="7"/>
  <c r="O7" i="7"/>
  <c r="P7" i="7"/>
  <c r="M8" i="7"/>
  <c r="N8" i="7"/>
  <c r="O8" i="7"/>
  <c r="P8" i="7"/>
  <c r="M9" i="7"/>
  <c r="N9" i="7"/>
  <c r="O9" i="7"/>
  <c r="P9" i="7"/>
  <c r="M10" i="7"/>
  <c r="N10" i="7"/>
  <c r="O10" i="7"/>
  <c r="P10" i="7"/>
  <c r="M11" i="7"/>
  <c r="N11" i="7"/>
  <c r="O11" i="7"/>
  <c r="P11" i="7"/>
  <c r="M12" i="7"/>
  <c r="N12" i="7"/>
  <c r="O12" i="7"/>
  <c r="P12" i="7"/>
  <c r="M13" i="7"/>
  <c r="N13" i="7"/>
  <c r="O13" i="7"/>
  <c r="P13" i="7"/>
  <c r="M14" i="7"/>
  <c r="N14" i="7"/>
  <c r="O14" i="7"/>
  <c r="P14" i="7"/>
  <c r="M15" i="7"/>
  <c r="N15" i="7"/>
  <c r="O15" i="7"/>
  <c r="P15" i="7"/>
  <c r="M16" i="7"/>
  <c r="N16" i="7"/>
  <c r="O16" i="7"/>
  <c r="P16" i="7"/>
  <c r="M17" i="7"/>
  <c r="N17" i="7"/>
  <c r="O17" i="7"/>
  <c r="P17" i="7"/>
  <c r="N2" i="7"/>
  <c r="O2" i="7"/>
  <c r="P2" i="7"/>
  <c r="M2" i="7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2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I2" i="4"/>
  <c r="H2" i="4"/>
</calcChain>
</file>

<file path=xl/sharedStrings.xml><?xml version="1.0" encoding="utf-8"?>
<sst xmlns="http://schemas.openxmlformats.org/spreadsheetml/2006/main" count="138" uniqueCount="74">
  <si>
    <t>Voltage</t>
  </si>
  <si>
    <t>location X</t>
  </si>
  <si>
    <t>location Y</t>
  </si>
  <si>
    <t>Bus name</t>
  </si>
  <si>
    <t>Bus</t>
  </si>
  <si>
    <t>Pmax</t>
  </si>
  <si>
    <t>Pmin</t>
  </si>
  <si>
    <t>Qmax</t>
  </si>
  <si>
    <t>Qmin</t>
  </si>
  <si>
    <t>Name</t>
  </si>
  <si>
    <t>from_bus</t>
  </si>
  <si>
    <t>to_bus</t>
  </si>
  <si>
    <t>length_km</t>
  </si>
  <si>
    <t>r_ohm_per_km</t>
  </si>
  <si>
    <t>x_ohm_per_km</t>
  </si>
  <si>
    <t>c_nf_per_km</t>
  </si>
  <si>
    <t>max_i_ka</t>
  </si>
  <si>
    <t>name</t>
  </si>
  <si>
    <t>P1</t>
  </si>
  <si>
    <t>P2</t>
  </si>
  <si>
    <t>P3</t>
  </si>
  <si>
    <t>P6</t>
  </si>
  <si>
    <t>P7</t>
  </si>
  <si>
    <t>P8</t>
  </si>
  <si>
    <t>P9</t>
  </si>
  <si>
    <t>P10</t>
  </si>
  <si>
    <t>P11</t>
  </si>
  <si>
    <t>P12</t>
  </si>
  <si>
    <t>P13</t>
  </si>
  <si>
    <t>P4</t>
  </si>
  <si>
    <t>P5</t>
  </si>
  <si>
    <t>P0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</si>
  <si>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</si>
  <si>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</si>
  <si>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</si>
  <si>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</si>
  <si>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</si>
  <si>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</si>
  <si>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</si>
  <si>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</si>
  <si>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</si>
  <si>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</si>
  <si>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</si>
  <si>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</si>
  <si>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</si>
  <si>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</si>
  <si>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</si>
  <si>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</si>
  <si>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</si>
  <si>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</si>
  <si>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</si>
  <si>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</si>
  <si>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</si>
  <si>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</si>
  <si>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</si>
  <si>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</si>
  <si>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</si>
  <si>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</si>
  <si>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</si>
  <si>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</si>
  <si>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</si>
  <si>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</si>
  <si>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</si>
  <si>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</si>
  <si>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</si>
  <si>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r0_ohm_per_km</t>
  </si>
  <si>
    <t>x0_ohm_per_km</t>
  </si>
  <si>
    <t>c0_nf_per_km</t>
  </si>
  <si>
    <t>P4(MV)</t>
  </si>
  <si>
    <t>P5(MV)</t>
  </si>
  <si>
    <t>Pmax20</t>
  </si>
  <si>
    <t>Pmin20</t>
  </si>
  <si>
    <t>Qmax20</t>
  </si>
  <si>
    <t>Qmin20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</si>
</sst>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40E5-70A7-4EE4-A87E-6242D010C3E0}">
  <dimension ref="A1:L20"/>
  <sheetViews>
    <sheetView workbookViewId="0">
      <selection activeCell="E25" sqref="E25"/>
    </sheetView>
  </sheetViews>
  <sheetFormatPr defaultRowHeight="14.5" x14ac:dyDescent="0.35"/>
  <sheetData>
    <row r="1" spans="1:12" ht="13.5" x14ac:dyDescent="0.35">
      <c r="A1">
        <v>6820190</v>
      </c>
      <c r="B1">
        <v>24487617</v>
      </c>
      <c r="C1">
        <v>4337109.3795999996</v>
      </c>
      <c r="D1">
        <v>5051567.1183000002</v>
      </c>
    </row>
    <row r="2" spans="1:12" ht="13.5" x14ac:dyDescent="0.35">
      <c r="A2">
        <v>6822230</v>
      </c>
      <c r="B2">
        <v>24488133</v>
      </c>
      <c r="C2">
        <v>4339206.0701000001</v>
      </c>
      <c r="D2">
        <v>5051645.8306999998</v>
      </c>
    </row>
    <row r="3" spans="1:12" ht="13.5" x14ac:dyDescent="0.35">
      <c r="A3">
        <v>6822566</v>
      </c>
      <c r="B3">
        <v>24488206</v>
      </c>
      <c r="C3">
        <v>4339549.0285</v>
      </c>
      <c r="D3">
        <v>5051647.0361000001</v>
      </c>
    </row>
    <row r="4" spans="1:12" ht="13.5" x14ac:dyDescent="0.35">
      <c r="A4">
        <v>6822313</v>
      </c>
      <c r="B4">
        <v>24488831</v>
      </c>
      <c r="C4">
        <v>4339425.5520000001</v>
      </c>
      <c r="D4">
        <v>5052312.7706000004</v>
      </c>
    </row>
    <row r="5" spans="1:12" ht="13.5" x14ac:dyDescent="0.35">
      <c r="A5">
        <v>6821993</v>
      </c>
      <c r="B5">
        <v>24488260</v>
      </c>
      <c r="C5">
        <v>4338999.5373</v>
      </c>
      <c r="D5">
        <v>5051819.9724000003</v>
      </c>
      <c r="I5" s="1"/>
      <c r="J5" s="1"/>
      <c r="K5" s="1"/>
      <c r="L5" s="1"/>
    </row>
    <row r="6" spans="1:12" ht="13.5" x14ac:dyDescent="0.35">
      <c r="A6">
        <v>6821870</v>
      </c>
      <c r="B6">
        <v>24487880</v>
      </c>
      <c r="C6">
        <v>4338803.9716999996</v>
      </c>
      <c r="D6">
        <v>5051473.1771</v>
      </c>
      <c r="I6" s="1"/>
      <c r="J6" s="1"/>
      <c r="K6" s="1"/>
      <c r="L6" s="1"/>
    </row>
    <row r="7" spans="1:12" ht="13.5" x14ac:dyDescent="0.35">
      <c r="A7">
        <v>6821697</v>
      </c>
      <c r="B7">
        <v>24487389</v>
      </c>
      <c r="C7">
        <v>4338537.5206000004</v>
      </c>
      <c r="D7">
        <v>5051028.0274999999</v>
      </c>
      <c r="I7" s="1"/>
      <c r="J7" s="1"/>
      <c r="K7" s="1"/>
      <c r="L7" s="1"/>
    </row>
    <row r="8" spans="1:12" ht="13.5" x14ac:dyDescent="0.35">
      <c r="A8">
        <v>6821303</v>
      </c>
      <c r="B8">
        <v>24487417</v>
      </c>
      <c r="C8">
        <v>4338157.8755000001</v>
      </c>
      <c r="D8">
        <v>5051137.9846000001</v>
      </c>
      <c r="I8" s="1"/>
      <c r="J8" s="1"/>
      <c r="K8" s="1"/>
      <c r="L8" s="1"/>
    </row>
    <row r="9" spans="1:12" ht="13.5" x14ac:dyDescent="0.35">
      <c r="A9">
        <v>6821427</v>
      </c>
      <c r="B9">
        <v>24488023</v>
      </c>
      <c r="C9">
        <v>4338399.2127999999</v>
      </c>
      <c r="D9">
        <v>5051706.1409999998</v>
      </c>
      <c r="I9" s="1"/>
      <c r="J9" s="1"/>
      <c r="K9" s="1"/>
      <c r="L9" s="1"/>
    </row>
    <row r="10" spans="1:12" ht="13.5" x14ac:dyDescent="0.35">
      <c r="A10">
        <v>6821713</v>
      </c>
      <c r="B10">
        <v>24488276</v>
      </c>
      <c r="C10">
        <v>4338728.9649999999</v>
      </c>
      <c r="D10">
        <v>5051894.2928999998</v>
      </c>
      <c r="I10" s="1"/>
      <c r="J10" s="1"/>
      <c r="K10" s="1"/>
      <c r="L10" s="1"/>
    </row>
    <row r="11" spans="1:12" ht="13.5" x14ac:dyDescent="0.35">
      <c r="A11">
        <v>6821140</v>
      </c>
      <c r="B11">
        <v>24488283</v>
      </c>
      <c r="C11">
        <v>4338170.1538000004</v>
      </c>
      <c r="D11">
        <v>5052021.1420999998</v>
      </c>
      <c r="I11" s="1"/>
      <c r="J11" s="1"/>
      <c r="K11" s="1"/>
      <c r="L11" s="1"/>
    </row>
    <row r="12" spans="1:12" ht="13.5" x14ac:dyDescent="0.35">
      <c r="A12">
        <v>6821726</v>
      </c>
      <c r="B12">
        <v>24488676</v>
      </c>
      <c r="C12">
        <v>4338820.9490999999</v>
      </c>
      <c r="D12">
        <v>5052283.7308</v>
      </c>
      <c r="I12" s="1"/>
      <c r="J12" s="1"/>
      <c r="K12" s="1"/>
      <c r="L12" s="1"/>
    </row>
    <row r="13" spans="1:12" ht="13.5" x14ac:dyDescent="0.35">
      <c r="A13">
        <v>6821745</v>
      </c>
      <c r="B13">
        <v>24489419</v>
      </c>
      <c r="C13">
        <v>4338986.7692</v>
      </c>
      <c r="D13">
        <v>5053008.1889000004</v>
      </c>
      <c r="I13" s="1"/>
      <c r="J13" s="1"/>
      <c r="K13" s="1"/>
      <c r="L13" s="1"/>
    </row>
    <row r="14" spans="1:12" ht="13.5" x14ac:dyDescent="0.35">
      <c r="A14">
        <v>6820958</v>
      </c>
      <c r="B14">
        <v>24489575</v>
      </c>
      <c r="C14">
        <v>4338248.2577999998</v>
      </c>
      <c r="D14">
        <v>5053325.9233999997</v>
      </c>
      <c r="I14" s="1"/>
      <c r="J14" s="1"/>
      <c r="K14" s="1"/>
      <c r="L14" s="1"/>
    </row>
    <row r="15" spans="1:12" ht="13.5" x14ac:dyDescent="0.35">
      <c r="A15">
        <v>6820326</v>
      </c>
      <c r="B15">
        <v>24488980</v>
      </c>
      <c r="C15">
        <v>4337512.4609000003</v>
      </c>
      <c r="D15">
        <v>5052874.9190999996</v>
      </c>
      <c r="I15" s="1"/>
      <c r="J15" s="1"/>
      <c r="K15" s="1"/>
      <c r="L15" s="1"/>
    </row>
    <row r="16" spans="1:12" ht="13.5" x14ac:dyDescent="0.35">
      <c r="A16">
        <v>6820956</v>
      </c>
      <c r="B16">
        <v>24488675</v>
      </c>
      <c r="C16">
        <v>4338067.9507999998</v>
      </c>
      <c r="D16">
        <v>5052443.9862000002</v>
      </c>
      <c r="I16" s="1"/>
      <c r="J16" s="1"/>
      <c r="K16" s="1"/>
      <c r="L16" s="1"/>
    </row>
    <row r="17" spans="1:12" ht="13.5" x14ac:dyDescent="0.35">
      <c r="A17">
        <v>6820639</v>
      </c>
      <c r="B17">
        <v>24488282</v>
      </c>
      <c r="C17">
        <v>4337680.1459999997</v>
      </c>
      <c r="D17">
        <v>5052125.0669</v>
      </c>
      <c r="I17" s="1"/>
      <c r="J17" s="1"/>
      <c r="K17" s="1"/>
      <c r="L17" s="1"/>
    </row>
    <row r="18" spans="1:12" ht="13.5" x14ac:dyDescent="0.35">
      <c r="A18">
        <v>6820756</v>
      </c>
      <c r="B18">
        <v>24487710</v>
      </c>
      <c r="C18">
        <v>4337681.1690999996</v>
      </c>
      <c r="D18">
        <v>5051539.7817000002</v>
      </c>
      <c r="I18" s="1"/>
      <c r="J18" s="1"/>
      <c r="K18" s="1"/>
      <c r="L18" s="1"/>
    </row>
    <row r="19" spans="1:12" x14ac:dyDescent="0.35">
      <c r="I19" s="1"/>
      <c r="J19" s="1"/>
      <c r="K19" s="1"/>
      <c r="L19" s="1"/>
    </row>
    <row r="20" spans="1:12" x14ac:dyDescent="0.35">
      <c r="I20" s="1"/>
      <c r="J20" s="1"/>
      <c r="K20" s="1"/>
      <c r="L20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48D4-29BA-467E-8805-7CE22E48359F}">
  <dimension ref="A1:E21"/>
  <sheetViews>
    <sheetView workbookViewId="0">
      <selection activeCell="E22" sqref="E22"/>
    </sheetView>
  </sheetViews>
  <sheetFormatPr defaultRowHeight="14.5" x14ac:dyDescent="0.35"/>
  <sheetData>
    <row r="1" spans="1:5" x14ac:dyDescent="0.35">
      <c r="B1" t="s">
        <v>3</v>
      </c>
      <c r="C1" t="s">
        <v>0</v>
      </c>
      <c r="D1" t="s">
        <v>1</v>
      </c>
      <c r="E1" t="s">
        <v>2</v>
      </c>
    </row>
    <row r="2" spans="1:5" x14ac:dyDescent="0.35">
      <c r="A2">
        <v>1</v>
      </c>
      <c r="B2" t="s">
        <v>68</v>
      </c>
      <c r="C2">
        <v>20</v>
      </c>
      <c r="D2">
        <v>4337109.38</v>
      </c>
      <c r="E2">
        <v>5051567.1179999998</v>
      </c>
    </row>
    <row r="3" spans="1:5" x14ac:dyDescent="0.35">
      <c r="A3">
        <v>2</v>
      </c>
      <c r="B3" t="s">
        <v>69</v>
      </c>
      <c r="C3">
        <v>20</v>
      </c>
      <c r="D3">
        <v>4339206.07</v>
      </c>
      <c r="E3">
        <v>5051645.8310000002</v>
      </c>
    </row>
    <row r="4" spans="1:5" x14ac:dyDescent="0.35">
      <c r="A4">
        <v>3</v>
      </c>
      <c r="B4" t="s">
        <v>32</v>
      </c>
      <c r="C4">
        <v>20</v>
      </c>
      <c r="D4">
        <v>4339549.0285</v>
      </c>
      <c r="E4">
        <v>5051647.0361000001</v>
      </c>
    </row>
    <row r="5" spans="1:5" x14ac:dyDescent="0.35">
      <c r="A5">
        <v>4</v>
      </c>
      <c r="B5" t="s">
        <v>33</v>
      </c>
      <c r="C5">
        <v>20</v>
      </c>
      <c r="D5">
        <v>4339425.5520000001</v>
      </c>
      <c r="E5">
        <v>5052312.7706000004</v>
      </c>
    </row>
    <row r="6" spans="1:5" x14ac:dyDescent="0.35">
      <c r="A6">
        <v>5</v>
      </c>
      <c r="B6" t="s">
        <v>34</v>
      </c>
      <c r="C6">
        <v>20</v>
      </c>
      <c r="D6">
        <v>4338999.5373</v>
      </c>
      <c r="E6">
        <v>5051819.9724000003</v>
      </c>
    </row>
    <row r="7" spans="1:5" x14ac:dyDescent="0.35">
      <c r="A7">
        <v>6</v>
      </c>
      <c r="B7" t="s">
        <v>35</v>
      </c>
      <c r="C7">
        <v>20</v>
      </c>
      <c r="D7">
        <v>4338803.9716999996</v>
      </c>
      <c r="E7">
        <v>5051473.1771</v>
      </c>
    </row>
    <row r="8" spans="1:5" x14ac:dyDescent="0.35">
      <c r="A8">
        <v>7</v>
      </c>
      <c r="B8" t="s">
        <v>36</v>
      </c>
      <c r="C8">
        <v>20</v>
      </c>
      <c r="D8">
        <v>4338537.5206000004</v>
      </c>
      <c r="E8">
        <v>5051028.0274999999</v>
      </c>
    </row>
    <row r="9" spans="1:5" x14ac:dyDescent="0.35">
      <c r="A9">
        <v>8</v>
      </c>
      <c r="B9" t="s">
        <v>37</v>
      </c>
      <c r="C9">
        <v>20</v>
      </c>
      <c r="D9">
        <v>4338157.8755000001</v>
      </c>
      <c r="E9">
        <v>5051137.9846000001</v>
      </c>
    </row>
    <row r="10" spans="1:5" x14ac:dyDescent="0.35">
      <c r="A10">
        <v>9</v>
      </c>
      <c r="B10" t="s">
        <v>38</v>
      </c>
      <c r="C10">
        <v>20</v>
      </c>
      <c r="D10">
        <v>4338399.2127999999</v>
      </c>
      <c r="E10">
        <v>5051706.1409999998</v>
      </c>
    </row>
    <row r="11" spans="1:5" x14ac:dyDescent="0.35">
      <c r="A11">
        <v>10</v>
      </c>
      <c r="B11" t="s">
        <v>39</v>
      </c>
      <c r="C11">
        <v>20</v>
      </c>
      <c r="D11">
        <v>4338728.9649999999</v>
      </c>
      <c r="E11">
        <v>5051894.2928999998</v>
      </c>
    </row>
    <row r="12" spans="1:5" x14ac:dyDescent="0.35">
      <c r="A12">
        <v>11</v>
      </c>
      <c r="B12" t="s">
        <v>40</v>
      </c>
      <c r="C12">
        <v>20</v>
      </c>
      <c r="D12">
        <v>4338170.1538000004</v>
      </c>
      <c r="E12">
        <v>5052021.1420999998</v>
      </c>
    </row>
    <row r="13" spans="1:5" x14ac:dyDescent="0.35">
      <c r="A13">
        <v>12</v>
      </c>
      <c r="B13" t="s">
        <v>41</v>
      </c>
      <c r="C13">
        <v>20</v>
      </c>
      <c r="D13">
        <v>4338820.9490999999</v>
      </c>
      <c r="E13">
        <v>5052283.7308</v>
      </c>
    </row>
    <row r="14" spans="1:5" x14ac:dyDescent="0.35">
      <c r="A14">
        <v>13</v>
      </c>
      <c r="B14" t="s">
        <v>42</v>
      </c>
      <c r="C14">
        <v>20</v>
      </c>
      <c r="D14">
        <v>4338986.7692</v>
      </c>
      <c r="E14">
        <v>5053008.1889000004</v>
      </c>
    </row>
    <row r="15" spans="1:5" x14ac:dyDescent="0.35">
      <c r="A15">
        <v>14</v>
      </c>
      <c r="B15" t="s">
        <v>43</v>
      </c>
      <c r="C15">
        <v>20</v>
      </c>
      <c r="D15">
        <v>4338248.2577999998</v>
      </c>
      <c r="E15">
        <v>5053325.9233999997</v>
      </c>
    </row>
    <row r="16" spans="1:5" x14ac:dyDescent="0.35">
      <c r="A16">
        <v>15</v>
      </c>
      <c r="B16" t="s">
        <v>44</v>
      </c>
      <c r="C16">
        <v>20</v>
      </c>
      <c r="D16">
        <v>4337512.4609000003</v>
      </c>
      <c r="E16">
        <v>5052874.9190999996</v>
      </c>
    </row>
    <row r="17" spans="1:5" x14ac:dyDescent="0.35">
      <c r="A17">
        <v>16</v>
      </c>
      <c r="B17" t="s">
        <v>45</v>
      </c>
      <c r="C17">
        <v>20</v>
      </c>
      <c r="D17">
        <v>4338067.9507999998</v>
      </c>
      <c r="E17">
        <v>5052443.9862000002</v>
      </c>
    </row>
    <row r="18" spans="1:5" x14ac:dyDescent="0.35">
      <c r="A18">
        <v>17</v>
      </c>
      <c r="B18" t="s">
        <v>46</v>
      </c>
      <c r="C18">
        <v>20</v>
      </c>
      <c r="D18">
        <v>4337680.1459999997</v>
      </c>
      <c r="E18">
        <v>5052125.0669</v>
      </c>
    </row>
    <row r="19" spans="1:5" x14ac:dyDescent="0.35">
      <c r="A19">
        <v>18</v>
      </c>
      <c r="B19" t="s">
        <v>47</v>
      </c>
      <c r="C19">
        <v>20</v>
      </c>
      <c r="D19">
        <v>4337681.1690999996</v>
      </c>
      <c r="E19">
        <v>5051539.7817000002</v>
      </c>
    </row>
    <row r="20" spans="1:5" x14ac:dyDescent="0.35">
      <c r="A20">
        <v>19</v>
      </c>
      <c r="B20" t="s">
        <v>29</v>
      </c>
      <c r="C20">
        <v>110</v>
      </c>
      <c r="D20">
        <v>4337110</v>
      </c>
      <c r="E20">
        <v>5051568</v>
      </c>
    </row>
    <row r="21" spans="1:5" x14ac:dyDescent="0.35">
      <c r="A21">
        <v>20</v>
      </c>
      <c r="B21" t="s">
        <v>30</v>
      </c>
      <c r="C21">
        <v>110</v>
      </c>
      <c r="D21">
        <v>4339207</v>
      </c>
      <c r="E21">
        <v>5051646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453D-EDB7-4BD5-9701-D640E26AF9D8}">
  <dimension ref="A1:E13"/>
  <sheetViews>
    <sheetView workbookViewId="0">
      <selection activeCell="G17" sqref="G17"/>
    </sheetView>
  </sheetViews>
  <sheetFormatPr defaultRowHeight="14.5" x14ac:dyDescent="0.35"/>
  <sheetData>
    <row r="1" spans="1:5" x14ac:dyDescent="0.35">
      <c r="B1" t="s">
        <v>3</v>
      </c>
      <c r="C1" t="s">
        <v>0</v>
      </c>
      <c r="D1" t="s">
        <v>1</v>
      </c>
      <c r="E1" t="s">
        <v>2</v>
      </c>
    </row>
    <row r="2" spans="1:5" x14ac:dyDescent="0.35">
      <c r="A2">
        <v>1</v>
      </c>
      <c r="B2" t="s">
        <v>31</v>
      </c>
      <c r="C2">
        <v>20</v>
      </c>
      <c r="D2">
        <v>4336746.8859999999</v>
      </c>
      <c r="E2">
        <v>5041736.1135999998</v>
      </c>
    </row>
    <row r="3" spans="1:5" x14ac:dyDescent="0.35">
      <c r="A3">
        <v>2</v>
      </c>
      <c r="B3" t="s">
        <v>18</v>
      </c>
      <c r="C3">
        <v>20</v>
      </c>
      <c r="D3">
        <v>4339004.9804999996</v>
      </c>
      <c r="E3">
        <v>5044866.2609999999</v>
      </c>
    </row>
    <row r="4" spans="1:5" x14ac:dyDescent="0.35">
      <c r="A4">
        <v>3</v>
      </c>
      <c r="B4" t="s">
        <v>19</v>
      </c>
      <c r="C4">
        <v>20</v>
      </c>
      <c r="D4">
        <v>4338358.9908999996</v>
      </c>
      <c r="E4">
        <v>5046367.1760999998</v>
      </c>
    </row>
    <row r="5" spans="1:5" x14ac:dyDescent="0.35">
      <c r="A5">
        <v>4</v>
      </c>
      <c r="B5" t="s">
        <v>20</v>
      </c>
      <c r="C5">
        <v>20</v>
      </c>
      <c r="D5">
        <v>4337776.5078999996</v>
      </c>
      <c r="E5">
        <v>5049625.0351999998</v>
      </c>
    </row>
    <row r="6" spans="1:5" x14ac:dyDescent="0.35">
      <c r="A6">
        <v>5</v>
      </c>
      <c r="B6" t="s">
        <v>21</v>
      </c>
      <c r="C6">
        <v>20</v>
      </c>
      <c r="D6">
        <v>4337707.5343000004</v>
      </c>
      <c r="E6">
        <v>5054026.7832000004</v>
      </c>
    </row>
    <row r="7" spans="1:5" x14ac:dyDescent="0.35">
      <c r="A7">
        <v>6</v>
      </c>
      <c r="B7" t="s">
        <v>22</v>
      </c>
      <c r="C7">
        <v>20</v>
      </c>
      <c r="D7">
        <v>4339279.8287000004</v>
      </c>
      <c r="E7">
        <v>5057249.4763000002</v>
      </c>
    </row>
    <row r="8" spans="1:5" x14ac:dyDescent="0.35">
      <c r="A8">
        <v>7</v>
      </c>
      <c r="B8" t="s">
        <v>23</v>
      </c>
      <c r="C8">
        <v>20</v>
      </c>
      <c r="D8">
        <v>4334820.4254000001</v>
      </c>
      <c r="E8">
        <v>5052202.5256000003</v>
      </c>
    </row>
    <row r="9" spans="1:5" x14ac:dyDescent="0.35">
      <c r="A9">
        <v>8</v>
      </c>
      <c r="B9" t="s">
        <v>24</v>
      </c>
      <c r="C9">
        <v>20</v>
      </c>
      <c r="D9">
        <v>4334679.0636</v>
      </c>
      <c r="E9">
        <v>5057201.5203999998</v>
      </c>
    </row>
    <row r="10" spans="1:5" x14ac:dyDescent="0.35">
      <c r="A10">
        <v>9</v>
      </c>
      <c r="B10" t="s">
        <v>25</v>
      </c>
      <c r="C10">
        <v>20</v>
      </c>
      <c r="D10">
        <v>4352700.5425000004</v>
      </c>
      <c r="E10">
        <v>5055406.9187000003</v>
      </c>
    </row>
    <row r="11" spans="1:5" x14ac:dyDescent="0.35">
      <c r="A11">
        <v>10</v>
      </c>
      <c r="B11" t="s">
        <v>26</v>
      </c>
      <c r="C11">
        <v>20</v>
      </c>
      <c r="D11">
        <v>4345036.9817000004</v>
      </c>
      <c r="E11">
        <v>5061224.5998999998</v>
      </c>
    </row>
    <row r="12" spans="1:5" x14ac:dyDescent="0.35">
      <c r="A12">
        <v>11</v>
      </c>
      <c r="B12" t="s">
        <v>27</v>
      </c>
      <c r="C12">
        <v>20</v>
      </c>
      <c r="D12">
        <v>4331877.1617999999</v>
      </c>
      <c r="E12">
        <v>5052073.7483000001</v>
      </c>
    </row>
    <row r="13" spans="1:5" x14ac:dyDescent="0.35">
      <c r="A13">
        <v>12</v>
      </c>
      <c r="B13" t="s">
        <v>28</v>
      </c>
      <c r="C13">
        <v>20</v>
      </c>
      <c r="D13">
        <v>4327340.4548000004</v>
      </c>
      <c r="E13">
        <v>5054124.7507999996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7DEF-5C7A-4289-9E80-9387B1C4094A}">
  <dimension ref="A1:K17"/>
  <sheetViews>
    <sheetView tabSelected="1" workbookViewId="0">
      <selection activeCell="Q23" sqref="Q23:Q24"/>
    </sheetView>
  </sheetViews>
  <sheetFormatPr defaultRowHeight="14.5" x14ac:dyDescent="0.35"/>
  <sheetData>
    <row r="1" spans="1:11" x14ac:dyDescent="0.35"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35">
      <c r="A2">
        <v>1</v>
      </c>
      <c r="B2" t="s">
        <v>32</v>
      </c>
      <c r="C2">
        <v>2</v>
      </c>
      <c r="D2">
        <v>0.84699999999999998</v>
      </c>
      <c r="E2">
        <v>0.76500000000000001</v>
      </c>
      <c r="F2">
        <v>0.107</v>
      </c>
      <c r="G2">
        <v>0.01</v>
      </c>
      <c r="H2">
        <v>1.529776215764993</v>
      </c>
      <c r="I2">
        <v>1.3816750945221012</v>
      </c>
      <c r="J2">
        <v>0.1932539021096272</v>
      </c>
      <c r="K2">
        <v>1.8061112346694132E-2</v>
      </c>
    </row>
    <row r="3" spans="1:11" x14ac:dyDescent="0.35">
      <c r="A3">
        <v>2</v>
      </c>
      <c r="B3" t="s">
        <v>33</v>
      </c>
      <c r="C3">
        <v>3</v>
      </c>
      <c r="D3">
        <v>0.82099999999999995</v>
      </c>
      <c r="E3">
        <v>-0.29499999999999998</v>
      </c>
      <c r="F3">
        <v>0.21099999999999999</v>
      </c>
      <c r="G3">
        <v>1.0999999999999999E-2</v>
      </c>
      <c r="H3">
        <v>1.4828173236635882</v>
      </c>
      <c r="I3">
        <v>-0.53280281422747688</v>
      </c>
      <c r="J3">
        <v>0.38108947051524616</v>
      </c>
      <c r="K3">
        <v>1.9867223581363544E-2</v>
      </c>
    </row>
    <row r="4" spans="1:11" x14ac:dyDescent="0.35">
      <c r="A4">
        <v>3</v>
      </c>
      <c r="B4" t="s">
        <v>34</v>
      </c>
      <c r="C4">
        <v>4</v>
      </c>
      <c r="D4">
        <v>0.71499999999999997</v>
      </c>
      <c r="E4">
        <v>0.11</v>
      </c>
      <c r="F4">
        <v>3.3000000000000002E-2</v>
      </c>
      <c r="G4">
        <v>1.4E-2</v>
      </c>
      <c r="H4">
        <v>1.2913695327886303</v>
      </c>
      <c r="I4">
        <v>0.19867223581363547</v>
      </c>
      <c r="J4">
        <v>5.9601670744090639E-2</v>
      </c>
      <c r="K4">
        <v>2.5285557285371785E-2</v>
      </c>
    </row>
    <row r="5" spans="1:11" x14ac:dyDescent="0.35">
      <c r="A5">
        <v>4</v>
      </c>
      <c r="B5" t="s">
        <v>35</v>
      </c>
      <c r="C5">
        <v>5</v>
      </c>
      <c r="D5">
        <v>0.92300000000000004</v>
      </c>
      <c r="E5">
        <v>-0.88</v>
      </c>
      <c r="F5">
        <v>8.2000000000000003E-2</v>
      </c>
      <c r="G5">
        <v>1.9E-2</v>
      </c>
      <c r="H5">
        <v>1.6670406695998685</v>
      </c>
      <c r="I5">
        <v>-1.5893778865090837</v>
      </c>
      <c r="J5">
        <v>0.1481011212428919</v>
      </c>
      <c r="K5">
        <v>3.431611345871885E-2</v>
      </c>
    </row>
    <row r="6" spans="1:11" x14ac:dyDescent="0.35">
      <c r="A6">
        <v>5</v>
      </c>
      <c r="B6" t="s">
        <v>36</v>
      </c>
      <c r="C6">
        <v>6</v>
      </c>
      <c r="D6">
        <v>0.74099999999999999</v>
      </c>
      <c r="E6">
        <v>0.68600000000000005</v>
      </c>
      <c r="F6">
        <v>0.112</v>
      </c>
      <c r="G6">
        <v>7.0000000000000001E-3</v>
      </c>
      <c r="H6">
        <v>1.3383284248900351</v>
      </c>
      <c r="I6">
        <v>1.2389923069832176</v>
      </c>
      <c r="J6">
        <v>0.20228445828297428</v>
      </c>
      <c r="K6">
        <v>1.2642778642685893E-2</v>
      </c>
    </row>
    <row r="7" spans="1:11" x14ac:dyDescent="0.35">
      <c r="A7">
        <v>6</v>
      </c>
      <c r="B7" t="s">
        <v>37</v>
      </c>
      <c r="C7">
        <v>7</v>
      </c>
      <c r="D7">
        <v>0.48799999999999999</v>
      </c>
      <c r="E7">
        <v>-0.17399999999999999</v>
      </c>
      <c r="F7">
        <v>8.5999999999999993E-2</v>
      </c>
      <c r="G7">
        <v>1.7000000000000001E-2</v>
      </c>
      <c r="H7">
        <v>0.88138228251867368</v>
      </c>
      <c r="I7">
        <v>-0.31426335483247786</v>
      </c>
      <c r="J7">
        <v>0.15532556618156954</v>
      </c>
      <c r="K7">
        <v>3.0703890989380027E-2</v>
      </c>
    </row>
    <row r="8" spans="1:11" x14ac:dyDescent="0.35">
      <c r="A8">
        <v>7</v>
      </c>
      <c r="B8" t="s">
        <v>38</v>
      </c>
      <c r="C8">
        <v>8</v>
      </c>
      <c r="D8">
        <v>0.36299999999999999</v>
      </c>
      <c r="E8">
        <v>-0.26400000000000001</v>
      </c>
      <c r="F8">
        <v>0.153</v>
      </c>
      <c r="G8">
        <v>2.3E-2</v>
      </c>
      <c r="H8">
        <v>0.65561837818499702</v>
      </c>
      <c r="I8">
        <v>-0.47681336595272511</v>
      </c>
      <c r="J8">
        <v>0.27633501890442025</v>
      </c>
      <c r="K8">
        <v>4.1540558397396503E-2</v>
      </c>
    </row>
    <row r="9" spans="1:11" x14ac:dyDescent="0.35">
      <c r="A9">
        <v>8</v>
      </c>
      <c r="B9" t="s">
        <v>39</v>
      </c>
      <c r="C9">
        <v>9</v>
      </c>
      <c r="D9">
        <v>0.748</v>
      </c>
      <c r="E9">
        <v>-0.60499999999999998</v>
      </c>
      <c r="F9">
        <v>0.10199999999999999</v>
      </c>
      <c r="G9">
        <v>0.01</v>
      </c>
      <c r="H9">
        <v>1.350971203532721</v>
      </c>
      <c r="I9">
        <v>-1.0926972969749951</v>
      </c>
      <c r="J9">
        <v>0.18422334593628015</v>
      </c>
      <c r="K9">
        <v>1.8061112346694132E-2</v>
      </c>
    </row>
    <row r="10" spans="1:11" x14ac:dyDescent="0.35">
      <c r="A10">
        <v>9</v>
      </c>
      <c r="B10" t="s">
        <v>40</v>
      </c>
      <c r="C10">
        <v>10</v>
      </c>
      <c r="D10">
        <v>0.86199999999999999</v>
      </c>
      <c r="E10">
        <v>0.57199999999999995</v>
      </c>
      <c r="F10">
        <v>7.0999999999999994E-2</v>
      </c>
      <c r="G10">
        <v>2.1000000000000001E-2</v>
      </c>
      <c r="H10">
        <v>1.5568678842850343</v>
      </c>
      <c r="I10">
        <v>1.0330956262309043</v>
      </c>
      <c r="J10">
        <v>0.12823389766152832</v>
      </c>
      <c r="K10">
        <v>3.792833592805768E-2</v>
      </c>
    </row>
    <row r="11" spans="1:11" x14ac:dyDescent="0.35">
      <c r="A11">
        <v>10</v>
      </c>
      <c r="B11" t="s">
        <v>41</v>
      </c>
      <c r="C11">
        <v>11</v>
      </c>
      <c r="D11">
        <v>0.91800000000000004</v>
      </c>
      <c r="E11">
        <v>-0.60899999999999999</v>
      </c>
      <c r="F11">
        <v>0.17399999999999999</v>
      </c>
      <c r="G11">
        <v>2.1000000000000001E-2</v>
      </c>
      <c r="H11">
        <v>1.6580101134265215</v>
      </c>
      <c r="I11">
        <v>-1.0999217419136726</v>
      </c>
      <c r="J11">
        <v>0.31426335483247786</v>
      </c>
      <c r="K11">
        <v>3.792833592805768E-2</v>
      </c>
    </row>
    <row r="12" spans="1:11" x14ac:dyDescent="0.35">
      <c r="A12">
        <v>11</v>
      </c>
      <c r="B12" t="s">
        <v>42</v>
      </c>
      <c r="C12">
        <v>12</v>
      </c>
      <c r="D12">
        <v>0.78200000000000003</v>
      </c>
      <c r="E12">
        <v>-0.13700000000000001</v>
      </c>
      <c r="F12">
        <v>1.0999999999999999E-2</v>
      </c>
      <c r="G12">
        <v>2.8000000000000001E-2</v>
      </c>
      <c r="H12">
        <v>1.4123789855114812</v>
      </c>
      <c r="I12">
        <v>-0.24743723914970964</v>
      </c>
      <c r="J12">
        <v>1.9867223581363544E-2</v>
      </c>
      <c r="K12">
        <v>5.0571114570743571E-2</v>
      </c>
    </row>
    <row r="13" spans="1:11" x14ac:dyDescent="0.35">
      <c r="A13">
        <v>12</v>
      </c>
      <c r="B13" t="s">
        <v>43</v>
      </c>
      <c r="C13">
        <v>13</v>
      </c>
      <c r="D13">
        <v>0.87</v>
      </c>
      <c r="E13">
        <v>0.73599999999999999</v>
      </c>
      <c r="F13">
        <v>0.16300000000000001</v>
      </c>
      <c r="G13">
        <v>4.0000000000000001E-3</v>
      </c>
      <c r="H13">
        <v>1.5713167741623895</v>
      </c>
      <c r="I13">
        <v>1.3292978687166881</v>
      </c>
      <c r="J13">
        <v>0.29439613125111436</v>
      </c>
      <c r="K13">
        <v>7.224444938677653E-3</v>
      </c>
    </row>
    <row r="14" spans="1:11" x14ac:dyDescent="0.35">
      <c r="A14">
        <v>13</v>
      </c>
      <c r="B14" t="s">
        <v>44</v>
      </c>
      <c r="C14">
        <v>14</v>
      </c>
      <c r="D14">
        <v>0.49399999999999999</v>
      </c>
      <c r="E14">
        <v>-0.65300000000000002</v>
      </c>
      <c r="F14">
        <v>0.17899999999999999</v>
      </c>
      <c r="G14">
        <v>7.0000000000000001E-3</v>
      </c>
      <c r="H14">
        <v>0.89221894992669015</v>
      </c>
      <c r="I14">
        <v>-1.1793906362391269</v>
      </c>
      <c r="J14">
        <v>0.32329391100582494</v>
      </c>
      <c r="K14">
        <v>1.2642778642685893E-2</v>
      </c>
    </row>
    <row r="15" spans="1:11" x14ac:dyDescent="0.35">
      <c r="A15">
        <v>14</v>
      </c>
      <c r="B15" t="s">
        <v>45</v>
      </c>
      <c r="C15">
        <v>15</v>
      </c>
      <c r="D15">
        <v>0.45800000000000002</v>
      </c>
      <c r="E15">
        <v>-1.03</v>
      </c>
      <c r="F15">
        <v>0.12</v>
      </c>
      <c r="G15">
        <v>0.02</v>
      </c>
      <c r="H15">
        <v>0.8271989454785913</v>
      </c>
      <c r="I15">
        <v>-1.8602945717094956</v>
      </c>
      <c r="J15">
        <v>0.21673334816032958</v>
      </c>
      <c r="K15">
        <v>3.6122224693388265E-2</v>
      </c>
    </row>
    <row r="16" spans="1:11" x14ac:dyDescent="0.35">
      <c r="A16">
        <v>15</v>
      </c>
      <c r="B16" t="s">
        <v>46</v>
      </c>
      <c r="C16">
        <v>16</v>
      </c>
      <c r="D16">
        <v>0.32700000000000001</v>
      </c>
      <c r="E16">
        <v>-1.38</v>
      </c>
      <c r="F16">
        <v>0.17699999999999999</v>
      </c>
      <c r="G16">
        <v>2.8000000000000001E-2</v>
      </c>
      <c r="H16">
        <v>0.59059837373689816</v>
      </c>
      <c r="I16">
        <v>-2.4924335038437899</v>
      </c>
      <c r="J16">
        <v>0.31968168853648615</v>
      </c>
      <c r="K16">
        <v>5.0571114570743571E-2</v>
      </c>
    </row>
    <row r="17" spans="1:11" x14ac:dyDescent="0.35">
      <c r="A17">
        <v>16</v>
      </c>
      <c r="B17" t="s">
        <v>47</v>
      </c>
      <c r="C17">
        <v>17</v>
      </c>
      <c r="D17">
        <v>0.67300000000000004</v>
      </c>
      <c r="E17">
        <v>0.54700000000000004</v>
      </c>
      <c r="F17">
        <v>0.121</v>
      </c>
      <c r="G17">
        <v>2.3E-2</v>
      </c>
      <c r="H17">
        <v>1.2155128609325152</v>
      </c>
      <c r="I17">
        <v>0.9879428453641691</v>
      </c>
      <c r="J17">
        <v>0.218539459394999</v>
      </c>
      <c r="K17">
        <v>4.1540558397396503E-2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84E5-2F2F-4504-BC6F-93388563F216}">
  <dimension ref="A1:P17"/>
  <sheetViews>
    <sheetView workbookViewId="0">
      <selection activeCell="D2" sqref="D2:G17"/>
    </sheetView>
  </sheetViews>
  <sheetFormatPr defaultRowHeight="14.5" x14ac:dyDescent="0.35"/>
  <sheetData>
    <row r="1" spans="1:16" x14ac:dyDescent="0.35"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K1" t="s">
        <v>9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5">
      <c r="A2">
        <v>1</v>
      </c>
      <c r="B2" t="s">
        <v>32</v>
      </c>
      <c r="C2">
        <v>2</v>
      </c>
      <c r="D2">
        <v>0.84699999999999998</v>
      </c>
      <c r="E2">
        <v>0.76500000000000001</v>
      </c>
      <c r="F2">
        <v>0.107</v>
      </c>
      <c r="G2">
        <v>0.01</v>
      </c>
      <c r="J2">
        <v>1</v>
      </c>
      <c r="K2" t="s">
        <v>32</v>
      </c>
      <c r="L2">
        <v>2</v>
      </c>
      <c r="M2">
        <f>D2*1.03^20</f>
        <v>1.529776215764993</v>
      </c>
      <c r="N2">
        <f t="shared" ref="N2:P2" si="0">E2*1.03^20</f>
        <v>1.3816750945221012</v>
      </c>
      <c r="O2">
        <f t="shared" si="0"/>
        <v>0.1932539021096272</v>
      </c>
      <c r="P2">
        <f t="shared" si="0"/>
        <v>1.8061112346694132E-2</v>
      </c>
    </row>
    <row r="3" spans="1:16" x14ac:dyDescent="0.35">
      <c r="A3">
        <v>2</v>
      </c>
      <c r="B3" t="s">
        <v>33</v>
      </c>
      <c r="C3">
        <v>3</v>
      </c>
      <c r="D3">
        <v>0.82099999999999995</v>
      </c>
      <c r="E3">
        <v>-0.29499999999999998</v>
      </c>
      <c r="F3">
        <v>0.21099999999999999</v>
      </c>
      <c r="G3">
        <v>1.0999999999999999E-2</v>
      </c>
      <c r="J3">
        <v>2</v>
      </c>
      <c r="K3" t="s">
        <v>33</v>
      </c>
      <c r="L3">
        <v>3</v>
      </c>
      <c r="M3">
        <f t="shared" ref="M3:M17" si="1">D3*1.03^20</f>
        <v>1.4828173236635882</v>
      </c>
      <c r="N3">
        <f t="shared" ref="N3:N17" si="2">E3*1.03^20</f>
        <v>-0.53280281422747688</v>
      </c>
      <c r="O3">
        <f t="shared" ref="O3:O17" si="3">F3*1.03^20</f>
        <v>0.38108947051524616</v>
      </c>
      <c r="P3">
        <f t="shared" ref="P3:P17" si="4">G3*1.03^20</f>
        <v>1.9867223581363544E-2</v>
      </c>
    </row>
    <row r="4" spans="1:16" x14ac:dyDescent="0.35">
      <c r="A4">
        <v>3</v>
      </c>
      <c r="B4" t="s">
        <v>34</v>
      </c>
      <c r="C4">
        <v>4</v>
      </c>
      <c r="D4">
        <v>0.71499999999999997</v>
      </c>
      <c r="E4">
        <v>0.11</v>
      </c>
      <c r="F4">
        <v>3.3000000000000002E-2</v>
      </c>
      <c r="G4">
        <v>1.4E-2</v>
      </c>
      <c r="J4">
        <v>3</v>
      </c>
      <c r="K4" t="s">
        <v>34</v>
      </c>
      <c r="L4">
        <v>4</v>
      </c>
      <c r="M4">
        <f t="shared" si="1"/>
        <v>1.2913695327886303</v>
      </c>
      <c r="N4">
        <f t="shared" si="2"/>
        <v>0.19867223581363547</v>
      </c>
      <c r="O4">
        <f t="shared" si="3"/>
        <v>5.9601670744090639E-2</v>
      </c>
      <c r="P4">
        <f t="shared" si="4"/>
        <v>2.5285557285371785E-2</v>
      </c>
    </row>
    <row r="5" spans="1:16" x14ac:dyDescent="0.35">
      <c r="A5">
        <v>4</v>
      </c>
      <c r="B5" t="s">
        <v>35</v>
      </c>
      <c r="C5">
        <v>5</v>
      </c>
      <c r="D5">
        <v>0.92300000000000004</v>
      </c>
      <c r="E5">
        <v>-0.88</v>
      </c>
      <c r="F5">
        <v>8.2000000000000003E-2</v>
      </c>
      <c r="G5">
        <v>1.9E-2</v>
      </c>
      <c r="J5">
        <v>4</v>
      </c>
      <c r="K5" t="s">
        <v>35</v>
      </c>
      <c r="L5">
        <v>5</v>
      </c>
      <c r="M5">
        <f t="shared" si="1"/>
        <v>1.6670406695998685</v>
      </c>
      <c r="N5">
        <f t="shared" si="2"/>
        <v>-1.5893778865090837</v>
      </c>
      <c r="O5">
        <f t="shared" si="3"/>
        <v>0.1481011212428919</v>
      </c>
      <c r="P5">
        <f t="shared" si="4"/>
        <v>3.431611345871885E-2</v>
      </c>
    </row>
    <row r="6" spans="1:16" x14ac:dyDescent="0.35">
      <c r="A6">
        <v>5</v>
      </c>
      <c r="B6" t="s">
        <v>36</v>
      </c>
      <c r="C6">
        <v>6</v>
      </c>
      <c r="D6">
        <v>0.74099999999999999</v>
      </c>
      <c r="E6">
        <v>0.68600000000000005</v>
      </c>
      <c r="F6">
        <v>0.112</v>
      </c>
      <c r="G6">
        <v>7.0000000000000001E-3</v>
      </c>
      <c r="J6">
        <v>5</v>
      </c>
      <c r="K6" t="s">
        <v>36</v>
      </c>
      <c r="L6">
        <v>6</v>
      </c>
      <c r="M6">
        <f t="shared" si="1"/>
        <v>1.3383284248900351</v>
      </c>
      <c r="N6">
        <f t="shared" si="2"/>
        <v>1.2389923069832176</v>
      </c>
      <c r="O6">
        <f t="shared" si="3"/>
        <v>0.20228445828297428</v>
      </c>
      <c r="P6">
        <f t="shared" si="4"/>
        <v>1.2642778642685893E-2</v>
      </c>
    </row>
    <row r="7" spans="1:16" x14ac:dyDescent="0.35">
      <c r="A7">
        <v>6</v>
      </c>
      <c r="B7" t="s">
        <v>37</v>
      </c>
      <c r="C7">
        <v>7</v>
      </c>
      <c r="D7">
        <v>0.48799999999999999</v>
      </c>
      <c r="E7">
        <v>-0.17399999999999999</v>
      </c>
      <c r="F7">
        <v>8.5999999999999993E-2</v>
      </c>
      <c r="G7">
        <v>1.7000000000000001E-2</v>
      </c>
      <c r="J7">
        <v>6</v>
      </c>
      <c r="K7" t="s">
        <v>37</v>
      </c>
      <c r="L7">
        <v>7</v>
      </c>
      <c r="M7">
        <f t="shared" si="1"/>
        <v>0.88138228251867368</v>
      </c>
      <c r="N7">
        <f t="shared" si="2"/>
        <v>-0.31426335483247786</v>
      </c>
      <c r="O7">
        <f t="shared" si="3"/>
        <v>0.15532556618156954</v>
      </c>
      <c r="P7">
        <f t="shared" si="4"/>
        <v>3.0703890989380027E-2</v>
      </c>
    </row>
    <row r="8" spans="1:16" x14ac:dyDescent="0.35">
      <c r="A8">
        <v>7</v>
      </c>
      <c r="B8" t="s">
        <v>38</v>
      </c>
      <c r="C8">
        <v>8</v>
      </c>
      <c r="D8">
        <v>0.36299999999999999</v>
      </c>
      <c r="E8">
        <v>-0.26400000000000001</v>
      </c>
      <c r="F8">
        <v>0.153</v>
      </c>
      <c r="G8">
        <v>2.3E-2</v>
      </c>
      <c r="J8">
        <v>7</v>
      </c>
      <c r="K8" t="s">
        <v>38</v>
      </c>
      <c r="L8">
        <v>8</v>
      </c>
      <c r="M8">
        <f t="shared" si="1"/>
        <v>0.65561837818499702</v>
      </c>
      <c r="N8">
        <f t="shared" si="2"/>
        <v>-0.47681336595272511</v>
      </c>
      <c r="O8">
        <f t="shared" si="3"/>
        <v>0.27633501890442025</v>
      </c>
      <c r="P8">
        <f t="shared" si="4"/>
        <v>4.1540558397396503E-2</v>
      </c>
    </row>
    <row r="9" spans="1:16" x14ac:dyDescent="0.35">
      <c r="A9">
        <v>8</v>
      </c>
      <c r="B9" t="s">
        <v>39</v>
      </c>
      <c r="C9">
        <v>9</v>
      </c>
      <c r="D9">
        <v>0.748</v>
      </c>
      <c r="E9">
        <v>-0.60499999999999998</v>
      </c>
      <c r="F9">
        <v>0.10199999999999999</v>
      </c>
      <c r="G9">
        <v>0.01</v>
      </c>
      <c r="J9">
        <v>8</v>
      </c>
      <c r="K9" t="s">
        <v>39</v>
      </c>
      <c r="L9">
        <v>9</v>
      </c>
      <c r="M9">
        <f t="shared" si="1"/>
        <v>1.350971203532721</v>
      </c>
      <c r="N9">
        <f t="shared" si="2"/>
        <v>-1.0926972969749951</v>
      </c>
      <c r="O9">
        <f t="shared" si="3"/>
        <v>0.18422334593628015</v>
      </c>
      <c r="P9">
        <f t="shared" si="4"/>
        <v>1.8061112346694132E-2</v>
      </c>
    </row>
    <row r="10" spans="1:16" x14ac:dyDescent="0.35">
      <c r="A10">
        <v>9</v>
      </c>
      <c r="B10" t="s">
        <v>40</v>
      </c>
      <c r="C10">
        <v>10</v>
      </c>
      <c r="D10">
        <v>0.86199999999999999</v>
      </c>
      <c r="E10">
        <v>0.57199999999999995</v>
      </c>
      <c r="F10">
        <v>7.0999999999999994E-2</v>
      </c>
      <c r="G10">
        <v>2.1000000000000001E-2</v>
      </c>
      <c r="J10">
        <v>9</v>
      </c>
      <c r="K10" t="s">
        <v>40</v>
      </c>
      <c r="L10">
        <v>10</v>
      </c>
      <c r="M10">
        <f t="shared" si="1"/>
        <v>1.5568678842850343</v>
      </c>
      <c r="N10">
        <f t="shared" si="2"/>
        <v>1.0330956262309043</v>
      </c>
      <c r="O10">
        <f t="shared" si="3"/>
        <v>0.12823389766152832</v>
      </c>
      <c r="P10">
        <f t="shared" si="4"/>
        <v>3.792833592805768E-2</v>
      </c>
    </row>
    <row r="11" spans="1:16" x14ac:dyDescent="0.35">
      <c r="A11">
        <v>10</v>
      </c>
      <c r="B11" t="s">
        <v>41</v>
      </c>
      <c r="C11">
        <v>11</v>
      </c>
      <c r="D11">
        <v>0.91800000000000004</v>
      </c>
      <c r="E11">
        <v>-0.60899999999999999</v>
      </c>
      <c r="F11">
        <v>0.17399999999999999</v>
      </c>
      <c r="G11">
        <v>2.1000000000000001E-2</v>
      </c>
      <c r="J11">
        <v>10</v>
      </c>
      <c r="K11" t="s">
        <v>41</v>
      </c>
      <c r="L11">
        <v>11</v>
      </c>
      <c r="M11">
        <f t="shared" si="1"/>
        <v>1.6580101134265215</v>
      </c>
      <c r="N11">
        <f t="shared" si="2"/>
        <v>-1.0999217419136726</v>
      </c>
      <c r="O11">
        <f t="shared" si="3"/>
        <v>0.31426335483247786</v>
      </c>
      <c r="P11">
        <f t="shared" si="4"/>
        <v>3.792833592805768E-2</v>
      </c>
    </row>
    <row r="12" spans="1:16" x14ac:dyDescent="0.35">
      <c r="A12">
        <v>11</v>
      </c>
      <c r="B12" t="s">
        <v>42</v>
      </c>
      <c r="C12">
        <v>12</v>
      </c>
      <c r="D12">
        <v>0.78200000000000003</v>
      </c>
      <c r="E12">
        <v>-0.13700000000000001</v>
      </c>
      <c r="F12">
        <v>1.0999999999999999E-2</v>
      </c>
      <c r="G12">
        <v>2.8000000000000001E-2</v>
      </c>
      <c r="J12">
        <v>11</v>
      </c>
      <c r="K12" t="s">
        <v>42</v>
      </c>
      <c r="L12">
        <v>12</v>
      </c>
      <c r="M12">
        <f t="shared" si="1"/>
        <v>1.4123789855114812</v>
      </c>
      <c r="N12">
        <f t="shared" si="2"/>
        <v>-0.24743723914970964</v>
      </c>
      <c r="O12">
        <f t="shared" si="3"/>
        <v>1.9867223581363544E-2</v>
      </c>
      <c r="P12">
        <f t="shared" si="4"/>
        <v>5.0571114570743571E-2</v>
      </c>
    </row>
    <row r="13" spans="1:16" x14ac:dyDescent="0.35">
      <c r="A13">
        <v>12</v>
      </c>
      <c r="B13" t="s">
        <v>43</v>
      </c>
      <c r="C13">
        <v>13</v>
      </c>
      <c r="D13">
        <v>0.87</v>
      </c>
      <c r="E13">
        <v>0.73599999999999999</v>
      </c>
      <c r="F13">
        <v>0.16300000000000001</v>
      </c>
      <c r="G13">
        <v>4.0000000000000001E-3</v>
      </c>
      <c r="J13">
        <v>12</v>
      </c>
      <c r="K13" t="s">
        <v>43</v>
      </c>
      <c r="L13">
        <v>13</v>
      </c>
      <c r="M13">
        <f t="shared" si="1"/>
        <v>1.5713167741623895</v>
      </c>
      <c r="N13">
        <f t="shared" si="2"/>
        <v>1.3292978687166881</v>
      </c>
      <c r="O13">
        <f t="shared" si="3"/>
        <v>0.29439613125111436</v>
      </c>
      <c r="P13">
        <f t="shared" si="4"/>
        <v>7.224444938677653E-3</v>
      </c>
    </row>
    <row r="14" spans="1:16" x14ac:dyDescent="0.35">
      <c r="A14">
        <v>13</v>
      </c>
      <c r="B14" t="s">
        <v>44</v>
      </c>
      <c r="C14">
        <v>14</v>
      </c>
      <c r="D14">
        <v>0.49399999999999999</v>
      </c>
      <c r="E14">
        <v>-0.65300000000000002</v>
      </c>
      <c r="F14">
        <v>0.17899999999999999</v>
      </c>
      <c r="G14">
        <v>7.0000000000000001E-3</v>
      </c>
      <c r="J14">
        <v>13</v>
      </c>
      <c r="K14" t="s">
        <v>44</v>
      </c>
      <c r="L14">
        <v>14</v>
      </c>
      <c r="M14">
        <f t="shared" si="1"/>
        <v>0.89221894992669015</v>
      </c>
      <c r="N14">
        <f t="shared" si="2"/>
        <v>-1.1793906362391269</v>
      </c>
      <c r="O14">
        <f t="shared" si="3"/>
        <v>0.32329391100582494</v>
      </c>
      <c r="P14">
        <f t="shared" si="4"/>
        <v>1.2642778642685893E-2</v>
      </c>
    </row>
    <row r="15" spans="1:16" x14ac:dyDescent="0.35">
      <c r="A15">
        <v>14</v>
      </c>
      <c r="B15" t="s">
        <v>45</v>
      </c>
      <c r="C15">
        <v>15</v>
      </c>
      <c r="D15">
        <v>0.45800000000000002</v>
      </c>
      <c r="E15">
        <v>-1.03</v>
      </c>
      <c r="F15">
        <v>0.12</v>
      </c>
      <c r="G15">
        <v>0.02</v>
      </c>
      <c r="J15">
        <v>14</v>
      </c>
      <c r="K15" t="s">
        <v>45</v>
      </c>
      <c r="L15">
        <v>15</v>
      </c>
      <c r="M15">
        <f t="shared" si="1"/>
        <v>0.8271989454785913</v>
      </c>
      <c r="N15">
        <f t="shared" si="2"/>
        <v>-1.8602945717094956</v>
      </c>
      <c r="O15">
        <f t="shared" si="3"/>
        <v>0.21673334816032958</v>
      </c>
      <c r="P15">
        <f t="shared" si="4"/>
        <v>3.6122224693388265E-2</v>
      </c>
    </row>
    <row r="16" spans="1:16" x14ac:dyDescent="0.35">
      <c r="A16">
        <v>15</v>
      </c>
      <c r="B16" t="s">
        <v>46</v>
      </c>
      <c r="C16">
        <v>16</v>
      </c>
      <c r="D16">
        <v>0.32700000000000001</v>
      </c>
      <c r="E16">
        <v>-1.38</v>
      </c>
      <c r="F16">
        <v>0.17699999999999999</v>
      </c>
      <c r="G16">
        <v>2.8000000000000001E-2</v>
      </c>
      <c r="J16">
        <v>15</v>
      </c>
      <c r="K16" t="s">
        <v>46</v>
      </c>
      <c r="L16">
        <v>16</v>
      </c>
      <c r="M16">
        <f t="shared" si="1"/>
        <v>0.59059837373689816</v>
      </c>
      <c r="N16">
        <f t="shared" si="2"/>
        <v>-2.4924335038437899</v>
      </c>
      <c r="O16">
        <f t="shared" si="3"/>
        <v>0.31968168853648615</v>
      </c>
      <c r="P16">
        <f t="shared" si="4"/>
        <v>5.0571114570743571E-2</v>
      </c>
    </row>
    <row r="17" spans="1:16" x14ac:dyDescent="0.35">
      <c r="A17">
        <v>16</v>
      </c>
      <c r="B17" t="s">
        <v>47</v>
      </c>
      <c r="C17">
        <v>17</v>
      </c>
      <c r="D17">
        <v>0.67300000000000004</v>
      </c>
      <c r="E17">
        <v>0.54700000000000004</v>
      </c>
      <c r="F17">
        <v>0.121</v>
      </c>
      <c r="G17">
        <v>2.3E-2</v>
      </c>
      <c r="J17">
        <v>16</v>
      </c>
      <c r="K17" t="s">
        <v>47</v>
      </c>
      <c r="L17">
        <v>17</v>
      </c>
      <c r="M17">
        <f t="shared" si="1"/>
        <v>1.2155128609325152</v>
      </c>
      <c r="N17">
        <f t="shared" si="2"/>
        <v>0.9879428453641691</v>
      </c>
      <c r="O17">
        <f t="shared" si="3"/>
        <v>0.218539459394999</v>
      </c>
      <c r="P17">
        <f t="shared" si="4"/>
        <v>4.1540558397396503E-2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D6DA-5793-4204-A209-D590CCB90941}">
  <dimension ref="A1:L18"/>
  <sheetViews>
    <sheetView workbookViewId="0">
      <selection activeCell="G29" sqref="G29"/>
    </sheetView>
  </sheetViews>
  <sheetFormatPr defaultRowHeight="14.5" x14ac:dyDescent="0.35"/>
  <cols>
    <col min="1" max="1" width="2.81640625" bestFit="1" customWidth="1"/>
    <col min="3" max="3" width="6.54296875" bestFit="1" customWidth="1"/>
    <col min="4" max="4" width="9.54296875" bestFit="1" customWidth="1"/>
    <col min="5" max="5" width="13.81640625" bestFit="1" customWidth="1"/>
    <col min="6" max="6" width="14" bestFit="1" customWidth="1"/>
    <col min="7" max="7" width="11.7265625" bestFit="1" customWidth="1"/>
    <col min="8" max="10" width="11.7265625" customWidth="1"/>
    <col min="12" max="12" width="6.6328125" bestFit="1" customWidth="1"/>
  </cols>
  <sheetData>
    <row r="1" spans="1:12" x14ac:dyDescent="0.3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65</v>
      </c>
      <c r="I1" t="s">
        <v>66</v>
      </c>
      <c r="J1" t="s">
        <v>67</v>
      </c>
      <c r="K1" t="s">
        <v>16</v>
      </c>
      <c r="L1" t="s">
        <v>17</v>
      </c>
    </row>
    <row r="2" spans="1:12" x14ac:dyDescent="0.35">
      <c r="A2">
        <v>0</v>
      </c>
      <c r="B2">
        <v>1</v>
      </c>
      <c r="C2">
        <v>2</v>
      </c>
      <c r="D2">
        <v>0.372</v>
      </c>
      <c r="E2">
        <v>7.4999999999999997E-2</v>
      </c>
      <c r="F2">
        <v>5.5E-2</v>
      </c>
      <c r="G2">
        <v>300</v>
      </c>
      <c r="H2">
        <f>E2</f>
        <v>7.4999999999999997E-2</v>
      </c>
      <c r="I2">
        <f>F2</f>
        <v>5.5E-2</v>
      </c>
      <c r="J2">
        <f>G2</f>
        <v>300</v>
      </c>
      <c r="K2">
        <v>45.2</v>
      </c>
      <c r="L2" t="s">
        <v>48</v>
      </c>
    </row>
    <row r="3" spans="1:12" x14ac:dyDescent="0.35">
      <c r="A3">
        <v>1</v>
      </c>
      <c r="B3">
        <v>2</v>
      </c>
      <c r="C3">
        <v>3</v>
      </c>
      <c r="D3">
        <v>0.89900000000000002</v>
      </c>
      <c r="E3">
        <v>7.4999999999999997E-2</v>
      </c>
      <c r="F3">
        <v>5.5E-2</v>
      </c>
      <c r="G3">
        <v>300</v>
      </c>
      <c r="H3">
        <f t="shared" ref="H3:H18" si="0">E3</f>
        <v>7.4999999999999997E-2</v>
      </c>
      <c r="I3">
        <f t="shared" ref="I3:I18" si="1">F3</f>
        <v>5.5E-2</v>
      </c>
      <c r="J3">
        <f t="shared" ref="J3:J18" si="2">G3</f>
        <v>300</v>
      </c>
      <c r="K3">
        <v>45.2</v>
      </c>
      <c r="L3" t="s">
        <v>49</v>
      </c>
    </row>
    <row r="4" spans="1:12" x14ac:dyDescent="0.35">
      <c r="A4">
        <v>2</v>
      </c>
      <c r="B4">
        <v>3</v>
      </c>
      <c r="C4">
        <v>4</v>
      </c>
      <c r="D4">
        <v>0.89400000000000002</v>
      </c>
      <c r="E4">
        <v>7.4999999999999997E-2</v>
      </c>
      <c r="F4">
        <v>5.5E-2</v>
      </c>
      <c r="G4">
        <v>300</v>
      </c>
      <c r="H4">
        <f t="shared" si="0"/>
        <v>7.4999999999999997E-2</v>
      </c>
      <c r="I4">
        <f t="shared" si="1"/>
        <v>5.5E-2</v>
      </c>
      <c r="J4">
        <f t="shared" si="2"/>
        <v>300</v>
      </c>
      <c r="K4">
        <v>45.2</v>
      </c>
      <c r="L4" t="s">
        <v>50</v>
      </c>
    </row>
    <row r="5" spans="1:12" x14ac:dyDescent="0.35">
      <c r="A5">
        <v>3</v>
      </c>
      <c r="B5">
        <v>4</v>
      </c>
      <c r="C5">
        <v>5</v>
      </c>
      <c r="D5">
        <v>0.439</v>
      </c>
      <c r="E5">
        <v>7.4999999999999997E-2</v>
      </c>
      <c r="F5">
        <v>5.5E-2</v>
      </c>
      <c r="G5">
        <v>300</v>
      </c>
      <c r="H5">
        <f t="shared" si="0"/>
        <v>7.4999999999999997E-2</v>
      </c>
      <c r="I5">
        <f t="shared" si="1"/>
        <v>5.5E-2</v>
      </c>
      <c r="J5">
        <f t="shared" si="2"/>
        <v>300</v>
      </c>
      <c r="K5">
        <v>45.2</v>
      </c>
      <c r="L5" t="s">
        <v>51</v>
      </c>
    </row>
    <row r="6" spans="1:12" x14ac:dyDescent="0.35">
      <c r="A6">
        <v>4</v>
      </c>
      <c r="B6">
        <v>5</v>
      </c>
      <c r="C6">
        <v>6</v>
      </c>
      <c r="D6">
        <v>0.621</v>
      </c>
      <c r="E6">
        <v>7.4999999999999997E-2</v>
      </c>
      <c r="F6">
        <v>5.5E-2</v>
      </c>
      <c r="G6">
        <v>300</v>
      </c>
      <c r="H6">
        <f t="shared" si="0"/>
        <v>7.4999999999999997E-2</v>
      </c>
      <c r="I6">
        <f t="shared" si="1"/>
        <v>5.5E-2</v>
      </c>
      <c r="J6">
        <f t="shared" si="2"/>
        <v>300</v>
      </c>
      <c r="K6">
        <v>45.2</v>
      </c>
      <c r="L6" t="s">
        <v>52</v>
      </c>
    </row>
    <row r="7" spans="1:12" x14ac:dyDescent="0.35">
      <c r="A7">
        <v>5</v>
      </c>
      <c r="B7">
        <v>6</v>
      </c>
      <c r="C7">
        <v>7</v>
      </c>
      <c r="D7">
        <v>0.47199999999999998</v>
      </c>
      <c r="E7">
        <v>7.4999999999999997E-2</v>
      </c>
      <c r="F7">
        <v>5.5E-2</v>
      </c>
      <c r="G7">
        <v>300</v>
      </c>
      <c r="H7">
        <f t="shared" si="0"/>
        <v>7.4999999999999997E-2</v>
      </c>
      <c r="I7">
        <f t="shared" si="1"/>
        <v>5.5E-2</v>
      </c>
      <c r="J7">
        <f t="shared" si="2"/>
        <v>300</v>
      </c>
      <c r="K7">
        <v>45.2</v>
      </c>
      <c r="L7" t="s">
        <v>53</v>
      </c>
    </row>
    <row r="8" spans="1:12" x14ac:dyDescent="0.35">
      <c r="A8">
        <v>6</v>
      </c>
      <c r="B8">
        <v>7</v>
      </c>
      <c r="C8">
        <v>8</v>
      </c>
      <c r="D8">
        <v>0.77200000000000002</v>
      </c>
      <c r="E8">
        <v>7.4999999999999997E-2</v>
      </c>
      <c r="F8">
        <v>5.5E-2</v>
      </c>
      <c r="G8">
        <v>300</v>
      </c>
      <c r="H8">
        <f t="shared" si="0"/>
        <v>7.4999999999999997E-2</v>
      </c>
      <c r="I8">
        <f t="shared" si="1"/>
        <v>5.5E-2</v>
      </c>
      <c r="J8">
        <f t="shared" si="2"/>
        <v>300</v>
      </c>
      <c r="K8">
        <v>45.2</v>
      </c>
      <c r="L8" t="s">
        <v>54</v>
      </c>
    </row>
    <row r="9" spans="1:12" x14ac:dyDescent="0.35">
      <c r="A9">
        <v>7</v>
      </c>
      <c r="B9">
        <v>8</v>
      </c>
      <c r="C9">
        <v>9</v>
      </c>
      <c r="D9">
        <v>0.50700000000000001</v>
      </c>
      <c r="E9">
        <v>7.4999999999999997E-2</v>
      </c>
      <c r="F9">
        <v>5.5E-2</v>
      </c>
      <c r="G9">
        <v>300</v>
      </c>
      <c r="H9">
        <f t="shared" si="0"/>
        <v>7.4999999999999997E-2</v>
      </c>
      <c r="I9">
        <f t="shared" si="1"/>
        <v>5.5E-2</v>
      </c>
      <c r="J9">
        <f t="shared" si="2"/>
        <v>300</v>
      </c>
      <c r="K9">
        <v>45.2</v>
      </c>
      <c r="L9" t="s">
        <v>55</v>
      </c>
    </row>
    <row r="10" spans="1:12" x14ac:dyDescent="0.35">
      <c r="A10">
        <v>8</v>
      </c>
      <c r="B10">
        <v>9</v>
      </c>
      <c r="C10">
        <v>10</v>
      </c>
      <c r="D10">
        <v>0.55500000000000005</v>
      </c>
      <c r="E10">
        <v>7.4999999999999997E-2</v>
      </c>
      <c r="F10">
        <v>5.5E-2</v>
      </c>
      <c r="G10">
        <v>300</v>
      </c>
      <c r="H10">
        <f t="shared" si="0"/>
        <v>7.4999999999999997E-2</v>
      </c>
      <c r="I10">
        <f t="shared" si="1"/>
        <v>5.5E-2</v>
      </c>
      <c r="J10">
        <f t="shared" si="2"/>
        <v>300</v>
      </c>
      <c r="K10">
        <v>45.2</v>
      </c>
      <c r="L10" t="s">
        <v>56</v>
      </c>
    </row>
    <row r="11" spans="1:12" x14ac:dyDescent="0.35">
      <c r="A11">
        <v>9</v>
      </c>
      <c r="B11">
        <v>10</v>
      </c>
      <c r="C11">
        <v>11</v>
      </c>
      <c r="D11">
        <v>0.95299999999999996</v>
      </c>
      <c r="E11">
        <v>7.4999999999999997E-2</v>
      </c>
      <c r="F11">
        <v>5.5E-2</v>
      </c>
      <c r="G11">
        <v>300</v>
      </c>
      <c r="H11">
        <f t="shared" si="0"/>
        <v>7.4999999999999997E-2</v>
      </c>
      <c r="I11">
        <f t="shared" si="1"/>
        <v>5.5E-2</v>
      </c>
      <c r="J11">
        <f t="shared" si="2"/>
        <v>300</v>
      </c>
      <c r="K11">
        <v>45.2</v>
      </c>
      <c r="L11" t="s">
        <v>57</v>
      </c>
    </row>
    <row r="12" spans="1:12" x14ac:dyDescent="0.35">
      <c r="A12">
        <v>10</v>
      </c>
      <c r="B12">
        <v>11</v>
      </c>
      <c r="C12">
        <v>12</v>
      </c>
      <c r="D12">
        <v>0.877</v>
      </c>
      <c r="E12">
        <v>7.4999999999999997E-2</v>
      </c>
      <c r="F12">
        <v>5.5E-2</v>
      </c>
      <c r="G12">
        <v>300</v>
      </c>
      <c r="H12">
        <f t="shared" si="0"/>
        <v>7.4999999999999997E-2</v>
      </c>
      <c r="I12">
        <f t="shared" si="1"/>
        <v>5.5E-2</v>
      </c>
      <c r="J12">
        <f t="shared" si="2"/>
        <v>300</v>
      </c>
      <c r="K12">
        <v>45.2</v>
      </c>
      <c r="L12" t="s">
        <v>58</v>
      </c>
    </row>
    <row r="13" spans="1:12" x14ac:dyDescent="0.35">
      <c r="A13">
        <v>11</v>
      </c>
      <c r="B13">
        <v>12</v>
      </c>
      <c r="C13">
        <v>13</v>
      </c>
      <c r="D13">
        <v>0.98099999999999998</v>
      </c>
      <c r="E13">
        <v>7.4999999999999997E-2</v>
      </c>
      <c r="F13">
        <v>5.5E-2</v>
      </c>
      <c r="G13">
        <v>300</v>
      </c>
      <c r="H13">
        <f t="shared" si="0"/>
        <v>7.4999999999999997E-2</v>
      </c>
      <c r="I13">
        <f t="shared" si="1"/>
        <v>5.5E-2</v>
      </c>
      <c r="J13">
        <f t="shared" si="2"/>
        <v>300</v>
      </c>
      <c r="K13">
        <v>45.2</v>
      </c>
      <c r="L13" t="s">
        <v>59</v>
      </c>
    </row>
    <row r="14" spans="1:12" x14ac:dyDescent="0.35">
      <c r="A14">
        <v>12</v>
      </c>
      <c r="B14">
        <v>13</v>
      </c>
      <c r="C14">
        <v>14</v>
      </c>
      <c r="D14">
        <v>1.04</v>
      </c>
      <c r="E14">
        <v>7.4999999999999997E-2</v>
      </c>
      <c r="F14">
        <v>5.5E-2</v>
      </c>
      <c r="G14">
        <v>300</v>
      </c>
      <c r="H14">
        <f t="shared" si="0"/>
        <v>7.4999999999999997E-2</v>
      </c>
      <c r="I14">
        <f t="shared" si="1"/>
        <v>5.5E-2</v>
      </c>
      <c r="J14">
        <f t="shared" si="2"/>
        <v>300</v>
      </c>
      <c r="K14">
        <v>45.2</v>
      </c>
      <c r="L14" t="s">
        <v>60</v>
      </c>
    </row>
    <row r="15" spans="1:12" x14ac:dyDescent="0.35">
      <c r="A15">
        <v>13</v>
      </c>
      <c r="B15">
        <v>14</v>
      </c>
      <c r="C15">
        <v>15</v>
      </c>
      <c r="D15">
        <v>1.1220000000000001</v>
      </c>
      <c r="E15">
        <v>7.4999999999999997E-2</v>
      </c>
      <c r="F15">
        <v>5.5E-2</v>
      </c>
      <c r="G15">
        <v>300</v>
      </c>
      <c r="H15">
        <f t="shared" si="0"/>
        <v>7.4999999999999997E-2</v>
      </c>
      <c r="I15">
        <f t="shared" si="1"/>
        <v>5.5E-2</v>
      </c>
      <c r="J15">
        <f t="shared" si="2"/>
        <v>300</v>
      </c>
      <c r="K15">
        <v>45.2</v>
      </c>
      <c r="L15" t="s">
        <v>61</v>
      </c>
    </row>
    <row r="16" spans="1:12" x14ac:dyDescent="0.35">
      <c r="A16">
        <v>14</v>
      </c>
      <c r="B16">
        <v>15</v>
      </c>
      <c r="C16">
        <v>16</v>
      </c>
      <c r="D16">
        <v>0.49199999999999999</v>
      </c>
      <c r="E16">
        <v>7.4999999999999997E-2</v>
      </c>
      <c r="F16">
        <v>5.5E-2</v>
      </c>
      <c r="G16">
        <v>300</v>
      </c>
      <c r="H16">
        <f t="shared" si="0"/>
        <v>7.4999999999999997E-2</v>
      </c>
      <c r="I16">
        <f t="shared" si="1"/>
        <v>5.5E-2</v>
      </c>
      <c r="J16">
        <f t="shared" si="2"/>
        <v>300</v>
      </c>
      <c r="K16">
        <v>45.2</v>
      </c>
      <c r="L16" t="s">
        <v>62</v>
      </c>
    </row>
    <row r="17" spans="1:12" x14ac:dyDescent="0.35">
      <c r="A17">
        <v>15</v>
      </c>
      <c r="B17">
        <v>16</v>
      </c>
      <c r="C17">
        <v>17</v>
      </c>
      <c r="D17">
        <v>0.65900000000000003</v>
      </c>
      <c r="E17">
        <v>7.4999999999999997E-2</v>
      </c>
      <c r="F17">
        <v>5.5E-2</v>
      </c>
      <c r="G17">
        <v>300</v>
      </c>
      <c r="H17">
        <f t="shared" si="0"/>
        <v>7.4999999999999997E-2</v>
      </c>
      <c r="I17">
        <f t="shared" si="1"/>
        <v>5.5E-2</v>
      </c>
      <c r="J17">
        <f t="shared" si="2"/>
        <v>300</v>
      </c>
      <c r="K17">
        <v>45.2</v>
      </c>
      <c r="L17" t="s">
        <v>63</v>
      </c>
    </row>
    <row r="18" spans="1:12" x14ac:dyDescent="0.35">
      <c r="A18">
        <v>16</v>
      </c>
      <c r="B18">
        <v>0</v>
      </c>
      <c r="C18">
        <v>17</v>
      </c>
      <c r="D18">
        <v>0.64400000000000002</v>
      </c>
      <c r="E18">
        <v>7.4999999999999997E-2</v>
      </c>
      <c r="F18">
        <v>5.5E-2</v>
      </c>
      <c r="G18">
        <v>300</v>
      </c>
      <c r="H18">
        <f t="shared" si="0"/>
        <v>7.4999999999999997E-2</v>
      </c>
      <c r="I18">
        <f t="shared" si="1"/>
        <v>5.5E-2</v>
      </c>
      <c r="J18">
        <f t="shared" si="2"/>
        <v>300</v>
      </c>
      <c r="K18">
        <v>45.2</v>
      </c>
      <c r="L18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</vt:lpstr>
      <vt:lpstr>Bus</vt:lpstr>
      <vt:lpstr>Primary Buses</vt:lpstr>
      <vt:lpstr>Load</vt:lpstr>
      <vt:lpstr>20 years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Abbasi</dc:creator>
  <cp:lastModifiedBy>Sadegh Abbasi</cp:lastModifiedBy>
  <dcterms:created xsi:type="dcterms:W3CDTF">2023-02-14T15:20:44Z</dcterms:created>
  <dcterms:modified xsi:type="dcterms:W3CDTF">2023-02-27T17:00:02Z</dcterms:modified>
</cp:coreProperties>
</file>