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tora\Desktop\Steadfast\"/>
    </mc:Choice>
  </mc:AlternateContent>
  <bookViews>
    <workbookView xWindow="0" yWindow="0" windowWidth="21600" windowHeight="10725"/>
  </bookViews>
  <sheets>
    <sheet name="test case" sheetId="1" r:id="rId1"/>
    <sheet name="report writting" sheetId="5"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1" l="1"/>
  <c r="G13" i="5" l="1"/>
  <c r="G14" i="5" s="1"/>
  <c r="D14" i="5"/>
  <c r="I7" i="5" s="1"/>
  <c r="F14" i="5"/>
  <c r="I9" i="5" s="1"/>
  <c r="E14" i="5"/>
  <c r="I8" i="5" s="1"/>
  <c r="C14" i="5"/>
  <c r="I6" i="5" s="1"/>
  <c r="K10" i="1"/>
  <c r="K12" i="1" l="1"/>
  <c r="K13" i="1" s="1"/>
</calcChain>
</file>

<file path=xl/sharedStrings.xml><?xml version="1.0" encoding="utf-8"?>
<sst xmlns="http://schemas.openxmlformats.org/spreadsheetml/2006/main" count="653" uniqueCount="327">
  <si>
    <t>Name</t>
  </si>
  <si>
    <t>Module Name</t>
  </si>
  <si>
    <t>Test Report</t>
  </si>
  <si>
    <t>PASS</t>
  </si>
  <si>
    <t>FAIL</t>
  </si>
  <si>
    <t>Out of Scope</t>
  </si>
  <si>
    <t>TOTAL</t>
  </si>
  <si>
    <t>Product Name</t>
  </si>
  <si>
    <t>Exicution Date</t>
  </si>
  <si>
    <t>TESTCASE</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</si>
  <si>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</si>
  <si>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</si>
  <si>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</si>
  <si>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</si>
  <si>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</si>
  <si>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</si>
  <si>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</si>
  <si>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</si>
  <si>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</si>
  <si>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</si>
  <si>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</si>
  <si>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</si>
  <si>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</si>
  <si>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Passed</t>
  </si>
  <si>
    <t>TEST REPORT</t>
  </si>
  <si>
    <t>Sadia Afrin Antara</t>
  </si>
  <si>
    <t>Login &amp; Registration</t>
  </si>
  <si>
    <t>24/2/2024</t>
  </si>
  <si>
    <t>passed</t>
  </si>
  <si>
    <t>Mahfil APK</t>
  </si>
  <si>
    <t>User Management</t>
  </si>
  <si>
    <t>UI</t>
  </si>
  <si>
    <t>Home</t>
  </si>
  <si>
    <t>Verify mahfil app open properly</t>
  </si>
  <si>
    <t xml:space="preserve">Appear mahfil home page </t>
  </si>
  <si>
    <t>As Expected</t>
  </si>
  <si>
    <t xml:space="preserve">Verify Home page all content are visible properly </t>
  </si>
  <si>
    <t>Should visible</t>
  </si>
  <si>
    <t>Check for spelling mistakes</t>
  </si>
  <si>
    <t>Shouldn’t any spelling mistake</t>
  </si>
  <si>
    <t>Check for grammatical mistakes</t>
  </si>
  <si>
    <t>Should no mistakes</t>
  </si>
  <si>
    <t>Check for front size,color and family</t>
  </si>
  <si>
    <t>As per requirements</t>
  </si>
  <si>
    <t>Check the aligment of text</t>
  </si>
  <si>
    <t>Should be left aligned</t>
  </si>
  <si>
    <t xml:space="preserve">Check text is not overllapping </t>
  </si>
  <si>
    <t>Should not overllap</t>
  </si>
  <si>
    <t>Checking all button are enable or disable</t>
  </si>
  <si>
    <t>Should all buttion are enable and work properly</t>
  </si>
  <si>
    <t>Checking tap button and work properly</t>
  </si>
  <si>
    <t>Should work properly</t>
  </si>
  <si>
    <t>Check button alignment with other things on the page</t>
  </si>
  <si>
    <t>Should ok</t>
  </si>
  <si>
    <t>Correct label is displayed on the button</t>
  </si>
  <si>
    <t>Should correct label is displayed</t>
  </si>
  <si>
    <t>Check Images are getting displayed</t>
  </si>
  <si>
    <t>Should displayed</t>
  </si>
  <si>
    <t>Check good resolution images are used</t>
  </si>
  <si>
    <t>Should all images resolution is high</t>
  </si>
  <si>
    <t>Check alignment of images</t>
  </si>
  <si>
    <t>Check Size of the images</t>
  </si>
  <si>
    <t>Check logo is visible</t>
  </si>
  <si>
    <t>Check touch the hyperlink</t>
  </si>
  <si>
    <t>Check hyperlink take us to correct place</t>
  </si>
  <si>
    <t>Should visible the right content</t>
  </si>
  <si>
    <t>Check for broken hyperlinks</t>
  </si>
  <si>
    <t>Should no broken hyperlinks</t>
  </si>
  <si>
    <t>Check vertical and horizontal scroll bars</t>
  </si>
  <si>
    <t>Successfully scroll horizontal and vertical</t>
  </si>
  <si>
    <t>Sign up</t>
  </si>
  <si>
    <t>Verify sign up button work properly</t>
  </si>
  <si>
    <t xml:space="preserve">Appear signup home page </t>
  </si>
  <si>
    <t>Check for spelling and grammatical mistakes</t>
  </si>
  <si>
    <t>Check text is readable and text is not going outside the box</t>
  </si>
  <si>
    <t>Should all text is readable and not going outside</t>
  </si>
  <si>
    <t>Check correct labels are displayed for the text field</t>
  </si>
  <si>
    <t>Check width an height of the text field</t>
  </si>
  <si>
    <t xml:space="preserve">Check phone number country code is a dropdown </t>
  </si>
  <si>
    <t>Country code is a dropdown method</t>
  </si>
  <si>
    <t>Check arrow sign shows on the dropdown</t>
  </si>
  <si>
    <t>Bellow arrow sign should show</t>
  </si>
  <si>
    <t>Check selecting the arrow sign should displayed the list</t>
  </si>
  <si>
    <t>Should display all country name</t>
  </si>
  <si>
    <t>Check sign in with google hyperlink work properly</t>
  </si>
  <si>
    <t>Should show the Choose an account interface</t>
  </si>
  <si>
    <t>Functionality Testing</t>
  </si>
  <si>
    <t>Check Phone number field allow any special characters</t>
  </si>
  <si>
    <t>Show the error massage only accept the digits</t>
  </si>
  <si>
    <t>Should not show ther error massage</t>
  </si>
  <si>
    <t>Check phone number field allow any alphabets</t>
  </si>
  <si>
    <t>Only accept the integer num or digits</t>
  </si>
  <si>
    <t>Accept the alphabets</t>
  </si>
  <si>
    <t>Check number field allow integer number or digits</t>
  </si>
  <si>
    <t>Should accept</t>
  </si>
  <si>
    <t>Boundary Value analysis Techniques</t>
  </si>
  <si>
    <t>Check number field have any BVA</t>
  </si>
  <si>
    <t>Accept only 10 digits</t>
  </si>
  <si>
    <t>Check number field allow 9 digits</t>
  </si>
  <si>
    <t>Shouldn’t accept</t>
  </si>
  <si>
    <t>Check number field allow 11 digits</t>
  </si>
  <si>
    <t>Should not accept</t>
  </si>
  <si>
    <t>Check number field accept 10 valid digits</t>
  </si>
  <si>
    <t>Appear new interface enter OTP</t>
  </si>
  <si>
    <t>Check OTP field allow invalid OTP</t>
  </si>
  <si>
    <t>Alert show invalid OTP</t>
  </si>
  <si>
    <t>Check OTP field allow any special characters or alphabets</t>
  </si>
  <si>
    <t>Check OTP field Accept expired OTP</t>
  </si>
  <si>
    <t>Check OTP has a timelimit</t>
  </si>
  <si>
    <t>OTP time limit is 120 sec</t>
  </si>
  <si>
    <t>Check have  Resend OTP option</t>
  </si>
  <si>
    <t>Have the resend OTP option</t>
  </si>
  <si>
    <t>Check OTP field accept valid OTP</t>
  </si>
  <si>
    <t>Accept valid OTP</t>
  </si>
  <si>
    <t>Decision table Techniques</t>
  </si>
  <si>
    <t>Check After giving valid OTP continue button work properly</t>
  </si>
  <si>
    <t>Appear a new interface called sign up your account</t>
  </si>
  <si>
    <t>Check name field allow only  special characters</t>
  </si>
  <si>
    <t>Should not allow only special characters</t>
  </si>
  <si>
    <t>Name field allow only special characters</t>
  </si>
  <si>
    <t>Check name field allow only numbers</t>
  </si>
  <si>
    <t>Shouldn’t allow only number</t>
  </si>
  <si>
    <t>Name field allow only number</t>
  </si>
  <si>
    <t xml:space="preserve">Check name field allow valid name </t>
  </si>
  <si>
    <t>Accept the valid name</t>
  </si>
  <si>
    <t>Check name field have any BVA</t>
  </si>
  <si>
    <t xml:space="preserve">Accept only 3-500 characters </t>
  </si>
  <si>
    <t>Check name field allow 2 characters</t>
  </si>
  <si>
    <t>Shouldn’t allow</t>
  </si>
  <si>
    <t>Check name field allow 3 characters</t>
  </si>
  <si>
    <t>Should allow</t>
  </si>
  <si>
    <t>Check name field allow 500 characters</t>
  </si>
  <si>
    <t>Check name field allow 501 characters</t>
  </si>
  <si>
    <t>Check Email field allow only number or special characters</t>
  </si>
  <si>
    <t>Check email field allow valid emial</t>
  </si>
  <si>
    <t>Check continue button work properly</t>
  </si>
  <si>
    <t xml:space="preserve">Successfully Signup </t>
  </si>
  <si>
    <t>Login</t>
  </si>
  <si>
    <t>Check Sign in with google link work properly</t>
  </si>
  <si>
    <t>Login successfully</t>
  </si>
  <si>
    <t>Check phone number field all Checklist as same as signup</t>
  </si>
  <si>
    <t>Check OTP field all  Checklist as same as signup</t>
  </si>
  <si>
    <t>Check successfully Enter the number and Enter OTP</t>
  </si>
  <si>
    <t>Content Categories</t>
  </si>
  <si>
    <t xml:space="preserve">Check all content categories button UI checklist </t>
  </si>
  <si>
    <t xml:space="preserve">Check all content categories button work properly </t>
  </si>
  <si>
    <t>Take us to the right content</t>
  </si>
  <si>
    <t>Check Lecture content button is accessible</t>
  </si>
  <si>
    <t>Take us to the islamic lecture videos list</t>
  </si>
  <si>
    <t>Check Lecture content catagorie correctly organised</t>
  </si>
  <si>
    <t>In this catagories all videos are islamic lecture related</t>
  </si>
  <si>
    <t>Check touch to  the any lecture video</t>
  </si>
  <si>
    <t>Should open the video without any interrupt</t>
  </si>
  <si>
    <t>Check all videos audio, quility and and playback speed work</t>
  </si>
  <si>
    <t>Should work</t>
  </si>
  <si>
    <t>Verify Nasheed content button work properly</t>
  </si>
  <si>
    <t>Take us to the isalamic nasheed video list</t>
  </si>
  <si>
    <t>Check nasheed content are correctly organised</t>
  </si>
  <si>
    <t>In this content all videos are nasheed related</t>
  </si>
  <si>
    <t>Check touch or tap to the any nasheed video</t>
  </si>
  <si>
    <t>Should open the videos</t>
  </si>
  <si>
    <t>Verify telawat content button is accessible</t>
  </si>
  <si>
    <t>Take us to the islamic telawat videos list</t>
  </si>
  <si>
    <t>Check all telawat content are properly organised</t>
  </si>
  <si>
    <t>In this content all videos are telawat related videos</t>
  </si>
  <si>
    <t>Check touch or tap to the telawat videos</t>
  </si>
  <si>
    <t>Verify Others content button is accessible</t>
  </si>
  <si>
    <t>Take us to the all islamic mixed videos playlist</t>
  </si>
  <si>
    <t>Check all other content are properly organised</t>
  </si>
  <si>
    <t>Should organised</t>
  </si>
  <si>
    <t>Check touch or tap to the all other videos</t>
  </si>
  <si>
    <t>Video Streaming</t>
  </si>
  <si>
    <t>Verify lecture content all videos open successfully</t>
  </si>
  <si>
    <t>Should start the video without any  buffering issues</t>
  </si>
  <si>
    <t>Check all Lecture videos should be pause ,play &amp; autoplay</t>
  </si>
  <si>
    <t>Check all lecture videos playback speed &amp; quality method work properly</t>
  </si>
  <si>
    <t>Should all videos playback speed and quility are ok</t>
  </si>
  <si>
    <t>Check videos 10 sec forward and backword method work properly</t>
  </si>
  <si>
    <t>Check sound mute option work properly</t>
  </si>
  <si>
    <t>Check full screen video option work properly</t>
  </si>
  <si>
    <t>Verify nasheed content all videos open successfully</t>
  </si>
  <si>
    <t>Should start the video without any buffering issues</t>
  </si>
  <si>
    <t>Check all nasheed videos will be pause ,play and autoplay</t>
  </si>
  <si>
    <t>Check all nasheed videos playback speed &amp; quality method work properly</t>
  </si>
  <si>
    <t>Verify telawat content all videos open successfully</t>
  </si>
  <si>
    <t>Check all telawat videos will be pause ,play and autoplay</t>
  </si>
  <si>
    <t>Check all telawat videos playback speed &amp; quality method work properly</t>
  </si>
  <si>
    <t>Verify other content all videos open successfully</t>
  </si>
  <si>
    <t>Check all other videos will be pause ,play and autoplay</t>
  </si>
  <si>
    <t>Check all other videos playback speed &amp; quality method work properly</t>
  </si>
  <si>
    <t>Verify lecture video content subtitle option work properly</t>
  </si>
  <si>
    <t>Subtitle not supported</t>
  </si>
  <si>
    <t>Verify nasheed video content subtitle option work properly</t>
  </si>
  <si>
    <t>Should  work</t>
  </si>
  <si>
    <t xml:space="preserve">Verify Telawat video content support subtitle </t>
  </si>
  <si>
    <t>Should support</t>
  </si>
  <si>
    <t xml:space="preserve">Verify other video content support subtitle </t>
  </si>
  <si>
    <t>Download</t>
  </si>
  <si>
    <t>Verify any content videos download button work properly</t>
  </si>
  <si>
    <t>Verify user can download any videos</t>
  </si>
  <si>
    <t>Should download the all videos</t>
  </si>
  <si>
    <t>Need Premium subscription</t>
  </si>
  <si>
    <t>Verify user can choose quality option for download videos</t>
  </si>
  <si>
    <t>Should choose the quality</t>
  </si>
  <si>
    <t>Check downloaded videos forward and backword method work</t>
  </si>
  <si>
    <t>Check Downloaded pause, play and playback speed work properly</t>
  </si>
  <si>
    <t>Check downloaded videos play correctly without any issues</t>
  </si>
  <si>
    <t>Should no issues</t>
  </si>
  <si>
    <t>Search and Filters</t>
  </si>
  <si>
    <t>Verify serach option is a text field</t>
  </si>
  <si>
    <t>Should text field</t>
  </si>
  <si>
    <t>Check serch text field allow input</t>
  </si>
  <si>
    <t>Should allow input</t>
  </si>
  <si>
    <t>As expected</t>
  </si>
  <si>
    <t>Check text field allow special characters, alphabets and digits</t>
  </si>
  <si>
    <t>Check using search field user can find the specific content</t>
  </si>
  <si>
    <t>Should find the specific content</t>
  </si>
  <si>
    <t>AS Expected</t>
  </si>
  <si>
    <t>Check user can use filter like catagories, date ,popularity for find accurate content</t>
  </si>
  <si>
    <t>Should Have the filter option</t>
  </si>
  <si>
    <t>No filter option</t>
  </si>
  <si>
    <t>User Interaction</t>
  </si>
  <si>
    <t>Verify like ,comment, and share option are available</t>
  </si>
  <si>
    <t>Should available all the option</t>
  </si>
  <si>
    <t>Check add to fabourite option is available</t>
  </si>
  <si>
    <t>Should available</t>
  </si>
  <si>
    <t>Check user can like, comment &amp; share the videos</t>
  </si>
  <si>
    <t>Should Work all the option</t>
  </si>
  <si>
    <t>Check notification for all the action genarated successfully</t>
  </si>
  <si>
    <t>Should Genarated successfully</t>
  </si>
  <si>
    <t>Verify that user interaction reflected corectly</t>
  </si>
  <si>
    <t>Unique Video Content</t>
  </si>
  <si>
    <t>Verify content available in the app is islamic related</t>
  </si>
  <si>
    <t>All content are islamic related</t>
  </si>
  <si>
    <t>Verify content are aligns with islamic principle</t>
  </si>
  <si>
    <t>As  Expected</t>
  </si>
  <si>
    <t>Check for duplicate content</t>
  </si>
  <si>
    <t>Should all content are original</t>
  </si>
  <si>
    <t>Performance Testing</t>
  </si>
  <si>
    <t>Video playback &amp; Downloading</t>
  </si>
  <si>
    <t>Check apps performance during video playback</t>
  </si>
  <si>
    <t xml:space="preserve">Check performance during playback when multiple threads hit the app </t>
  </si>
  <si>
    <t>Verify apps performance during downloading</t>
  </si>
  <si>
    <t>Usability</t>
  </si>
  <si>
    <t>Check application is user-friendly</t>
  </si>
  <si>
    <t>Application is totally user-friendly</t>
  </si>
  <si>
    <t>failed</t>
  </si>
  <si>
    <t>Improving area</t>
  </si>
  <si>
    <t>Improving Area</t>
  </si>
  <si>
    <t>improving area</t>
  </si>
  <si>
    <t>out of scope</t>
  </si>
  <si>
    <t>Test Case Report</t>
  </si>
  <si>
    <t xml:space="preserve">Project Name  - </t>
  </si>
  <si>
    <t>Mahfil Mobile App</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</si>
  <si>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</si>
  <si>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</si>
  <si>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</si>
  <si>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</si>
  <si>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</si>
  <si>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</si>
  <si>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</si>
  <si>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</si>
  <si>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</si>
  <si>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</si>
  <si>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</si>
  <si>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</si>
  <si>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</si>
  <si>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Google Chrome Browser &amp; Android</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</si>
  <si>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</si>
  <si>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</si>
  <si>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</si>
  <si>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</si>
  <si>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</si>
  <si>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</si>
  <si>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</si>
  <si>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</si>
  <si>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</si>
  <si>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</si>
  <si>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</si>
  <si>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</si>
  <si>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</si>
  <si>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</si>
  <si>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</si>
  <si>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</si>
  <si>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</si>
  <si>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</si>
  <si>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</si>
  <si>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</si>
  <si>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</si>
  <si>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</si>
  <si>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</si>
  <si>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</si>
  <si>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</si>
  <si>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</si>
  <si>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</si>
  <si>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</si>
  <si>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</si>
  <si>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Mahfil Apk</t>
  </si>
  <si>
    <t>User Manegement</t>
  </si>
  <si>
    <t xml:space="preserve">It will show diffrent type of content such as shortfilm,Islamic Cartoon,Gajal,Tilwat etc. </t>
  </si>
  <si>
    <t>Content Categories Nasheed is organized</t>
  </si>
  <si>
    <t>It should be provide only nasheed</t>
  </si>
  <si>
    <t xml:space="preserve"> Search and Filters like Checking search functionality to ensure users can filters specefic category, date, or popularity</t>
  </si>
  <si>
    <t>It should be provided only by Allah-related content, date-wise, and pop-up content first</t>
  </si>
  <si>
    <t>It will show different types of content, like Natok, songs, etc.; don’t show date-wise; don't show popular serials</t>
  </si>
  <si>
    <t>Checking downloaded videos play correctly without any issues</t>
  </si>
  <si>
    <t xml:space="preserve">Download videos play when app offline      </t>
  </si>
  <si>
    <t>The video should not play properly</t>
  </si>
  <si>
    <t xml:space="preserve">Checking Tilawat section well organized </t>
  </si>
  <si>
    <t xml:space="preserve"> It should be  provide only tilawat content</t>
  </si>
  <si>
    <t>https://drive.google.com/file/d/1-sUSeOOwcyfddmAEfEdXAjA5Yr7XXFFp/view?usp=drive_link</t>
  </si>
  <si>
    <t>https://drive.google.com/file/d/1U8UFZDbegbZq3haRGyhRFbDPNLNKKqjr/view?usp=drive_link</t>
  </si>
  <si>
    <t>https://drive.google.com/file/d/1IonzP2o236FdQ4z2u7IMDhh3NfyGEB0k/view?usp=drive_link</t>
  </si>
  <si>
    <t>https://drive.google.com/file/d/14n2rVMHQKktlj8IVnXb_n491gbJXf0yE/view?usp=drive_link</t>
  </si>
  <si>
    <t>https://drive.google.com/file/d/11xXmiHFQzBq_z-r3ZUJjPcBVFmd7Bs2e/view?usp=drive_link</t>
  </si>
  <si>
    <t>https://drive.google.com/file/d/1WMwmsvtdOExVzsDtr0F_B1uOwAzt8ozT/view?usp=drive_link</t>
  </si>
  <si>
    <t>https://drive.google.com/file/d/1tD_hYJZi2hfZ1eZYTuZKneLa1xoyd1v1/view?usp=drive_link</t>
  </si>
  <si>
    <t>https://drive.google.com/file/d/1ZkblJDwLmJqA5RPIlXuG5supXGb4ZjRO/view?usp=drive_link</t>
  </si>
  <si>
    <t>1. Go to playstore  2. In search button type mahfil  3.Install the mahfil app  4. Tap and open the mahfil app</t>
  </si>
  <si>
    <t>1. Go to playstore   2. In search button type mahfil  3.Install the mahfil app   4. Tap and open the mahfil app 5. Tap sign in  6. In the phone number text field type ##$$%  7. Tap continue .</t>
  </si>
  <si>
    <t>##$$%</t>
  </si>
  <si>
    <t>1. Go to playstore   2. In search button type mahfil  3.Install the mahfil app   4. Tap and open the mahfil app 5. Tap sign in  6. In the phone number text field type NNHHNN  7. Tap continue .</t>
  </si>
  <si>
    <t>NNHHNN</t>
  </si>
  <si>
    <t>1. Go to playstore   2. In search button type mahfil  3.Install the mahfil app   4. Tap and open the mahfil app 5. Tap sign in  6. In the phone number text field type valid mobile number 7. Tap continue   8. Enter Valid OTP and tap continue  9. In the name field type ##$^^  10. Tap Continue 11. Successfully Create account with invalid data</t>
  </si>
  <si>
    <t>$$%%&amp;</t>
  </si>
  <si>
    <t>1. Go to playstore   2. In search button type mahfil  3.Install the mahfil app   4. Tap and open the mahfil app 5. Tap sign in  6. In the phone number text field type valid mobile number 7. Tap continue   8. Enter Valid OTP and tap continue  9. In the name field type 9966  10. Tap Continue 11. Successfully Create account with invalid data</t>
  </si>
  <si>
    <t xml:space="preserve">
Step1: Goto the Mahfil App Step2: Clicking Tilawat section  Step3: Scrolling Tilawat feed</t>
  </si>
</sst>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1"/>
      <color theme="1"/>
      <name val="Calibri"/>
      <family val="2"/>
      <scheme val="minor"/>
    </font>
    <font>
      <b/>
      <sz val="15"/>
      <color theme="3"/>
      <name val="Calibri"/>
      <family val="2"/>
      <scheme val="minor"/>
    </font>
    <font>
      <b/>
      <sz val="13"/>
      <color theme="3"/>
      <name val="Calibri"/>
      <family val="2"/>
      <scheme val="minor"/>
    </font>
    <font>
      <b/>
      <sz val="10"/>
      <color theme="1"/>
      <name val="Verdana"/>
    </font>
    <font>
      <b/>
      <sz val="10"/>
      <color rgb="FF000000"/>
      <name val="Verdana"/>
    </font>
    <font>
      <sz val="10"/>
      <color theme="1"/>
      <name val="Verdana"/>
    </font>
    <font>
      <b/>
      <sz val="10"/>
      <color rgb="FFFFFFFF"/>
      <name val="Verdana"/>
    </font>
    <font>
      <b/>
      <sz val="12"/>
      <color rgb="FFFFFFFF"/>
      <name val="Times New Roman"/>
      <family val="1"/>
    </font>
    <font>
      <sz val="12"/>
      <color rgb="FFFFFFFF"/>
      <name val="Times New Roman"/>
      <family val="1"/>
    </font>
    <font>
      <sz val="11"/>
      <color rgb="FF000000"/>
      <name val="Calibri"/>
      <family val="2"/>
    </font>
    <font>
      <b/>
      <sz val="10"/>
      <color rgb="FF000000"/>
      <name val="Verdana"/>
      <family val="2"/>
    </font>
    <font>
      <sz val="11"/>
      <color theme="1"/>
      <name val="Calibri"/>
      <family val="2"/>
    </font>
    <font>
      <sz val="10"/>
      <color rgb="FF000000"/>
      <name val="Verdana"/>
      <family val="2"/>
    </font>
    <font>
      <b/>
      <sz val="10"/>
      <color rgb="FFFFFFFF"/>
      <name val="Verdana"/>
      <family val="2"/>
    </font>
    <font>
      <sz val="10"/>
      <color rgb="FFFFFFFF"/>
      <name val="Verdana"/>
      <family val="2"/>
    </font>
    <font>
      <sz val="11"/>
      <color rgb="FFFFFFFF"/>
      <name val="Calibri"/>
      <family val="2"/>
    </font>
    <font>
      <u/>
      <sz val="10"/>
      <color rgb="FF0000FF"/>
      <name val="Calibri"/>
      <family val="2"/>
    </font>
    <font>
      <u/>
      <sz val="11"/>
      <color rgb="FF000000"/>
      <name val="Calibri"/>
      <family val="2"/>
    </font>
    <font>
      <sz val="11"/>
      <color rgb="FF808080"/>
      <name val="Calibri"/>
      <family val="2"/>
    </font>
    <font>
      <sz val="11"/>
      <color rgb="FF000000"/>
      <name val="Calibri Light"/>
      <family val="2"/>
      <scheme val="major"/>
    </font>
    <font>
      <u/>
      <sz val="11"/>
      <color theme="10"/>
      <name val="Calibri"/>
      <family val="2"/>
      <scheme val="minor"/>
    </font>
    <font>
      <b/>
      <sz val="11"/>
      <name val="Calibri"/>
      <family val="2"/>
      <scheme val="minor"/>
    </font>
    <font>
      <b/>
      <u/>
      <sz val="11"/>
      <color theme="2" tint="-0.89999084444715716"/>
      <name val="Calibri"/>
      <family val="2"/>
      <scheme val="minor"/>
    </font>
    <font>
      <sz val="10"/>
      <color rgb="FF000000"/>
      <name val="Calibri"/>
      <scheme val="minor"/>
    </font>
    <font>
      <sz val="11"/>
      <color rgb="FF000000"/>
      <name val="Calibri"/>
      <family val="2"/>
      <scheme val="minor"/>
    </font>
    <font>
      <b/>
      <sz val="11"/>
      <color rgb="FF000000"/>
      <name val="Calibri"/>
      <family val="2"/>
      <scheme val="minor"/>
    </font>
    <font>
      <b/>
      <sz val="20"/>
      <color rgb="FF000000"/>
      <name val="Calibri"/>
      <family val="2"/>
      <scheme val="minor"/>
    </font>
    <font>
      <b/>
      <sz val="22"/>
      <color rgb="FF000000"/>
      <name val="Calibri"/>
      <family val="2"/>
      <scheme val="minor"/>
    </font>
    <font>
      <b/>
      <sz val="16"/>
      <color rgb="FF000000"/>
      <name val="Calibri"/>
      <family val="2"/>
      <scheme val="minor"/>
    </font>
    <font>
      <sz val="14"/>
      <color rgb="FF000000"/>
      <name val="Calibri"/>
      <family val="2"/>
      <scheme val="minor"/>
    </font>
    <font>
      <b/>
      <sz val="24"/>
      <color rgb="FF000000"/>
      <name val="Calibri"/>
      <family val="2"/>
      <scheme val="minor"/>
    </font>
    <font>
      <sz val="11"/>
      <name val="Calibri Light"/>
      <family val="2"/>
      <scheme val="major"/>
    </font>
    <font>
      <sz val="11"/>
      <name val="Calibri"/>
      <family val="2"/>
      <scheme val="minor"/>
    </font>
    <font>
      <sz val="10"/>
      <name val="Verdana"/>
    </font>
    <font>
      <b/>
      <sz val="11"/>
      <name val="Calibri Light"/>
      <family val="2"/>
      <scheme val="major"/>
    </font>
    <font>
      <b/>
      <sz val="18"/>
      <name val="Calibri Light"/>
      <family val="2"/>
      <scheme val="major"/>
    </font>
    <font>
      <b/>
      <sz val="16"/>
      <name val="Calibri Light"/>
      <family val="2"/>
      <scheme val="major"/>
    </font>
    <font>
      <b/>
      <sz val="16"/>
      <name val="Calibri"/>
      <family val="2"/>
    </font>
    <font>
      <b/>
      <sz val="14"/>
      <name val="Calibri"/>
      <family val="2"/>
      <scheme val="minor"/>
    </font>
    <font>
      <b/>
      <sz val="12"/>
      <name val="Calibri"/>
      <family val="2"/>
      <scheme val="minor"/>
    </font>
    <font>
      <sz val="10"/>
      <name val="Calibri"/>
    </font>
    <font>
      <sz val="10"/>
      <name val="Arial"/>
    </font>
    <font>
      <b/>
      <sz val="11"/>
      <name val="Calibri"/>
    </font>
    <font>
      <b/>
      <sz val="10"/>
      <name val="Arial"/>
    </font>
    <font>
      <b/>
      <sz val="12"/>
      <color rgb="FF222222"/>
      <name val="Arial"/>
    </font>
    <font>
      <sz val="10"/>
      <color rgb="FF000000"/>
      <name val="Arial"/>
    </font>
    <font>
      <sz val="10"/>
      <color rgb="FF222222"/>
      <name val="Arial"/>
    </font>
    <font>
      <sz val="10"/>
      <name val="Arial"/>
      <family val="2"/>
    </font>
    <font>
      <b/>
      <sz val="10"/>
      <color rgb="FF000000"/>
      <name val="Arial"/>
    </font>
    <font>
      <sz val="10"/>
      <color rgb="FF000000"/>
      <name val="Arial"/>
      <family val="2"/>
    </font>
    <font>
      <b/>
      <sz val="11"/>
      <name val="Comfortaa"/>
    </font>
    <font>
      <b/>
      <sz val="12"/>
      <name val="Calibri"/>
    </font>
    <font>
      <sz val="11"/>
      <name val="Calibri"/>
    </font>
    <font>
      <sz val="11"/>
      <color rgb="FF000000"/>
      <name val="Calibri"/>
    </font>
    <font>
      <b/>
      <sz val="14"/>
      <name val="Calibri"/>
    </font>
    <font>
      <b/>
      <sz val="24"/>
      <color theme="0"/>
      <name val="Calibri"/>
      <family val="2"/>
    </font>
    <font>
      <sz val="10"/>
      <color theme="0"/>
      <name val="Calibri"/>
      <family val="2"/>
    </font>
  </fonts>
  <fills count="35">
    <fill>
      <patternFill patternType="none"/>
    </fill>
    <fill>
      <patternFill patternType="gray125"/>
    </fill>
    <fill>
      <patternFill patternType="solid">
        <fgColor rgb="FFC6EFCE"/>
      </patternFill>
    </fill>
    <fill>
      <patternFill patternType="solid">
        <fgColor rgb="FFFFC0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FFCCFF"/>
        <bgColor indexed="64"/>
      </patternFill>
    </fill>
    <fill>
      <patternFill patternType="solid">
        <fgColor rgb="FF002060"/>
        <bgColor indexed="64"/>
      </patternFill>
    </fill>
    <fill>
      <patternFill patternType="solid">
        <fgColor theme="3"/>
        <bgColor indexed="64"/>
      </patternFill>
    </fill>
    <fill>
      <patternFill patternType="solid">
        <fgColor rgb="FF002060"/>
        <bgColor rgb="FF002060"/>
      </patternFill>
    </fill>
    <fill>
      <patternFill patternType="solid">
        <fgColor rgb="FFFFFFFF"/>
        <bgColor rgb="FFFFFFFF"/>
      </patternFill>
    </fill>
    <fill>
      <patternFill patternType="solid">
        <fgColor rgb="FFFFFF00"/>
        <bgColor indexed="64"/>
      </patternFill>
    </fill>
    <fill>
      <patternFill patternType="solid">
        <fgColor rgb="FFB6DDE8"/>
        <bgColor rgb="FFB6DDE8"/>
      </patternFill>
    </fill>
    <fill>
      <patternFill patternType="solid">
        <fgColor rgb="FFA4C2F4"/>
        <bgColor rgb="FFA4C2F4"/>
      </patternFill>
    </fill>
    <fill>
      <patternFill patternType="solid">
        <fgColor theme="4" tint="0.39997558519241921"/>
        <bgColor indexed="6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3" tint="-0.249977111117893"/>
        <bgColor rgb="FF00FF00"/>
      </patternFill>
    </fill>
    <fill>
      <patternFill patternType="solid">
        <fgColor theme="3" tint="-0.249977111117893"/>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rgb="FF0070C0"/>
        <bgColor indexed="64"/>
      </patternFill>
    </fill>
    <fill>
      <patternFill patternType="solid">
        <fgColor theme="8" tint="0.79998168889431442"/>
        <bgColor rgb="FFFFFFFF"/>
      </patternFill>
    </fill>
    <fill>
      <patternFill patternType="solid">
        <fgColor theme="8" tint="0.79998168889431442"/>
        <bgColor rgb="FFBFBFBF"/>
      </patternFill>
    </fill>
    <fill>
      <patternFill patternType="solid">
        <fgColor theme="8" tint="0.79998168889431442"/>
        <bgColor rgb="FFD9D9D9"/>
      </patternFill>
    </fill>
  </fills>
  <borders count="41">
    <border>
      <left/>
      <right/>
      <top/>
      <bottom/>
      <diagonal/>
    </border>
    <border>
      <left/>
      <right/>
      <top/>
      <bottom style="thick">
        <color theme="4"/>
      </bottom>
      <diagonal/>
    </border>
    <border>
      <left/>
      <right/>
      <top/>
      <bottom style="thick">
        <color theme="4" tint="0.499984740745262"/>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right/>
      <top style="thick">
        <color theme="4"/>
      </top>
      <bottom/>
      <diagonal/>
    </border>
    <border>
      <left style="medium">
        <color rgb="FF000000"/>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top style="thick">
        <color theme="4"/>
      </top>
      <bottom/>
      <diagonal/>
    </border>
    <border>
      <left/>
      <right/>
      <top style="thick">
        <color theme="4"/>
      </top>
      <bottom style="thick">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4" fillId="8" borderId="3" applyFont="0" applyFill="0" applyBorder="0">
      <alignment horizontal="center" vertical="center" wrapText="1"/>
    </xf>
    <xf numFmtId="0" fontId="20" fillId="0" borderId="0" applyNumberFormat="0" applyFill="0" applyBorder="0" applyAlignment="0" applyProtection="0"/>
    <xf numFmtId="0" fontId="23" fillId="0" borderId="0"/>
  </cellStyleXfs>
  <cellXfs count="230">
    <xf numFmtId="0" fontId="0" fillId="0" borderId="0" xfId="0"/>
    <xf numFmtId="0" fontId="0" fillId="0" borderId="0" xfId="0" applyAlignment="1">
      <alignment wrapText="1"/>
    </xf>
    <xf numFmtId="0" fontId="2" fillId="3" borderId="2" xfId="2" applyFill="1" applyAlignment="1"/>
    <xf numFmtId="0" fontId="2" fillId="5" borderId="2" xfId="2" applyFill="1" applyAlignment="1"/>
    <xf numFmtId="0" fontId="6" fillId="10"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0" fillId="15" borderId="0" xfId="0" applyFill="1" applyAlignment="1">
      <alignment wrapText="1"/>
    </xf>
    <xf numFmtId="0" fontId="7" fillId="16" borderId="7" xfId="0" applyFont="1" applyFill="1" applyBorder="1" applyAlignment="1">
      <alignment horizontal="center" vertical="top" wrapText="1"/>
    </xf>
    <xf numFmtId="0" fontId="0" fillId="0" borderId="0" xfId="0" applyFont="1" applyAlignment="1"/>
    <xf numFmtId="0" fontId="7" fillId="16" borderId="7" xfId="0" applyFont="1" applyFill="1" applyBorder="1" applyAlignment="1">
      <alignment horizontal="left" vertical="center" wrapText="1"/>
    </xf>
    <xf numFmtId="0" fontId="7" fillId="16" borderId="7" xfId="0" applyFont="1" applyFill="1" applyBorder="1" applyAlignment="1">
      <alignment horizontal="center" vertical="center" wrapText="1"/>
    </xf>
    <xf numFmtId="0" fontId="8" fillId="16" borderId="7" xfId="0" applyFont="1" applyFill="1" applyBorder="1" applyAlignment="1">
      <alignment wrapText="1"/>
    </xf>
    <xf numFmtId="0" fontId="5" fillId="9" borderId="0" xfId="0" applyFont="1" applyFill="1" applyBorder="1" applyAlignment="1"/>
    <xf numFmtId="0" fontId="5" fillId="9" borderId="12" xfId="0" applyFont="1" applyFill="1" applyBorder="1" applyAlignment="1"/>
    <xf numFmtId="0" fontId="3" fillId="11" borderId="3" xfId="0" applyFont="1" applyFill="1" applyBorder="1" applyAlignment="1">
      <alignment vertical="center" wrapText="1"/>
    </xf>
    <xf numFmtId="0" fontId="10" fillId="8" borderId="3" xfId="0" applyFont="1" applyFill="1" applyBorder="1" applyAlignment="1">
      <alignment horizontal="center" vertical="center" wrapText="1"/>
    </xf>
    <xf numFmtId="0" fontId="1" fillId="6" borderId="1" xfId="1" applyFill="1" applyAlignment="1">
      <alignment horizontal="center" wrapText="1"/>
    </xf>
    <xf numFmtId="0" fontId="22" fillId="3" borderId="2" xfId="4" applyFont="1" applyFill="1" applyBorder="1" applyAlignment="1"/>
    <xf numFmtId="0" fontId="24" fillId="0" borderId="16" xfId="5" applyFont="1" applyBorder="1" applyAlignment="1">
      <alignment vertical="center" wrapText="1"/>
    </xf>
    <xf numFmtId="0" fontId="24" fillId="0" borderId="16" xfId="0" applyFont="1" applyBorder="1" applyAlignment="1">
      <alignment vertical="center" wrapText="1"/>
    </xf>
    <xf numFmtId="0" fontId="33" fillId="0" borderId="16" xfId="0" applyFont="1" applyBorder="1" applyAlignment="1">
      <alignment horizontal="right"/>
    </xf>
    <xf numFmtId="0" fontId="33" fillId="0" borderId="16" xfId="0" applyFont="1" applyBorder="1" applyAlignment="1">
      <alignment horizontal="left"/>
    </xf>
    <xf numFmtId="0" fontId="33" fillId="0" borderId="16" xfId="0" applyFont="1" applyBorder="1" applyAlignment="1">
      <alignment horizontal="right" vertical="center"/>
    </xf>
    <xf numFmtId="0" fontId="11" fillId="18" borderId="8" xfId="0" applyFont="1" applyFill="1" applyBorder="1" applyAlignment="1">
      <alignment horizontal="left" vertical="center" wrapText="1"/>
    </xf>
    <xf numFmtId="0" fontId="41" fillId="0" borderId="0" xfId="0" applyFont="1"/>
    <xf numFmtId="0" fontId="43" fillId="0" borderId="15" xfId="0" applyFont="1" applyBorder="1"/>
    <xf numFmtId="0" fontId="44" fillId="0" borderId="0" xfId="0" applyFont="1"/>
    <xf numFmtId="0" fontId="41" fillId="0" borderId="15" xfId="0" applyFont="1" applyBorder="1" applyAlignment="1">
      <alignment horizontal="center"/>
    </xf>
    <xf numFmtId="0" fontId="41" fillId="0" borderId="16" xfId="0" applyFont="1" applyBorder="1"/>
    <xf numFmtId="0" fontId="45" fillId="0" borderId="15" xfId="0" applyFont="1" applyBorder="1"/>
    <xf numFmtId="0" fontId="46" fillId="17" borderId="15" xfId="0" applyFont="1" applyFill="1" applyBorder="1"/>
    <xf numFmtId="0" fontId="47" fillId="0" borderId="15" xfId="0" applyFont="1" applyBorder="1"/>
    <xf numFmtId="0" fontId="48" fillId="0" borderId="24" xfId="0" applyFont="1" applyBorder="1"/>
    <xf numFmtId="0" fontId="48" fillId="0" borderId="15" xfId="0" applyFont="1" applyBorder="1"/>
    <xf numFmtId="0" fontId="41" fillId="0" borderId="15" xfId="0" applyFont="1" applyBorder="1"/>
    <xf numFmtId="0" fontId="49" fillId="0" borderId="15" xfId="0" applyFont="1" applyBorder="1"/>
    <xf numFmtId="0" fontId="51" fillId="20" borderId="32" xfId="0" applyFont="1" applyFill="1" applyBorder="1" applyAlignment="1">
      <alignment horizontal="center" vertical="top" wrapText="1"/>
    </xf>
    <xf numFmtId="0" fontId="51" fillId="20" borderId="23" xfId="0" applyFont="1" applyFill="1" applyBorder="1" applyAlignment="1">
      <alignment horizontal="center" vertical="top" wrapText="1"/>
    </xf>
    <xf numFmtId="0" fontId="51" fillId="20" borderId="36" xfId="0" applyFont="1" applyFill="1" applyBorder="1" applyAlignment="1">
      <alignment horizontal="center" vertical="top" wrapText="1"/>
    </xf>
    <xf numFmtId="0" fontId="25" fillId="21" borderId="22" xfId="0" applyFont="1" applyFill="1" applyBorder="1" applyAlignment="1">
      <alignment horizontal="center" vertical="center" wrapText="1"/>
    </xf>
    <xf numFmtId="0" fontId="51" fillId="20" borderId="37" xfId="0" applyFont="1" applyFill="1" applyBorder="1" applyAlignment="1">
      <alignment horizontal="center" vertical="top" wrapText="1"/>
    </xf>
    <xf numFmtId="0" fontId="45" fillId="0" borderId="0" xfId="0" applyFont="1"/>
    <xf numFmtId="0" fontId="45" fillId="0" borderId="0" xfId="0" applyFont="1" applyAlignment="1">
      <alignment vertical="center"/>
    </xf>
    <xf numFmtId="0" fontId="52" fillId="22" borderId="32" xfId="0" applyFont="1" applyFill="1" applyBorder="1" applyAlignment="1">
      <alignment vertical="center"/>
    </xf>
    <xf numFmtId="0" fontId="52" fillId="8" borderId="23" xfId="0" applyFont="1" applyFill="1" applyBorder="1" applyAlignment="1">
      <alignment horizontal="center" vertical="center"/>
    </xf>
    <xf numFmtId="0" fontId="52" fillId="10" borderId="23" xfId="0" applyFont="1" applyFill="1" applyBorder="1" applyAlignment="1">
      <alignment horizontal="center" vertical="center"/>
    </xf>
    <xf numFmtId="0" fontId="52" fillId="11" borderId="23" xfId="0" applyFont="1" applyFill="1" applyBorder="1" applyAlignment="1">
      <alignment horizontal="center" vertical="center"/>
    </xf>
    <xf numFmtId="0" fontId="52" fillId="23" borderId="23" xfId="0" applyFont="1" applyFill="1" applyBorder="1" applyAlignment="1">
      <alignment horizontal="center" vertical="center"/>
    </xf>
    <xf numFmtId="0" fontId="53" fillId="24" borderId="37" xfId="0" applyFont="1" applyFill="1" applyBorder="1" applyAlignment="1">
      <alignment horizontal="center" vertical="center"/>
    </xf>
    <xf numFmtId="0" fontId="44" fillId="0" borderId="0" xfId="0" applyFont="1" applyAlignment="1">
      <alignment vertical="center"/>
    </xf>
    <xf numFmtId="0" fontId="54" fillId="25" borderId="34" xfId="0" applyFont="1" applyFill="1" applyBorder="1" applyAlignment="1">
      <alignment horizontal="center"/>
    </xf>
    <xf numFmtId="0" fontId="54" fillId="25" borderId="38" xfId="0" applyFont="1" applyFill="1" applyBorder="1" applyAlignment="1">
      <alignment horizontal="center"/>
    </xf>
    <xf numFmtId="0" fontId="54" fillId="25" borderId="38" xfId="0" applyFont="1" applyFill="1" applyBorder="1" applyAlignment="1">
      <alignment horizontal="center" wrapText="1"/>
    </xf>
    <xf numFmtId="0" fontId="54" fillId="25" borderId="28" xfId="0" applyFont="1" applyFill="1" applyBorder="1" applyAlignment="1">
      <alignment horizontal="center"/>
    </xf>
    <xf numFmtId="0" fontId="41" fillId="0" borderId="0" xfId="0" applyFont="1" applyAlignment="1">
      <alignment horizontal="right"/>
    </xf>
    <xf numFmtId="0" fontId="41" fillId="0" borderId="0" xfId="0" applyFont="1" applyAlignment="1">
      <alignment vertical="top"/>
    </xf>
    <xf numFmtId="0" fontId="42" fillId="19" borderId="15" xfId="0" applyFont="1" applyFill="1" applyBorder="1" applyAlignment="1">
      <alignment horizontal="center" vertical="top" wrapText="1"/>
    </xf>
    <xf numFmtId="0" fontId="52" fillId="22" borderId="15" xfId="0" applyFont="1" applyFill="1" applyBorder="1" applyAlignment="1">
      <alignment horizontal="center" vertical="top"/>
    </xf>
    <xf numFmtId="0" fontId="0" fillId="0" borderId="0" xfId="0"/>
    <xf numFmtId="0" fontId="0" fillId="0" borderId="0" xfId="0"/>
    <xf numFmtId="0" fontId="29" fillId="29" borderId="20" xfId="0" applyFont="1" applyFill="1" applyBorder="1" applyAlignment="1">
      <alignment horizontal="center" vertical="top" wrapText="1"/>
    </xf>
    <xf numFmtId="0" fontId="25" fillId="30" borderId="19" xfId="0" applyFont="1" applyFill="1" applyBorder="1" applyAlignment="1">
      <alignment horizontal="center" vertical="center" wrapText="1"/>
    </xf>
    <xf numFmtId="0" fontId="24" fillId="30" borderId="18" xfId="0" applyFont="1" applyFill="1" applyBorder="1" applyAlignment="1">
      <alignment horizontal="left" vertical="top" wrapText="1"/>
    </xf>
    <xf numFmtId="0" fontId="24" fillId="30" borderId="15" xfId="0" applyFont="1" applyFill="1" applyBorder="1" applyAlignment="1">
      <alignment horizontal="left" vertical="top" wrapText="1"/>
    </xf>
    <xf numFmtId="0" fontId="9" fillId="32" borderId="8" xfId="0" applyFont="1" applyFill="1" applyBorder="1" applyAlignment="1">
      <alignment horizontal="left" vertical="top" wrapText="1"/>
    </xf>
    <xf numFmtId="0" fontId="10" fillId="32" borderId="8" xfId="0" applyFont="1" applyFill="1" applyBorder="1" applyAlignment="1">
      <alignment horizontal="center" vertical="top" wrapText="1"/>
    </xf>
    <xf numFmtId="0" fontId="9" fillId="32" borderId="8" xfId="0" applyFont="1" applyFill="1" applyBorder="1" applyAlignment="1">
      <alignment horizontal="left" vertical="center" wrapText="1"/>
    </xf>
    <xf numFmtId="0" fontId="13" fillId="32" borderId="8" xfId="0" applyFont="1" applyFill="1" applyBorder="1" applyAlignment="1">
      <alignment horizontal="center" vertical="top" wrapText="1"/>
    </xf>
    <xf numFmtId="0" fontId="15" fillId="32" borderId="8" xfId="0" applyFont="1" applyFill="1" applyBorder="1" applyAlignment="1">
      <alignment horizontal="left" vertical="center" wrapText="1"/>
    </xf>
    <xf numFmtId="0" fontId="9" fillId="30" borderId="8" xfId="0" applyFont="1" applyFill="1" applyBorder="1" applyAlignment="1">
      <alignment horizontal="left" vertical="center" wrapText="1"/>
    </xf>
    <xf numFmtId="0" fontId="16" fillId="30" borderId="8" xfId="0" applyFont="1" applyFill="1" applyBorder="1" applyAlignment="1">
      <alignment horizontal="left" vertical="center" wrapText="1"/>
    </xf>
    <xf numFmtId="0" fontId="9" fillId="30" borderId="8" xfId="0" applyFont="1" applyFill="1" applyBorder="1" applyAlignment="1">
      <alignment horizontal="left" vertical="top" wrapText="1"/>
    </xf>
    <xf numFmtId="0" fontId="17" fillId="30" borderId="8" xfId="0" applyFont="1" applyFill="1" applyBorder="1" applyAlignment="1">
      <alignment horizontal="left" vertical="center" wrapText="1"/>
    </xf>
    <xf numFmtId="0" fontId="20" fillId="30" borderId="8" xfId="4" applyFill="1" applyBorder="1" applyAlignment="1">
      <alignment horizontal="left" vertical="top" wrapText="1"/>
    </xf>
    <xf numFmtId="0" fontId="21" fillId="30" borderId="8" xfId="4" applyFont="1" applyFill="1" applyBorder="1" applyAlignment="1">
      <alignment horizontal="left" vertical="center" wrapText="1"/>
    </xf>
    <xf numFmtId="0" fontId="20" fillId="30" borderId="8" xfId="4" applyFill="1" applyBorder="1" applyAlignment="1">
      <alignment horizontal="left" vertical="center" wrapText="1"/>
    </xf>
    <xf numFmtId="0" fontId="9" fillId="33" borderId="8" xfId="0" applyFont="1" applyFill="1" applyBorder="1" applyAlignment="1">
      <alignment horizontal="left" vertical="center" wrapText="1"/>
    </xf>
    <xf numFmtId="0" fontId="18" fillId="34" borderId="8" xfId="0" applyFont="1" applyFill="1" applyBorder="1" applyAlignment="1">
      <alignment horizontal="left" vertical="center" wrapText="1"/>
    </xf>
    <xf numFmtId="0" fontId="9" fillId="30" borderId="8" xfId="0" applyFont="1" applyFill="1" applyBorder="1" applyAlignment="1">
      <alignment horizontal="center" vertical="center" wrapText="1"/>
    </xf>
    <xf numFmtId="0" fontId="24" fillId="30" borderId="21" xfId="0" applyFont="1" applyFill="1" applyBorder="1" applyAlignment="1">
      <alignment horizontal="left" vertical="top" wrapText="1"/>
    </xf>
    <xf numFmtId="0" fontId="24" fillId="30" borderId="23" xfId="0" applyFont="1" applyFill="1" applyBorder="1" applyAlignment="1">
      <alignment horizontal="left" vertical="top" wrapText="1"/>
    </xf>
    <xf numFmtId="0" fontId="19" fillId="30" borderId="15" xfId="0" applyFont="1" applyFill="1" applyBorder="1" applyAlignment="1">
      <alignment horizontal="left" vertical="top" wrapText="1"/>
    </xf>
    <xf numFmtId="0" fontId="24" fillId="30" borderId="18" xfId="0" applyFont="1" applyFill="1" applyBorder="1" applyAlignment="1">
      <alignment vertical="center" wrapText="1"/>
    </xf>
    <xf numFmtId="0" fontId="19" fillId="30" borderId="0" xfId="0" applyFont="1" applyFill="1" applyAlignment="1">
      <alignment wrapText="1"/>
    </xf>
    <xf numFmtId="0" fontId="31" fillId="30" borderId="15" xfId="0" applyFont="1" applyFill="1" applyBorder="1" applyAlignment="1">
      <alignment horizontal="left" wrapText="1"/>
    </xf>
    <xf numFmtId="0" fontId="31" fillId="30" borderId="15" xfId="0" applyFont="1" applyFill="1" applyBorder="1" applyAlignment="1">
      <alignment horizontal="left" vertical="center" wrapText="1"/>
    </xf>
    <xf numFmtId="0" fontId="32" fillId="30" borderId="18" xfId="0" applyFont="1" applyFill="1" applyBorder="1" applyAlignment="1">
      <alignment horizontal="left" vertical="top" wrapText="1"/>
    </xf>
    <xf numFmtId="0" fontId="31" fillId="30" borderId="15" xfId="0" applyFont="1" applyFill="1" applyBorder="1" applyAlignment="1">
      <alignment wrapText="1"/>
    </xf>
    <xf numFmtId="0" fontId="31" fillId="30" borderId="24" xfId="0" applyFont="1" applyFill="1" applyBorder="1" applyAlignment="1">
      <alignment horizontal="left" wrapText="1"/>
    </xf>
    <xf numFmtId="0" fontId="31" fillId="30" borderId="15" xfId="0" applyFont="1" applyFill="1" applyBorder="1" applyAlignment="1">
      <alignment horizontal="left" vertical="top" wrapText="1"/>
    </xf>
    <xf numFmtId="0" fontId="32" fillId="30" borderId="18" xfId="0" applyFont="1" applyFill="1" applyBorder="1" applyAlignment="1">
      <alignment horizontal="left" vertical="center" wrapText="1"/>
    </xf>
    <xf numFmtId="0" fontId="19" fillId="32" borderId="7" xfId="0" applyFont="1" applyFill="1" applyBorder="1" applyAlignment="1">
      <alignment horizontal="left" wrapText="1"/>
    </xf>
    <xf numFmtId="0" fontId="32" fillId="30" borderId="21" xfId="0" applyFont="1" applyFill="1" applyBorder="1" applyAlignment="1">
      <alignment horizontal="left" vertical="center" wrapText="1"/>
    </xf>
    <xf numFmtId="0" fontId="19" fillId="30" borderId="15" xfId="0" applyFont="1" applyFill="1" applyBorder="1" applyAlignment="1">
      <alignment vertical="center" wrapText="1"/>
    </xf>
    <xf numFmtId="0" fontId="24" fillId="30" borderId="16" xfId="0" applyFont="1" applyFill="1" applyBorder="1" applyAlignment="1">
      <alignment horizontal="left" vertical="top" wrapText="1"/>
    </xf>
    <xf numFmtId="0" fontId="32" fillId="30" borderId="0" xfId="0" applyFont="1" applyFill="1" applyBorder="1" applyAlignment="1">
      <alignment horizontal="left" vertical="center" wrapText="1"/>
    </xf>
    <xf numFmtId="0" fontId="19" fillId="30" borderId="0" xfId="0" applyFont="1" applyFill="1" applyBorder="1" applyAlignment="1">
      <alignment vertical="center" wrapText="1"/>
    </xf>
    <xf numFmtId="0" fontId="32" fillId="30" borderId="22" xfId="0" applyFont="1" applyFill="1" applyBorder="1" applyAlignment="1">
      <alignment horizontal="left" vertical="center" wrapText="1"/>
    </xf>
    <xf numFmtId="0" fontId="19" fillId="30" borderId="22" xfId="0" applyFont="1" applyFill="1" applyBorder="1" applyAlignment="1">
      <alignment vertical="center" wrapText="1"/>
    </xf>
    <xf numFmtId="0" fontId="32" fillId="30" borderId="22" xfId="0" applyFont="1" applyFill="1" applyBorder="1" applyAlignment="1">
      <alignment vertical="center" wrapText="1"/>
    </xf>
    <xf numFmtId="0" fontId="32" fillId="30" borderId="22" xfId="0" applyFont="1" applyFill="1" applyBorder="1" applyAlignment="1">
      <alignment vertical="top" wrapText="1"/>
    </xf>
    <xf numFmtId="0" fontId="31" fillId="30" borderId="22" xfId="0" applyFont="1" applyFill="1" applyBorder="1" applyAlignment="1">
      <alignment wrapText="1"/>
    </xf>
    <xf numFmtId="0" fontId="32" fillId="30" borderId="22" xfId="0" applyFont="1" applyFill="1" applyBorder="1" applyAlignment="1">
      <alignment horizontal="left" vertical="top" wrapText="1"/>
    </xf>
    <xf numFmtId="0" fontId="24" fillId="30" borderId="22" xfId="0" applyFont="1" applyFill="1" applyBorder="1" applyAlignment="1">
      <alignment vertical="top" wrapText="1"/>
    </xf>
    <xf numFmtId="0" fontId="24" fillId="30" borderId="22" xfId="0" applyFont="1" applyFill="1" applyBorder="1" applyAlignment="1">
      <alignment vertical="top"/>
    </xf>
    <xf numFmtId="0" fontId="32" fillId="30" borderId="17" xfId="0" applyFont="1" applyFill="1" applyBorder="1" applyAlignment="1">
      <alignment vertical="top" wrapText="1"/>
    </xf>
    <xf numFmtId="0" fontId="24" fillId="30" borderId="17" xfId="0" applyFont="1" applyFill="1" applyBorder="1" applyAlignment="1">
      <alignment vertical="top" wrapText="1"/>
    </xf>
    <xf numFmtId="0" fontId="24" fillId="30" borderId="17" xfId="0" applyFont="1" applyFill="1" applyBorder="1" applyAlignment="1">
      <alignment vertical="top"/>
    </xf>
    <xf numFmtId="0" fontId="32" fillId="30" borderId="22" xfId="0" applyFont="1" applyFill="1" applyBorder="1" applyAlignment="1">
      <alignment vertical="top"/>
    </xf>
    <xf numFmtId="0" fontId="24" fillId="30" borderId="22" xfId="0" applyFont="1" applyFill="1" applyBorder="1" applyAlignment="1">
      <alignment horizontal="left" vertical="top" wrapText="1"/>
    </xf>
    <xf numFmtId="0" fontId="32" fillId="30" borderId="22" xfId="0" applyFont="1" applyFill="1" applyBorder="1" applyAlignment="1">
      <alignment vertical="center"/>
    </xf>
    <xf numFmtId="0" fontId="24" fillId="30" borderId="22" xfId="0" applyFont="1" applyFill="1" applyBorder="1" applyAlignment="1">
      <alignment vertical="center" wrapText="1"/>
    </xf>
    <xf numFmtId="0" fontId="32" fillId="30" borderId="22" xfId="0" applyFont="1" applyFill="1" applyBorder="1" applyAlignment="1">
      <alignment horizontal="left" vertical="center"/>
    </xf>
    <xf numFmtId="0" fontId="11" fillId="30" borderId="8" xfId="0" applyFont="1" applyFill="1" applyBorder="1" applyAlignment="1">
      <alignment horizontal="left" vertical="center" wrapText="1"/>
    </xf>
    <xf numFmtId="0" fontId="12" fillId="32" borderId="8" xfId="0" applyFont="1" applyFill="1" applyBorder="1" applyAlignment="1">
      <alignment wrapText="1"/>
    </xf>
    <xf numFmtId="0" fontId="11" fillId="30" borderId="8" xfId="0" applyFont="1" applyFill="1" applyBorder="1" applyAlignment="1">
      <alignment vertical="center" wrapText="1"/>
    </xf>
    <xf numFmtId="0" fontId="14" fillId="32" borderId="8" xfId="0" applyFont="1" applyFill="1" applyBorder="1" applyAlignment="1">
      <alignment wrapText="1"/>
    </xf>
    <xf numFmtId="0" fontId="11" fillId="33" borderId="8" xfId="0" applyFont="1" applyFill="1" applyBorder="1" applyAlignment="1">
      <alignment vertical="center" wrapText="1"/>
    </xf>
    <xf numFmtId="0" fontId="15" fillId="33" borderId="8" xfId="0" applyFont="1" applyFill="1" applyBorder="1" applyAlignment="1">
      <alignment horizontal="left" vertical="center" wrapText="1"/>
    </xf>
    <xf numFmtId="0" fontId="11" fillId="33" borderId="8" xfId="0" applyFont="1" applyFill="1" applyBorder="1" applyAlignment="1">
      <alignment horizontal="left" vertical="center" wrapText="1"/>
    </xf>
    <xf numFmtId="0" fontId="11" fillId="30" borderId="8" xfId="0" applyFont="1" applyFill="1" applyBorder="1" applyAlignment="1">
      <alignment horizontal="center" vertical="center" wrapText="1"/>
    </xf>
    <xf numFmtId="0" fontId="5" fillId="12" borderId="6" xfId="0" applyFont="1" applyFill="1" applyBorder="1" applyAlignment="1">
      <alignment horizontal="center" wrapText="1"/>
    </xf>
    <xf numFmtId="0" fontId="5" fillId="12" borderId="0" xfId="0" applyFont="1" applyFill="1" applyBorder="1" applyAlignment="1">
      <alignment horizontal="center" wrapText="1"/>
    </xf>
    <xf numFmtId="0" fontId="3" fillId="9" borderId="6" xfId="0" applyFont="1" applyFill="1" applyBorder="1" applyAlignment="1">
      <alignment horizontal="center" wrapText="1"/>
    </xf>
    <xf numFmtId="0" fontId="3" fillId="9" borderId="0" xfId="0" applyFont="1" applyFill="1" applyBorder="1" applyAlignment="1">
      <alignment horizontal="center" wrapText="1"/>
    </xf>
    <xf numFmtId="0" fontId="1" fillId="4" borderId="1" xfId="1" applyFill="1" applyAlignment="1">
      <alignment horizontal="center" wrapText="1"/>
    </xf>
    <xf numFmtId="0" fontId="25" fillId="0" borderId="17" xfId="0" applyFont="1" applyBorder="1" applyAlignment="1">
      <alignment horizontal="center" vertical="top" wrapText="1"/>
    </xf>
    <xf numFmtId="0" fontId="25" fillId="0" borderId="19" xfId="0" applyFont="1" applyBorder="1" applyAlignment="1">
      <alignment horizontal="center" vertical="top" wrapText="1"/>
    </xf>
    <xf numFmtId="0" fontId="25" fillId="0" borderId="20" xfId="0" applyFont="1" applyBorder="1" applyAlignment="1">
      <alignment horizontal="center" vertical="top" wrapText="1"/>
    </xf>
    <xf numFmtId="0" fontId="1" fillId="6" borderId="1" xfId="1" applyFill="1" applyAlignment="1">
      <alignment horizontal="center" wrapText="1"/>
    </xf>
    <xf numFmtId="0" fontId="1" fillId="13" borderId="14" xfId="1" applyFill="1" applyBorder="1" applyAlignment="1">
      <alignment horizontal="center" wrapText="1"/>
    </xf>
    <xf numFmtId="0" fontId="5" fillId="9" borderId="13" xfId="0" applyFont="1" applyFill="1" applyBorder="1" applyAlignment="1">
      <alignment horizontal="center" wrapText="1"/>
    </xf>
    <xf numFmtId="0" fontId="5" fillId="9" borderId="5" xfId="0" applyFont="1" applyFill="1" applyBorder="1" applyAlignment="1">
      <alignment horizontal="center" wrapText="1"/>
    </xf>
    <xf numFmtId="0" fontId="5" fillId="9" borderId="6" xfId="0" applyFont="1" applyFill="1" applyBorder="1" applyAlignment="1">
      <alignment horizontal="center" wrapText="1"/>
    </xf>
    <xf numFmtId="0" fontId="5" fillId="9" borderId="0" xfId="0" applyFont="1" applyFill="1" applyBorder="1" applyAlignment="1">
      <alignment horizontal="center" wrapText="1"/>
    </xf>
    <xf numFmtId="0" fontId="38" fillId="30" borderId="17" xfId="0" applyFont="1" applyFill="1" applyBorder="1" applyAlignment="1">
      <alignment horizontal="center" vertical="center" wrapText="1"/>
    </xf>
    <xf numFmtId="0" fontId="38" fillId="30" borderId="19" xfId="0" applyFont="1" applyFill="1" applyBorder="1" applyAlignment="1">
      <alignment horizontal="center" vertical="center" wrapText="1"/>
    </xf>
    <xf numFmtId="0" fontId="38" fillId="30" borderId="20" xfId="0" applyFont="1" applyFill="1" applyBorder="1" applyAlignment="1">
      <alignment horizontal="center" vertical="center" wrapText="1"/>
    </xf>
    <xf numFmtId="0" fontId="34" fillId="13" borderId="17" xfId="0" applyFont="1" applyFill="1" applyBorder="1" applyAlignment="1">
      <alignment horizontal="center" vertical="top" wrapText="1"/>
    </xf>
    <xf numFmtId="0" fontId="34" fillId="13" borderId="19" xfId="0" applyFont="1" applyFill="1" applyBorder="1" applyAlignment="1">
      <alignment horizontal="center" vertical="top" wrapText="1"/>
    </xf>
    <xf numFmtId="0" fontId="36" fillId="3" borderId="17" xfId="0" applyFont="1" applyFill="1" applyBorder="1" applyAlignment="1">
      <alignment horizontal="center" vertical="top" wrapText="1"/>
    </xf>
    <xf numFmtId="0" fontId="36" fillId="3" borderId="19" xfId="0" applyFont="1" applyFill="1" applyBorder="1" applyAlignment="1">
      <alignment horizontal="center" vertical="top" wrapText="1"/>
    </xf>
    <xf numFmtId="0" fontId="21" fillId="13" borderId="17" xfId="0" applyFont="1" applyFill="1" applyBorder="1" applyAlignment="1">
      <alignment horizontal="center" vertical="top" wrapText="1"/>
    </xf>
    <xf numFmtId="0" fontId="21" fillId="13" borderId="19" xfId="0" applyFont="1" applyFill="1" applyBorder="1" applyAlignment="1">
      <alignment horizontal="center" vertical="top" wrapText="1"/>
    </xf>
    <xf numFmtId="0" fontId="37" fillId="3" borderId="17" xfId="0" applyFont="1" applyFill="1" applyBorder="1" applyAlignment="1">
      <alignment horizontal="center" vertical="top" wrapText="1"/>
    </xf>
    <xf numFmtId="0" fontId="37" fillId="3" borderId="19" xfId="0" applyFont="1" applyFill="1" applyBorder="1" applyAlignment="1">
      <alignment horizontal="center" vertical="top" wrapText="1"/>
    </xf>
    <xf numFmtId="0" fontId="38" fillId="3" borderId="17" xfId="0" applyFont="1" applyFill="1" applyBorder="1" applyAlignment="1">
      <alignment horizontal="center" vertical="top" wrapText="1"/>
    </xf>
    <xf numFmtId="0" fontId="38" fillId="3" borderId="19" xfId="0" applyFont="1" applyFill="1" applyBorder="1" applyAlignment="1">
      <alignment horizontal="center" vertical="top" wrapText="1"/>
    </xf>
    <xf numFmtId="0" fontId="2" fillId="2" borderId="2" xfId="2" applyFill="1" applyAlignment="1">
      <alignment horizontal="center"/>
    </xf>
    <xf numFmtId="0" fontId="0" fillId="14" borderId="0" xfId="0" applyFill="1" applyAlignment="1">
      <alignment horizontal="center"/>
    </xf>
    <xf numFmtId="0" fontId="26" fillId="28" borderId="17" xfId="0" applyFont="1" applyFill="1" applyBorder="1" applyAlignment="1">
      <alignment horizontal="center" vertical="top" wrapText="1"/>
    </xf>
    <xf numFmtId="0" fontId="26" fillId="28" borderId="19" xfId="0" applyFont="1" applyFill="1" applyBorder="1" applyAlignment="1">
      <alignment horizontal="center" vertical="top" wrapText="1"/>
    </xf>
    <xf numFmtId="0" fontId="26" fillId="28" borderId="20" xfId="0" applyFont="1" applyFill="1" applyBorder="1" applyAlignment="1">
      <alignment horizontal="center" vertical="top" wrapText="1"/>
    </xf>
    <xf numFmtId="0" fontId="27" fillId="3" borderId="17" xfId="0" applyFont="1" applyFill="1" applyBorder="1" applyAlignment="1">
      <alignment horizontal="center" vertical="top" wrapText="1"/>
    </xf>
    <xf numFmtId="0" fontId="27" fillId="3" borderId="19" xfId="0" applyFont="1" applyFill="1" applyBorder="1" applyAlignment="1">
      <alignment horizontal="center" vertical="top" wrapText="1"/>
    </xf>
    <xf numFmtId="0" fontId="27" fillId="3" borderId="20" xfId="0" applyFont="1" applyFill="1" applyBorder="1" applyAlignment="1">
      <alignment horizontal="center" vertical="top" wrapText="1"/>
    </xf>
    <xf numFmtId="0" fontId="28" fillId="6" borderId="17" xfId="0" applyFont="1" applyFill="1" applyBorder="1" applyAlignment="1">
      <alignment horizontal="center" vertical="top" wrapText="1"/>
    </xf>
    <xf numFmtId="0" fontId="28" fillId="6" borderId="19"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5" fillId="29" borderId="17" xfId="0" applyFont="1" applyFill="1" applyBorder="1" applyAlignment="1">
      <alignment horizontal="center" vertical="top" wrapText="1"/>
    </xf>
    <xf numFmtId="0" fontId="25" fillId="29" borderId="19" xfId="0" applyFont="1" applyFill="1" applyBorder="1" applyAlignment="1">
      <alignment horizontal="center" vertical="top" wrapText="1"/>
    </xf>
    <xf numFmtId="0" fontId="25" fillId="29" borderId="20" xfId="0" applyFont="1" applyFill="1" applyBorder="1" applyAlignment="1">
      <alignment horizontal="center" vertical="top" wrapText="1"/>
    </xf>
    <xf numFmtId="0" fontId="25" fillId="3" borderId="17" xfId="0" applyFont="1" applyFill="1" applyBorder="1" applyAlignment="1">
      <alignment horizontal="center" vertical="top" wrapText="1"/>
    </xf>
    <xf numFmtId="0" fontId="25" fillId="3" borderId="19" xfId="0" applyFont="1" applyFill="1" applyBorder="1" applyAlignment="1">
      <alignment horizontal="center" vertical="top" wrapText="1"/>
    </xf>
    <xf numFmtId="0" fontId="25" fillId="3" borderId="20" xfId="0" applyFont="1" applyFill="1" applyBorder="1" applyAlignment="1">
      <alignment horizontal="center" vertical="top" wrapText="1"/>
    </xf>
    <xf numFmtId="0" fontId="24" fillId="3" borderId="17" xfId="0" applyFont="1" applyFill="1" applyBorder="1" applyAlignment="1">
      <alignment horizontal="center" vertical="top" wrapText="1"/>
    </xf>
    <xf numFmtId="0" fontId="24" fillId="3" borderId="19" xfId="0" applyFont="1" applyFill="1" applyBorder="1" applyAlignment="1">
      <alignment horizontal="center" vertical="top" wrapText="1"/>
    </xf>
    <xf numFmtId="0" fontId="25" fillId="30" borderId="17" xfId="0" applyFont="1" applyFill="1" applyBorder="1" applyAlignment="1">
      <alignment horizontal="center" vertical="top" wrapText="1"/>
    </xf>
    <xf numFmtId="0" fontId="25" fillId="30" borderId="19" xfId="0" applyFont="1" applyFill="1" applyBorder="1" applyAlignment="1">
      <alignment horizontal="center" vertical="top" wrapText="1"/>
    </xf>
    <xf numFmtId="0" fontId="24" fillId="30" borderId="17" xfId="0" applyFont="1" applyFill="1" applyBorder="1" applyAlignment="1">
      <alignment horizontal="center" vertical="center" wrapText="1"/>
    </xf>
    <xf numFmtId="0" fontId="24" fillId="30" borderId="20" xfId="0" applyFont="1" applyFill="1" applyBorder="1" applyAlignment="1">
      <alignment horizontal="center" vertical="center" wrapText="1"/>
    </xf>
    <xf numFmtId="0" fontId="25" fillId="13" borderId="17" xfId="0" applyFont="1" applyFill="1" applyBorder="1" applyAlignment="1">
      <alignment horizontal="center" vertical="top" wrapText="1"/>
    </xf>
    <xf numFmtId="0" fontId="25" fillId="13" borderId="19" xfId="0" applyFont="1" applyFill="1" applyBorder="1" applyAlignment="1">
      <alignment horizontal="center" vertical="top" wrapText="1"/>
    </xf>
    <xf numFmtId="0" fontId="21" fillId="18" borderId="17" xfId="0" applyFont="1" applyFill="1" applyBorder="1" applyAlignment="1">
      <alignment horizontal="center" vertical="top" wrapText="1"/>
    </xf>
    <xf numFmtId="0" fontId="21" fillId="18" borderId="19" xfId="0" applyFont="1" applyFill="1" applyBorder="1" applyAlignment="1">
      <alignment horizontal="center" vertical="top" wrapText="1"/>
    </xf>
    <xf numFmtId="0" fontId="39" fillId="3" borderId="17" xfId="0" applyFont="1" applyFill="1" applyBorder="1" applyAlignment="1">
      <alignment horizontal="center" vertical="top" wrapText="1"/>
    </xf>
    <xf numFmtId="0" fontId="39" fillId="3" borderId="19" xfId="0" applyFont="1" applyFill="1" applyBorder="1" applyAlignment="1">
      <alignment horizontal="center" vertical="top" wrapText="1"/>
    </xf>
    <xf numFmtId="0" fontId="38" fillId="31" borderId="17" xfId="0" applyFont="1" applyFill="1" applyBorder="1" applyAlignment="1">
      <alignment horizontal="center" vertical="center" wrapText="1"/>
    </xf>
    <xf numFmtId="0" fontId="38" fillId="31" borderId="19" xfId="0" applyFont="1" applyFill="1" applyBorder="1" applyAlignment="1">
      <alignment horizontal="center" vertical="center" wrapText="1"/>
    </xf>
    <xf numFmtId="0" fontId="38" fillId="31" borderId="20"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30" fillId="3" borderId="19"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6" fillId="3" borderId="19" xfId="0" applyFont="1" applyFill="1" applyBorder="1" applyAlignment="1">
      <alignment horizontal="center" vertical="top" wrapText="1"/>
    </xf>
    <xf numFmtId="0" fontId="28" fillId="3" borderId="17" xfId="0" applyFont="1" applyFill="1" applyBorder="1" applyAlignment="1">
      <alignment horizontal="center" vertical="top" wrapText="1"/>
    </xf>
    <xf numFmtId="0" fontId="28" fillId="3" borderId="19" xfId="0" applyFont="1" applyFill="1" applyBorder="1" applyAlignment="1">
      <alignment horizontal="center" vertical="top" wrapText="1"/>
    </xf>
    <xf numFmtId="0" fontId="33" fillId="3" borderId="17" xfId="0" applyFont="1" applyFill="1" applyBorder="1" applyAlignment="1">
      <alignment horizontal="center" vertical="center" wrapText="1"/>
    </xf>
    <xf numFmtId="0" fontId="33" fillId="3" borderId="19" xfId="0" applyFont="1" applyFill="1" applyBorder="1" applyAlignment="1">
      <alignment horizontal="center" vertical="center" wrapText="1"/>
    </xf>
    <xf numFmtId="0" fontId="33" fillId="3" borderId="20" xfId="0" applyFont="1" applyFill="1" applyBorder="1" applyAlignment="1">
      <alignment horizontal="center" vertical="center" wrapText="1"/>
    </xf>
    <xf numFmtId="0" fontId="34" fillId="13" borderId="17" xfId="0" applyFont="1" applyFill="1" applyBorder="1" applyAlignment="1">
      <alignment horizontal="center" vertical="top"/>
    </xf>
    <xf numFmtId="0" fontId="34" fillId="13" borderId="19" xfId="0" applyFont="1" applyFill="1" applyBorder="1" applyAlignment="1">
      <alignment horizontal="center" vertical="top"/>
    </xf>
    <xf numFmtId="0" fontId="35" fillId="3" borderId="17" xfId="0" applyFont="1" applyFill="1" applyBorder="1" applyAlignment="1">
      <alignment horizontal="center" vertical="top"/>
    </xf>
    <xf numFmtId="0" fontId="35" fillId="3" borderId="19" xfId="0" applyFont="1" applyFill="1" applyBorder="1" applyAlignment="1">
      <alignment horizontal="center" vertical="top"/>
    </xf>
    <xf numFmtId="0" fontId="11" fillId="30" borderId="9" xfId="0" applyFont="1" applyFill="1" applyBorder="1" applyAlignment="1">
      <alignment horizontal="center" vertical="center" wrapText="1"/>
    </xf>
    <xf numFmtId="0" fontId="11" fillId="30" borderId="10" xfId="0" applyFont="1" applyFill="1" applyBorder="1" applyAlignment="1">
      <alignment horizontal="center" vertical="center" wrapText="1"/>
    </xf>
    <xf numFmtId="0" fontId="11" fillId="30" borderId="11" xfId="0" applyFont="1" applyFill="1" applyBorder="1" applyAlignment="1">
      <alignment horizontal="center" vertical="center" wrapText="1"/>
    </xf>
    <xf numFmtId="0" fontId="9" fillId="30" borderId="9" xfId="0" applyFont="1" applyFill="1" applyBorder="1" applyAlignment="1">
      <alignment horizontal="center" vertical="center" wrapText="1"/>
    </xf>
    <xf numFmtId="0" fontId="9" fillId="30" borderId="10" xfId="0" applyFont="1" applyFill="1" applyBorder="1" applyAlignment="1">
      <alignment horizontal="center" vertical="center" wrapText="1"/>
    </xf>
    <xf numFmtId="0" fontId="9" fillId="30" borderId="11" xfId="0" applyFont="1" applyFill="1" applyBorder="1" applyAlignment="1">
      <alignment horizontal="center" vertical="center" wrapText="1"/>
    </xf>
    <xf numFmtId="0" fontId="0" fillId="30" borderId="26" xfId="0" applyFill="1" applyBorder="1" applyAlignment="1">
      <alignment horizontal="center"/>
    </xf>
    <xf numFmtId="0" fontId="0" fillId="30" borderId="27" xfId="0" applyFill="1" applyBorder="1" applyAlignment="1">
      <alignment horizontal="center"/>
    </xf>
    <xf numFmtId="0" fontId="0" fillId="30" borderId="28" xfId="0" applyFill="1" applyBorder="1" applyAlignment="1">
      <alignment horizontal="center"/>
    </xf>
    <xf numFmtId="0" fontId="55" fillId="26" borderId="29" xfId="0" applyFont="1" applyFill="1" applyBorder="1" applyAlignment="1">
      <alignment horizontal="center"/>
    </xf>
    <xf numFmtId="0" fontId="56" fillId="27" borderId="30" xfId="0" applyFont="1" applyFill="1" applyBorder="1"/>
    <xf numFmtId="0" fontId="56" fillId="27" borderId="31" xfId="0" applyFont="1" applyFill="1" applyBorder="1"/>
    <xf numFmtId="0" fontId="45" fillId="0" borderId="39" xfId="0" applyFont="1" applyBorder="1" applyAlignment="1">
      <alignment horizontal="center" vertical="center" wrapText="1"/>
    </xf>
    <xf numFmtId="0" fontId="40" fillId="0" borderId="40" xfId="0" applyFont="1" applyBorder="1"/>
    <xf numFmtId="0" fontId="40" fillId="0" borderId="26" xfId="0" applyFont="1" applyBorder="1"/>
    <xf numFmtId="0" fontId="40" fillId="0" borderId="6" xfId="0" applyFont="1" applyBorder="1"/>
    <xf numFmtId="0" fontId="0" fillId="0" borderId="0" xfId="0"/>
    <xf numFmtId="0" fontId="40" fillId="0" borderId="27" xfId="0" applyFont="1" applyBorder="1"/>
    <xf numFmtId="0" fontId="40" fillId="0" borderId="35" xfId="0" applyFont="1" applyBorder="1"/>
    <xf numFmtId="0" fontId="40" fillId="0" borderId="33" xfId="0" applyFont="1" applyBorder="1"/>
    <xf numFmtId="0" fontId="40" fillId="0" borderId="28" xfId="0" applyFont="1" applyBorder="1"/>
    <xf numFmtId="0" fontId="50" fillId="19" borderId="6" xfId="0" applyFont="1" applyFill="1" applyBorder="1" applyAlignment="1">
      <alignment horizontal="center" vertical="center" wrapText="1"/>
    </xf>
    <xf numFmtId="0" fontId="40" fillId="0" borderId="0" xfId="0" applyFont="1" applyBorder="1"/>
    <xf numFmtId="0" fontId="42" fillId="19" borderId="16" xfId="0" applyFont="1" applyFill="1" applyBorder="1" applyAlignment="1">
      <alignment horizontal="center" wrapText="1"/>
    </xf>
    <xf numFmtId="0" fontId="40" fillId="0" borderId="25" xfId="0" applyFont="1" applyBorder="1"/>
    <xf numFmtId="0" fontId="40" fillId="0" borderId="18" xfId="0" applyFont="1" applyBorder="1"/>
    <xf numFmtId="0" fontId="42" fillId="19" borderId="16" xfId="0" applyFont="1" applyFill="1" applyBorder="1" applyAlignment="1">
      <alignment horizontal="center" vertical="top" wrapText="1"/>
    </xf>
    <xf numFmtId="0" fontId="52" fillId="22" borderId="16" xfId="0" applyFont="1" applyFill="1" applyBorder="1"/>
    <xf numFmtId="0" fontId="48" fillId="0" borderId="9" xfId="0" applyFont="1" applyBorder="1" applyAlignment="1">
      <alignment horizontal="center" vertical="top" wrapText="1"/>
    </xf>
    <xf numFmtId="0" fontId="40" fillId="0" borderId="10" xfId="0" applyFont="1" applyBorder="1"/>
    <xf numFmtId="0" fontId="40" fillId="0" borderId="11" xfId="0" applyFont="1" applyBorder="1"/>
    <xf numFmtId="0" fontId="48" fillId="0" borderId="9" xfId="0" applyFont="1" applyBorder="1" applyAlignment="1">
      <alignment horizontal="center" vertical="center" wrapText="1"/>
    </xf>
    <xf numFmtId="0" fontId="48" fillId="0" borderId="9" xfId="0" applyFont="1" applyBorder="1" applyAlignment="1">
      <alignment horizontal="center" vertical="center"/>
    </xf>
    <xf numFmtId="0" fontId="48" fillId="19" borderId="9" xfId="0" applyFont="1" applyFill="1" applyBorder="1" applyAlignment="1">
      <alignment horizontal="center"/>
    </xf>
    <xf numFmtId="0" fontId="48" fillId="19" borderId="9" xfId="0" applyFont="1" applyFill="1" applyBorder="1" applyAlignment="1">
      <alignment horizontal="center" vertical="center" wrapText="1"/>
    </xf>
    <xf numFmtId="0" fontId="48" fillId="19" borderId="39" xfId="0" applyFont="1" applyFill="1" applyBorder="1" applyAlignment="1">
      <alignment horizontal="center" vertical="center"/>
    </xf>
  </cellXfs>
  <cellStyles count="6">
    <cellStyle name="Heading 1" xfId="1" builtinId="16"/>
    <cellStyle name="Heading 2" xfId="2" builtinId="17"/>
    <cellStyle name="Hyperlink" xfId="4" builtinId="8"/>
    <cellStyle name="Normal" xfId="0" builtinId="0"/>
    <cellStyle name="Normal 2" xfId="5"/>
    <cellStyle name="Style 1" xfId="3"/>
  </cellStyles>
  <dxfs count="41">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CC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2"/>
              <c:layout/>
              <c:tx>
                <c:rich>
                  <a:bodyPr/>
                  <a:lstStyle/>
                  <a:p>
                    <a:fld id="{18E50C46-F453-485C-ABB7-D50D606D8CF4}" type="CATEGORYNAME">
                      <a:rPr lang="en-US"/>
                      <a:pPr/>
                      <a:t>[CATEGORY NAME]</a:t>
                    </a:fld>
                    <a:r>
                      <a:rPr lang="en-US" baseline="0"/>
                      <a:t>
out of scope</a:t>
                    </a:r>
                  </a:p>
                  <a:p>
                    <a:fld id="{1EA06455-8A39-45E2-9EBE-BD43EFE69712}"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D426106A-68F2-4F30-BC1C-7EA48A4A7E38}" type="CATEGORYNAME">
                      <a:rPr lang="en-US"/>
                      <a:pPr/>
                      <a:t>[CATEGORY NAME]</a:t>
                    </a:fld>
                    <a:r>
                      <a:rPr lang="en-US" baseline="0"/>
                      <a:t>
Improving area</a:t>
                    </a:r>
                  </a:p>
                  <a:p>
                    <a:fld id="{91BBF8AC-617D-46C7-ABEE-99621843B009}"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'test case'!$J$9:$J$10</c:f>
              <c:strCache>
                <c:ptCount val="2"/>
                <c:pt idx="0">
                  <c:v>PASS</c:v>
                </c:pt>
                <c:pt idx="1">
                  <c:v>FAIL</c:v>
                </c:pt>
              </c:strCache>
            </c:strRef>
          </c:cat>
          <c:val>
            <c:numRef>
              <c:f>'test case'!$K$9:$K$12</c:f>
              <c:numCache>
                <c:formatCode>General</c:formatCode>
                <c:ptCount val="4"/>
                <c:pt idx="0">
                  <c:v>108</c:v>
                </c:pt>
                <c:pt idx="1">
                  <c:v>8</c:v>
                </c:pt>
                <c:pt idx="2">
                  <c:v>5</c:v>
                </c:pt>
                <c:pt idx="3">
                  <c:v>7</c:v>
                </c:pt>
              </c:numCache>
            </c:numRef>
          </c:val>
        </c:ser>
        <c:ser>
          <c:idx val="6"/>
          <c:order val="6"/>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f>'test case'!$J$9:$J$10</c:f>
              <c:strCache>
                <c:ptCount val="2"/>
                <c:pt idx="0">
                  <c:v>PASS</c:v>
                </c:pt>
                <c:pt idx="1">
                  <c:v>FAIL</c:v>
                </c:pt>
              </c:strCache>
              <c:extLst xmlns:c15="http://schemas.microsoft.com/office/drawing/2012/chart"/>
            </c:strRef>
          </c:cat>
          <c:val>
            <c:numRef>
              <c:f>Sheet1!#REF!</c:f>
              <c:numCache>
                <c:formatCode>General</c:formatCode>
                <c:ptCount val="1"/>
                <c:pt idx="0">
                  <c:v>1</c:v>
                </c:pt>
              </c:numCache>
              <c:extLst xmlns:c15="http://schemas.microsoft.com/office/drawing/2012/chart"/>
            </c:numRef>
          </c:val>
        </c:ser>
        <c:dLbls>
          <c:dLblPos val="bestFit"/>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'test case'!$J$9:$J$10</c15:sqref>
                        </c15:formulaRef>
                      </c:ext>
                    </c:extLst>
                    <c:strCache>
                      <c:ptCount val="2"/>
                      <c:pt idx="0">
                        <c:v>PASS</c:v>
                      </c:pt>
                      <c:pt idx="1">
                        <c:v>FAIL</c:v>
                      </c:pt>
                    </c:strCache>
                  </c:strRef>
                </c:cat>
                <c:val>
                  <c:numRef>
                    <c:extLst>
                      <c:ext uri="{02D57815-91ED-43cb-92C2-25804820EDAC}">
                        <c15:formulaRef>
                          <c15:sqref>'test case'!$L$9:$L$10</c15:sqref>
                        </c15:formulaRef>
                      </c:ext>
                    </c:extLst>
                    <c:numCache>
                      <c:formatCode>General</c:formatCode>
                      <c:ptCount val="2"/>
                    </c:numCache>
                  </c:numRef>
                </c:val>
              </c15:ser>
            </c15:filteredPieSeries>
            <c15:filteredPieSeries>
              <c15:ser>
                <c:idx val="2"/>
                <c:order val="2"/>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'test case'!$J$9:$J$10</c15:sqref>
                        </c15:formulaRef>
                      </c:ext>
                    </c:extLst>
                    <c:strCache>
                      <c:ptCount val="2"/>
                      <c:pt idx="0">
                        <c:v>PASS</c:v>
                      </c:pt>
                      <c:pt idx="1">
                        <c:v>FAIL</c:v>
                      </c:pt>
                    </c:strCache>
                  </c:strRef>
                </c:cat>
                <c:val>
                  <c:numRef>
                    <c:extLst xmlns:c15="http://schemas.microsoft.com/office/drawing/2012/chart">
                      <c:ext xmlns:c15="http://schemas.microsoft.com/office/drawing/2012/chart" uri="{02D57815-91ED-43cb-92C2-25804820EDAC}">
                        <c15:formulaRef>
                          <c15:sqref>'test case'!$M$9:$M$10</c15:sqref>
                        </c15:formulaRef>
                      </c:ext>
                    </c:extLst>
                    <c:numCache>
                      <c:formatCode>General</c:formatCode>
                      <c:ptCount val="2"/>
                    </c:numCache>
                  </c:numRef>
                </c:val>
              </c15:ser>
            </c15:filteredPieSeries>
            <c15:filteredPieSeries>
              <c15:ser>
                <c:idx val="3"/>
                <c:order val="3"/>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'test case'!$J$9:$J$10</c15:sqref>
                        </c15:formulaRef>
                      </c:ext>
                    </c:extLst>
                    <c:strCache>
                      <c:ptCount val="2"/>
                      <c:pt idx="0">
                        <c:v>PASS</c:v>
                      </c:pt>
                      <c:pt idx="1">
                        <c:v>FAIL</c:v>
                      </c:pt>
                    </c:strCache>
                  </c:strRef>
                </c:cat>
                <c:val>
                  <c:numRef>
                    <c:extLst xmlns:c15="http://schemas.microsoft.com/office/drawing/2012/chart">
                      <c:ext xmlns:c15="http://schemas.microsoft.com/office/drawing/2012/chart" uri="{02D57815-91ED-43cb-92C2-25804820EDAC}">
                        <c15:formulaRef>
                          <c15:sqref>'test case'!$N$9:$N$10</c15:sqref>
                        </c15:formulaRef>
                      </c:ext>
                    </c:extLst>
                    <c:numCache>
                      <c:formatCode>General</c:formatCode>
                      <c:ptCount val="2"/>
                    </c:numCache>
                  </c:numRef>
                </c:val>
              </c15:ser>
            </c15:filteredPieSeries>
            <c15:filteredPieSeries>
              <c15:ser>
                <c:idx val="4"/>
                <c:order val="4"/>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'test case'!$J$9:$J$10</c15:sqref>
                        </c15:formulaRef>
                      </c:ext>
                    </c:extLst>
                    <c:strCache>
                      <c:ptCount val="2"/>
                      <c:pt idx="0">
                        <c:v>PASS</c:v>
                      </c:pt>
                      <c:pt idx="1">
                        <c:v>FAIL</c:v>
                      </c:pt>
                    </c:strCache>
                  </c:strRef>
                </c:cat>
                <c:val>
                  <c:numRef>
                    <c:extLst xmlns:c15="http://schemas.microsoft.com/office/drawing/2012/chart">
                      <c:ext xmlns:c15="http://schemas.microsoft.com/office/drawing/2012/chart" uri="{02D57815-91ED-43cb-92C2-25804820EDAC}">
                        <c15:formulaRef>
                          <c15:sqref>'test case'!$O$9:$O$10</c15:sqref>
                        </c15:formulaRef>
                      </c:ext>
                    </c:extLst>
                    <c:numCache>
                      <c:formatCode>General</c:formatCode>
                      <c:ptCount val="2"/>
                    </c:numCache>
                  </c:numRef>
                </c:val>
              </c15:ser>
            </c15:filteredPieSeries>
            <c15:filteredPieSeries>
              <c15:ser>
                <c:idx val="5"/>
                <c:order val="5"/>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'test case'!$J$9:$J$10</c15:sqref>
                        </c15:formulaRef>
                      </c:ext>
                    </c:extLst>
                    <c:strCache>
                      <c:ptCount val="2"/>
                      <c:pt idx="0">
                        <c:v>PASS</c:v>
                      </c:pt>
                      <c:pt idx="1">
                        <c:v>FAIL</c:v>
                      </c:pt>
                    </c:strCache>
                  </c:strRef>
                </c:cat>
                <c:val>
                  <c:numRef>
                    <c:extLst xmlns:c15="http://schemas.microsoft.com/office/drawing/2012/chart">
                      <c:ext xmlns:c15="http://schemas.microsoft.com/office/drawing/2012/chart" uri="{02D57815-91ED-43cb-92C2-25804820EDAC}">
                        <c15:formulaRef>
                          <c15:sqref>'test case'!$P$9:$P$10</c15:sqref>
                        </c15:formulaRef>
                      </c:ext>
                    </c:extLst>
                    <c:numCache>
                      <c:formatCode>General</c:formatCode>
                      <c:ptCount val="2"/>
                    </c:numCache>
                  </c:numRef>
                </c:val>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Cart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'report writting'!$C$12:$F$12</c:f>
              <c:strCache>
                <c:ptCount val="4"/>
                <c:pt idx="0">
                  <c:v>PASS</c:v>
                </c:pt>
                <c:pt idx="1">
                  <c:v>FAIL</c:v>
                </c:pt>
                <c:pt idx="2">
                  <c:v>Improving Area</c:v>
                </c:pt>
                <c:pt idx="3">
                  <c:v>Out Of Scope</c:v>
                </c:pt>
              </c:strCache>
            </c:strRef>
          </c:cat>
          <c:val>
            <c:numRef>
              <c:f>'report writting'!$C$13:$F$13</c:f>
              <c:numCache>
                <c:formatCode>General</c:formatCode>
                <c:ptCount val="4"/>
                <c:pt idx="0">
                  <c:v>108</c:v>
                </c:pt>
                <c:pt idx="1">
                  <c:v>8</c:v>
                </c:pt>
                <c:pt idx="2">
                  <c:v>5</c:v>
                </c:pt>
                <c:pt idx="3">
                  <c:v>7</c:v>
                </c:pt>
              </c:numCache>
            </c:numRef>
          </c:val>
        </c:ser>
        <c:dLbls>
          <c:showLegendKey val="0"/>
          <c:showVal val="0"/>
          <c:showCatName val="0"/>
          <c:showSerName val="0"/>
          <c:showPercent val="0"/>
          <c:showBubbleSize val="0"/>
        </c:dLbls>
        <c:gapWidth val="150"/>
        <c:shape val="box"/>
        <c:axId val="-99968160"/>
        <c:axId val="-99965984"/>
        <c:axId val="0"/>
      </c:bar3DChart>
      <c:catAx>
        <c:axId val="-9996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65984"/>
        <c:crosses val="autoZero"/>
        <c:auto val="1"/>
        <c:lblAlgn val="ctr"/>
        <c:lblOffset val="100"/>
        <c:noMultiLvlLbl val="0"/>
      </c:catAx>
      <c:valAx>
        <c:axId val="-9996598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68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4762</xdr:rowOff>
    </xdr:from>
    <xdr:to>
      <xdr:col>9</xdr:col>
      <xdr:colOff>10701</xdr:colOff>
      <xdr:row>12</xdr:row>
      <xdr:rowOff>400050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457200</xdr:colOff>
      <xdr:row>11</xdr:row>
      <xdr:rowOff>80962</xdr:rowOff>
    </xdr:from>
    <xdr:to>
      <xdr:col>11</xdr:col>
      <xdr:colOff>1219200</xdr:colOff>
      <xdr:row>22</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ZkblJDwLmJqA5RPIlXuG5supXGb4ZjRO/view?usp=drive_link" TargetMode="External"/><Relationship Id="rId3" Type="http://schemas.openxmlformats.org/officeDocument/2006/relationships/hyperlink" Target="https://drive.google.com/file/d/1U8UFZDbegbZq3haRGyhRFbDPNLNKKqjr/view?usp=drive_link" TargetMode="External"/><Relationship Id="rId7" Type="http://schemas.openxmlformats.org/officeDocument/2006/relationships/hyperlink" Target="https://drive.google.com/file/d/1WMwmsvtdOExVzsDtr0F_B1uOwAzt8ozT/view?usp=drive_link" TargetMode="External"/><Relationship Id="rId2" Type="http://schemas.openxmlformats.org/officeDocument/2006/relationships/hyperlink" Target="https://drive.google.com/file/d/1-sUSeOOwcyfddmAEfEdXAjA5Yr7XXFFp/view?usp=drive_link" TargetMode="External"/><Relationship Id="rId1" Type="http://schemas.openxmlformats.org/officeDocument/2006/relationships/hyperlink" Target="https://play.google.com/store/apps/details?id=com.mahfil.app&amp;hl=en_US&amp;pli=1" TargetMode="External"/><Relationship Id="rId6" Type="http://schemas.openxmlformats.org/officeDocument/2006/relationships/hyperlink" Target="https://drive.google.com/file/d/11xXmiHFQzBq_z-r3ZUJjPcBVFmd7Bs2e/view?usp=drive_link" TargetMode="External"/><Relationship Id="rId11" Type="http://schemas.openxmlformats.org/officeDocument/2006/relationships/drawing" Target="../drawings/drawing1.xml"/><Relationship Id="rId5" Type="http://schemas.openxmlformats.org/officeDocument/2006/relationships/hyperlink" Target="https://drive.google.com/file/d/14n2rVMHQKktlj8IVnXb_n491gbJXf0yE/view?usp=drive_link"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IonzP2o236FdQ4z2u7IMDhh3NfyGEB0k/view?usp=drive_link" TargetMode="External"/><Relationship Id="rId9" Type="http://schemas.openxmlformats.org/officeDocument/2006/relationships/hyperlink" Target="https://drive.google.com/file/d/1tD_hYJZi2hfZ1eZYTuZKneLa1xoyd1v1/view?usp=drive_li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8"/>
  <sheetViews>
    <sheetView tabSelected="1" topLeftCell="A132" zoomScale="89" zoomScaleNormal="89" workbookViewId="0">
      <selection activeCell="C143" sqref="C143:C145"/>
    </sheetView>
  </sheetViews>
  <sheetFormatPr defaultColWidth="10.7109375" defaultRowHeight="15"/>
  <cols>
    <col min="1" max="1" width="4.85546875" bestFit="1" customWidth="1"/>
    <col min="2" max="2" width="8.5703125" bestFit="1" customWidth="1"/>
    <col min="3" max="3" width="16.5703125" bestFit="1" customWidth="1"/>
    <col min="4" max="4" width="23" bestFit="1" customWidth="1"/>
    <col min="5" max="5" width="24" bestFit="1" customWidth="1"/>
    <col min="6" max="6" width="19.42578125" bestFit="1" customWidth="1"/>
    <col min="7" max="7" width="14.42578125" bestFit="1" customWidth="1"/>
    <col min="8" max="8" width="11.42578125" bestFit="1" customWidth="1"/>
    <col min="9" max="9" width="35.7109375" bestFit="1" customWidth="1"/>
    <col min="10" max="10" width="17.42578125" bestFit="1" customWidth="1"/>
    <col min="11" max="11" width="16.42578125" bestFit="1" customWidth="1"/>
    <col min="12" max="12" width="12.28515625" bestFit="1" customWidth="1"/>
    <col min="13" max="13" width="10" bestFit="1" customWidth="1"/>
  </cols>
  <sheetData>
    <row r="1" spans="1:28" ht="18" thickBot="1">
      <c r="A1" s="149" t="s">
        <v>0</v>
      </c>
      <c r="B1" s="149"/>
      <c r="C1" s="149"/>
      <c r="D1" s="3" t="s">
        <v>25</v>
      </c>
      <c r="E1" s="3"/>
      <c r="F1" s="3"/>
      <c r="G1" s="3"/>
      <c r="H1" s="3"/>
      <c r="I1" s="3"/>
      <c r="J1" s="3"/>
      <c r="K1" s="3"/>
      <c r="L1" s="3"/>
      <c r="M1" s="3"/>
      <c r="N1" s="3"/>
      <c r="O1" s="3"/>
      <c r="P1" s="3"/>
    </row>
    <row r="2" spans="1:28" ht="18.75" thickTop="1" thickBot="1">
      <c r="A2" s="149" t="s">
        <v>7</v>
      </c>
      <c r="B2" s="149"/>
      <c r="C2" s="149"/>
      <c r="D2" s="18" t="s">
        <v>29</v>
      </c>
      <c r="E2" s="2"/>
      <c r="F2" s="2"/>
      <c r="G2" s="2"/>
      <c r="H2" s="2"/>
      <c r="I2" s="2"/>
      <c r="J2" s="2"/>
      <c r="K2" s="2"/>
      <c r="L2" s="2"/>
      <c r="M2" s="2"/>
      <c r="N2" s="2"/>
      <c r="O2" s="2"/>
      <c r="P2" s="2"/>
    </row>
    <row r="3" spans="1:28" ht="18.75" thickTop="1" thickBot="1">
      <c r="A3" s="149" t="s">
        <v>1</v>
      </c>
      <c r="B3" s="149"/>
      <c r="C3" s="149"/>
      <c r="D3" s="3" t="s">
        <v>26</v>
      </c>
      <c r="E3" s="3"/>
      <c r="F3" s="3"/>
      <c r="G3" s="3"/>
      <c r="H3" s="3"/>
      <c r="I3" s="3"/>
      <c r="J3" s="3"/>
      <c r="K3" s="3"/>
      <c r="L3" s="3"/>
      <c r="M3" s="3"/>
      <c r="N3" s="3"/>
      <c r="O3" s="3"/>
      <c r="P3" s="3"/>
    </row>
    <row r="4" spans="1:28" ht="18" customHeight="1" thickTop="1" thickBot="1">
      <c r="A4" s="149" t="s">
        <v>8</v>
      </c>
      <c r="B4" s="149"/>
      <c r="C4" s="149"/>
      <c r="D4" s="2" t="s">
        <v>27</v>
      </c>
      <c r="E4" s="2"/>
      <c r="F4" s="2"/>
      <c r="G4" s="2"/>
      <c r="H4" s="2"/>
      <c r="I4" s="2"/>
      <c r="J4" s="2"/>
      <c r="K4" s="2"/>
      <c r="L4" s="2"/>
      <c r="M4" s="2"/>
      <c r="N4" s="2"/>
      <c r="O4" s="2"/>
      <c r="P4" s="2"/>
    </row>
    <row r="5" spans="1:28" ht="15.75" hidden="1" thickTop="1"/>
    <row r="6" spans="1:28" ht="16.5" customHeight="1" thickTop="1">
      <c r="A6" s="150"/>
      <c r="B6" s="150"/>
      <c r="C6" s="150"/>
      <c r="D6" s="150"/>
      <c r="E6" s="150"/>
      <c r="F6" s="150"/>
      <c r="G6" s="150"/>
      <c r="H6" s="150"/>
      <c r="I6" s="150"/>
      <c r="J6" s="150"/>
      <c r="K6" s="150"/>
      <c r="L6" s="150"/>
      <c r="M6" s="150"/>
      <c r="N6" s="150"/>
      <c r="O6" s="150"/>
      <c r="P6" s="150"/>
    </row>
    <row r="7" spans="1:28" ht="20.25" thickBot="1">
      <c r="A7" s="130" t="s">
        <v>2</v>
      </c>
      <c r="B7" s="130"/>
      <c r="C7" s="130"/>
      <c r="D7" s="130"/>
      <c r="E7" s="130"/>
      <c r="F7" s="130"/>
      <c r="G7" s="130"/>
      <c r="H7" s="130"/>
      <c r="I7" s="130"/>
      <c r="J7" s="130"/>
      <c r="K7" s="130"/>
      <c r="L7" s="130"/>
      <c r="M7" s="130"/>
      <c r="N7" s="130"/>
      <c r="O7" s="130"/>
      <c r="P7" s="130"/>
      <c r="Q7" s="1"/>
      <c r="R7" s="1"/>
      <c r="S7" s="1"/>
      <c r="T7" s="1"/>
      <c r="U7" s="1"/>
      <c r="V7" s="1"/>
      <c r="W7" s="1"/>
      <c r="X7" s="1"/>
      <c r="Y7" s="1"/>
      <c r="Z7" s="1"/>
      <c r="AA7" s="1"/>
      <c r="AB7" s="1"/>
    </row>
    <row r="8" spans="1:28" ht="21" thickTop="1" thickBot="1">
      <c r="A8" s="17"/>
      <c r="B8" s="17"/>
      <c r="C8" s="17"/>
      <c r="D8" s="17"/>
      <c r="E8" s="17"/>
      <c r="F8" s="17"/>
      <c r="G8" s="17"/>
      <c r="H8" s="17"/>
      <c r="I8" s="17"/>
      <c r="J8" s="131" t="s">
        <v>24</v>
      </c>
      <c r="K8" s="131"/>
      <c r="L8" s="131"/>
      <c r="M8" s="131"/>
      <c r="N8" s="131"/>
      <c r="O8" s="131"/>
      <c r="P8" s="131"/>
      <c r="Q8" s="1"/>
      <c r="R8" s="1"/>
      <c r="S8" s="1"/>
      <c r="T8" s="1"/>
      <c r="U8" s="1"/>
      <c r="V8" s="1"/>
      <c r="W8" s="1"/>
      <c r="X8" s="1"/>
      <c r="Y8" s="1"/>
      <c r="Z8" s="1"/>
      <c r="AA8" s="1"/>
      <c r="AB8" s="1"/>
    </row>
    <row r="9" spans="1:28" ht="16.5" customHeight="1" thickTop="1" thickBot="1">
      <c r="A9" s="13"/>
      <c r="B9" s="13"/>
      <c r="C9" s="13"/>
      <c r="D9" s="13"/>
      <c r="E9" s="13"/>
      <c r="F9" s="13"/>
      <c r="G9" s="13"/>
      <c r="H9" s="13"/>
      <c r="I9" s="14"/>
      <c r="J9" s="16" t="s">
        <v>3</v>
      </c>
      <c r="K9" s="132">
        <f>COUNTIF(L15:L148, "Passed")</f>
        <v>108</v>
      </c>
      <c r="L9" s="133"/>
      <c r="M9" s="133"/>
      <c r="N9" s="133"/>
      <c r="O9" s="133"/>
      <c r="P9" s="133"/>
      <c r="Q9" s="1"/>
      <c r="R9" s="1"/>
      <c r="S9" s="1"/>
      <c r="T9" s="1"/>
      <c r="U9" s="1"/>
      <c r="V9" s="1"/>
      <c r="W9" s="1"/>
      <c r="X9" s="1"/>
      <c r="Y9" s="1"/>
      <c r="Z9" s="1"/>
      <c r="AA9" s="1"/>
    </row>
    <row r="10" spans="1:28" ht="31.5" customHeight="1" thickBot="1">
      <c r="A10" s="13"/>
      <c r="B10" s="13"/>
      <c r="C10" s="13"/>
      <c r="D10" s="13"/>
      <c r="E10" s="13"/>
      <c r="F10" s="13"/>
      <c r="G10" s="13"/>
      <c r="H10" s="13"/>
      <c r="I10" s="14"/>
      <c r="J10" s="4" t="s">
        <v>4</v>
      </c>
      <c r="K10" s="134">
        <f>COUNTIF(L15:L400, "Failed")</f>
        <v>8</v>
      </c>
      <c r="L10" s="135"/>
      <c r="M10" s="135"/>
      <c r="N10" s="135"/>
      <c r="O10" s="135"/>
      <c r="P10" s="135"/>
      <c r="Q10" s="1"/>
      <c r="R10" s="1"/>
      <c r="S10" s="1"/>
      <c r="T10" s="1"/>
      <c r="U10" s="1"/>
      <c r="V10" s="1"/>
      <c r="W10" s="1"/>
      <c r="X10" s="1"/>
    </row>
    <row r="11" spans="1:28" ht="32.25" customHeight="1" thickBot="1">
      <c r="A11" s="13"/>
      <c r="B11" s="13"/>
      <c r="C11" s="13"/>
      <c r="D11" s="13"/>
      <c r="E11" s="13"/>
      <c r="F11" s="13"/>
      <c r="G11" s="13"/>
      <c r="H11" s="13"/>
      <c r="I11" s="14"/>
      <c r="J11" s="15" t="s">
        <v>247</v>
      </c>
      <c r="K11" s="134">
        <v>5</v>
      </c>
      <c r="L11" s="135"/>
      <c r="M11" s="135"/>
      <c r="N11" s="135"/>
      <c r="O11" s="135"/>
      <c r="P11" s="135"/>
      <c r="Q11" s="1"/>
      <c r="R11" s="1"/>
      <c r="S11" s="1"/>
      <c r="T11" s="1"/>
      <c r="U11" s="1"/>
      <c r="V11" s="1"/>
      <c r="W11" s="1"/>
      <c r="X11" s="1"/>
      <c r="Y11" s="1"/>
    </row>
    <row r="12" spans="1:28" ht="36" customHeight="1" thickBot="1">
      <c r="A12" s="13"/>
      <c r="B12" s="13"/>
      <c r="C12" s="13"/>
      <c r="D12" s="13"/>
      <c r="E12" s="13"/>
      <c r="F12" s="13"/>
      <c r="G12" s="13"/>
      <c r="H12" s="13"/>
      <c r="I12" s="14"/>
      <c r="J12" s="5" t="s">
        <v>5</v>
      </c>
      <c r="K12" s="122">
        <f>COUNTIF(L14:L400, "Out of Scope")</f>
        <v>7</v>
      </c>
      <c r="L12" s="123"/>
      <c r="M12" s="123"/>
      <c r="N12" s="123"/>
      <c r="O12" s="123"/>
      <c r="P12" s="123"/>
      <c r="Q12" s="1"/>
      <c r="R12" s="1"/>
      <c r="S12" s="1"/>
      <c r="T12" s="1"/>
      <c r="U12" s="1"/>
      <c r="V12" s="1"/>
      <c r="W12" s="1"/>
      <c r="X12" s="1"/>
      <c r="Y12" s="1"/>
    </row>
    <row r="13" spans="1:28" ht="32.25" customHeight="1">
      <c r="A13" s="13"/>
      <c r="B13" s="13"/>
      <c r="C13" s="13"/>
      <c r="D13" s="13"/>
      <c r="E13" s="13"/>
      <c r="F13" s="13"/>
      <c r="G13" s="13"/>
      <c r="H13" s="13"/>
      <c r="I13" s="14"/>
      <c r="J13" s="6" t="s">
        <v>6</v>
      </c>
      <c r="K13" s="124">
        <f>SUM(K9:P12)</f>
        <v>128</v>
      </c>
      <c r="L13" s="125"/>
      <c r="M13" s="125"/>
      <c r="N13" s="125"/>
      <c r="O13" s="125"/>
      <c r="P13" s="125"/>
      <c r="Q13" s="1"/>
      <c r="R13" s="1"/>
      <c r="S13" s="1"/>
      <c r="T13" s="1"/>
      <c r="U13" s="1"/>
      <c r="V13" s="1"/>
      <c r="W13" s="1"/>
      <c r="X13" s="1"/>
      <c r="Y13" s="1"/>
    </row>
    <row r="14" spans="1:28" ht="24" customHeight="1">
      <c r="A14" s="7"/>
      <c r="B14" s="7"/>
      <c r="C14" s="7"/>
      <c r="D14" s="7"/>
      <c r="E14" s="7"/>
      <c r="F14" s="7"/>
      <c r="G14" s="7"/>
      <c r="H14" s="7"/>
      <c r="I14" s="7"/>
      <c r="J14" s="7"/>
      <c r="K14" s="7"/>
      <c r="L14" s="7"/>
      <c r="M14" s="7"/>
      <c r="N14" s="7"/>
      <c r="O14" s="7"/>
      <c r="P14" s="7"/>
      <c r="Q14" s="1"/>
      <c r="R14" s="1"/>
      <c r="S14" s="1"/>
      <c r="T14" s="1"/>
      <c r="U14" s="1"/>
      <c r="V14" s="1"/>
      <c r="W14" s="1"/>
      <c r="X14" s="1"/>
      <c r="Y14" s="1"/>
    </row>
    <row r="15" spans="1:28" ht="21" customHeight="1" thickBot="1">
      <c r="A15" s="126" t="s">
        <v>9</v>
      </c>
      <c r="B15" s="126"/>
      <c r="C15" s="126"/>
      <c r="D15" s="126"/>
      <c r="E15" s="126"/>
      <c r="F15" s="126"/>
      <c r="G15" s="126"/>
      <c r="H15" s="126"/>
      <c r="I15" s="126"/>
      <c r="J15" s="126"/>
      <c r="K15" s="126"/>
      <c r="L15" s="126"/>
      <c r="M15" s="126"/>
      <c r="N15" s="126"/>
      <c r="O15" s="126"/>
      <c r="P15" s="126"/>
      <c r="Q15" s="1"/>
      <c r="R15" s="1"/>
      <c r="S15" s="1"/>
      <c r="T15" s="1"/>
      <c r="U15" s="1"/>
      <c r="V15" s="1"/>
      <c r="W15" s="1"/>
      <c r="X15" s="1"/>
      <c r="Y15" s="1"/>
      <c r="Z15" s="1"/>
      <c r="AA15" s="1"/>
      <c r="AB15" s="1"/>
    </row>
    <row r="16" spans="1:28" ht="30" customHeight="1" thickTop="1" thickBot="1">
      <c r="A16" s="10" t="s">
        <v>10</v>
      </c>
      <c r="B16" s="11" t="s">
        <v>11</v>
      </c>
      <c r="C16" s="11" t="s">
        <v>12</v>
      </c>
      <c r="D16" s="11" t="s">
        <v>13</v>
      </c>
      <c r="E16" s="8" t="s">
        <v>14</v>
      </c>
      <c r="F16" s="8" t="s">
        <v>15</v>
      </c>
      <c r="G16" s="8" t="s">
        <v>16</v>
      </c>
      <c r="H16" s="8" t="s">
        <v>17</v>
      </c>
      <c r="I16" s="8" t="s">
        <v>18</v>
      </c>
      <c r="J16" s="8" t="s">
        <v>19</v>
      </c>
      <c r="K16" s="8" t="s">
        <v>20</v>
      </c>
      <c r="L16" s="11" t="s">
        <v>21</v>
      </c>
      <c r="M16" s="8" t="s">
        <v>22</v>
      </c>
      <c r="N16" s="12"/>
      <c r="O16" s="12"/>
      <c r="P16" s="12"/>
      <c r="Q16" s="9"/>
      <c r="R16" s="9"/>
      <c r="S16" s="9"/>
      <c r="T16" s="9"/>
      <c r="U16" s="9"/>
      <c r="V16" s="9"/>
      <c r="W16" s="9"/>
      <c r="X16" s="1"/>
      <c r="Y16" s="1"/>
      <c r="Z16" s="1"/>
      <c r="AA16" s="1"/>
      <c r="AB16" s="1"/>
    </row>
    <row r="17" spans="1:16" s="9" customFormat="1" ht="163.5" customHeight="1" thickBot="1">
      <c r="A17" s="19">
        <v>1</v>
      </c>
      <c r="B17" s="127" t="s">
        <v>30</v>
      </c>
      <c r="C17" s="151" t="s">
        <v>31</v>
      </c>
      <c r="D17" s="154" t="s">
        <v>32</v>
      </c>
      <c r="E17" s="63" t="s">
        <v>33</v>
      </c>
      <c r="F17" s="64" t="s">
        <v>34</v>
      </c>
      <c r="G17" s="64" t="s">
        <v>35</v>
      </c>
      <c r="H17" s="65"/>
      <c r="I17" s="65" t="s">
        <v>318</v>
      </c>
      <c r="J17" s="66"/>
      <c r="K17" s="66"/>
      <c r="L17" s="114" t="s">
        <v>23</v>
      </c>
      <c r="M17" s="66"/>
      <c r="N17" s="115"/>
      <c r="O17" s="115"/>
      <c r="P17" s="115"/>
    </row>
    <row r="18" spans="1:16" s="9" customFormat="1" ht="126" customHeight="1" thickBot="1">
      <c r="A18" s="19">
        <v>2</v>
      </c>
      <c r="B18" s="128"/>
      <c r="C18" s="152"/>
      <c r="D18" s="155"/>
      <c r="E18" s="63" t="s">
        <v>36</v>
      </c>
      <c r="F18" s="64" t="s">
        <v>37</v>
      </c>
      <c r="G18" s="64" t="s">
        <v>35</v>
      </c>
      <c r="H18" s="67"/>
      <c r="I18" s="65"/>
      <c r="J18" s="68"/>
      <c r="K18" s="66"/>
      <c r="L18" s="116" t="s">
        <v>23</v>
      </c>
      <c r="M18" s="68"/>
      <c r="N18" s="117"/>
      <c r="O18" s="117"/>
      <c r="P18" s="117"/>
    </row>
    <row r="19" spans="1:16" s="9" customFormat="1" ht="143.25" customHeight="1" thickBot="1">
      <c r="A19" s="19">
        <v>3</v>
      </c>
      <c r="B19" s="128"/>
      <c r="C19" s="152"/>
      <c r="D19" s="155"/>
      <c r="E19" s="63" t="s">
        <v>38</v>
      </c>
      <c r="F19" s="64" t="s">
        <v>39</v>
      </c>
      <c r="G19" s="64" t="s">
        <v>35</v>
      </c>
      <c r="H19" s="67"/>
      <c r="I19" s="65"/>
      <c r="J19" s="69"/>
      <c r="K19" s="66"/>
      <c r="L19" s="116" t="s">
        <v>23</v>
      </c>
      <c r="M19" s="69"/>
      <c r="N19" s="69"/>
      <c r="O19" s="69"/>
      <c r="P19" s="69"/>
    </row>
    <row r="20" spans="1:16" s="9" customFormat="1" ht="108.75" customHeight="1" thickBot="1">
      <c r="A20" s="19">
        <v>4</v>
      </c>
      <c r="B20" s="128"/>
      <c r="C20" s="152"/>
      <c r="D20" s="155"/>
      <c r="E20" s="63" t="s">
        <v>40</v>
      </c>
      <c r="F20" s="64" t="s">
        <v>41</v>
      </c>
      <c r="G20" s="64" t="s">
        <v>35</v>
      </c>
      <c r="H20" s="67"/>
      <c r="I20" s="65"/>
      <c r="J20" s="69"/>
      <c r="K20" s="66"/>
      <c r="L20" s="116" t="s">
        <v>23</v>
      </c>
      <c r="M20" s="69"/>
      <c r="N20" s="69"/>
      <c r="O20" s="69"/>
      <c r="P20" s="69"/>
    </row>
    <row r="21" spans="1:16" s="9" customFormat="1" ht="30" customHeight="1" thickBot="1">
      <c r="A21" s="19">
        <v>5</v>
      </c>
      <c r="B21" s="128"/>
      <c r="C21" s="152"/>
      <c r="D21" s="155"/>
      <c r="E21" s="63" t="s">
        <v>42</v>
      </c>
      <c r="F21" s="64" t="s">
        <v>43</v>
      </c>
      <c r="G21" s="64" t="s">
        <v>35</v>
      </c>
      <c r="H21" s="67"/>
      <c r="I21" s="65"/>
      <c r="J21" s="69"/>
      <c r="K21" s="66"/>
      <c r="L21" s="118" t="s">
        <v>28</v>
      </c>
      <c r="M21" s="119"/>
      <c r="N21" s="119"/>
      <c r="O21" s="119"/>
      <c r="P21" s="119"/>
    </row>
    <row r="22" spans="1:16" s="9" customFormat="1" ht="106.5" customHeight="1" thickBot="1">
      <c r="A22" s="19">
        <v>6</v>
      </c>
      <c r="B22" s="128"/>
      <c r="C22" s="152"/>
      <c r="D22" s="155"/>
      <c r="E22" s="63" t="s">
        <v>44</v>
      </c>
      <c r="F22" s="64" t="s">
        <v>45</v>
      </c>
      <c r="G22" s="64" t="s">
        <v>35</v>
      </c>
      <c r="H22" s="70"/>
      <c r="I22" s="70"/>
      <c r="J22" s="70"/>
      <c r="K22" s="66"/>
      <c r="L22" s="114" t="s">
        <v>23</v>
      </c>
      <c r="M22" s="114"/>
      <c r="N22" s="70"/>
      <c r="O22" s="70"/>
      <c r="P22" s="70"/>
    </row>
    <row r="23" spans="1:16" s="9" customFormat="1" ht="130.5" customHeight="1" thickBot="1">
      <c r="A23" s="19">
        <v>7</v>
      </c>
      <c r="B23" s="128"/>
      <c r="C23" s="152"/>
      <c r="D23" s="155"/>
      <c r="E23" s="63" t="s">
        <v>46</v>
      </c>
      <c r="F23" s="64" t="s">
        <v>47</v>
      </c>
      <c r="G23" s="64" t="s">
        <v>35</v>
      </c>
      <c r="H23" s="70"/>
      <c r="I23" s="70"/>
      <c r="J23" s="70"/>
      <c r="K23" s="66"/>
      <c r="L23" s="114" t="s">
        <v>23</v>
      </c>
      <c r="M23" s="114"/>
      <c r="N23" s="70"/>
      <c r="O23" s="70"/>
      <c r="P23" s="70"/>
    </row>
    <row r="24" spans="1:16" s="9" customFormat="1" ht="98.25" customHeight="1" thickBot="1">
      <c r="A24" s="19">
        <v>8</v>
      </c>
      <c r="B24" s="128"/>
      <c r="C24" s="152"/>
      <c r="D24" s="155"/>
      <c r="E24" s="63" t="s">
        <v>48</v>
      </c>
      <c r="F24" s="64" t="s">
        <v>49</v>
      </c>
      <c r="G24" s="64" t="s">
        <v>35</v>
      </c>
      <c r="H24" s="70"/>
      <c r="I24" s="70"/>
      <c r="J24" s="71"/>
      <c r="K24" s="66"/>
      <c r="L24" s="114" t="s">
        <v>23</v>
      </c>
      <c r="M24" s="114"/>
      <c r="N24" s="70"/>
      <c r="O24" s="70"/>
      <c r="P24" s="70"/>
    </row>
    <row r="25" spans="1:16" s="9" customFormat="1" ht="138" customHeight="1" thickBot="1">
      <c r="A25" s="19">
        <v>9</v>
      </c>
      <c r="B25" s="128"/>
      <c r="C25" s="152"/>
      <c r="D25" s="155"/>
      <c r="E25" s="63" t="s">
        <v>50</v>
      </c>
      <c r="F25" s="64" t="s">
        <v>51</v>
      </c>
      <c r="G25" s="64" t="s">
        <v>35</v>
      </c>
      <c r="H25" s="70"/>
      <c r="I25" s="70"/>
      <c r="J25" s="70"/>
      <c r="K25" s="66"/>
      <c r="L25" s="114" t="s">
        <v>28</v>
      </c>
      <c r="M25" s="114"/>
      <c r="N25" s="70"/>
      <c r="O25" s="70"/>
      <c r="P25" s="70"/>
    </row>
    <row r="26" spans="1:16" s="9" customFormat="1" ht="132.75" customHeight="1" thickBot="1">
      <c r="A26" s="19">
        <v>10</v>
      </c>
      <c r="B26" s="128"/>
      <c r="C26" s="152"/>
      <c r="D26" s="155"/>
      <c r="E26" s="63" t="s">
        <v>52</v>
      </c>
      <c r="F26" s="64" t="s">
        <v>53</v>
      </c>
      <c r="G26" s="64" t="s">
        <v>35</v>
      </c>
      <c r="H26" s="70"/>
      <c r="I26" s="70"/>
      <c r="J26" s="71"/>
      <c r="K26" s="66"/>
      <c r="L26" s="114" t="s">
        <v>23</v>
      </c>
      <c r="M26" s="114"/>
      <c r="N26" s="70"/>
      <c r="O26" s="70"/>
      <c r="P26" s="70"/>
    </row>
    <row r="27" spans="1:16" s="9" customFormat="1" ht="150" customHeight="1" thickBot="1">
      <c r="A27" s="19">
        <v>11</v>
      </c>
      <c r="B27" s="128"/>
      <c r="C27" s="152"/>
      <c r="D27" s="155"/>
      <c r="E27" s="63" t="s">
        <v>54</v>
      </c>
      <c r="F27" s="64" t="s">
        <v>55</v>
      </c>
      <c r="G27" s="64" t="s">
        <v>35</v>
      </c>
      <c r="H27" s="70"/>
      <c r="I27" s="72"/>
      <c r="J27" s="70"/>
      <c r="K27" s="66"/>
      <c r="L27" s="114" t="s">
        <v>23</v>
      </c>
      <c r="M27" s="114"/>
      <c r="N27" s="70"/>
      <c r="O27" s="70"/>
      <c r="P27" s="70"/>
    </row>
    <row r="28" spans="1:16" s="9" customFormat="1" ht="108" customHeight="1" thickBot="1">
      <c r="A28" s="19">
        <v>12</v>
      </c>
      <c r="B28" s="128"/>
      <c r="C28" s="152"/>
      <c r="D28" s="155"/>
      <c r="E28" s="63" t="s">
        <v>56</v>
      </c>
      <c r="F28" s="64" t="s">
        <v>57</v>
      </c>
      <c r="G28" s="64" t="s">
        <v>35</v>
      </c>
      <c r="H28" s="73"/>
      <c r="I28" s="72"/>
      <c r="J28" s="70"/>
      <c r="K28" s="66"/>
      <c r="L28" s="114" t="s">
        <v>23</v>
      </c>
      <c r="M28" s="114"/>
      <c r="N28" s="70"/>
      <c r="O28" s="70"/>
      <c r="P28" s="70"/>
    </row>
    <row r="29" spans="1:16" s="9" customFormat="1" ht="213" customHeight="1" thickBot="1">
      <c r="A29" s="19">
        <v>13</v>
      </c>
      <c r="B29" s="128"/>
      <c r="C29" s="152"/>
      <c r="D29" s="155"/>
      <c r="E29" s="63" t="s">
        <v>58</v>
      </c>
      <c r="F29" s="64" t="s">
        <v>59</v>
      </c>
      <c r="G29" s="64" t="s">
        <v>35</v>
      </c>
      <c r="H29" s="70"/>
      <c r="I29" s="72"/>
      <c r="J29" s="70"/>
      <c r="K29" s="66"/>
      <c r="L29" s="114" t="s">
        <v>23</v>
      </c>
      <c r="M29" s="114"/>
      <c r="N29" s="70"/>
      <c r="O29" s="70"/>
      <c r="P29" s="70"/>
    </row>
    <row r="30" spans="1:16" s="9" customFormat="1" ht="188.25" customHeight="1" thickBot="1">
      <c r="A30" s="19">
        <v>14</v>
      </c>
      <c r="B30" s="128"/>
      <c r="C30" s="152"/>
      <c r="D30" s="155"/>
      <c r="E30" s="63" t="s">
        <v>60</v>
      </c>
      <c r="F30" s="64" t="s">
        <v>53</v>
      </c>
      <c r="G30" s="64" t="s">
        <v>35</v>
      </c>
      <c r="H30" s="70"/>
      <c r="I30" s="72"/>
      <c r="J30" s="70"/>
      <c r="K30" s="66"/>
      <c r="L30" s="114" t="s">
        <v>23</v>
      </c>
      <c r="M30" s="114"/>
      <c r="N30" s="70"/>
      <c r="O30" s="70"/>
      <c r="P30" s="70"/>
    </row>
    <row r="31" spans="1:16" s="9" customFormat="1" ht="214.5" customHeight="1" thickBot="1">
      <c r="A31" s="19">
        <v>15</v>
      </c>
      <c r="B31" s="128"/>
      <c r="C31" s="152"/>
      <c r="D31" s="155"/>
      <c r="E31" s="63" t="s">
        <v>61</v>
      </c>
      <c r="F31" s="64" t="s">
        <v>53</v>
      </c>
      <c r="G31" s="64" t="s">
        <v>35</v>
      </c>
      <c r="H31" s="74"/>
      <c r="I31" s="72"/>
      <c r="J31" s="71"/>
      <c r="K31" s="66"/>
      <c r="L31" s="114" t="s">
        <v>28</v>
      </c>
      <c r="M31" s="114"/>
      <c r="N31" s="70"/>
      <c r="O31" s="70"/>
      <c r="P31" s="70"/>
    </row>
    <row r="32" spans="1:16" s="9" customFormat="1" ht="249" customHeight="1" thickBot="1">
      <c r="A32" s="19">
        <v>16</v>
      </c>
      <c r="B32" s="128"/>
      <c r="C32" s="152"/>
      <c r="D32" s="155"/>
      <c r="E32" s="63" t="s">
        <v>62</v>
      </c>
      <c r="F32" s="64" t="s">
        <v>37</v>
      </c>
      <c r="G32" s="64" t="s">
        <v>35</v>
      </c>
      <c r="H32" s="70"/>
      <c r="I32" s="72"/>
      <c r="J32" s="70"/>
      <c r="K32" s="66"/>
      <c r="L32" s="114" t="s">
        <v>23</v>
      </c>
      <c r="M32" s="114"/>
      <c r="N32" s="70"/>
      <c r="O32" s="70"/>
      <c r="P32" s="70"/>
    </row>
    <row r="33" spans="1:16" s="9" customFormat="1" ht="193.5" customHeight="1" thickBot="1">
      <c r="A33" s="19">
        <v>17</v>
      </c>
      <c r="B33" s="128"/>
      <c r="C33" s="152"/>
      <c r="D33" s="155"/>
      <c r="E33" s="63" t="s">
        <v>63</v>
      </c>
      <c r="F33" s="64" t="s">
        <v>53</v>
      </c>
      <c r="G33" s="64" t="s">
        <v>35</v>
      </c>
      <c r="H33" s="75"/>
      <c r="I33" s="70"/>
      <c r="J33" s="70"/>
      <c r="K33" s="66"/>
      <c r="L33" s="114" t="s">
        <v>23</v>
      </c>
      <c r="M33" s="114"/>
      <c r="N33" s="70"/>
      <c r="O33" s="70"/>
      <c r="P33" s="70"/>
    </row>
    <row r="34" spans="1:16" s="9" customFormat="1" ht="174.75" customHeight="1" thickBot="1">
      <c r="A34" s="19">
        <v>18</v>
      </c>
      <c r="B34" s="128"/>
      <c r="C34" s="152"/>
      <c r="D34" s="155"/>
      <c r="E34" s="63" t="s">
        <v>64</v>
      </c>
      <c r="F34" s="64" t="s">
        <v>65</v>
      </c>
      <c r="G34" s="64" t="s">
        <v>35</v>
      </c>
      <c r="H34" s="76"/>
      <c r="I34" s="70"/>
      <c r="J34" s="70"/>
      <c r="K34" s="66"/>
      <c r="L34" s="114" t="s">
        <v>23</v>
      </c>
      <c r="M34" s="114"/>
      <c r="N34" s="70"/>
      <c r="O34" s="70"/>
      <c r="P34" s="70"/>
    </row>
    <row r="35" spans="1:16" s="9" customFormat="1" ht="174.75" customHeight="1" thickBot="1">
      <c r="A35" s="19">
        <v>19</v>
      </c>
      <c r="B35" s="128"/>
      <c r="C35" s="152"/>
      <c r="D35" s="155"/>
      <c r="E35" s="63" t="s">
        <v>66</v>
      </c>
      <c r="F35" s="64" t="s">
        <v>67</v>
      </c>
      <c r="G35" s="64" t="s">
        <v>35</v>
      </c>
      <c r="H35" s="76"/>
      <c r="I35" s="70"/>
      <c r="J35" s="70"/>
      <c r="K35" s="66"/>
      <c r="L35" s="114" t="s">
        <v>23</v>
      </c>
      <c r="M35" s="114"/>
      <c r="N35" s="70"/>
      <c r="O35" s="70"/>
      <c r="P35" s="70"/>
    </row>
    <row r="36" spans="1:16" s="9" customFormat="1" ht="174.75" customHeight="1" thickBot="1">
      <c r="A36" s="19">
        <v>20</v>
      </c>
      <c r="B36" s="128"/>
      <c r="C36" s="153"/>
      <c r="D36" s="156"/>
      <c r="E36" s="63" t="s">
        <v>68</v>
      </c>
      <c r="F36" s="64" t="s">
        <v>69</v>
      </c>
      <c r="G36" s="64" t="s">
        <v>35</v>
      </c>
      <c r="H36" s="76"/>
      <c r="I36" s="70"/>
      <c r="J36" s="70"/>
      <c r="K36" s="66"/>
      <c r="L36" s="114" t="s">
        <v>28</v>
      </c>
      <c r="M36" s="114"/>
      <c r="N36" s="70"/>
      <c r="O36" s="70"/>
      <c r="P36" s="70"/>
    </row>
    <row r="37" spans="1:16" s="9" customFormat="1" ht="28.5" customHeight="1" thickBot="1">
      <c r="A37" s="19">
        <v>21</v>
      </c>
      <c r="B37" s="128"/>
      <c r="C37" s="157" t="s">
        <v>31</v>
      </c>
      <c r="D37" s="154" t="s">
        <v>70</v>
      </c>
      <c r="E37" s="63" t="s">
        <v>71</v>
      </c>
      <c r="F37" s="64" t="s">
        <v>72</v>
      </c>
      <c r="G37" s="64" t="s">
        <v>35</v>
      </c>
      <c r="H37" s="77"/>
      <c r="I37" s="77"/>
      <c r="J37" s="77"/>
      <c r="K37" s="66"/>
      <c r="L37" s="120" t="s">
        <v>23</v>
      </c>
      <c r="M37" s="120"/>
      <c r="N37" s="77"/>
      <c r="O37" s="77"/>
      <c r="P37" s="77"/>
    </row>
    <row r="38" spans="1:16" s="9" customFormat="1" ht="229.5" customHeight="1" thickBot="1">
      <c r="A38" s="19">
        <v>22</v>
      </c>
      <c r="B38" s="128"/>
      <c r="C38" s="158"/>
      <c r="D38" s="155"/>
      <c r="E38" s="63" t="s">
        <v>73</v>
      </c>
      <c r="F38" s="64" t="s">
        <v>41</v>
      </c>
      <c r="G38" s="64" t="s">
        <v>35</v>
      </c>
      <c r="H38" s="70"/>
      <c r="I38" s="70"/>
      <c r="J38" s="70"/>
      <c r="K38" s="66"/>
      <c r="L38" s="114" t="s">
        <v>23</v>
      </c>
      <c r="M38" s="114"/>
      <c r="N38" s="70"/>
      <c r="O38" s="70"/>
      <c r="P38" s="70"/>
    </row>
    <row r="39" spans="1:16" s="9" customFormat="1" ht="28.5" customHeight="1" thickBot="1">
      <c r="A39" s="19">
        <v>23</v>
      </c>
      <c r="B39" s="128"/>
      <c r="C39" s="158"/>
      <c r="D39" s="155"/>
      <c r="E39" s="63" t="s">
        <v>74</v>
      </c>
      <c r="F39" s="64" t="s">
        <v>75</v>
      </c>
      <c r="G39" s="64" t="s">
        <v>35</v>
      </c>
      <c r="H39" s="78"/>
      <c r="I39" s="78"/>
      <c r="J39" s="78"/>
      <c r="K39" s="66"/>
      <c r="L39" s="114" t="s">
        <v>23</v>
      </c>
      <c r="M39" s="78"/>
      <c r="N39" s="70"/>
      <c r="O39" s="70"/>
      <c r="P39" s="70"/>
    </row>
    <row r="40" spans="1:16" s="9" customFormat="1" ht="163.5" customHeight="1" thickBot="1">
      <c r="A40" s="19">
        <v>24</v>
      </c>
      <c r="B40" s="128"/>
      <c r="C40" s="158"/>
      <c r="D40" s="155"/>
      <c r="E40" s="63" t="s">
        <v>76</v>
      </c>
      <c r="F40" s="64" t="s">
        <v>55</v>
      </c>
      <c r="G40" s="64" t="s">
        <v>35</v>
      </c>
      <c r="H40" s="70"/>
      <c r="I40" s="72"/>
      <c r="J40" s="70"/>
      <c r="K40" s="66"/>
      <c r="L40" s="114" t="s">
        <v>23</v>
      </c>
      <c r="M40" s="114"/>
      <c r="N40" s="70"/>
      <c r="O40" s="70"/>
      <c r="P40" s="70"/>
    </row>
    <row r="41" spans="1:16" s="9" customFormat="1" ht="165" customHeight="1" thickBot="1">
      <c r="A41" s="19">
        <v>25</v>
      </c>
      <c r="B41" s="128"/>
      <c r="C41" s="158"/>
      <c r="D41" s="155"/>
      <c r="E41" s="63" t="s">
        <v>77</v>
      </c>
      <c r="F41" s="64" t="s">
        <v>53</v>
      </c>
      <c r="G41" s="64" t="s">
        <v>35</v>
      </c>
      <c r="H41" s="73"/>
      <c r="I41" s="72"/>
      <c r="J41" s="70"/>
      <c r="K41" s="66"/>
      <c r="L41" s="114" t="s">
        <v>23</v>
      </c>
      <c r="M41" s="114"/>
      <c r="N41" s="70"/>
      <c r="O41" s="70"/>
      <c r="P41" s="70"/>
    </row>
    <row r="42" spans="1:16" s="9" customFormat="1" ht="159" customHeight="1" thickBot="1">
      <c r="A42" s="19">
        <v>26</v>
      </c>
      <c r="B42" s="128"/>
      <c r="C42" s="158"/>
      <c r="D42" s="155"/>
      <c r="E42" s="63" t="s">
        <v>78</v>
      </c>
      <c r="F42" s="64" t="s">
        <v>79</v>
      </c>
      <c r="G42" s="64" t="s">
        <v>35</v>
      </c>
      <c r="H42" s="72"/>
      <c r="I42" s="72"/>
      <c r="J42" s="70"/>
      <c r="K42" s="66"/>
      <c r="L42" s="114" t="s">
        <v>23</v>
      </c>
      <c r="M42" s="114"/>
      <c r="N42" s="70"/>
      <c r="O42" s="70"/>
      <c r="P42" s="70"/>
    </row>
    <row r="43" spans="1:16" s="9" customFormat="1" ht="172.5" customHeight="1" thickBot="1">
      <c r="A43" s="19">
        <v>27</v>
      </c>
      <c r="B43" s="128"/>
      <c r="C43" s="158"/>
      <c r="D43" s="155"/>
      <c r="E43" s="63" t="s">
        <v>80</v>
      </c>
      <c r="F43" s="64" t="s">
        <v>81</v>
      </c>
      <c r="G43" s="64" t="s">
        <v>35</v>
      </c>
      <c r="H43" s="70"/>
      <c r="I43" s="72"/>
      <c r="J43" s="79"/>
      <c r="K43" s="66"/>
      <c r="L43" s="114" t="s">
        <v>23</v>
      </c>
      <c r="M43" s="121"/>
      <c r="N43" s="70"/>
      <c r="O43" s="70"/>
      <c r="P43" s="70"/>
    </row>
    <row r="44" spans="1:16" s="9" customFormat="1" ht="215.25" customHeight="1" thickBot="1">
      <c r="A44" s="19">
        <v>28</v>
      </c>
      <c r="B44" s="128"/>
      <c r="C44" s="158"/>
      <c r="D44" s="155"/>
      <c r="E44" s="63" t="s">
        <v>82</v>
      </c>
      <c r="F44" s="64" t="s">
        <v>83</v>
      </c>
      <c r="G44" s="64" t="s">
        <v>35</v>
      </c>
      <c r="H44" s="70"/>
      <c r="I44" s="70"/>
      <c r="J44" s="70"/>
      <c r="K44" s="66"/>
      <c r="L44" s="114" t="s">
        <v>23</v>
      </c>
      <c r="M44" s="114"/>
      <c r="N44" s="70"/>
      <c r="O44" s="70"/>
      <c r="P44" s="70"/>
    </row>
    <row r="45" spans="1:16" s="9" customFormat="1" ht="30.75" customHeight="1" thickBot="1">
      <c r="A45" s="19">
        <v>29</v>
      </c>
      <c r="B45" s="128"/>
      <c r="C45" s="159"/>
      <c r="D45" s="155"/>
      <c r="E45" s="63" t="s">
        <v>84</v>
      </c>
      <c r="F45" s="64" t="s">
        <v>85</v>
      </c>
      <c r="G45" s="64" t="s">
        <v>35</v>
      </c>
      <c r="H45" s="70"/>
      <c r="I45" s="70"/>
      <c r="J45" s="70"/>
      <c r="K45" s="66"/>
      <c r="L45" s="120" t="s">
        <v>23</v>
      </c>
      <c r="M45" s="120"/>
      <c r="N45" s="77"/>
      <c r="O45" s="77"/>
      <c r="P45" s="77"/>
    </row>
    <row r="46" spans="1:16" s="9" customFormat="1" ht="103.5" customHeight="1" thickBot="1">
      <c r="A46" s="19">
        <v>30</v>
      </c>
      <c r="B46" s="128"/>
      <c r="C46" s="160" t="s">
        <v>86</v>
      </c>
      <c r="D46" s="155"/>
      <c r="E46" s="63" t="s">
        <v>87</v>
      </c>
      <c r="F46" s="64" t="s">
        <v>88</v>
      </c>
      <c r="G46" s="64" t="s">
        <v>89</v>
      </c>
      <c r="H46" s="70" t="s">
        <v>320</v>
      </c>
      <c r="I46" s="70" t="s">
        <v>319</v>
      </c>
      <c r="J46" s="76" t="s">
        <v>310</v>
      </c>
      <c r="K46" s="66"/>
      <c r="L46" s="114" t="s">
        <v>246</v>
      </c>
      <c r="M46" s="114"/>
      <c r="N46" s="70"/>
      <c r="O46" s="70"/>
      <c r="P46" s="70"/>
    </row>
    <row r="47" spans="1:16" s="9" customFormat="1" ht="121.5" customHeight="1" thickBot="1">
      <c r="A47" s="19">
        <v>31</v>
      </c>
      <c r="B47" s="128"/>
      <c r="C47" s="161"/>
      <c r="D47" s="155"/>
      <c r="E47" s="63" t="s">
        <v>90</v>
      </c>
      <c r="F47" s="64" t="s">
        <v>91</v>
      </c>
      <c r="G47" s="64" t="s">
        <v>92</v>
      </c>
      <c r="H47" s="70" t="s">
        <v>322</v>
      </c>
      <c r="I47" s="70" t="s">
        <v>321</v>
      </c>
      <c r="J47" s="76" t="s">
        <v>311</v>
      </c>
      <c r="K47" s="66"/>
      <c r="L47" s="114" t="s">
        <v>246</v>
      </c>
      <c r="M47" s="114"/>
      <c r="N47" s="70"/>
      <c r="O47" s="70"/>
      <c r="P47" s="70"/>
    </row>
    <row r="48" spans="1:16" s="9" customFormat="1" ht="30" customHeight="1" thickBot="1">
      <c r="A48" s="19">
        <v>32</v>
      </c>
      <c r="B48" s="128"/>
      <c r="C48" s="162"/>
      <c r="D48" s="155"/>
      <c r="E48" s="63" t="s">
        <v>93</v>
      </c>
      <c r="F48" s="64" t="s">
        <v>94</v>
      </c>
      <c r="G48" s="64" t="s">
        <v>35</v>
      </c>
      <c r="H48" s="70"/>
      <c r="I48" s="70"/>
      <c r="J48" s="70"/>
      <c r="K48" s="66"/>
      <c r="L48" s="114" t="s">
        <v>23</v>
      </c>
      <c r="M48" s="114"/>
      <c r="N48" s="70"/>
      <c r="O48" s="70"/>
      <c r="P48" s="70"/>
    </row>
    <row r="49" spans="1:16" ht="30.75" thickBot="1">
      <c r="A49" s="19">
        <v>33</v>
      </c>
      <c r="B49" s="128"/>
      <c r="C49" s="160"/>
      <c r="D49" s="155"/>
      <c r="E49" s="63" t="s">
        <v>96</v>
      </c>
      <c r="F49" s="64" t="s">
        <v>97</v>
      </c>
      <c r="G49" s="64" t="s">
        <v>35</v>
      </c>
      <c r="H49" s="70"/>
      <c r="I49" s="70"/>
      <c r="J49" s="70"/>
      <c r="K49" s="66"/>
      <c r="L49" s="114" t="s">
        <v>23</v>
      </c>
      <c r="M49" s="114"/>
      <c r="N49" s="70"/>
      <c r="O49" s="70"/>
      <c r="P49" s="70"/>
    </row>
    <row r="50" spans="1:16" ht="30.75" thickBot="1">
      <c r="A50" s="19">
        <v>34</v>
      </c>
      <c r="B50" s="128"/>
      <c r="C50" s="161"/>
      <c r="D50" s="155"/>
      <c r="E50" s="63" t="s">
        <v>98</v>
      </c>
      <c r="F50" s="64" t="s">
        <v>99</v>
      </c>
      <c r="G50" s="64" t="s">
        <v>35</v>
      </c>
      <c r="H50" s="70"/>
      <c r="I50" s="70"/>
      <c r="J50" s="70"/>
      <c r="K50" s="66"/>
      <c r="L50" s="114" t="s">
        <v>28</v>
      </c>
      <c r="M50" s="114"/>
      <c r="N50" s="70"/>
      <c r="O50" s="70"/>
      <c r="P50" s="70"/>
    </row>
    <row r="51" spans="1:16" ht="30.75" thickBot="1">
      <c r="A51" s="19">
        <v>35</v>
      </c>
      <c r="B51" s="128"/>
      <c r="C51" s="162"/>
      <c r="D51" s="155"/>
      <c r="E51" s="63" t="s">
        <v>100</v>
      </c>
      <c r="F51" s="64" t="s">
        <v>101</v>
      </c>
      <c r="G51" s="64" t="s">
        <v>35</v>
      </c>
      <c r="H51" s="70"/>
      <c r="I51" s="70"/>
      <c r="J51" s="70"/>
      <c r="K51" s="66"/>
      <c r="L51" s="114" t="s">
        <v>28</v>
      </c>
      <c r="M51" s="114"/>
      <c r="N51" s="70"/>
      <c r="O51" s="70"/>
      <c r="P51" s="70"/>
    </row>
    <row r="52" spans="1:16" ht="30.75" thickBot="1">
      <c r="A52" s="19">
        <v>36</v>
      </c>
      <c r="B52" s="128"/>
      <c r="C52" s="160"/>
      <c r="D52" s="155"/>
      <c r="E52" s="63" t="s">
        <v>102</v>
      </c>
      <c r="F52" s="64" t="s">
        <v>103</v>
      </c>
      <c r="G52" s="64" t="s">
        <v>35</v>
      </c>
      <c r="H52" s="70"/>
      <c r="I52" s="70"/>
      <c r="J52" s="70"/>
      <c r="K52" s="66"/>
      <c r="L52" s="114" t="s">
        <v>28</v>
      </c>
      <c r="M52" s="114"/>
      <c r="N52" s="70"/>
      <c r="O52" s="70"/>
      <c r="P52" s="70"/>
    </row>
    <row r="53" spans="1:16" ht="30.75" thickBot="1">
      <c r="A53" s="19">
        <v>37</v>
      </c>
      <c r="B53" s="128"/>
      <c r="C53" s="161"/>
      <c r="D53" s="155"/>
      <c r="E53" s="63" t="s">
        <v>104</v>
      </c>
      <c r="F53" s="64" t="s">
        <v>105</v>
      </c>
      <c r="G53" s="64" t="s">
        <v>35</v>
      </c>
      <c r="H53" s="70"/>
      <c r="I53" s="70"/>
      <c r="J53" s="70"/>
      <c r="K53" s="66"/>
      <c r="L53" s="114" t="s">
        <v>28</v>
      </c>
      <c r="M53" s="114"/>
      <c r="N53" s="70"/>
      <c r="O53" s="70"/>
      <c r="P53" s="70"/>
    </row>
    <row r="54" spans="1:16" ht="45.75" thickBot="1">
      <c r="A54" s="19">
        <v>38</v>
      </c>
      <c r="B54" s="128"/>
      <c r="C54" s="162"/>
      <c r="D54" s="155"/>
      <c r="E54" s="63" t="s">
        <v>106</v>
      </c>
      <c r="F54" s="64" t="s">
        <v>105</v>
      </c>
      <c r="G54" s="64" t="s">
        <v>35</v>
      </c>
      <c r="H54" s="70"/>
      <c r="I54" s="70"/>
      <c r="J54" s="70"/>
      <c r="K54" s="66"/>
      <c r="L54" s="114" t="s">
        <v>28</v>
      </c>
      <c r="M54" s="114"/>
      <c r="N54" s="70"/>
      <c r="O54" s="70"/>
      <c r="P54" s="70"/>
    </row>
    <row r="55" spans="1:16" ht="30.75" thickBot="1">
      <c r="A55" s="19">
        <v>39</v>
      </c>
      <c r="B55" s="128"/>
      <c r="C55" s="160"/>
      <c r="D55" s="155"/>
      <c r="E55" s="80" t="s">
        <v>107</v>
      </c>
      <c r="F55" s="64" t="s">
        <v>99</v>
      </c>
      <c r="G55" s="64" t="s">
        <v>35</v>
      </c>
      <c r="H55" s="70"/>
      <c r="I55" s="70"/>
      <c r="J55" s="70"/>
      <c r="K55" s="66"/>
      <c r="L55" s="114" t="s">
        <v>28</v>
      </c>
      <c r="M55" s="114"/>
      <c r="N55" s="70"/>
      <c r="O55" s="70"/>
      <c r="P55" s="70"/>
    </row>
    <row r="56" spans="1:16" ht="30.75" thickBot="1">
      <c r="A56" s="19">
        <v>40</v>
      </c>
      <c r="B56" s="128"/>
      <c r="C56" s="161"/>
      <c r="D56" s="155"/>
      <c r="E56" s="81" t="s">
        <v>108</v>
      </c>
      <c r="F56" s="64" t="s">
        <v>109</v>
      </c>
      <c r="G56" s="64" t="s">
        <v>35</v>
      </c>
      <c r="H56" s="70"/>
      <c r="I56" s="70"/>
      <c r="J56" s="70"/>
      <c r="K56" s="66"/>
      <c r="L56" s="114" t="s">
        <v>28</v>
      </c>
      <c r="M56" s="114"/>
      <c r="N56" s="70"/>
      <c r="O56" s="70"/>
      <c r="P56" s="70"/>
    </row>
    <row r="57" spans="1:16" ht="30.75" thickBot="1">
      <c r="A57" s="19">
        <v>41</v>
      </c>
      <c r="B57" s="128"/>
      <c r="C57" s="162"/>
      <c r="D57" s="155"/>
      <c r="E57" s="63" t="s">
        <v>110</v>
      </c>
      <c r="F57" s="64" t="s">
        <v>111</v>
      </c>
      <c r="G57" s="64" t="s">
        <v>35</v>
      </c>
      <c r="H57" s="70"/>
      <c r="I57" s="70"/>
      <c r="J57" s="70"/>
      <c r="K57" s="66"/>
      <c r="L57" s="114" t="s">
        <v>28</v>
      </c>
      <c r="M57" s="114"/>
      <c r="N57" s="70"/>
      <c r="O57" s="70"/>
      <c r="P57" s="70"/>
    </row>
    <row r="58" spans="1:16" ht="30.75" thickBot="1">
      <c r="A58" s="19">
        <v>42</v>
      </c>
      <c r="B58" s="128"/>
      <c r="C58" s="61"/>
      <c r="D58" s="155"/>
      <c r="E58" s="63" t="s">
        <v>112</v>
      </c>
      <c r="F58" s="64" t="s">
        <v>113</v>
      </c>
      <c r="G58" s="64" t="s">
        <v>35</v>
      </c>
      <c r="H58" s="70"/>
      <c r="I58" s="70"/>
      <c r="J58" s="70"/>
      <c r="K58" s="66"/>
      <c r="L58" s="114" t="s">
        <v>28</v>
      </c>
      <c r="M58" s="114"/>
      <c r="N58" s="70"/>
      <c r="O58" s="70"/>
      <c r="P58" s="70"/>
    </row>
    <row r="59" spans="1:16" ht="15" customHeight="1" thickBot="1">
      <c r="A59" s="19"/>
      <c r="B59" s="128"/>
      <c r="C59" s="163" t="s">
        <v>114</v>
      </c>
      <c r="D59" s="155"/>
      <c r="E59" s="63"/>
      <c r="F59" s="64"/>
      <c r="G59" s="64"/>
      <c r="H59" s="70"/>
      <c r="I59" s="70"/>
      <c r="J59" s="70"/>
      <c r="K59" s="66"/>
      <c r="L59" s="114"/>
      <c r="M59" s="114"/>
      <c r="N59" s="70"/>
      <c r="O59" s="70"/>
      <c r="P59" s="70"/>
    </row>
    <row r="60" spans="1:16" ht="45.75" thickBot="1">
      <c r="A60" s="19">
        <v>43</v>
      </c>
      <c r="B60" s="128"/>
      <c r="C60" s="164"/>
      <c r="D60" s="155"/>
      <c r="E60" s="63" t="s">
        <v>115</v>
      </c>
      <c r="F60" s="64" t="s">
        <v>116</v>
      </c>
      <c r="G60" s="64" t="s">
        <v>35</v>
      </c>
      <c r="H60" s="70"/>
      <c r="I60" s="70"/>
      <c r="J60" s="70"/>
      <c r="K60" s="66"/>
      <c r="L60" s="114" t="s">
        <v>28</v>
      </c>
      <c r="M60" s="114"/>
      <c r="N60" s="70"/>
      <c r="O60" s="70"/>
      <c r="P60" s="70"/>
    </row>
    <row r="61" spans="1:16" ht="15" customHeight="1" thickBot="1">
      <c r="A61" s="19"/>
      <c r="B61" s="128"/>
      <c r="C61" s="165"/>
      <c r="D61" s="155"/>
      <c r="E61" s="63"/>
      <c r="F61" s="64"/>
      <c r="G61" s="64"/>
      <c r="H61" s="70"/>
      <c r="I61" s="70"/>
      <c r="J61" s="70"/>
      <c r="K61" s="66"/>
      <c r="L61" s="114"/>
      <c r="M61" s="114"/>
      <c r="N61" s="70"/>
      <c r="O61" s="70"/>
      <c r="P61" s="70"/>
    </row>
    <row r="62" spans="1:16" ht="90.75" customHeight="1" thickBot="1">
      <c r="A62" s="19">
        <v>44</v>
      </c>
      <c r="B62" s="128"/>
      <c r="C62" s="166"/>
      <c r="D62" s="155"/>
      <c r="E62" s="63" t="s">
        <v>117</v>
      </c>
      <c r="F62" s="64" t="s">
        <v>118</v>
      </c>
      <c r="G62" s="64" t="s">
        <v>119</v>
      </c>
      <c r="H62" s="70" t="s">
        <v>324</v>
      </c>
      <c r="I62" s="70" t="s">
        <v>323</v>
      </c>
      <c r="J62" s="76" t="s">
        <v>312</v>
      </c>
      <c r="K62" s="66"/>
      <c r="L62" s="114" t="s">
        <v>246</v>
      </c>
      <c r="M62" s="114"/>
      <c r="N62" s="70"/>
      <c r="O62" s="70"/>
      <c r="P62" s="70"/>
    </row>
    <row r="63" spans="1:16" ht="135.75" thickBot="1">
      <c r="A63" s="19">
        <v>45</v>
      </c>
      <c r="B63" s="128"/>
      <c r="C63" s="167"/>
      <c r="D63" s="155"/>
      <c r="E63" s="63" t="s">
        <v>120</v>
      </c>
      <c r="F63" s="64" t="s">
        <v>121</v>
      </c>
      <c r="G63" s="64" t="s">
        <v>122</v>
      </c>
      <c r="H63" s="70">
        <v>9966</v>
      </c>
      <c r="I63" s="70" t="s">
        <v>325</v>
      </c>
      <c r="J63" s="76" t="s">
        <v>313</v>
      </c>
      <c r="K63" s="66"/>
      <c r="L63" s="114" t="s">
        <v>246</v>
      </c>
      <c r="M63" s="114"/>
      <c r="N63" s="70"/>
      <c r="O63" s="70"/>
      <c r="P63" s="70"/>
    </row>
    <row r="64" spans="1:16" ht="30.75" thickBot="1">
      <c r="A64" s="19">
        <v>46</v>
      </c>
      <c r="B64" s="128"/>
      <c r="C64" s="167"/>
      <c r="D64" s="155"/>
      <c r="E64" s="63" t="s">
        <v>123</v>
      </c>
      <c r="F64" s="64" t="s">
        <v>124</v>
      </c>
      <c r="G64" s="64" t="s">
        <v>35</v>
      </c>
      <c r="H64" s="70"/>
      <c r="I64" s="70"/>
      <c r="J64" s="70"/>
      <c r="K64" s="66"/>
      <c r="L64" s="114" t="s">
        <v>28</v>
      </c>
      <c r="M64" s="114"/>
      <c r="N64" s="70"/>
      <c r="O64" s="70"/>
      <c r="P64" s="70"/>
    </row>
    <row r="65" spans="1:16" ht="30" customHeight="1" thickBot="1">
      <c r="A65" s="20">
        <v>47</v>
      </c>
      <c r="B65" s="128"/>
      <c r="C65" s="168" t="s">
        <v>95</v>
      </c>
      <c r="D65" s="155"/>
      <c r="E65" s="63" t="s">
        <v>125</v>
      </c>
      <c r="F65" s="82" t="s">
        <v>126</v>
      </c>
      <c r="G65" s="64" t="s">
        <v>35</v>
      </c>
      <c r="H65" s="70"/>
      <c r="I65" s="70"/>
      <c r="J65" s="70"/>
      <c r="K65" s="66"/>
      <c r="L65" s="114" t="s">
        <v>28</v>
      </c>
      <c r="M65" s="114"/>
      <c r="N65" s="70"/>
      <c r="O65" s="70"/>
      <c r="P65" s="70"/>
    </row>
    <row r="66" spans="1:16" ht="30.75" thickBot="1">
      <c r="A66" s="20">
        <v>48</v>
      </c>
      <c r="B66" s="128"/>
      <c r="C66" s="169"/>
      <c r="D66" s="155"/>
      <c r="E66" s="63" t="s">
        <v>127</v>
      </c>
      <c r="F66" s="82" t="s">
        <v>128</v>
      </c>
      <c r="G66" s="64" t="s">
        <v>35</v>
      </c>
      <c r="H66" s="70"/>
      <c r="I66" s="70"/>
      <c r="J66" s="70"/>
      <c r="K66" s="66"/>
      <c r="L66" s="114" t="s">
        <v>28</v>
      </c>
      <c r="M66" s="114"/>
      <c r="N66" s="70"/>
      <c r="O66" s="70"/>
      <c r="P66" s="70"/>
    </row>
    <row r="67" spans="1:16" ht="30.75" thickBot="1">
      <c r="A67" s="20">
        <v>49</v>
      </c>
      <c r="B67" s="128"/>
      <c r="C67" s="169"/>
      <c r="D67" s="155"/>
      <c r="E67" s="63" t="s">
        <v>129</v>
      </c>
      <c r="F67" s="82" t="s">
        <v>130</v>
      </c>
      <c r="G67" s="64" t="s">
        <v>35</v>
      </c>
      <c r="H67" s="70"/>
      <c r="I67" s="70"/>
      <c r="J67" s="70"/>
      <c r="K67" s="66"/>
      <c r="L67" s="114" t="s">
        <v>28</v>
      </c>
      <c r="M67" s="114"/>
      <c r="N67" s="70"/>
      <c r="O67" s="70"/>
      <c r="P67" s="70"/>
    </row>
    <row r="68" spans="1:16" ht="30.75" thickBot="1">
      <c r="A68" s="20">
        <v>50</v>
      </c>
      <c r="B68" s="128"/>
      <c r="C68" s="169"/>
      <c r="D68" s="155"/>
      <c r="E68" s="63" t="s">
        <v>131</v>
      </c>
      <c r="F68" s="82" t="s">
        <v>130</v>
      </c>
      <c r="G68" s="64" t="s">
        <v>35</v>
      </c>
      <c r="H68" s="70"/>
      <c r="I68" s="70"/>
      <c r="J68" s="70"/>
      <c r="K68" s="66"/>
      <c r="L68" s="114" t="s">
        <v>28</v>
      </c>
      <c r="M68" s="114"/>
      <c r="N68" s="70"/>
      <c r="O68" s="70"/>
      <c r="P68" s="70"/>
    </row>
    <row r="69" spans="1:16" ht="30.75" thickBot="1">
      <c r="A69" s="20">
        <v>51</v>
      </c>
      <c r="B69" s="128"/>
      <c r="C69" s="169"/>
      <c r="D69" s="155"/>
      <c r="E69" s="63" t="s">
        <v>132</v>
      </c>
      <c r="F69" s="82" t="s">
        <v>128</v>
      </c>
      <c r="G69" s="64" t="s">
        <v>35</v>
      </c>
      <c r="H69" s="70"/>
      <c r="I69" s="70"/>
      <c r="J69" s="70"/>
      <c r="K69" s="66"/>
      <c r="L69" s="114" t="s">
        <v>28</v>
      </c>
      <c r="M69" s="114"/>
      <c r="N69" s="70"/>
      <c r="O69" s="70"/>
      <c r="P69" s="70"/>
    </row>
    <row r="70" spans="1:16" ht="45.75" thickBot="1">
      <c r="A70" s="20">
        <v>52</v>
      </c>
      <c r="B70" s="128"/>
      <c r="C70" s="170"/>
      <c r="D70" s="155"/>
      <c r="E70" s="63" t="s">
        <v>133</v>
      </c>
      <c r="F70" s="82" t="s">
        <v>128</v>
      </c>
      <c r="G70" s="64" t="s">
        <v>35</v>
      </c>
      <c r="H70" s="70"/>
      <c r="I70" s="70"/>
      <c r="J70" s="70"/>
      <c r="K70" s="66"/>
      <c r="L70" s="114" t="s">
        <v>28</v>
      </c>
      <c r="M70" s="114"/>
      <c r="N70" s="70"/>
      <c r="O70" s="70"/>
      <c r="P70" s="70"/>
    </row>
    <row r="71" spans="1:16" ht="30.75" thickBot="1">
      <c r="A71" s="20">
        <v>53</v>
      </c>
      <c r="B71" s="128"/>
      <c r="C71" s="171"/>
      <c r="D71" s="155"/>
      <c r="E71" s="63" t="s">
        <v>134</v>
      </c>
      <c r="F71" s="82" t="s">
        <v>130</v>
      </c>
      <c r="G71" s="64" t="s">
        <v>35</v>
      </c>
      <c r="H71" s="70"/>
      <c r="I71" s="70"/>
      <c r="J71" s="70"/>
      <c r="K71" s="66"/>
      <c r="L71" s="114" t="s">
        <v>28</v>
      </c>
      <c r="M71" s="114"/>
      <c r="N71" s="70"/>
      <c r="O71" s="70"/>
      <c r="P71" s="70"/>
    </row>
    <row r="72" spans="1:16" ht="30.75" thickBot="1">
      <c r="A72" s="20">
        <v>54</v>
      </c>
      <c r="B72" s="128"/>
      <c r="C72" s="62"/>
      <c r="D72" s="155"/>
      <c r="E72" s="63" t="s">
        <v>135</v>
      </c>
      <c r="F72" s="82" t="s">
        <v>136</v>
      </c>
      <c r="G72" s="64" t="s">
        <v>35</v>
      </c>
      <c r="H72" s="70"/>
      <c r="I72" s="70"/>
      <c r="J72" s="70"/>
      <c r="K72" s="66"/>
      <c r="L72" s="114" t="s">
        <v>28</v>
      </c>
      <c r="M72" s="114"/>
      <c r="N72" s="70"/>
      <c r="O72" s="70"/>
      <c r="P72" s="70"/>
    </row>
    <row r="73" spans="1:16" ht="30" customHeight="1" thickBot="1">
      <c r="A73" s="20">
        <v>55</v>
      </c>
      <c r="B73" s="128"/>
      <c r="C73" s="172" t="s">
        <v>86</v>
      </c>
      <c r="D73" s="181" t="s">
        <v>137</v>
      </c>
      <c r="E73" s="63" t="s">
        <v>138</v>
      </c>
      <c r="F73" s="82" t="s">
        <v>139</v>
      </c>
      <c r="G73" s="64" t="s">
        <v>35</v>
      </c>
      <c r="H73" s="70"/>
      <c r="I73" s="70"/>
      <c r="J73" s="70"/>
      <c r="K73" s="66"/>
      <c r="L73" s="114" t="s">
        <v>28</v>
      </c>
      <c r="M73" s="114"/>
      <c r="N73" s="70"/>
      <c r="O73" s="70"/>
      <c r="P73" s="70"/>
    </row>
    <row r="74" spans="1:16" ht="45.75" thickBot="1">
      <c r="A74" s="20">
        <v>56</v>
      </c>
      <c r="B74" s="128"/>
      <c r="C74" s="173"/>
      <c r="D74" s="182"/>
      <c r="E74" s="63" t="s">
        <v>140</v>
      </c>
      <c r="F74" s="82" t="s">
        <v>53</v>
      </c>
      <c r="G74" s="64" t="s">
        <v>35</v>
      </c>
      <c r="H74" s="70"/>
      <c r="I74" s="70"/>
      <c r="J74" s="70"/>
      <c r="K74" s="66"/>
      <c r="L74" s="114" t="s">
        <v>28</v>
      </c>
      <c r="M74" s="114"/>
      <c r="N74" s="70"/>
      <c r="O74" s="70"/>
      <c r="P74" s="70"/>
    </row>
    <row r="75" spans="1:16" ht="45.75" thickBot="1">
      <c r="A75" s="20">
        <v>57</v>
      </c>
      <c r="B75" s="128"/>
      <c r="C75" s="173"/>
      <c r="D75" s="182"/>
      <c r="E75" s="83" t="s">
        <v>141</v>
      </c>
      <c r="F75" s="82" t="s">
        <v>53</v>
      </c>
      <c r="G75" s="64" t="s">
        <v>35</v>
      </c>
      <c r="H75" s="70"/>
      <c r="I75" s="70"/>
      <c r="J75" s="70"/>
      <c r="K75" s="66"/>
      <c r="L75" s="114" t="s">
        <v>28</v>
      </c>
      <c r="M75" s="114"/>
      <c r="N75" s="70"/>
      <c r="O75" s="70"/>
      <c r="P75" s="70"/>
    </row>
    <row r="76" spans="1:16" ht="45.75" thickBot="1">
      <c r="A76" s="20">
        <v>58</v>
      </c>
      <c r="B76" s="128"/>
      <c r="C76" s="173"/>
      <c r="D76" s="182"/>
      <c r="E76" s="83" t="s">
        <v>142</v>
      </c>
      <c r="F76" s="82" t="s">
        <v>139</v>
      </c>
      <c r="G76" s="64" t="s">
        <v>35</v>
      </c>
      <c r="H76" s="70"/>
      <c r="I76" s="70"/>
      <c r="J76" s="70"/>
      <c r="K76" s="66"/>
      <c r="L76" s="114" t="s">
        <v>28</v>
      </c>
      <c r="M76" s="114"/>
      <c r="N76" s="70"/>
      <c r="O76" s="70"/>
      <c r="P76" s="70"/>
    </row>
    <row r="77" spans="1:16" ht="45" customHeight="1" thickBot="1">
      <c r="A77" s="20">
        <v>59</v>
      </c>
      <c r="B77" s="128"/>
      <c r="C77" s="172" t="s">
        <v>86</v>
      </c>
      <c r="D77" s="183" t="s">
        <v>143</v>
      </c>
      <c r="E77" s="83" t="s">
        <v>144</v>
      </c>
      <c r="F77" s="82" t="s">
        <v>53</v>
      </c>
      <c r="G77" s="64" t="s">
        <v>35</v>
      </c>
      <c r="H77" s="70"/>
      <c r="I77" s="70"/>
      <c r="J77" s="70"/>
      <c r="K77" s="66"/>
      <c r="L77" s="114" t="s">
        <v>28</v>
      </c>
      <c r="M77" s="114"/>
      <c r="N77" s="70"/>
      <c r="O77" s="70"/>
      <c r="P77" s="70"/>
    </row>
    <row r="78" spans="1:16" ht="45.75" thickBot="1">
      <c r="A78" s="20">
        <v>60</v>
      </c>
      <c r="B78" s="128"/>
      <c r="C78" s="173"/>
      <c r="D78" s="184"/>
      <c r="E78" s="83" t="s">
        <v>145</v>
      </c>
      <c r="F78" s="82" t="s">
        <v>146</v>
      </c>
      <c r="G78" s="64" t="s">
        <v>35</v>
      </c>
      <c r="H78" s="70"/>
      <c r="I78" s="70"/>
      <c r="J78" s="70"/>
      <c r="K78" s="66"/>
      <c r="L78" s="114" t="s">
        <v>28</v>
      </c>
      <c r="M78" s="114"/>
      <c r="N78" s="70"/>
      <c r="O78" s="70"/>
      <c r="P78" s="70"/>
    </row>
    <row r="79" spans="1:16" ht="30" customHeight="1" thickBot="1">
      <c r="A79" s="20">
        <v>61</v>
      </c>
      <c r="B79" s="128"/>
      <c r="C79" s="173"/>
      <c r="D79" s="184"/>
      <c r="E79" s="83" t="s">
        <v>147</v>
      </c>
      <c r="F79" s="82" t="s">
        <v>148</v>
      </c>
      <c r="G79" s="64" t="s">
        <v>35</v>
      </c>
      <c r="H79" s="70"/>
      <c r="I79" s="70"/>
      <c r="J79" s="70"/>
      <c r="K79" s="66"/>
      <c r="L79" s="114" t="s">
        <v>28</v>
      </c>
      <c r="M79" s="114"/>
      <c r="N79" s="70"/>
      <c r="O79" s="70"/>
      <c r="P79" s="70"/>
    </row>
    <row r="80" spans="1:16" ht="45.75" thickBot="1">
      <c r="A80" s="20">
        <v>62</v>
      </c>
      <c r="B80" s="128"/>
      <c r="C80" s="173"/>
      <c r="D80" s="184"/>
      <c r="E80" s="63" t="s">
        <v>149</v>
      </c>
      <c r="F80" s="82" t="s">
        <v>150</v>
      </c>
      <c r="G80" s="64" t="s">
        <v>35</v>
      </c>
      <c r="H80" s="70"/>
      <c r="I80" s="70"/>
      <c r="J80" s="70"/>
      <c r="K80" s="66"/>
      <c r="L80" s="114" t="s">
        <v>28</v>
      </c>
      <c r="M80" s="114"/>
      <c r="N80" s="70"/>
      <c r="O80" s="70"/>
      <c r="P80" s="70"/>
    </row>
    <row r="81" spans="1:16" ht="45.75" thickBot="1">
      <c r="A81" s="20">
        <v>63</v>
      </c>
      <c r="B81" s="128"/>
      <c r="C81" s="173"/>
      <c r="D81" s="184"/>
      <c r="E81" s="83" t="s">
        <v>151</v>
      </c>
      <c r="F81" s="82" t="s">
        <v>152</v>
      </c>
      <c r="G81" s="64" t="s">
        <v>35</v>
      </c>
      <c r="H81" s="70"/>
      <c r="I81" s="70"/>
      <c r="J81" s="70"/>
      <c r="K81" s="66"/>
      <c r="L81" s="114" t="s">
        <v>28</v>
      </c>
      <c r="M81" s="114"/>
      <c r="N81" s="70"/>
      <c r="O81" s="70"/>
      <c r="P81" s="70"/>
    </row>
    <row r="82" spans="1:16" ht="45.75" thickBot="1">
      <c r="A82" s="20">
        <v>64</v>
      </c>
      <c r="B82" s="128"/>
      <c r="C82" s="173"/>
      <c r="D82" s="184"/>
      <c r="E82" s="83" t="s">
        <v>153</v>
      </c>
      <c r="F82" s="82" t="s">
        <v>154</v>
      </c>
      <c r="G82" s="64" t="s">
        <v>35</v>
      </c>
      <c r="H82" s="70"/>
      <c r="I82" s="70"/>
      <c r="J82" s="70"/>
      <c r="K82" s="66"/>
      <c r="L82" s="114" t="s">
        <v>28</v>
      </c>
      <c r="M82" s="114"/>
      <c r="N82" s="70"/>
      <c r="O82" s="70"/>
      <c r="P82" s="70"/>
    </row>
    <row r="83" spans="1:16" ht="45.75" thickBot="1">
      <c r="A83" s="20">
        <v>65</v>
      </c>
      <c r="B83" s="128"/>
      <c r="C83" s="173"/>
      <c r="D83" s="184"/>
      <c r="E83" s="83" t="s">
        <v>155</v>
      </c>
      <c r="F83" s="82" t="s">
        <v>156</v>
      </c>
      <c r="G83" s="64" t="s">
        <v>35</v>
      </c>
      <c r="H83" s="70"/>
      <c r="I83" s="70"/>
      <c r="J83" s="70"/>
      <c r="K83" s="66"/>
      <c r="L83" s="114" t="s">
        <v>28</v>
      </c>
      <c r="M83" s="114"/>
      <c r="N83" s="70"/>
      <c r="O83" s="70"/>
      <c r="P83" s="70"/>
    </row>
    <row r="84" spans="1:16" ht="45.75" thickBot="1">
      <c r="A84" s="20">
        <v>66</v>
      </c>
      <c r="B84" s="128"/>
      <c r="C84" s="173"/>
      <c r="D84" s="184"/>
      <c r="E84" s="83" t="s">
        <v>157</v>
      </c>
      <c r="F84" s="82" t="s">
        <v>158</v>
      </c>
      <c r="G84" s="64" t="s">
        <v>35</v>
      </c>
      <c r="H84" s="70"/>
      <c r="I84" s="70"/>
      <c r="J84" s="70"/>
      <c r="K84" s="66"/>
      <c r="L84" s="114" t="s">
        <v>28</v>
      </c>
      <c r="M84" s="114"/>
      <c r="N84" s="70"/>
      <c r="O84" s="70"/>
      <c r="P84" s="70"/>
    </row>
    <row r="85" spans="1:16" ht="30" customHeight="1" thickBot="1">
      <c r="A85" s="20">
        <v>67</v>
      </c>
      <c r="B85" s="128"/>
      <c r="C85" s="173"/>
      <c r="D85" s="184"/>
      <c r="E85" s="83" t="s">
        <v>159</v>
      </c>
      <c r="F85" s="82" t="s">
        <v>160</v>
      </c>
      <c r="G85" s="64" t="s">
        <v>35</v>
      </c>
      <c r="H85" s="70"/>
      <c r="I85" s="70"/>
      <c r="J85" s="70"/>
      <c r="K85" s="66"/>
      <c r="L85" s="114" t="s">
        <v>28</v>
      </c>
      <c r="M85" s="114"/>
      <c r="N85" s="70"/>
      <c r="O85" s="70"/>
      <c r="P85" s="70"/>
    </row>
    <row r="86" spans="1:16" ht="30" customHeight="1" thickBot="1">
      <c r="A86" s="20">
        <v>68</v>
      </c>
      <c r="B86" s="128"/>
      <c r="C86" s="173"/>
      <c r="D86" s="184"/>
      <c r="E86" s="83" t="s">
        <v>161</v>
      </c>
      <c r="F86" s="84" t="s">
        <v>162</v>
      </c>
      <c r="G86" s="64" t="s">
        <v>35</v>
      </c>
      <c r="H86" s="70"/>
      <c r="I86" s="70"/>
      <c r="J86" s="70"/>
      <c r="K86" s="66"/>
      <c r="L86" s="114" t="s">
        <v>28</v>
      </c>
      <c r="M86" s="114"/>
      <c r="N86" s="70"/>
      <c r="O86" s="70"/>
      <c r="P86" s="70"/>
    </row>
    <row r="87" spans="1:16" ht="45.75" thickBot="1">
      <c r="A87" s="20">
        <v>69</v>
      </c>
      <c r="B87" s="128"/>
      <c r="C87" s="173"/>
      <c r="D87" s="184"/>
      <c r="E87" s="83" t="s">
        <v>163</v>
      </c>
      <c r="F87" s="82" t="s">
        <v>164</v>
      </c>
      <c r="G87" s="64" t="s">
        <v>35</v>
      </c>
      <c r="H87" s="70"/>
      <c r="I87" s="70"/>
      <c r="J87" s="70"/>
      <c r="K87" s="66"/>
      <c r="L87" s="114" t="s">
        <v>28</v>
      </c>
      <c r="M87" s="114"/>
      <c r="N87" s="70"/>
      <c r="O87" s="70"/>
      <c r="P87" s="70"/>
    </row>
    <row r="88" spans="1:16" ht="30" customHeight="1" thickBot="1">
      <c r="A88" s="20">
        <v>70</v>
      </c>
      <c r="B88" s="128"/>
      <c r="C88" s="173"/>
      <c r="D88" s="184"/>
      <c r="E88" s="83" t="s">
        <v>165</v>
      </c>
      <c r="F88" s="82" t="s">
        <v>160</v>
      </c>
      <c r="G88" s="64" t="s">
        <v>35</v>
      </c>
      <c r="H88" s="70"/>
      <c r="I88" s="70"/>
      <c r="J88" s="70"/>
      <c r="K88" s="66"/>
      <c r="L88" s="114" t="s">
        <v>28</v>
      </c>
      <c r="M88" s="114"/>
      <c r="N88" s="70"/>
      <c r="O88" s="70"/>
      <c r="P88" s="70"/>
    </row>
    <row r="89" spans="1:16" ht="45.75" thickBot="1">
      <c r="A89" s="20">
        <v>71</v>
      </c>
      <c r="B89" s="128"/>
      <c r="C89" s="173"/>
      <c r="D89" s="184"/>
      <c r="E89" s="83" t="s">
        <v>166</v>
      </c>
      <c r="F89" s="82" t="s">
        <v>167</v>
      </c>
      <c r="G89" s="64" t="s">
        <v>35</v>
      </c>
      <c r="H89" s="70"/>
      <c r="I89" s="70"/>
      <c r="J89" s="70"/>
      <c r="K89" s="66"/>
      <c r="L89" s="114" t="s">
        <v>28</v>
      </c>
      <c r="M89" s="114"/>
      <c r="N89" s="70"/>
      <c r="O89" s="70"/>
      <c r="P89" s="70"/>
    </row>
    <row r="90" spans="1:16" ht="30" customHeight="1" thickBot="1">
      <c r="A90" s="20">
        <v>72</v>
      </c>
      <c r="B90" s="128"/>
      <c r="C90" s="173"/>
      <c r="D90" s="184"/>
      <c r="E90" s="83" t="s">
        <v>168</v>
      </c>
      <c r="F90" s="82" t="s">
        <v>169</v>
      </c>
      <c r="G90" s="64" t="s">
        <v>35</v>
      </c>
      <c r="H90" s="70"/>
      <c r="I90" s="70"/>
      <c r="J90" s="70"/>
      <c r="K90" s="66"/>
      <c r="L90" s="114" t="s">
        <v>28</v>
      </c>
      <c r="M90" s="114"/>
      <c r="N90" s="70"/>
      <c r="O90" s="70"/>
      <c r="P90" s="70"/>
    </row>
    <row r="91" spans="1:16" ht="30" customHeight="1" thickBot="1">
      <c r="A91" s="20">
        <v>73</v>
      </c>
      <c r="B91" s="128"/>
      <c r="C91" s="173"/>
      <c r="D91" s="184"/>
      <c r="E91" s="83" t="s">
        <v>170</v>
      </c>
      <c r="F91" s="82" t="s">
        <v>160</v>
      </c>
      <c r="G91" s="64" t="s">
        <v>35</v>
      </c>
      <c r="H91" s="70"/>
      <c r="I91" s="70"/>
      <c r="J91" s="70"/>
      <c r="K91" s="66"/>
      <c r="L91" s="114" t="s">
        <v>28</v>
      </c>
      <c r="M91" s="114"/>
      <c r="N91" s="70"/>
      <c r="O91" s="70"/>
      <c r="P91" s="70"/>
    </row>
    <row r="92" spans="1:16" ht="45.75" thickBot="1">
      <c r="A92" s="20">
        <v>74</v>
      </c>
      <c r="B92" s="128"/>
      <c r="C92" s="172" t="s">
        <v>86</v>
      </c>
      <c r="D92" s="185" t="s">
        <v>171</v>
      </c>
      <c r="E92" s="83" t="s">
        <v>172</v>
      </c>
      <c r="F92" s="82" t="s">
        <v>173</v>
      </c>
      <c r="G92" s="64" t="s">
        <v>35</v>
      </c>
      <c r="H92" s="70"/>
      <c r="I92" s="70"/>
      <c r="J92" s="70"/>
      <c r="K92" s="66"/>
      <c r="L92" s="114" t="s">
        <v>28</v>
      </c>
      <c r="M92" s="114"/>
      <c r="N92" s="70"/>
      <c r="O92" s="70"/>
      <c r="P92" s="70"/>
    </row>
    <row r="93" spans="1:16" ht="45.75" thickBot="1">
      <c r="A93" s="20">
        <v>75</v>
      </c>
      <c r="B93" s="128"/>
      <c r="C93" s="173"/>
      <c r="D93" s="186"/>
      <c r="E93" s="83" t="s">
        <v>174</v>
      </c>
      <c r="F93" s="82" t="s">
        <v>53</v>
      </c>
      <c r="G93" s="64" t="s">
        <v>35</v>
      </c>
      <c r="H93" s="70"/>
      <c r="I93" s="70"/>
      <c r="J93" s="70"/>
      <c r="K93" s="66"/>
      <c r="L93" s="114" t="s">
        <v>28</v>
      </c>
      <c r="M93" s="114"/>
      <c r="N93" s="70"/>
      <c r="O93" s="70"/>
      <c r="P93" s="70"/>
    </row>
    <row r="94" spans="1:16" ht="45.75" thickBot="1">
      <c r="A94" s="20">
        <v>76</v>
      </c>
      <c r="B94" s="128"/>
      <c r="C94" s="173"/>
      <c r="D94" s="186"/>
      <c r="E94" s="63" t="s">
        <v>175</v>
      </c>
      <c r="F94" s="82" t="s">
        <v>176</v>
      </c>
      <c r="G94" s="64" t="s">
        <v>35</v>
      </c>
      <c r="H94" s="70"/>
      <c r="I94" s="70"/>
      <c r="J94" s="70"/>
      <c r="K94" s="66"/>
      <c r="L94" s="114" t="s">
        <v>28</v>
      </c>
      <c r="M94" s="114"/>
      <c r="N94" s="70"/>
      <c r="O94" s="70"/>
      <c r="P94" s="70"/>
    </row>
    <row r="95" spans="1:16" ht="45.75" thickBot="1">
      <c r="A95" s="20">
        <v>77</v>
      </c>
      <c r="B95" s="128"/>
      <c r="C95" s="173"/>
      <c r="D95" s="186"/>
      <c r="E95" s="63" t="s">
        <v>177</v>
      </c>
      <c r="F95" s="85" t="s">
        <v>51</v>
      </c>
      <c r="G95" s="64" t="s">
        <v>35</v>
      </c>
      <c r="H95" s="70"/>
      <c r="I95" s="70"/>
      <c r="J95" s="70"/>
      <c r="K95" s="66"/>
      <c r="L95" s="114" t="s">
        <v>28</v>
      </c>
      <c r="M95" s="114"/>
      <c r="N95" s="70"/>
      <c r="O95" s="70"/>
      <c r="P95" s="70"/>
    </row>
    <row r="96" spans="1:16" ht="30.75" thickBot="1">
      <c r="A96" s="20">
        <v>78</v>
      </c>
      <c r="B96" s="128"/>
      <c r="C96" s="173"/>
      <c r="D96" s="186"/>
      <c r="E96" s="63" t="s">
        <v>178</v>
      </c>
      <c r="F96" s="86" t="s">
        <v>53</v>
      </c>
      <c r="G96" s="64" t="s">
        <v>35</v>
      </c>
      <c r="H96" s="70"/>
      <c r="I96" s="70"/>
      <c r="J96" s="70"/>
      <c r="K96" s="66"/>
      <c r="L96" s="114" t="s">
        <v>28</v>
      </c>
      <c r="M96" s="114"/>
      <c r="N96" s="70"/>
      <c r="O96" s="70"/>
      <c r="P96" s="70"/>
    </row>
    <row r="97" spans="1:16" ht="30.75" thickBot="1">
      <c r="A97" s="20">
        <v>79</v>
      </c>
      <c r="B97" s="128"/>
      <c r="C97" s="173"/>
      <c r="D97" s="186"/>
      <c r="E97" s="63" t="s">
        <v>179</v>
      </c>
      <c r="F97" s="86" t="s">
        <v>51</v>
      </c>
      <c r="G97" s="64" t="s">
        <v>35</v>
      </c>
      <c r="H97" s="70"/>
      <c r="I97" s="70"/>
      <c r="J97" s="70"/>
      <c r="K97" s="66"/>
      <c r="L97" s="114" t="s">
        <v>28</v>
      </c>
      <c r="M97" s="114"/>
      <c r="N97" s="70"/>
      <c r="O97" s="70"/>
      <c r="P97" s="70"/>
    </row>
    <row r="98" spans="1:16" ht="45.75" thickBot="1">
      <c r="A98" s="20">
        <v>80</v>
      </c>
      <c r="B98" s="128"/>
      <c r="C98" s="173"/>
      <c r="D98" s="186"/>
      <c r="E98" s="63" t="s">
        <v>180</v>
      </c>
      <c r="F98" s="85" t="s">
        <v>181</v>
      </c>
      <c r="G98" s="64" t="s">
        <v>35</v>
      </c>
      <c r="H98" s="70"/>
      <c r="I98" s="70"/>
      <c r="J98" s="70"/>
      <c r="K98" s="66"/>
      <c r="L98" s="114" t="s">
        <v>28</v>
      </c>
      <c r="M98" s="114"/>
      <c r="N98" s="70"/>
      <c r="O98" s="70"/>
      <c r="P98" s="70"/>
    </row>
    <row r="99" spans="1:16" ht="45.75" thickBot="1">
      <c r="A99" s="20">
        <v>81</v>
      </c>
      <c r="B99" s="128"/>
      <c r="C99" s="173"/>
      <c r="D99" s="186"/>
      <c r="E99" s="87" t="s">
        <v>182</v>
      </c>
      <c r="F99" s="85" t="s">
        <v>53</v>
      </c>
      <c r="G99" s="64" t="s">
        <v>35</v>
      </c>
      <c r="H99" s="70"/>
      <c r="I99" s="70"/>
      <c r="J99" s="70"/>
      <c r="K99" s="66"/>
      <c r="L99" s="114" t="s">
        <v>28</v>
      </c>
      <c r="M99" s="114"/>
      <c r="N99" s="70"/>
      <c r="O99" s="70"/>
      <c r="P99" s="70"/>
    </row>
    <row r="100" spans="1:16" ht="45.75" thickBot="1">
      <c r="A100" s="20">
        <v>82</v>
      </c>
      <c r="B100" s="128"/>
      <c r="C100" s="173"/>
      <c r="D100" s="186"/>
      <c r="E100" s="87" t="s">
        <v>183</v>
      </c>
      <c r="F100" s="85" t="s">
        <v>176</v>
      </c>
      <c r="G100" s="64" t="s">
        <v>35</v>
      </c>
      <c r="H100" s="70"/>
      <c r="I100" s="70"/>
      <c r="J100" s="70"/>
      <c r="K100" s="66"/>
      <c r="L100" s="114" t="s">
        <v>28</v>
      </c>
      <c r="M100" s="114"/>
      <c r="N100" s="70"/>
      <c r="O100" s="70"/>
      <c r="P100" s="70"/>
    </row>
    <row r="101" spans="1:16" s="59" customFormat="1" ht="100.15" customHeight="1" thickBot="1">
      <c r="A101" s="20"/>
      <c r="B101" s="128"/>
      <c r="C101" s="173"/>
      <c r="D101" s="186"/>
      <c r="E101" s="87" t="s">
        <v>308</v>
      </c>
      <c r="F101" s="85" t="s">
        <v>309</v>
      </c>
      <c r="G101" s="64" t="s">
        <v>299</v>
      </c>
      <c r="H101" s="70"/>
      <c r="I101" s="70" t="s">
        <v>326</v>
      </c>
      <c r="J101" s="76" t="s">
        <v>314</v>
      </c>
      <c r="K101" s="66"/>
      <c r="L101" s="114" t="s">
        <v>246</v>
      </c>
      <c r="M101" s="114"/>
      <c r="N101" s="70"/>
      <c r="O101" s="70"/>
      <c r="P101" s="70"/>
    </row>
    <row r="102" spans="1:16" s="59" customFormat="1" ht="100.15" customHeight="1" thickBot="1">
      <c r="A102" s="20"/>
      <c r="B102" s="128"/>
      <c r="C102" s="173"/>
      <c r="D102" s="186"/>
      <c r="E102" s="87" t="s">
        <v>300</v>
      </c>
      <c r="F102" s="85" t="s">
        <v>301</v>
      </c>
      <c r="G102" s="64" t="s">
        <v>299</v>
      </c>
      <c r="H102" s="70"/>
      <c r="I102" s="70"/>
      <c r="J102" s="76" t="s">
        <v>315</v>
      </c>
      <c r="K102" s="66"/>
      <c r="L102" s="114" t="s">
        <v>246</v>
      </c>
      <c r="M102" s="114"/>
      <c r="N102" s="70"/>
      <c r="O102" s="70"/>
      <c r="P102" s="70"/>
    </row>
    <row r="103" spans="1:16" s="59" customFormat="1" ht="100.15" customHeight="1" thickBot="1">
      <c r="A103" s="20"/>
      <c r="B103" s="128"/>
      <c r="C103" s="173"/>
      <c r="D103" s="186"/>
      <c r="E103" s="87" t="s">
        <v>302</v>
      </c>
      <c r="F103" s="85" t="s">
        <v>303</v>
      </c>
      <c r="G103" s="64" t="s">
        <v>304</v>
      </c>
      <c r="H103" s="70"/>
      <c r="I103" s="70"/>
      <c r="J103" s="76" t="s">
        <v>316</v>
      </c>
      <c r="K103" s="66"/>
      <c r="L103" s="114" t="s">
        <v>246</v>
      </c>
      <c r="M103" s="114"/>
      <c r="N103" s="70"/>
      <c r="O103" s="70"/>
      <c r="P103" s="70"/>
    </row>
    <row r="104" spans="1:16" ht="45.75" thickBot="1">
      <c r="A104" s="20">
        <v>83</v>
      </c>
      <c r="B104" s="128"/>
      <c r="C104" s="173"/>
      <c r="D104" s="186"/>
      <c r="E104" s="87" t="s">
        <v>177</v>
      </c>
      <c r="F104" s="88" t="s">
        <v>51</v>
      </c>
      <c r="G104" s="64" t="s">
        <v>35</v>
      </c>
      <c r="H104" s="70"/>
      <c r="I104" s="70"/>
      <c r="J104" s="70"/>
      <c r="K104" s="66"/>
      <c r="L104" s="114" t="s">
        <v>28</v>
      </c>
      <c r="M104" s="114"/>
      <c r="N104" s="70"/>
      <c r="O104" s="70"/>
      <c r="P104" s="70"/>
    </row>
    <row r="105" spans="1:16" ht="30.75" thickBot="1">
      <c r="A105" s="20">
        <v>84</v>
      </c>
      <c r="B105" s="128"/>
      <c r="C105" s="173"/>
      <c r="D105" s="186"/>
      <c r="E105" s="87" t="s">
        <v>178</v>
      </c>
      <c r="F105" s="88" t="s">
        <v>53</v>
      </c>
      <c r="G105" s="64" t="s">
        <v>35</v>
      </c>
      <c r="H105" s="70"/>
      <c r="I105" s="70"/>
      <c r="J105" s="70"/>
      <c r="K105" s="66"/>
      <c r="L105" s="114" t="s">
        <v>28</v>
      </c>
      <c r="M105" s="114"/>
      <c r="N105" s="70"/>
      <c r="O105" s="70"/>
      <c r="P105" s="70"/>
    </row>
    <row r="106" spans="1:16" ht="30.75" thickBot="1">
      <c r="A106" s="20">
        <v>85</v>
      </c>
      <c r="B106" s="128"/>
      <c r="C106" s="173"/>
      <c r="D106" s="186"/>
      <c r="E106" s="87" t="s">
        <v>179</v>
      </c>
      <c r="F106" s="89" t="s">
        <v>51</v>
      </c>
      <c r="G106" s="64" t="s">
        <v>35</v>
      </c>
      <c r="H106" s="70"/>
      <c r="I106" s="70"/>
      <c r="J106" s="70"/>
      <c r="K106" s="66"/>
      <c r="L106" s="114" t="s">
        <v>28</v>
      </c>
      <c r="M106" s="114"/>
      <c r="N106" s="70"/>
      <c r="O106" s="70"/>
      <c r="P106" s="70"/>
    </row>
    <row r="107" spans="1:16" ht="45.75" thickBot="1">
      <c r="A107" s="20">
        <v>86</v>
      </c>
      <c r="B107" s="128"/>
      <c r="C107" s="173"/>
      <c r="D107" s="186"/>
      <c r="E107" s="87" t="s">
        <v>184</v>
      </c>
      <c r="F107" s="89" t="s">
        <v>181</v>
      </c>
      <c r="G107" s="64" t="s">
        <v>35</v>
      </c>
      <c r="H107" s="70"/>
      <c r="I107" s="70"/>
      <c r="J107" s="70"/>
      <c r="K107" s="66"/>
      <c r="L107" s="114" t="s">
        <v>28</v>
      </c>
      <c r="M107" s="114"/>
      <c r="N107" s="70"/>
      <c r="O107" s="70"/>
      <c r="P107" s="70"/>
    </row>
    <row r="108" spans="1:16" ht="45.75" thickBot="1">
      <c r="A108" s="20">
        <v>87</v>
      </c>
      <c r="B108" s="128"/>
      <c r="C108" s="173"/>
      <c r="D108" s="186"/>
      <c r="E108" s="87" t="s">
        <v>185</v>
      </c>
      <c r="F108" s="88" t="s">
        <v>53</v>
      </c>
      <c r="G108" s="64" t="s">
        <v>35</v>
      </c>
      <c r="H108" s="70"/>
      <c r="I108" s="70"/>
      <c r="J108" s="70"/>
      <c r="K108" s="66"/>
      <c r="L108" s="114" t="s">
        <v>28</v>
      </c>
      <c r="M108" s="114"/>
      <c r="N108" s="70"/>
      <c r="O108" s="70"/>
      <c r="P108" s="70"/>
    </row>
    <row r="109" spans="1:16" ht="45.75" thickBot="1">
      <c r="A109" s="20">
        <v>88</v>
      </c>
      <c r="B109" s="128"/>
      <c r="C109" s="173"/>
      <c r="D109" s="186"/>
      <c r="E109" s="87" t="s">
        <v>186</v>
      </c>
      <c r="F109" s="88" t="s">
        <v>176</v>
      </c>
      <c r="G109" s="64" t="s">
        <v>35</v>
      </c>
      <c r="H109" s="70"/>
      <c r="I109" s="70"/>
      <c r="J109" s="70"/>
      <c r="K109" s="66"/>
      <c r="L109" s="114" t="s">
        <v>28</v>
      </c>
      <c r="M109" s="114"/>
      <c r="N109" s="70"/>
      <c r="O109" s="70"/>
      <c r="P109" s="70"/>
    </row>
    <row r="110" spans="1:16" ht="45.75" thickBot="1">
      <c r="A110" s="20">
        <v>89</v>
      </c>
      <c r="B110" s="128"/>
      <c r="C110" s="173"/>
      <c r="D110" s="186"/>
      <c r="E110" s="87" t="s">
        <v>177</v>
      </c>
      <c r="F110" s="90" t="s">
        <v>51</v>
      </c>
      <c r="G110" s="64" t="s">
        <v>35</v>
      </c>
      <c r="H110" s="70"/>
      <c r="I110" s="70"/>
      <c r="J110" s="70"/>
      <c r="K110" s="66"/>
      <c r="L110" s="114" t="s">
        <v>28</v>
      </c>
      <c r="M110" s="114"/>
      <c r="N110" s="70"/>
      <c r="O110" s="70"/>
      <c r="P110" s="70"/>
    </row>
    <row r="111" spans="1:16" ht="30.75" thickBot="1">
      <c r="A111" s="20">
        <v>90</v>
      </c>
      <c r="B111" s="128"/>
      <c r="C111" s="173"/>
      <c r="D111" s="186"/>
      <c r="E111" s="91" t="s">
        <v>178</v>
      </c>
      <c r="F111" s="85" t="s">
        <v>53</v>
      </c>
      <c r="G111" s="64" t="s">
        <v>35</v>
      </c>
      <c r="H111" s="70"/>
      <c r="I111" s="70"/>
      <c r="J111" s="70"/>
      <c r="K111" s="66"/>
      <c r="L111" s="114" t="s">
        <v>28</v>
      </c>
      <c r="M111" s="114"/>
      <c r="N111" s="70"/>
      <c r="O111" s="70"/>
      <c r="P111" s="70"/>
    </row>
    <row r="112" spans="1:16" ht="30.75" thickBot="1">
      <c r="A112" s="20">
        <v>91</v>
      </c>
      <c r="B112" s="128"/>
      <c r="C112" s="173"/>
      <c r="D112" s="186"/>
      <c r="E112" s="91" t="s">
        <v>179</v>
      </c>
      <c r="F112" s="85" t="s">
        <v>51</v>
      </c>
      <c r="G112" s="64" t="s">
        <v>35</v>
      </c>
      <c r="H112" s="70"/>
      <c r="I112" s="70"/>
      <c r="J112" s="70"/>
      <c r="K112" s="66"/>
      <c r="L112" s="114" t="s">
        <v>28</v>
      </c>
      <c r="M112" s="114"/>
      <c r="N112" s="70"/>
      <c r="O112" s="70"/>
      <c r="P112" s="70"/>
    </row>
    <row r="113" spans="1:16" ht="45.75" thickBot="1">
      <c r="A113" s="21">
        <v>92</v>
      </c>
      <c r="B113" s="128"/>
      <c r="C113" s="173"/>
      <c r="D113" s="186"/>
      <c r="E113" s="91" t="s">
        <v>187</v>
      </c>
      <c r="F113" s="85" t="s">
        <v>181</v>
      </c>
      <c r="G113" s="64" t="s">
        <v>35</v>
      </c>
      <c r="H113" s="70"/>
      <c r="I113" s="70"/>
      <c r="J113" s="70"/>
      <c r="K113" s="66"/>
      <c r="L113" s="114" t="s">
        <v>28</v>
      </c>
      <c r="M113" s="114"/>
      <c r="N113" s="70"/>
      <c r="O113" s="70"/>
      <c r="P113" s="70"/>
    </row>
    <row r="114" spans="1:16" ht="45.75" thickBot="1">
      <c r="A114" s="21">
        <v>93</v>
      </c>
      <c r="B114" s="128"/>
      <c r="C114" s="173"/>
      <c r="D114" s="186"/>
      <c r="E114" s="91" t="s">
        <v>188</v>
      </c>
      <c r="F114" s="85" t="s">
        <v>53</v>
      </c>
      <c r="G114" s="64" t="s">
        <v>35</v>
      </c>
      <c r="H114" s="70"/>
      <c r="I114" s="70"/>
      <c r="J114" s="70"/>
      <c r="K114" s="66"/>
      <c r="L114" s="114" t="s">
        <v>28</v>
      </c>
      <c r="M114" s="114"/>
      <c r="N114" s="70"/>
      <c r="O114" s="70"/>
      <c r="P114" s="70"/>
    </row>
    <row r="115" spans="1:16" ht="45.75" thickBot="1">
      <c r="A115" s="21">
        <v>94</v>
      </c>
      <c r="B115" s="128"/>
      <c r="C115" s="173"/>
      <c r="D115" s="186"/>
      <c r="E115" s="87" t="s">
        <v>189</v>
      </c>
      <c r="F115" s="92" t="s">
        <v>176</v>
      </c>
      <c r="G115" s="64" t="s">
        <v>35</v>
      </c>
      <c r="H115" s="70"/>
      <c r="I115" s="70"/>
      <c r="J115" s="70"/>
      <c r="K115" s="66"/>
      <c r="L115" s="114" t="s">
        <v>28</v>
      </c>
      <c r="M115" s="114"/>
      <c r="N115" s="70"/>
      <c r="O115" s="70"/>
      <c r="P115" s="70"/>
    </row>
    <row r="116" spans="1:16" ht="45.75" thickBot="1">
      <c r="A116" s="21">
        <v>95</v>
      </c>
      <c r="B116" s="128"/>
      <c r="C116" s="173"/>
      <c r="D116" s="186"/>
      <c r="E116" s="87" t="s">
        <v>177</v>
      </c>
      <c r="F116" s="92" t="s">
        <v>53</v>
      </c>
      <c r="G116" s="64" t="s">
        <v>35</v>
      </c>
      <c r="H116" s="70"/>
      <c r="I116" s="70"/>
      <c r="J116" s="70"/>
      <c r="K116" s="66"/>
      <c r="L116" s="114" t="s">
        <v>28</v>
      </c>
      <c r="M116" s="114"/>
      <c r="N116" s="70"/>
      <c r="O116" s="70"/>
      <c r="P116" s="70"/>
    </row>
    <row r="117" spans="1:16" ht="30.75" thickBot="1">
      <c r="A117" s="21">
        <v>96</v>
      </c>
      <c r="B117" s="128"/>
      <c r="C117" s="173"/>
      <c r="D117" s="186"/>
      <c r="E117" s="91" t="s">
        <v>178</v>
      </c>
      <c r="F117" s="92" t="s">
        <v>51</v>
      </c>
      <c r="G117" s="64" t="s">
        <v>35</v>
      </c>
      <c r="H117" s="70"/>
      <c r="I117" s="70"/>
      <c r="J117" s="70"/>
      <c r="K117" s="66"/>
      <c r="L117" s="114" t="s">
        <v>28</v>
      </c>
      <c r="M117" s="114"/>
      <c r="N117" s="70"/>
      <c r="O117" s="70"/>
      <c r="P117" s="70"/>
    </row>
    <row r="118" spans="1:16" ht="30.75" thickBot="1">
      <c r="A118" s="21">
        <v>97</v>
      </c>
      <c r="B118" s="128"/>
      <c r="C118" s="173"/>
      <c r="D118" s="186"/>
      <c r="E118" s="91" t="s">
        <v>179</v>
      </c>
      <c r="F118" s="92" t="s">
        <v>51</v>
      </c>
      <c r="G118" s="64" t="s">
        <v>35</v>
      </c>
      <c r="H118" s="70"/>
      <c r="I118" s="70"/>
      <c r="J118" s="70"/>
      <c r="K118" s="66"/>
      <c r="L118" s="114" t="s">
        <v>28</v>
      </c>
      <c r="M118" s="114"/>
      <c r="N118" s="70"/>
      <c r="O118" s="70"/>
      <c r="P118" s="70"/>
    </row>
    <row r="119" spans="1:16" ht="45.75" thickBot="1">
      <c r="A119" s="21">
        <v>98</v>
      </c>
      <c r="B119" s="128"/>
      <c r="C119" s="173"/>
      <c r="D119" s="186"/>
      <c r="E119" s="93" t="s">
        <v>190</v>
      </c>
      <c r="F119" s="94" t="s">
        <v>154</v>
      </c>
      <c r="G119" s="64" t="s">
        <v>191</v>
      </c>
      <c r="H119" s="70"/>
      <c r="I119" s="70"/>
      <c r="J119" s="70"/>
      <c r="K119" s="66"/>
      <c r="L119" s="24" t="s">
        <v>248</v>
      </c>
      <c r="M119" s="114"/>
      <c r="N119" s="70"/>
      <c r="O119" s="70"/>
      <c r="P119" s="70"/>
    </row>
    <row r="120" spans="1:16" ht="45.75" thickBot="1">
      <c r="A120" s="21">
        <v>99</v>
      </c>
      <c r="B120" s="128"/>
      <c r="C120" s="173"/>
      <c r="D120" s="186"/>
      <c r="E120" s="91" t="s">
        <v>192</v>
      </c>
      <c r="F120" s="94" t="s">
        <v>193</v>
      </c>
      <c r="G120" s="64" t="s">
        <v>191</v>
      </c>
      <c r="H120" s="70"/>
      <c r="I120" s="70"/>
      <c r="J120" s="70"/>
      <c r="K120" s="66"/>
      <c r="L120" s="24" t="s">
        <v>249</v>
      </c>
      <c r="M120" s="114"/>
      <c r="N120" s="70"/>
      <c r="O120" s="70"/>
      <c r="P120" s="70"/>
    </row>
    <row r="121" spans="1:16" ht="30.75" thickBot="1">
      <c r="A121" s="21">
        <v>100</v>
      </c>
      <c r="B121" s="128"/>
      <c r="C121" s="173"/>
      <c r="D121" s="186"/>
      <c r="E121" s="91" t="s">
        <v>194</v>
      </c>
      <c r="F121" s="94" t="s">
        <v>195</v>
      </c>
      <c r="G121" s="64" t="s">
        <v>191</v>
      </c>
      <c r="H121" s="70"/>
      <c r="I121" s="70"/>
      <c r="J121" s="70"/>
      <c r="K121" s="66"/>
      <c r="L121" s="24" t="s">
        <v>249</v>
      </c>
      <c r="M121" s="114"/>
      <c r="N121" s="70"/>
      <c r="O121" s="70"/>
      <c r="P121" s="70"/>
    </row>
    <row r="122" spans="1:16" ht="30.75" thickBot="1">
      <c r="A122" s="21">
        <v>101</v>
      </c>
      <c r="B122" s="128"/>
      <c r="C122" s="173"/>
      <c r="D122" s="186"/>
      <c r="E122" s="91" t="s">
        <v>196</v>
      </c>
      <c r="F122" s="94" t="s">
        <v>195</v>
      </c>
      <c r="G122" s="64" t="s">
        <v>191</v>
      </c>
      <c r="H122" s="70"/>
      <c r="I122" s="70"/>
      <c r="J122" s="70"/>
      <c r="K122" s="66"/>
      <c r="L122" s="24" t="s">
        <v>249</v>
      </c>
      <c r="M122" s="114"/>
      <c r="N122" s="70"/>
      <c r="O122" s="70"/>
      <c r="P122" s="70"/>
    </row>
    <row r="123" spans="1:16" ht="45.75" thickBot="1">
      <c r="A123" s="21">
        <v>102</v>
      </c>
      <c r="B123" s="128"/>
      <c r="C123" s="190" t="s">
        <v>86</v>
      </c>
      <c r="D123" s="192" t="s">
        <v>197</v>
      </c>
      <c r="E123" s="93" t="s">
        <v>198</v>
      </c>
      <c r="F123" s="94" t="s">
        <v>51</v>
      </c>
      <c r="G123" s="95" t="s">
        <v>35</v>
      </c>
      <c r="H123" s="70"/>
      <c r="I123" s="70"/>
      <c r="J123" s="70"/>
      <c r="K123" s="66"/>
      <c r="L123" s="114" t="s">
        <v>28</v>
      </c>
      <c r="M123" s="114"/>
      <c r="N123" s="70"/>
      <c r="O123" s="70"/>
      <c r="P123" s="70"/>
    </row>
    <row r="124" spans="1:16" s="60" customFormat="1" ht="99.95" customHeight="1" thickBot="1">
      <c r="A124" s="21"/>
      <c r="B124" s="128"/>
      <c r="C124" s="191"/>
      <c r="D124" s="193"/>
      <c r="E124" s="96" t="s">
        <v>305</v>
      </c>
      <c r="F124" s="97" t="s">
        <v>306</v>
      </c>
      <c r="G124" s="95" t="s">
        <v>307</v>
      </c>
      <c r="H124" s="70"/>
      <c r="I124" s="70"/>
      <c r="J124" s="76" t="s">
        <v>317</v>
      </c>
      <c r="K124" s="66"/>
      <c r="L124" s="114" t="s">
        <v>246</v>
      </c>
      <c r="M124" s="114"/>
      <c r="N124" s="70"/>
      <c r="O124" s="70"/>
      <c r="P124" s="70"/>
    </row>
    <row r="125" spans="1:16" ht="45.75" thickBot="1">
      <c r="A125" s="21">
        <v>103</v>
      </c>
      <c r="B125" s="128"/>
      <c r="C125" s="191"/>
      <c r="D125" s="193"/>
      <c r="E125" s="98" t="s">
        <v>199</v>
      </c>
      <c r="F125" s="99" t="s">
        <v>200</v>
      </c>
      <c r="G125" s="95" t="s">
        <v>201</v>
      </c>
      <c r="H125" s="70"/>
      <c r="I125" s="70"/>
      <c r="J125" s="70"/>
      <c r="K125" s="66"/>
      <c r="L125" s="114" t="s">
        <v>250</v>
      </c>
      <c r="M125" s="114"/>
      <c r="N125" s="70"/>
      <c r="O125" s="70"/>
      <c r="P125" s="70"/>
    </row>
    <row r="126" spans="1:16" ht="45.75" thickBot="1">
      <c r="A126" s="21">
        <v>104</v>
      </c>
      <c r="B126" s="128"/>
      <c r="C126" s="191"/>
      <c r="D126" s="193"/>
      <c r="E126" s="100" t="s">
        <v>202</v>
      </c>
      <c r="F126" s="99" t="s">
        <v>203</v>
      </c>
      <c r="G126" s="64" t="s">
        <v>201</v>
      </c>
      <c r="H126" s="70"/>
      <c r="I126" s="70"/>
      <c r="J126" s="70"/>
      <c r="K126" s="66"/>
      <c r="L126" s="114" t="s">
        <v>250</v>
      </c>
      <c r="M126" s="114"/>
      <c r="N126" s="70"/>
      <c r="O126" s="70"/>
      <c r="P126" s="70"/>
    </row>
    <row r="127" spans="1:16" ht="45.75" thickBot="1">
      <c r="A127" s="21">
        <v>105</v>
      </c>
      <c r="B127" s="128"/>
      <c r="C127" s="191"/>
      <c r="D127" s="193"/>
      <c r="E127" s="101" t="s">
        <v>204</v>
      </c>
      <c r="F127" s="99" t="s">
        <v>154</v>
      </c>
      <c r="G127" s="64" t="s">
        <v>201</v>
      </c>
      <c r="H127" s="70"/>
      <c r="I127" s="70"/>
      <c r="J127" s="70"/>
      <c r="K127" s="66"/>
      <c r="L127" s="114" t="s">
        <v>250</v>
      </c>
      <c r="M127" s="114"/>
      <c r="N127" s="70"/>
      <c r="O127" s="70"/>
      <c r="P127" s="70"/>
    </row>
    <row r="128" spans="1:16" ht="45.75" thickBot="1">
      <c r="A128" s="21">
        <v>106</v>
      </c>
      <c r="B128" s="128"/>
      <c r="C128" s="191"/>
      <c r="D128" s="193"/>
      <c r="E128" s="101" t="s">
        <v>205</v>
      </c>
      <c r="F128" s="99" t="s">
        <v>51</v>
      </c>
      <c r="G128" s="64" t="s">
        <v>201</v>
      </c>
      <c r="H128" s="70"/>
      <c r="I128" s="70"/>
      <c r="J128" s="70"/>
      <c r="K128" s="66"/>
      <c r="L128" s="114" t="s">
        <v>250</v>
      </c>
      <c r="M128" s="114"/>
      <c r="N128" s="70"/>
      <c r="O128" s="70"/>
      <c r="P128" s="70"/>
    </row>
    <row r="129" spans="1:16" ht="45.75" thickBot="1">
      <c r="A129" s="21">
        <v>107</v>
      </c>
      <c r="B129" s="128"/>
      <c r="C129" s="191"/>
      <c r="D129" s="193"/>
      <c r="E129" s="98" t="s">
        <v>206</v>
      </c>
      <c r="F129" s="102" t="s">
        <v>207</v>
      </c>
      <c r="G129" s="64" t="s">
        <v>201</v>
      </c>
      <c r="H129" s="70"/>
      <c r="I129" s="70"/>
      <c r="J129" s="70"/>
      <c r="K129" s="66"/>
      <c r="L129" s="114" t="s">
        <v>250</v>
      </c>
      <c r="M129" s="114"/>
      <c r="N129" s="70"/>
      <c r="O129" s="70"/>
      <c r="P129" s="70"/>
    </row>
    <row r="130" spans="1:16" ht="30" customHeight="1" thickBot="1">
      <c r="A130" s="21">
        <v>108</v>
      </c>
      <c r="B130" s="128"/>
      <c r="C130" s="139" t="s">
        <v>86</v>
      </c>
      <c r="D130" s="141" t="s">
        <v>208</v>
      </c>
      <c r="E130" s="103" t="s">
        <v>209</v>
      </c>
      <c r="F130" s="104" t="s">
        <v>210</v>
      </c>
      <c r="G130" s="64" t="s">
        <v>35</v>
      </c>
      <c r="H130" s="70"/>
      <c r="I130" s="70"/>
      <c r="J130" s="70"/>
      <c r="K130" s="66"/>
      <c r="L130" s="114" t="s">
        <v>28</v>
      </c>
      <c r="M130" s="114"/>
      <c r="N130" s="70"/>
      <c r="O130" s="70"/>
      <c r="P130" s="70"/>
    </row>
    <row r="131" spans="1:16" ht="30.75" thickBot="1">
      <c r="A131" s="21">
        <v>109</v>
      </c>
      <c r="B131" s="128"/>
      <c r="C131" s="140"/>
      <c r="D131" s="142"/>
      <c r="E131" s="103" t="s">
        <v>211</v>
      </c>
      <c r="F131" s="104" t="s">
        <v>212</v>
      </c>
      <c r="G131" s="64" t="s">
        <v>213</v>
      </c>
      <c r="H131" s="70"/>
      <c r="I131" s="70"/>
      <c r="J131" s="70"/>
      <c r="K131" s="66"/>
      <c r="L131" s="114" t="s">
        <v>28</v>
      </c>
      <c r="M131" s="114"/>
      <c r="N131" s="70"/>
      <c r="O131" s="70"/>
      <c r="P131" s="70"/>
    </row>
    <row r="132" spans="1:16" ht="45.75" thickBot="1">
      <c r="A132" s="21">
        <v>110</v>
      </c>
      <c r="B132" s="128"/>
      <c r="C132" s="140"/>
      <c r="D132" s="142"/>
      <c r="E132" s="103" t="s">
        <v>214</v>
      </c>
      <c r="F132" s="104" t="s">
        <v>130</v>
      </c>
      <c r="G132" s="64" t="s">
        <v>35</v>
      </c>
      <c r="H132" s="70"/>
      <c r="I132" s="70"/>
      <c r="J132" s="70"/>
      <c r="K132" s="66"/>
      <c r="L132" s="114" t="s">
        <v>28</v>
      </c>
      <c r="M132" s="114"/>
      <c r="N132" s="70"/>
      <c r="O132" s="70"/>
      <c r="P132" s="70"/>
    </row>
    <row r="133" spans="1:16" ht="45.75" thickBot="1">
      <c r="A133" s="21">
        <v>111</v>
      </c>
      <c r="B133" s="128"/>
      <c r="C133" s="140"/>
      <c r="D133" s="142"/>
      <c r="E133" s="101" t="s">
        <v>215</v>
      </c>
      <c r="F133" s="104" t="s">
        <v>216</v>
      </c>
      <c r="G133" s="105" t="s">
        <v>217</v>
      </c>
      <c r="H133" s="70"/>
      <c r="I133" s="70"/>
      <c r="J133" s="70"/>
      <c r="K133" s="66"/>
      <c r="L133" s="114" t="s">
        <v>28</v>
      </c>
      <c r="M133" s="114"/>
      <c r="N133" s="70"/>
      <c r="O133" s="70"/>
      <c r="P133" s="70"/>
    </row>
    <row r="134" spans="1:16" ht="60.75" thickBot="1">
      <c r="A134" s="21">
        <v>112</v>
      </c>
      <c r="B134" s="128"/>
      <c r="C134" s="140"/>
      <c r="D134" s="142"/>
      <c r="E134" s="106" t="s">
        <v>218</v>
      </c>
      <c r="F134" s="107" t="s">
        <v>219</v>
      </c>
      <c r="G134" s="108" t="s">
        <v>220</v>
      </c>
      <c r="H134" s="70"/>
      <c r="I134" s="70"/>
      <c r="J134" s="70"/>
      <c r="K134" s="66"/>
      <c r="L134" s="24" t="s">
        <v>249</v>
      </c>
      <c r="M134" s="114"/>
      <c r="N134" s="70"/>
      <c r="O134" s="70"/>
      <c r="P134" s="70"/>
    </row>
    <row r="135" spans="1:16" ht="45.75" thickBot="1">
      <c r="A135" s="21">
        <v>113</v>
      </c>
      <c r="B135" s="128"/>
      <c r="C135" s="143" t="s">
        <v>86</v>
      </c>
      <c r="D135" s="145" t="s">
        <v>221</v>
      </c>
      <c r="E135" s="103" t="s">
        <v>222</v>
      </c>
      <c r="F135" s="104" t="s">
        <v>223</v>
      </c>
      <c r="G135" s="105" t="s">
        <v>35</v>
      </c>
      <c r="H135" s="70"/>
      <c r="I135" s="70"/>
      <c r="J135" s="70"/>
      <c r="K135" s="66"/>
      <c r="L135" s="114" t="s">
        <v>28</v>
      </c>
      <c r="M135" s="114"/>
      <c r="N135" s="70"/>
      <c r="O135" s="70"/>
      <c r="P135" s="70"/>
    </row>
    <row r="136" spans="1:16" ht="30.75" thickBot="1">
      <c r="A136" s="21">
        <v>114</v>
      </c>
      <c r="B136" s="128"/>
      <c r="C136" s="144"/>
      <c r="D136" s="146"/>
      <c r="E136" s="103" t="s">
        <v>224</v>
      </c>
      <c r="F136" s="104" t="s">
        <v>225</v>
      </c>
      <c r="G136" s="104" t="s">
        <v>35</v>
      </c>
      <c r="H136" s="70"/>
      <c r="I136" s="70"/>
      <c r="J136" s="70"/>
      <c r="K136" s="66"/>
      <c r="L136" s="114" t="s">
        <v>28</v>
      </c>
      <c r="M136" s="114"/>
      <c r="N136" s="70"/>
      <c r="O136" s="70"/>
      <c r="P136" s="70"/>
    </row>
    <row r="137" spans="1:16" ht="30.75" thickBot="1">
      <c r="A137" s="21">
        <v>115</v>
      </c>
      <c r="B137" s="128"/>
      <c r="C137" s="144"/>
      <c r="D137" s="146"/>
      <c r="E137" s="109" t="s">
        <v>226</v>
      </c>
      <c r="F137" s="104" t="s">
        <v>227</v>
      </c>
      <c r="G137" s="104" t="s">
        <v>35</v>
      </c>
      <c r="H137" s="70"/>
      <c r="I137" s="70"/>
      <c r="J137" s="70"/>
      <c r="K137" s="66"/>
      <c r="L137" s="114" t="s">
        <v>28</v>
      </c>
      <c r="M137" s="114"/>
      <c r="N137" s="70"/>
      <c r="O137" s="70"/>
      <c r="P137" s="70"/>
    </row>
    <row r="138" spans="1:16" ht="45.75" thickBot="1">
      <c r="A138" s="21">
        <v>116</v>
      </c>
      <c r="B138" s="128"/>
      <c r="C138" s="144"/>
      <c r="D138" s="146"/>
      <c r="E138" s="103" t="s">
        <v>228</v>
      </c>
      <c r="F138" s="104" t="s">
        <v>229</v>
      </c>
      <c r="G138" s="105" t="s">
        <v>35</v>
      </c>
      <c r="H138" s="70"/>
      <c r="I138" s="70"/>
      <c r="J138" s="70"/>
      <c r="K138" s="66"/>
      <c r="L138" s="114" t="s">
        <v>28</v>
      </c>
      <c r="M138" s="114"/>
      <c r="N138" s="70"/>
      <c r="O138" s="70"/>
      <c r="P138" s="70"/>
    </row>
    <row r="139" spans="1:16" ht="15" customHeight="1" thickBot="1">
      <c r="A139" s="21">
        <v>117</v>
      </c>
      <c r="B139" s="128"/>
      <c r="C139" s="144"/>
      <c r="D139" s="146"/>
      <c r="E139" s="109" t="s">
        <v>230</v>
      </c>
      <c r="F139" s="104" t="s">
        <v>53</v>
      </c>
      <c r="G139" s="105" t="s">
        <v>35</v>
      </c>
      <c r="H139" s="70"/>
      <c r="I139" s="70"/>
      <c r="J139" s="70"/>
      <c r="K139" s="66"/>
      <c r="L139" s="114" t="s">
        <v>28</v>
      </c>
      <c r="M139" s="114"/>
      <c r="N139" s="70"/>
      <c r="O139" s="70"/>
      <c r="P139" s="70"/>
    </row>
    <row r="140" spans="1:16" ht="45.75" thickBot="1">
      <c r="A140" s="21">
        <v>118</v>
      </c>
      <c r="B140" s="128"/>
      <c r="C140" s="143" t="s">
        <v>86</v>
      </c>
      <c r="D140" s="147" t="s">
        <v>231</v>
      </c>
      <c r="E140" s="103" t="s">
        <v>232</v>
      </c>
      <c r="F140" s="110" t="s">
        <v>233</v>
      </c>
      <c r="G140" s="110" t="s">
        <v>35</v>
      </c>
      <c r="H140" s="70"/>
      <c r="I140" s="70"/>
      <c r="J140" s="70"/>
      <c r="K140" s="66"/>
      <c r="L140" s="114" t="s">
        <v>28</v>
      </c>
      <c r="M140" s="114"/>
      <c r="N140" s="70"/>
      <c r="O140" s="70"/>
      <c r="P140" s="70"/>
    </row>
    <row r="141" spans="1:16" ht="30.75" thickBot="1">
      <c r="A141" s="21">
        <v>119</v>
      </c>
      <c r="B141" s="128"/>
      <c r="C141" s="144"/>
      <c r="D141" s="148"/>
      <c r="E141" s="103" t="s">
        <v>234</v>
      </c>
      <c r="F141" s="110" t="s">
        <v>53</v>
      </c>
      <c r="G141" s="110" t="s">
        <v>235</v>
      </c>
      <c r="H141" s="70"/>
      <c r="I141" s="70"/>
      <c r="J141" s="70"/>
      <c r="K141" s="66"/>
      <c r="L141" s="114" t="s">
        <v>28</v>
      </c>
      <c r="M141" s="114"/>
      <c r="N141" s="70"/>
      <c r="O141" s="70"/>
      <c r="P141" s="70"/>
    </row>
    <row r="142" spans="1:16" ht="30.75" thickBot="1">
      <c r="A142" s="21">
        <v>120</v>
      </c>
      <c r="B142" s="128"/>
      <c r="C142" s="144"/>
      <c r="D142" s="148"/>
      <c r="E142" s="103" t="s">
        <v>236</v>
      </c>
      <c r="F142" s="110" t="s">
        <v>237</v>
      </c>
      <c r="G142" s="110" t="s">
        <v>35</v>
      </c>
      <c r="H142" s="70"/>
      <c r="I142" s="70"/>
      <c r="J142" s="70"/>
      <c r="K142" s="66"/>
      <c r="L142" s="114" t="s">
        <v>28</v>
      </c>
      <c r="M142" s="114"/>
      <c r="N142" s="70"/>
      <c r="O142" s="70"/>
      <c r="P142" s="70"/>
    </row>
    <row r="143" spans="1:16" ht="15" customHeight="1" thickBot="1">
      <c r="A143" s="23">
        <v>121</v>
      </c>
      <c r="B143" s="128"/>
      <c r="C143" s="174" t="s">
        <v>238</v>
      </c>
      <c r="D143" s="176" t="s">
        <v>239</v>
      </c>
      <c r="E143" s="111" t="s">
        <v>240</v>
      </c>
      <c r="F143" s="112" t="s">
        <v>53</v>
      </c>
      <c r="G143" s="112" t="s">
        <v>35</v>
      </c>
      <c r="H143" s="70"/>
      <c r="I143" s="70"/>
      <c r="J143" s="70"/>
      <c r="K143" s="66"/>
      <c r="L143" s="114" t="s">
        <v>28</v>
      </c>
      <c r="M143" s="114"/>
      <c r="N143" s="70"/>
      <c r="O143" s="70"/>
      <c r="P143" s="70"/>
    </row>
    <row r="144" spans="1:16" ht="60.75" thickBot="1">
      <c r="A144" s="21">
        <v>122</v>
      </c>
      <c r="B144" s="128"/>
      <c r="C144" s="175"/>
      <c r="D144" s="177"/>
      <c r="E144" s="103" t="s">
        <v>241</v>
      </c>
      <c r="F144" s="112" t="s">
        <v>53</v>
      </c>
      <c r="G144" s="112" t="s">
        <v>35</v>
      </c>
      <c r="H144" s="70"/>
      <c r="I144" s="70"/>
      <c r="J144" s="70"/>
      <c r="K144" s="66"/>
      <c r="L144" s="114" t="s">
        <v>250</v>
      </c>
      <c r="M144" s="114"/>
      <c r="N144" s="70"/>
      <c r="O144" s="70"/>
      <c r="P144" s="70"/>
    </row>
    <row r="145" spans="1:16" ht="15" customHeight="1" thickBot="1">
      <c r="A145" s="21">
        <v>123</v>
      </c>
      <c r="B145" s="128"/>
      <c r="C145" s="175"/>
      <c r="D145" s="177"/>
      <c r="E145" s="113" t="s">
        <v>242</v>
      </c>
      <c r="F145" s="98" t="s">
        <v>53</v>
      </c>
      <c r="G145" s="98" t="s">
        <v>35</v>
      </c>
      <c r="H145" s="70"/>
      <c r="I145" s="70"/>
      <c r="J145" s="70"/>
      <c r="K145" s="66"/>
      <c r="L145" s="114" t="s">
        <v>250</v>
      </c>
      <c r="M145" s="114"/>
      <c r="N145" s="70"/>
      <c r="O145" s="70"/>
      <c r="P145" s="70"/>
    </row>
    <row r="146" spans="1:16" ht="15" customHeight="1" thickBot="1">
      <c r="A146" s="21">
        <v>124</v>
      </c>
      <c r="B146" s="128"/>
      <c r="C146" s="178" t="s">
        <v>243</v>
      </c>
      <c r="D146" s="187"/>
      <c r="E146" s="136" t="s">
        <v>244</v>
      </c>
      <c r="F146" s="136" t="s">
        <v>245</v>
      </c>
      <c r="G146" s="136" t="s">
        <v>35</v>
      </c>
      <c r="H146" s="200"/>
      <c r="I146" s="197"/>
      <c r="J146" s="197"/>
      <c r="K146" s="66"/>
      <c r="L146" s="194" t="s">
        <v>28</v>
      </c>
      <c r="M146" s="194"/>
      <c r="N146" s="197"/>
      <c r="O146" s="197"/>
      <c r="P146" s="197"/>
    </row>
    <row r="147" spans="1:16" ht="15" customHeight="1" thickBot="1">
      <c r="A147" s="22"/>
      <c r="B147" s="128"/>
      <c r="C147" s="179"/>
      <c r="D147" s="188"/>
      <c r="E147" s="137"/>
      <c r="F147" s="137"/>
      <c r="G147" s="137"/>
      <c r="H147" s="201"/>
      <c r="I147" s="198"/>
      <c r="J147" s="198"/>
      <c r="K147" s="66"/>
      <c r="L147" s="195"/>
      <c r="M147" s="195"/>
      <c r="N147" s="198"/>
      <c r="O147" s="198"/>
      <c r="P147" s="198"/>
    </row>
    <row r="148" spans="1:16" ht="15" customHeight="1" thickBot="1">
      <c r="A148" s="22"/>
      <c r="B148" s="129"/>
      <c r="C148" s="180"/>
      <c r="D148" s="189"/>
      <c r="E148" s="138"/>
      <c r="F148" s="138"/>
      <c r="G148" s="138"/>
      <c r="H148" s="202"/>
      <c r="I148" s="199"/>
      <c r="J148" s="199"/>
      <c r="K148" s="66"/>
      <c r="L148" s="196"/>
      <c r="M148" s="196"/>
      <c r="N148" s="199"/>
      <c r="O148" s="199"/>
      <c r="P148" s="199"/>
    </row>
  </sheetData>
  <mergeCells count="55">
    <mergeCell ref="M146:M148"/>
    <mergeCell ref="N146:N148"/>
    <mergeCell ref="O146:O148"/>
    <mergeCell ref="P146:P148"/>
    <mergeCell ref="F146:F148"/>
    <mergeCell ref="G146:G148"/>
    <mergeCell ref="L146:L148"/>
    <mergeCell ref="H146:H148"/>
    <mergeCell ref="I146:I148"/>
    <mergeCell ref="J146:J148"/>
    <mergeCell ref="C73:C76"/>
    <mergeCell ref="C143:C145"/>
    <mergeCell ref="D143:D145"/>
    <mergeCell ref="C146:C148"/>
    <mergeCell ref="D73:D76"/>
    <mergeCell ref="C77:C91"/>
    <mergeCell ref="D77:D91"/>
    <mergeCell ref="C92:C122"/>
    <mergeCell ref="D92:D122"/>
    <mergeCell ref="D146:D148"/>
    <mergeCell ref="C123:C129"/>
    <mergeCell ref="D123:D129"/>
    <mergeCell ref="C17:C36"/>
    <mergeCell ref="D17:D36"/>
    <mergeCell ref="C37:C45"/>
    <mergeCell ref="D37:D72"/>
    <mergeCell ref="C46:C48"/>
    <mergeCell ref="C59:C61"/>
    <mergeCell ref="C62:C64"/>
    <mergeCell ref="C65:C69"/>
    <mergeCell ref="C70:C71"/>
    <mergeCell ref="C49:C51"/>
    <mergeCell ref="C52:C54"/>
    <mergeCell ref="C55:C57"/>
    <mergeCell ref="A1:C1"/>
    <mergeCell ref="A2:C2"/>
    <mergeCell ref="A3:C3"/>
    <mergeCell ref="A4:C4"/>
    <mergeCell ref="A6:P6"/>
    <mergeCell ref="K12:P12"/>
    <mergeCell ref="K13:P13"/>
    <mergeCell ref="A15:P15"/>
    <mergeCell ref="B17:B148"/>
    <mergeCell ref="A7:P7"/>
    <mergeCell ref="J8:P8"/>
    <mergeCell ref="K9:P9"/>
    <mergeCell ref="K10:P10"/>
    <mergeCell ref="K11:P11"/>
    <mergeCell ref="E146:E148"/>
    <mergeCell ref="C130:C134"/>
    <mergeCell ref="D130:D134"/>
    <mergeCell ref="C135:C139"/>
    <mergeCell ref="D135:D139"/>
    <mergeCell ref="C140:C142"/>
    <mergeCell ref="D140:D142"/>
  </mergeCells>
  <conditionalFormatting sqref="L22:L38 L40:L42 L45:L47">
    <cfRule type="cellIs" dxfId="40" priority="34" operator="equal">
      <formula>"Passed"</formula>
    </cfRule>
  </conditionalFormatting>
  <conditionalFormatting sqref="L22:L38 L40:L42 L45:L146">
    <cfRule type="cellIs" dxfId="39" priority="35" operator="equal">
      <formula>"Failed"</formula>
    </cfRule>
  </conditionalFormatting>
  <conditionalFormatting sqref="L22:L38 L40:L42 L45:L146">
    <cfRule type="cellIs" dxfId="38" priority="36" operator="equal">
      <formula>"Not Executed"</formula>
    </cfRule>
  </conditionalFormatting>
  <conditionalFormatting sqref="L22:L38 L40:L42 L45:L146">
    <cfRule type="cellIs" dxfId="37" priority="37" operator="equal">
      <formula>"Out of Scope"</formula>
    </cfRule>
  </conditionalFormatting>
  <conditionalFormatting sqref="L17">
    <cfRule type="cellIs" dxfId="36" priority="38" operator="equal">
      <formula>"Passed"</formula>
    </cfRule>
  </conditionalFormatting>
  <conditionalFormatting sqref="L17">
    <cfRule type="cellIs" dxfId="35" priority="39" operator="equal">
      <formula>"Failed"</formula>
    </cfRule>
  </conditionalFormatting>
  <conditionalFormatting sqref="L17">
    <cfRule type="cellIs" dxfId="34" priority="40" operator="equal">
      <formula>"Not Executed"</formula>
    </cfRule>
  </conditionalFormatting>
  <conditionalFormatting sqref="L17">
    <cfRule type="cellIs" dxfId="33" priority="41" operator="equal">
      <formula>"Out of Scope"</formula>
    </cfRule>
  </conditionalFormatting>
  <conditionalFormatting sqref="L18">
    <cfRule type="cellIs" dxfId="32" priority="42" operator="equal">
      <formula>"Passed"</formula>
    </cfRule>
  </conditionalFormatting>
  <conditionalFormatting sqref="L18">
    <cfRule type="cellIs" dxfId="31" priority="43" operator="equal">
      <formula>"Failed"</formula>
    </cfRule>
  </conditionalFormatting>
  <conditionalFormatting sqref="L18">
    <cfRule type="cellIs" dxfId="30" priority="44" operator="equal">
      <formula>"Not Executed"</formula>
    </cfRule>
  </conditionalFormatting>
  <conditionalFormatting sqref="L18">
    <cfRule type="cellIs" dxfId="29" priority="45" operator="equal">
      <formula>"Out of Scope"</formula>
    </cfRule>
  </conditionalFormatting>
  <conditionalFormatting sqref="L19">
    <cfRule type="cellIs" dxfId="28" priority="50" operator="equal">
      <formula>"Passed"</formula>
    </cfRule>
  </conditionalFormatting>
  <conditionalFormatting sqref="L19">
    <cfRule type="cellIs" dxfId="27" priority="51" operator="equal">
      <formula>"Failed"</formula>
    </cfRule>
  </conditionalFormatting>
  <conditionalFormatting sqref="L19">
    <cfRule type="cellIs" dxfId="26" priority="52" operator="equal">
      <formula>"Not Executed"</formula>
    </cfRule>
  </conditionalFormatting>
  <conditionalFormatting sqref="L19">
    <cfRule type="cellIs" dxfId="25" priority="53" operator="equal">
      <formula>"Out of Scope"</formula>
    </cfRule>
  </conditionalFormatting>
  <conditionalFormatting sqref="L20">
    <cfRule type="cellIs" dxfId="24" priority="54" operator="equal">
      <formula>"Passed"</formula>
    </cfRule>
  </conditionalFormatting>
  <conditionalFormatting sqref="L20">
    <cfRule type="cellIs" dxfId="23" priority="55" operator="equal">
      <formula>"Failed"</formula>
    </cfRule>
  </conditionalFormatting>
  <conditionalFormatting sqref="L20">
    <cfRule type="cellIs" dxfId="22" priority="56" operator="equal">
      <formula>"Not Executed"</formula>
    </cfRule>
  </conditionalFormatting>
  <conditionalFormatting sqref="L20">
    <cfRule type="cellIs" dxfId="21" priority="57" operator="equal">
      <formula>"Out of Scope"</formula>
    </cfRule>
  </conditionalFormatting>
  <conditionalFormatting sqref="L21">
    <cfRule type="cellIs" dxfId="20" priority="58" operator="equal">
      <formula>"Passed"</formula>
    </cfRule>
  </conditionalFormatting>
  <conditionalFormatting sqref="L21">
    <cfRule type="cellIs" dxfId="19" priority="59" operator="equal">
      <formula>"Failed"</formula>
    </cfRule>
  </conditionalFormatting>
  <conditionalFormatting sqref="L21">
    <cfRule type="cellIs" dxfId="18" priority="60" operator="equal">
      <formula>"Not Executed"</formula>
    </cfRule>
  </conditionalFormatting>
  <conditionalFormatting sqref="L21">
    <cfRule type="cellIs" dxfId="17" priority="61" operator="equal">
      <formula>"Out of Scope"</formula>
    </cfRule>
  </conditionalFormatting>
  <conditionalFormatting sqref="L44">
    <cfRule type="cellIs" dxfId="16" priority="66" operator="equal">
      <formula>"Passed"</formula>
    </cfRule>
  </conditionalFormatting>
  <conditionalFormatting sqref="L44">
    <cfRule type="cellIs" dxfId="15" priority="67" operator="equal">
      <formula>"Failed"</formula>
    </cfRule>
  </conditionalFormatting>
  <conditionalFormatting sqref="L44">
    <cfRule type="cellIs" dxfId="14" priority="68" operator="equal">
      <formula>"Not Executed"</formula>
    </cfRule>
  </conditionalFormatting>
  <conditionalFormatting sqref="L44">
    <cfRule type="cellIs" dxfId="13" priority="69" operator="equal">
      <formula>"Out of Scope"</formula>
    </cfRule>
  </conditionalFormatting>
  <conditionalFormatting sqref="L43">
    <cfRule type="cellIs" dxfId="12" priority="70" operator="equal">
      <formula>"Passed"</formula>
    </cfRule>
  </conditionalFormatting>
  <conditionalFormatting sqref="L43">
    <cfRule type="cellIs" dxfId="11" priority="71" operator="equal">
      <formula>"Failed"</formula>
    </cfRule>
  </conditionalFormatting>
  <conditionalFormatting sqref="L43">
    <cfRule type="cellIs" dxfId="10" priority="72" operator="equal">
      <formula>"Not Executed"</formula>
    </cfRule>
  </conditionalFormatting>
  <conditionalFormatting sqref="L43">
    <cfRule type="cellIs" dxfId="9" priority="73" operator="equal">
      <formula>"Out of Scope"</formula>
    </cfRule>
  </conditionalFormatting>
  <conditionalFormatting sqref="A9">
    <cfRule type="colorScale" priority="32">
      <colorScale>
        <cfvo type="min"/>
        <cfvo type="percentile" val="50"/>
        <cfvo type="max"/>
        <color rgb="FFF8696B"/>
        <color rgb="FFFFEB84"/>
        <color rgb="FF63BE7B"/>
      </colorScale>
    </cfRule>
  </conditionalFormatting>
  <conditionalFormatting sqref="A9">
    <cfRule type="colorScale" priority="78">
      <colorScale>
        <cfvo type="min"/>
        <cfvo type="max"/>
        <color rgb="FF63BE7B"/>
        <color rgb="FFFCFCFF"/>
      </colorScale>
    </cfRule>
  </conditionalFormatting>
  <conditionalFormatting sqref="J9:K13">
    <cfRule type="colorScale" priority="79">
      <colorScale>
        <cfvo type="min"/>
        <cfvo type="percentile" val="50"/>
        <cfvo type="max"/>
        <color rgb="FFF8696B"/>
        <color rgb="FFFFEB84"/>
        <color rgb="FF63BE7B"/>
      </colorScale>
    </cfRule>
  </conditionalFormatting>
  <conditionalFormatting sqref="J9:K13">
    <cfRule type="colorScale" priority="80">
      <colorScale>
        <cfvo type="min"/>
        <cfvo type="max"/>
        <color rgb="FF63BE7B"/>
        <color rgb="FFFCFCFF"/>
      </colorScale>
    </cfRule>
  </conditionalFormatting>
  <conditionalFormatting sqref="L17:L47">
    <cfRule type="colorScale" priority="292">
      <colorScale>
        <cfvo type="min"/>
        <cfvo type="percentile" val="50"/>
        <cfvo type="max"/>
        <color rgb="FFF8696B"/>
        <color rgb="FFFFEB84"/>
        <color rgb="FF63BE7B"/>
      </colorScale>
    </cfRule>
  </conditionalFormatting>
  <conditionalFormatting sqref="L48:L146">
    <cfRule type="cellIs" dxfId="8" priority="14" stopIfTrue="1" operator="equal">
      <formula>"Passed"</formula>
    </cfRule>
  </conditionalFormatting>
  <conditionalFormatting sqref="L119">
    <cfRule type="colorScale" priority="13">
      <colorScale>
        <cfvo type="min"/>
        <cfvo type="percentile" val="50"/>
        <cfvo type="max"/>
        <color rgb="FFF8696B"/>
        <color rgb="FFFFEB84"/>
        <color rgb="FF63BE7B"/>
      </colorScale>
    </cfRule>
  </conditionalFormatting>
  <conditionalFormatting sqref="L120">
    <cfRule type="colorScale" priority="12">
      <colorScale>
        <cfvo type="min"/>
        <cfvo type="percentile" val="50"/>
        <cfvo type="max"/>
        <color rgb="FFF8696B"/>
        <color rgb="FFFFEB84"/>
        <color rgb="FF63BE7B"/>
      </colorScale>
    </cfRule>
  </conditionalFormatting>
  <conditionalFormatting sqref="L121">
    <cfRule type="colorScale" priority="11">
      <colorScale>
        <cfvo type="min"/>
        <cfvo type="percentile" val="50"/>
        <cfvo type="max"/>
        <color rgb="FFF8696B"/>
        <color rgb="FFFFEB84"/>
        <color rgb="FF63BE7B"/>
      </colorScale>
    </cfRule>
  </conditionalFormatting>
  <conditionalFormatting sqref="L122">
    <cfRule type="colorScale" priority="10">
      <colorScale>
        <cfvo type="min"/>
        <cfvo type="percentile" val="50"/>
        <cfvo type="max"/>
        <color rgb="FFF8696B"/>
        <color rgb="FFFFEB84"/>
        <color rgb="FF63BE7B"/>
      </colorScale>
    </cfRule>
  </conditionalFormatting>
  <conditionalFormatting sqref="K39">
    <cfRule type="cellIs" dxfId="7" priority="5" operator="equal">
      <formula>"Passed"</formula>
    </cfRule>
  </conditionalFormatting>
  <conditionalFormatting sqref="K39">
    <cfRule type="cellIs" dxfId="6" priority="6" operator="equal">
      <formula>"Failed"</formula>
    </cfRule>
  </conditionalFormatting>
  <conditionalFormatting sqref="K39">
    <cfRule type="cellIs" dxfId="5" priority="7" operator="equal">
      <formula>"Not Executed"</formula>
    </cfRule>
  </conditionalFormatting>
  <conditionalFormatting sqref="K39">
    <cfRule type="cellIs" dxfId="4" priority="8" operator="equal">
      <formula>"Out of Scope"</formula>
    </cfRule>
  </conditionalFormatting>
  <conditionalFormatting sqref="K39">
    <cfRule type="colorScale" priority="9">
      <colorScale>
        <cfvo type="min"/>
        <cfvo type="percentile" val="50"/>
        <cfvo type="max"/>
        <color rgb="FFF8696B"/>
        <color rgb="FFFFEB84"/>
        <color rgb="FF63BE7B"/>
      </colorScale>
    </cfRule>
  </conditionalFormatting>
  <conditionalFormatting sqref="L39">
    <cfRule type="cellIs" dxfId="3" priority="1" operator="equal">
      <formula>"Passed"</formula>
    </cfRule>
  </conditionalFormatting>
  <conditionalFormatting sqref="L39">
    <cfRule type="cellIs" dxfId="2" priority="2" operator="equal">
      <formula>"Failed"</formula>
    </cfRule>
  </conditionalFormatting>
  <conditionalFormatting sqref="L39">
    <cfRule type="cellIs" dxfId="1" priority="3" operator="equal">
      <formula>"Not Executed"</formula>
    </cfRule>
  </conditionalFormatting>
  <conditionalFormatting sqref="L39">
    <cfRule type="cellIs" dxfId="0" priority="4" operator="equal">
      <formula>"Out of Scope"</formula>
    </cfRule>
  </conditionalFormatting>
  <conditionalFormatting sqref="L48:L146">
    <cfRule type="colorScale" priority="1112">
      <colorScale>
        <cfvo type="min"/>
        <cfvo type="percentile" val="50"/>
        <cfvo type="max"/>
        <color rgb="FFF8696B"/>
        <color rgb="FFFFEB84"/>
        <color rgb="FF63BE7B"/>
      </colorScale>
    </cfRule>
  </conditionalFormatting>
  <dataValidations count="1">
    <dataValidation type="list" allowBlank="1" sqref="L17:L38 L40:L48">
      <formula1>"Passed,Failed,Not Executed,Out of Scope"</formula1>
    </dataValidation>
  </dataValidations>
  <hyperlinks>
    <hyperlink ref="D2" r:id="rId1"/>
    <hyperlink ref="J46" r:id="rId2"/>
    <hyperlink ref="J47" r:id="rId3"/>
    <hyperlink ref="J62" r:id="rId4"/>
    <hyperlink ref="J63" r:id="rId5"/>
    <hyperlink ref="J101" r:id="rId6"/>
    <hyperlink ref="J102" r:id="rId7"/>
    <hyperlink ref="J124" r:id="rId8"/>
    <hyperlink ref="J103" r:id="rId9"/>
  </hyperlinks>
  <pageMargins left="0.7" right="0.7" top="0.75" bottom="0.75" header="0.3" footer="0.3"/>
  <pageSetup orientation="portrait"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workbookViewId="0">
      <selection activeCell="E4" sqref="E4"/>
    </sheetView>
  </sheetViews>
  <sheetFormatPr defaultColWidth="12.7109375" defaultRowHeight="1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8.25" customHeight="1" thickBot="1"/>
    <row r="3" spans="1:26" ht="25.5" customHeight="1" thickBot="1">
      <c r="B3" s="203" t="s">
        <v>251</v>
      </c>
      <c r="C3" s="204"/>
      <c r="D3" s="204"/>
      <c r="E3" s="204"/>
      <c r="F3" s="204"/>
      <c r="G3" s="205"/>
      <c r="K3" s="25"/>
    </row>
    <row r="4" spans="1:26" ht="15.75" customHeight="1" thickBot="1">
      <c r="B4" s="149" t="s">
        <v>252</v>
      </c>
      <c r="C4" s="149" t="s">
        <v>253</v>
      </c>
      <c r="D4" s="149"/>
      <c r="E4" s="3" t="s">
        <v>297</v>
      </c>
      <c r="F4" s="3"/>
      <c r="G4" s="3"/>
    </row>
    <row r="5" spans="1:26" ht="15.75" customHeight="1" thickTop="1" thickBot="1">
      <c r="B5" s="149" t="s">
        <v>254</v>
      </c>
      <c r="C5" s="149" t="s">
        <v>30</v>
      </c>
      <c r="D5" s="149"/>
      <c r="E5" s="18" t="s">
        <v>298</v>
      </c>
      <c r="F5" s="2"/>
      <c r="G5" s="2"/>
      <c r="I5" s="26" t="s">
        <v>255</v>
      </c>
      <c r="J5" s="26" t="s">
        <v>256</v>
      </c>
      <c r="L5" s="27" t="s">
        <v>257</v>
      </c>
    </row>
    <row r="6" spans="1:26" ht="15.75" customHeight="1" thickTop="1" thickBot="1">
      <c r="B6" s="149" t="s">
        <v>258</v>
      </c>
      <c r="C6" s="149" t="s">
        <v>259</v>
      </c>
      <c r="D6" s="149"/>
      <c r="E6" s="3"/>
      <c r="F6" s="3"/>
      <c r="G6" s="3"/>
      <c r="I6" s="28">
        <f>C14</f>
        <v>108</v>
      </c>
      <c r="J6" s="29" t="s">
        <v>3</v>
      </c>
      <c r="K6" s="30"/>
      <c r="L6" s="30"/>
    </row>
    <row r="7" spans="1:26" ht="15.75" customHeight="1" thickTop="1" thickBot="1">
      <c r="B7" s="149" t="s">
        <v>260</v>
      </c>
      <c r="C7" s="149" t="s">
        <v>25</v>
      </c>
      <c r="D7" s="149"/>
      <c r="E7" s="2" t="s">
        <v>25</v>
      </c>
      <c r="F7" s="2"/>
      <c r="G7" s="2"/>
      <c r="I7" s="28">
        <f>D14</f>
        <v>8</v>
      </c>
      <c r="J7" s="29" t="s">
        <v>4</v>
      </c>
      <c r="K7" s="30"/>
      <c r="L7" s="31"/>
    </row>
    <row r="8" spans="1:26" ht="15.75" customHeight="1" thickTop="1" thickBot="1">
      <c r="B8" s="149" t="s">
        <v>261</v>
      </c>
      <c r="C8" s="149" t="s">
        <v>25</v>
      </c>
      <c r="D8" s="149"/>
      <c r="E8" s="3" t="s">
        <v>25</v>
      </c>
      <c r="F8" s="3"/>
      <c r="G8" s="3"/>
      <c r="I8" s="28">
        <f>E14</f>
        <v>5</v>
      </c>
      <c r="J8" s="32" t="s">
        <v>248</v>
      </c>
      <c r="L8" s="33" t="s">
        <v>262</v>
      </c>
      <c r="M8" s="34" t="s">
        <v>263</v>
      </c>
      <c r="N8" s="34" t="s">
        <v>264</v>
      </c>
      <c r="O8" s="34"/>
      <c r="P8" s="34"/>
    </row>
    <row r="9" spans="1:26" ht="15.75" customHeight="1" thickTop="1" thickBot="1">
      <c r="B9" s="149" t="s">
        <v>265</v>
      </c>
      <c r="C9" s="149" t="s">
        <v>259</v>
      </c>
      <c r="D9" s="149"/>
      <c r="E9" s="18"/>
      <c r="F9" s="2"/>
      <c r="G9" s="2"/>
      <c r="I9" s="28">
        <f>F14</f>
        <v>7</v>
      </c>
      <c r="J9" s="35" t="s">
        <v>5</v>
      </c>
      <c r="L9" s="30"/>
      <c r="M9" s="30"/>
      <c r="N9" s="30" t="s">
        <v>266</v>
      </c>
      <c r="O9" s="36" t="s">
        <v>267</v>
      </c>
      <c r="P9" s="30"/>
    </row>
    <row r="10" spans="1:26" ht="15.75" customHeight="1" thickTop="1">
      <c r="B10" s="215" t="s">
        <v>268</v>
      </c>
      <c r="C10" s="216"/>
      <c r="D10" s="216"/>
      <c r="E10" s="216"/>
      <c r="F10" s="216"/>
      <c r="G10" s="211"/>
    </row>
    <row r="11" spans="1:26" ht="15.75" customHeight="1">
      <c r="B11" s="209"/>
      <c r="C11" s="216"/>
      <c r="D11" s="216"/>
      <c r="E11" s="216"/>
      <c r="F11" s="216"/>
      <c r="G11" s="211"/>
    </row>
    <row r="12" spans="1:26" ht="15.75" customHeight="1">
      <c r="B12" s="37" t="s">
        <v>269</v>
      </c>
      <c r="C12" s="38" t="s">
        <v>3</v>
      </c>
      <c r="D12" s="39" t="s">
        <v>4</v>
      </c>
      <c r="E12" s="40" t="s">
        <v>248</v>
      </c>
      <c r="F12" s="38" t="s">
        <v>270</v>
      </c>
      <c r="G12" s="41" t="s">
        <v>271</v>
      </c>
      <c r="L12" s="42"/>
      <c r="M12" s="42"/>
      <c r="N12" s="42"/>
      <c r="O12" s="42"/>
      <c r="P12" s="42"/>
      <c r="Q12" s="42"/>
      <c r="R12" s="42"/>
    </row>
    <row r="13" spans="1:26" ht="48" customHeight="1">
      <c r="A13" s="43"/>
      <c r="B13" s="44"/>
      <c r="C13" s="45">
        <v>108</v>
      </c>
      <c r="D13" s="46">
        <v>8</v>
      </c>
      <c r="E13" s="47">
        <v>5</v>
      </c>
      <c r="F13" s="48">
        <v>7</v>
      </c>
      <c r="G13" s="49">
        <f>SUM(C13:F13)</f>
        <v>128</v>
      </c>
      <c r="H13" s="43"/>
      <c r="I13" s="43"/>
      <c r="J13" s="43"/>
      <c r="K13" s="43"/>
      <c r="L13" s="50"/>
      <c r="M13" s="43"/>
      <c r="N13" s="43"/>
      <c r="O13" s="43"/>
      <c r="P13" s="43"/>
      <c r="Q13" s="43"/>
      <c r="R13" s="43"/>
      <c r="S13" s="43"/>
      <c r="T13" s="43"/>
      <c r="U13" s="43"/>
      <c r="V13" s="43"/>
      <c r="W13" s="43"/>
      <c r="X13" s="43"/>
      <c r="Y13" s="43"/>
      <c r="Z13" s="43"/>
    </row>
    <row r="14" spans="1:26" ht="19.5" thickBot="1">
      <c r="B14" s="51" t="s">
        <v>272</v>
      </c>
      <c r="C14" s="52">
        <f t="shared" ref="C14:G14" si="0">SUM(C13)</f>
        <v>108</v>
      </c>
      <c r="D14" s="53">
        <f t="shared" si="0"/>
        <v>8</v>
      </c>
      <c r="E14" s="52">
        <f t="shared" si="0"/>
        <v>5</v>
      </c>
      <c r="F14" s="52">
        <f t="shared" si="0"/>
        <v>7</v>
      </c>
      <c r="G14" s="54">
        <f t="shared" si="0"/>
        <v>128</v>
      </c>
      <c r="L14" s="25"/>
      <c r="M14" s="55"/>
      <c r="N14" s="55"/>
      <c r="O14" s="55"/>
      <c r="P14" s="55"/>
      <c r="Q14" s="55"/>
      <c r="R14" s="55"/>
    </row>
    <row r="15" spans="1:26" ht="15.75" customHeight="1">
      <c r="B15" s="56"/>
      <c r="C15" s="56"/>
      <c r="D15" s="56"/>
      <c r="E15" s="56"/>
      <c r="F15" s="56"/>
      <c r="G15" s="56"/>
      <c r="L15" s="25"/>
      <c r="M15" s="55"/>
      <c r="N15" s="55"/>
      <c r="O15" s="55"/>
      <c r="P15" s="55"/>
      <c r="Q15" s="55"/>
      <c r="R15" s="55"/>
    </row>
    <row r="16" spans="1:26" ht="15.75" customHeight="1">
      <c r="B16" s="56"/>
      <c r="C16" s="56"/>
      <c r="D16" s="56"/>
      <c r="E16" s="56"/>
      <c r="F16" s="56"/>
      <c r="G16" s="56"/>
      <c r="L16" s="42"/>
      <c r="M16" s="42"/>
      <c r="N16" s="42"/>
      <c r="O16" s="42"/>
      <c r="P16" s="42"/>
      <c r="Q16" s="42"/>
      <c r="R16" s="42"/>
    </row>
    <row r="17" spans="2:7" ht="15.75" customHeight="1">
      <c r="B17" s="217" t="s">
        <v>273</v>
      </c>
      <c r="C17" s="218"/>
      <c r="D17" s="218"/>
      <c r="E17" s="218"/>
      <c r="F17" s="218"/>
      <c r="G17" s="219"/>
    </row>
    <row r="18" spans="2:7" ht="15.75" customHeight="1">
      <c r="B18" s="220" t="s">
        <v>274</v>
      </c>
      <c r="C18" s="218"/>
      <c r="D18" s="219"/>
      <c r="E18" s="57"/>
      <c r="F18" s="57" t="s">
        <v>275</v>
      </c>
      <c r="G18" s="57" t="s">
        <v>276</v>
      </c>
    </row>
    <row r="19" spans="2:7" ht="15.75" customHeight="1">
      <c r="B19" s="221" t="s">
        <v>277</v>
      </c>
      <c r="C19" s="218"/>
      <c r="D19" s="219"/>
      <c r="E19" s="58"/>
      <c r="F19" s="58" t="s">
        <v>278</v>
      </c>
      <c r="G19" s="58" t="s">
        <v>278</v>
      </c>
    </row>
    <row r="20" spans="2:7" ht="15.75" customHeight="1">
      <c r="B20" s="221" t="s">
        <v>279</v>
      </c>
      <c r="C20" s="218"/>
      <c r="D20" s="219"/>
      <c r="E20" s="58"/>
      <c r="F20" s="58" t="s">
        <v>278</v>
      </c>
      <c r="G20" s="58" t="s">
        <v>278</v>
      </c>
    </row>
    <row r="21" spans="2:7" ht="15.75" customHeight="1" thickBot="1"/>
    <row r="22" spans="2:7" ht="15.75" customHeight="1">
      <c r="B22" s="227"/>
      <c r="C22" s="228" t="s">
        <v>280</v>
      </c>
      <c r="D22" s="229" t="s">
        <v>281</v>
      </c>
      <c r="E22" s="207"/>
      <c r="F22" s="207"/>
      <c r="G22" s="208"/>
    </row>
    <row r="23" spans="2:7" ht="15.75" customHeight="1">
      <c r="B23" s="223"/>
      <c r="C23" s="223"/>
      <c r="D23" s="209"/>
      <c r="E23" s="210"/>
      <c r="F23" s="210"/>
      <c r="G23" s="211"/>
    </row>
    <row r="24" spans="2:7" ht="15.75" customHeight="1">
      <c r="B24" s="223"/>
      <c r="C24" s="223"/>
      <c r="D24" s="209"/>
      <c r="E24" s="210"/>
      <c r="F24" s="210"/>
      <c r="G24" s="211"/>
    </row>
    <row r="25" spans="2:7" ht="15.75" customHeight="1" thickBot="1">
      <c r="B25" s="224"/>
      <c r="C25" s="224"/>
      <c r="D25" s="212"/>
      <c r="E25" s="213"/>
      <c r="F25" s="213"/>
      <c r="G25" s="214"/>
    </row>
    <row r="26" spans="2:7" ht="15.75" customHeight="1">
      <c r="B26" s="222" t="s">
        <v>282</v>
      </c>
      <c r="C26" s="226" t="s">
        <v>283</v>
      </c>
      <c r="D26" s="206" t="s">
        <v>284</v>
      </c>
      <c r="E26" s="207"/>
      <c r="F26" s="207"/>
      <c r="G26" s="208"/>
    </row>
    <row r="27" spans="2:7" ht="15.75" customHeight="1">
      <c r="B27" s="223"/>
      <c r="C27" s="223"/>
      <c r="D27" s="209"/>
      <c r="E27" s="210"/>
      <c r="F27" s="210"/>
      <c r="G27" s="211"/>
    </row>
    <row r="28" spans="2:7" ht="15.75" customHeight="1">
      <c r="B28" s="223"/>
      <c r="C28" s="223"/>
      <c r="D28" s="209"/>
      <c r="E28" s="210"/>
      <c r="F28" s="210"/>
      <c r="G28" s="211"/>
    </row>
    <row r="29" spans="2:7" ht="15.75" customHeight="1" thickBot="1">
      <c r="B29" s="224"/>
      <c r="C29" s="224"/>
      <c r="D29" s="212"/>
      <c r="E29" s="213"/>
      <c r="F29" s="213"/>
      <c r="G29" s="214"/>
    </row>
    <row r="30" spans="2:7" ht="15.75" customHeight="1">
      <c r="B30" s="222" t="s">
        <v>282</v>
      </c>
      <c r="C30" s="226" t="s">
        <v>285</v>
      </c>
      <c r="D30" s="206" t="s">
        <v>286</v>
      </c>
      <c r="E30" s="207"/>
      <c r="F30" s="207"/>
      <c r="G30" s="208"/>
    </row>
    <row r="31" spans="2:7" ht="15.75" customHeight="1">
      <c r="B31" s="223"/>
      <c r="C31" s="223"/>
      <c r="D31" s="209"/>
      <c r="E31" s="210"/>
      <c r="F31" s="210"/>
      <c r="G31" s="211"/>
    </row>
    <row r="32" spans="2:7" ht="15.75" customHeight="1">
      <c r="B32" s="223"/>
      <c r="C32" s="223"/>
      <c r="D32" s="209"/>
      <c r="E32" s="210"/>
      <c r="F32" s="210"/>
      <c r="G32" s="211"/>
    </row>
    <row r="33" spans="2:7" ht="15.75" customHeight="1" thickBot="1">
      <c r="B33" s="224"/>
      <c r="C33" s="224"/>
      <c r="D33" s="212"/>
      <c r="E33" s="213"/>
      <c r="F33" s="213"/>
      <c r="G33" s="214"/>
    </row>
    <row r="34" spans="2:7" ht="15.75" customHeight="1">
      <c r="B34" s="222" t="s">
        <v>282</v>
      </c>
      <c r="C34" s="226" t="s">
        <v>287</v>
      </c>
      <c r="D34" s="206" t="s">
        <v>288</v>
      </c>
      <c r="E34" s="207"/>
      <c r="F34" s="207"/>
      <c r="G34" s="208"/>
    </row>
    <row r="35" spans="2:7" ht="15.75" customHeight="1">
      <c r="B35" s="223"/>
      <c r="C35" s="223"/>
      <c r="D35" s="209"/>
      <c r="E35" s="210"/>
      <c r="F35" s="210"/>
      <c r="G35" s="211"/>
    </row>
    <row r="36" spans="2:7" ht="15.75" customHeight="1">
      <c r="B36" s="223"/>
      <c r="C36" s="223"/>
      <c r="D36" s="209"/>
      <c r="E36" s="210"/>
      <c r="F36" s="210"/>
      <c r="G36" s="211"/>
    </row>
    <row r="37" spans="2:7" ht="15.75" customHeight="1" thickBot="1">
      <c r="B37" s="224"/>
      <c r="C37" s="224"/>
      <c r="D37" s="212"/>
      <c r="E37" s="213"/>
      <c r="F37" s="213"/>
      <c r="G37" s="214"/>
    </row>
    <row r="38" spans="2:7" ht="15.75" customHeight="1">
      <c r="B38" s="222" t="s">
        <v>282</v>
      </c>
      <c r="C38" s="226" t="s">
        <v>289</v>
      </c>
      <c r="D38" s="206" t="s">
        <v>290</v>
      </c>
      <c r="E38" s="207"/>
      <c r="F38" s="207"/>
      <c r="G38" s="208"/>
    </row>
    <row r="39" spans="2:7" ht="15.75" customHeight="1">
      <c r="B39" s="223"/>
      <c r="C39" s="223"/>
      <c r="D39" s="209"/>
      <c r="E39" s="210"/>
      <c r="F39" s="210"/>
      <c r="G39" s="211"/>
    </row>
    <row r="40" spans="2:7" ht="15.75" customHeight="1">
      <c r="B40" s="223"/>
      <c r="C40" s="223"/>
      <c r="D40" s="209"/>
      <c r="E40" s="210"/>
      <c r="F40" s="210"/>
      <c r="G40" s="211"/>
    </row>
    <row r="41" spans="2:7" ht="15.75" customHeight="1" thickBot="1">
      <c r="B41" s="224"/>
      <c r="C41" s="224"/>
      <c r="D41" s="212"/>
      <c r="E41" s="213"/>
      <c r="F41" s="213"/>
      <c r="G41" s="214"/>
    </row>
    <row r="42" spans="2:7" ht="15.75" customHeight="1">
      <c r="B42" s="222" t="s">
        <v>282</v>
      </c>
      <c r="C42" s="225" t="s">
        <v>291</v>
      </c>
      <c r="D42" s="206" t="s">
        <v>292</v>
      </c>
      <c r="E42" s="207"/>
      <c r="F42" s="207"/>
      <c r="G42" s="208"/>
    </row>
    <row r="43" spans="2:7" ht="15.75" customHeight="1">
      <c r="B43" s="223"/>
      <c r="C43" s="223"/>
      <c r="D43" s="209"/>
      <c r="E43" s="210"/>
      <c r="F43" s="210"/>
      <c r="G43" s="211"/>
    </row>
    <row r="44" spans="2:7" ht="15.75" customHeight="1">
      <c r="B44" s="223"/>
      <c r="C44" s="223"/>
      <c r="D44" s="209"/>
      <c r="E44" s="210"/>
      <c r="F44" s="210"/>
      <c r="G44" s="211"/>
    </row>
    <row r="45" spans="2:7" ht="15.75" customHeight="1" thickBot="1">
      <c r="B45" s="224"/>
      <c r="C45" s="224"/>
      <c r="D45" s="212"/>
      <c r="E45" s="213"/>
      <c r="F45" s="213"/>
      <c r="G45" s="214"/>
    </row>
    <row r="46" spans="2:7" ht="15.75" customHeight="1">
      <c r="B46" s="222" t="s">
        <v>282</v>
      </c>
      <c r="C46" s="225" t="s">
        <v>293</v>
      </c>
      <c r="D46" s="206" t="s">
        <v>294</v>
      </c>
      <c r="E46" s="207"/>
      <c r="F46" s="207"/>
      <c r="G46" s="208"/>
    </row>
    <row r="47" spans="2:7" ht="15.75" customHeight="1">
      <c r="B47" s="223"/>
      <c r="C47" s="223"/>
      <c r="D47" s="209"/>
      <c r="E47" s="210"/>
      <c r="F47" s="210"/>
      <c r="G47" s="211"/>
    </row>
    <row r="48" spans="2:7" ht="15.75" customHeight="1">
      <c r="B48" s="223"/>
      <c r="C48" s="223"/>
      <c r="D48" s="209"/>
      <c r="E48" s="210"/>
      <c r="F48" s="210"/>
      <c r="G48" s="211"/>
    </row>
    <row r="49" spans="2:7" ht="33.75" customHeight="1" thickBot="1">
      <c r="B49" s="224"/>
      <c r="C49" s="224"/>
      <c r="D49" s="212"/>
      <c r="E49" s="213"/>
      <c r="F49" s="213"/>
      <c r="G49" s="214"/>
    </row>
    <row r="50" spans="2:7" ht="15.75" customHeight="1">
      <c r="B50" s="222" t="s">
        <v>282</v>
      </c>
      <c r="C50" s="225" t="s">
        <v>295</v>
      </c>
      <c r="D50" s="206" t="s">
        <v>296</v>
      </c>
      <c r="E50" s="207"/>
      <c r="F50" s="207"/>
      <c r="G50" s="208"/>
    </row>
    <row r="51" spans="2:7" ht="15.75" customHeight="1">
      <c r="B51" s="223"/>
      <c r="C51" s="223"/>
      <c r="D51" s="209"/>
      <c r="E51" s="210"/>
      <c r="F51" s="210"/>
      <c r="G51" s="211"/>
    </row>
    <row r="52" spans="2:7" ht="15.75" customHeight="1">
      <c r="B52" s="223"/>
      <c r="C52" s="223"/>
      <c r="D52" s="209"/>
      <c r="E52" s="210"/>
      <c r="F52" s="210"/>
      <c r="G52" s="211"/>
    </row>
    <row r="53" spans="2:7" ht="39" customHeight="1" thickBot="1">
      <c r="B53" s="224"/>
      <c r="C53" s="224"/>
      <c r="D53" s="212"/>
      <c r="E53" s="213"/>
      <c r="F53" s="213"/>
      <c r="G53" s="214"/>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6">
    <mergeCell ref="B8:D8"/>
    <mergeCell ref="B9:D9"/>
    <mergeCell ref="B46:B49"/>
    <mergeCell ref="C46:C49"/>
    <mergeCell ref="D46:G49"/>
    <mergeCell ref="B30:B33"/>
    <mergeCell ref="C30:C33"/>
    <mergeCell ref="D30:G33"/>
    <mergeCell ref="B34:B37"/>
    <mergeCell ref="C34:C37"/>
    <mergeCell ref="D34:G37"/>
    <mergeCell ref="B22:B25"/>
    <mergeCell ref="C22:C25"/>
    <mergeCell ref="D22:G25"/>
    <mergeCell ref="B26:B29"/>
    <mergeCell ref="C26:C29"/>
    <mergeCell ref="B50:B53"/>
    <mergeCell ref="C50:C53"/>
    <mergeCell ref="D50:G53"/>
    <mergeCell ref="B38:B41"/>
    <mergeCell ref="C38:C41"/>
    <mergeCell ref="D38:G41"/>
    <mergeCell ref="B42:B45"/>
    <mergeCell ref="C42:C45"/>
    <mergeCell ref="D42:G45"/>
    <mergeCell ref="D26:G29"/>
    <mergeCell ref="B10:G11"/>
    <mergeCell ref="B17:G17"/>
    <mergeCell ref="B18:D18"/>
    <mergeCell ref="B19:D19"/>
    <mergeCell ref="B20:D20"/>
    <mergeCell ref="B3:G3"/>
    <mergeCell ref="B4:D4"/>
    <mergeCell ref="B5:D5"/>
    <mergeCell ref="B6:D6"/>
    <mergeCell ref="B7:D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report writting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Antora</dc:creator>
  <cp:lastModifiedBy>Antora</cp:lastModifiedBy>
  <dcterms:created xsi:type="dcterms:W3CDTF">2024-03-22T05:54:17Z</dcterms:created>
  <dcterms:modified xsi:type="dcterms:W3CDTF">2024-06-15T09:58:23Z</dcterms:modified>
</cp:coreProperties>
</file>