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59" i="43" s="1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40" i="36" s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62" i="29" s="1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5" i="52"/>
  <c r="E15" i="39"/>
  <c r="E11" i="59"/>
  <c r="E59" i="42"/>
  <c r="E44" i="44"/>
  <c r="E33" i="48"/>
  <c r="E33" i="49"/>
  <c r="E44" i="45"/>
  <c r="E11" i="58"/>
  <c r="E11" i="57"/>
  <c r="E33" i="47"/>
  <c r="E40" i="34"/>
  <c r="X7" i="22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<sst xmlns="http://schemas.openxmlformats.org/spreadsheetml/2006/main" count="1284" uniqueCount="410">
  <si>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</si>
  <si>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</si>
  <si>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</si>
  <si>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</si>
  <si>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</si>
  <si>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</si>
  <si>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</si>
  <si>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</si>
  <si>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</si>
  <si>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</si>
  <si>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</si>
  <si>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</si>
  <si>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</si>
  <si>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</si>
  <si>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</si>
  <si>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</si>
  <si>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</si>
  <si>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</si>
  <si>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</si>
  <si>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</si>
  <si>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</si>
  <si>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</si>
  <si>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</si>
  <si>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</si>
  <si>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</si>
  <si>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</si>
  <si>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</si>
  <si>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</si>
  <si>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</si>
  <si>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</si>
  <si>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</si>
  <si>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</si>
  <si>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</si>
  <si>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</si>
  <si>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</si>
  <si>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</si>
  <si>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</si>
  <si>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</si>
  <si>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</si>
  <si>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</si>
  <si>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</si>
  <si>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</si>
  <si>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</si>
  <si>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</si>
  <si>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</si>
  <si>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</si>
  <si>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</si>
  <si>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</si>
  <si>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</si>
  <si>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</si>
  <si>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</si>
  <si>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</si>
  <si>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</si>
  <si>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</si>
  <si>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</si>
  <si>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</si>
  <si>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</si>
  <si>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</si>
  <si>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</si>
  <si>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</si>
  <si>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</si>
  <si>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</si>
  <si>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</si>
  <si>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</si>
  <si>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</si>
  <si>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</si>
  <si>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</si>
  <si>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</si>
  <si>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</si>
  <si>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</si>
  <si>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</si>
  <si>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</si>
  <si>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</si>
  <si>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</si>
  <si>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</si>
  <si>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</si>
  <si>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</si>
  <si>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</si>
  <si>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</si>
  <si>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</si>
  <si>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</si>
  <si>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</si>
  <si>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</si>
  <si>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</si>
  <si>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</si>
  <si>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</si>
  <si>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</si>
  <si>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</si>
  <si>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</si>
  <si>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</si>
  <si>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</si>
  <si>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</si>
  <si>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</si>
  <si>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</si>
  <si>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</si>
  <si>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</si>
  <si>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</si>
  <si>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</si>
  <si>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</si>
  <si>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</si>
  <si>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</si>
  <si>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</si>
  <si>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</si>
  <si>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</si>
  <si>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</si>
  <si>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</si>
  <si>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</si>
  <si>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</si>
  <si>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</si>
  <si>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</si>
  <si>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</si>
  <si>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</si>
  <si>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</si>
  <si>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</si>
  <si>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</si>
  <si>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</si>
  <si>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</si>
  <si>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</si>
  <si>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</si>
  <si>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</si>
  <si>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</si>
  <si>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</si>
  <si>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</si>
  <si>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</si>
  <si>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</si>
  <si>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</si>
  <si>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</si>
  <si>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</si>
  <si>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</si>
  <si>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</si>
  <si>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</si>
  <si>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</si>
  <si>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</si>
  <si>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</si>
  <si>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</si>
  <si>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</si>
  <si>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</si>
  <si>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</si>
  <si>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</si>
  <si>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</si>
  <si>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</si>
  <si>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</si>
  <si>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</si>
  <si>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</si>
  <si>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</si>
  <si>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</si>
  <si>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</si>
  <si>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</si>
  <si>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</si>
  <si>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</si>
  <si>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</si>
  <si>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</si>
  <si>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</si>
  <si>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</si>
  <si>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</si>
  <si>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</si>
  <si>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</si>
  <si>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</si>
  <si>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</si>
  <si>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</si>
  <si>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</si>
  <si>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</si>
  <si>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</si>
  <si>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</si>
  <si>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</si>
  <si>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</si>
  <si>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</si>
  <si>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</si>
  <si>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</si>
  <si>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</si>
  <si>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</si>
  <si>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</si>
  <si>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</si>
  <si>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</si>
  <si>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</si>
  <si>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</si>
  <si>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</si>
  <si>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</si>
  <si>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</si>
  <si>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</si>
  <si>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</si>
  <si>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</si>
  <si>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</si>
  <si>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</si>
  <si>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</si>
  <si>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</si>
  <si>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</si>
  <si>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</si>
  <si>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</si>
  <si>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</si>
  <si>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</si>
  <si>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</si>
  <si>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</si>
  <si>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</si>
  <si>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</si>
  <si>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</si>
  <si>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</si>
  <si>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</si>
  <si>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</si>
  <si>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</si>
  <si>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</si>
  <si>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</si>
  <si>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</si>
  <si>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</si>
  <si>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</si>
  <si>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</si>
  <si>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</si>
  <si>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</si>
  <si>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</si>
  <si>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</si>
  <si>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</si>
  <si>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</si>
  <si>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</si>
  <si>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</si>
  <si>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</si>
  <si>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</si>
  <si>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</si>
  <si>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</si>
  <si>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</si>
  <si>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</si>
  <si>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</si>
  <si>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</si>
  <si>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</si>
  <si>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</si>
  <si>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</si>
  <si>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</si>
  <si>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</si>
  <si>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</si>
  <si>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</si>
  <si>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</si>
  <si>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</si>
  <si>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</si>
  <si>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</si>
  <si>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</si>
  <si>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</si>
  <si>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</si>
  <si>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</si>
  <si>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</si>
  <si>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</si>
  <si>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</si>
  <si>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</si>
  <si>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</si>
  <si>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</si>
  <si>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</si>
  <si>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</si>
  <si>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</si>
  <si>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</si>
  <si>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</si>
  <si>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</si>
  <si>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</si>
  <si>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</si>
  <si>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</si>
  <si>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</si>
  <si>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</si>
  <si>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</si>
  <si>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</si>
  <si>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</si>
  <si>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</si>
  <si>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</si>
  <si>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</si>
  <si>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</si>
  <si>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</si>
  <si>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</si>
  <si>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</si>
  <si>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</si>
  <si>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</si>
  <si>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</si>
  <si>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</si>
  <si>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</si>
  <si>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</si>
  <si>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</si>
  <si>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</si>
  <si>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</si>
  <si>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</si>
  <si>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</si>
  <si>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</si>
  <si>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</si>
  <si>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</si>
  <si>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</si>
  <si>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</si>
  <si>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</si>
  <si>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</si>
  <si>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</si>
  <si>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</si>
  <si>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</si>
  <si>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</si>
  <si>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</si>
  <si>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</si>
  <si>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</si>
  <si>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</si>
  <si>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</si>
  <si>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</si>
  <si>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</si>
  <si>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</si>
  <si>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</si>
  <si>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</si>
  <si>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</si>
  <si>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</si>
  <si>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</si>
  <si>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</si>
  <si>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</si>
  <si>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</si>
  <si>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</si>
  <si>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</si>
  <si>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</si>
  <si>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</si>
  <si>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</si>
  <si>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</si>
  <si>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</si>
  <si>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</si>
  <si>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</si>
  <si>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</si>
  <si>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</si>
  <si>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</si>
  <si>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</si>
  <si>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</si>
  <si>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</si>
  <si>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</si>
  <si>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</si>
  <si>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</si>
  <si>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</si>
  <si>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</si>
  <si>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</si>
  <si>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</si>
  <si>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</si>
  <si>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</si>
  <si>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</si>
  <si>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</si>
  <si>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</si>
  <si>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</si>
  <si>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</si>
  <si>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</si>
  <si>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</si>
  <si>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</si>
  <si>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</si>
  <si>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</si>
  <si>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</si>
  <si>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</si>
  <si>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</si>
  <si>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</si>
  <si>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</si>
  <si>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</si>
  <si>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</si>
  <si>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</si>
  <si>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</si>
  <si>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</si>
  <si>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</si>
  <si>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</si>
  <si>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</si>
  <si>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</si>
  <si>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</si>
  <si>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</si>
  <si>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</si>
  <si>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</si>
  <si>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</si>
  <si>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</si>
  <si>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</si>
  <si>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</si>
  <si>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</si>
  <si>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</si>
  <si>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</si>
  <si>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</si>
  <si>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</si>
  <si>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</si>
  <si>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</si>
  <si>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</si>
  <si>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</si>
  <si>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</si>
  <si>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</si>
  <si>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</si>
  <si>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</si>
  <si>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</si>
  <si>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</si>
  <si>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</si>
  <si>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</si>
  <si>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</si>
  <si>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</si>
  <si>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</si>
  <si>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</si>
  <si>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</si>
  <si>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</si>
  <si>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</si>
  <si>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</si>
  <si>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</si>
  <si>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</si>
  <si>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</si>
  <si>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</si>
  <si>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</si>
  <si>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</si>
  <si>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</si>
  <si>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</si>
  <si>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</si>
  <si>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</si>
  <si>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</si>
  <si>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</si>
  <si>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</si>
  <si>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</si>
  <si>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</si>
  <si>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</si>
  <si>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</si>
  <si>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</si>
  <si>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КПМ-0297</t>
  </si>
  <si>
    <t>Моделирование системы здоровьесбережения на основе персоноцентрированных технологий геропротекции и профилактики возрастзависимых заболеваний для разных целевых контингентов и категорий пациентов</t>
  </si>
  <si>
    <t>FGWS-2023-0001</t>
  </si>
  <si>
    <t>Федеральное государственное бюджетное научное учреждение "Федеральный научно-клинический центр реаниматологии и реабилитологии"</t>
  </si>
  <si>
    <t>Повышение качества жизни, связанного с состоянием здоровь</t>
  </si>
  <si>
    <t>имеется возможность серийного производства в России</t>
  </si>
  <si>
    <t xml:space="preserve">Достигнутый научный результат в целом соответсвует ожидаемым результатам, которые указаны в проекте тематики научного исследования. Однако при внимательном изучении возникают сомнения в том, что результаты, приводимые в отчете, реально получены при реализации данного проекта, а не являются итогом исследований, проведенных ранее. Так, в 2020 году была опубликована статья, в которой описывались результатаы краниальной гипотермии у пациентов в коме  DOI: https://doi.org/10.17816/rehab20411  При этом указано, что исследования проводились в рамках государствен ного задания ФНКЦ РР. Далее в списке литературы  приводится ряд работ Шевелева и соавторов ( исполнители данной НИР ) , касающиеся применения данной методики , причем публикации датируются 2017 годом и ранее. При более внимательном поиске было обнаружено, что патенты на данный метод были зарегистрированы в 2010 году. (Усышкин И.М., Шевелев О.А. УСТРОЙСТВО ДЛЯ ОХЛАЖДЕНИЯ НАРУЖНЫХ ПОКРОВОВ ГОЛОВЫ И ГОЛОВНОГО МОЗГА ЧЕЛОВЕКА Патент на полезную модель RU 96762 U1, 20.08.2010. Заявка № 2010113587/14 от 08.04.2010 Т и Галкин И.И., Агишев С.А., Костенко А.Ю., Ростовцев В.И., Чернецов В.А., Усышкин И.М., Шевелев О.А. ЕПЛООБМЕННИК ДЛЯ СИСТЕМ ЛОКАЛЬНОГО ОХЛАЖДЕНИЯ ТЕЛА ЧЕЛОВЕКА Патент на полезную модель RU 97504 U1, 10.09.2010. Заявка № 2010113588/06 от 08.04.2010) С этого времени количество работ, проведенных авторами по данному направлению исчисляется десятками. Хотелось бы понять, какое отношение тема локальной гипотермии относится к проекту, а также. какая именно часть описанных работ была выполнена на средства выделенные по данному проекту . </t>
  </si>
  <si>
    <t xml:space="preserve">Отчет, представленный в качестве промежуточного отчета по теме«Моделирование системы здоровьесбережения на основе персоноцентрированных  технологий геропротекции и профилактики возрастзависимых заболеваний для разных  целевых контингентов и категорий пациентов», включает в себя избыточное количество материала, выполненного ранее и, возмоджно, на средства других организаций и фондов и Государственных заданий. Например, приводятся результаты реализации проекта "Здоровье здоровых " по разработке СППР . Известно, что инициаторами проекта «здоровье здоровых" являются  Профессиональное сообщество практик превентивной медицины АСИ , Национальная Курортная Ассоциация (НКА), проектный офис направления «превентивная медицина» Национальной Технологической Инициативы (НТИ), цифровая платформа управления здоровьем «Биогеном» при поддержке Российской Академии Наук (РАН). Федеральным оператором реализации второго (2020-2025 г.) и третьего (2026-2035 г.) этапов плана мероприятий (дорожной карты) Национальной Технологической Инициативы направления «ХелсНет» по сегменту «превентивная медицина» (утверждена 20.12.2016 г. на заседании президиума Совета при Президенте РФ по модернизации экономики и инновационному развитию России). Возникает вопрос: насколько правомерно исполнителям данной НИР отчитываться подобными результатами? Рекомендую вернуть ротчет на доработку с тем , чтобы аторы указали конкретно, что именно было сделано ими самими по данной теме за отчетный период.
</t>
  </si>
  <si>
    <t xml:space="preserve">Достигнутый научный результат в целом соответсвует ожидаемым результатам, которые указаны в проекте тематики научного исследования. Однако при внимательном изучении возникают сомнения в том, что результаты, приводимые в отчете, реально получены при реализации данного проекта, а не являются итогом исследований, проведенных ранее или при финансировнаии из других источников. Так, в 2020 году была опубликована статья, в которой описывались результатаы краниальной гипотермии у пациентов в коме  DOI: https://doi.org/10.17816/rehab20411  При этом указано, что исследования проводились в рамках государствен ного задания ФНКЦ РР. Далее в списке литературы  приводится ряд работ Шевелева и соавторов ( исполнители данной НИР ) , касающиеся применения данной методики , причем публикации датируются 2017 годом и ранее. При более внимательном поиске было обнаружено, что патенты на данный метод были зарегистрированы в 2010 году. (Усышкин И.М., Шевелев О.А. УСТРОЙСТВО ДЛЯ ОХЛАЖДЕНИЯ НАРУЖНЫХ ПОКРОВОВ ГОЛОВЫ И ГОЛОВНОГО МОЗГА ЧЕЛОВЕКА Патент на полезную модель RU 96762 U1, 20.08.2010. Заявка № 2010113587/14 от 08.04.2010 Т и Галкин И.И., Агишев С.А., Костенко А.Ю., Ростовцев В.И., Чернецов В.А., Усышкин И.М., Шевелев О.А. ЕПЛООБМЕННИК ДЛЯ СИСТЕМ ЛОКАЛЬНОГО ОХЛАЖДЕНИЯ ТЕЛА ЧЕЛОВЕКА Патент на полезную модель RU 97504 U1, 10.09.2010. Заявка № 2010113588/06 от 08.04.2010) С этого времени количество работ, проведенных авторами по данному направлению исчисляется десятками. Хотелось бы понять, какое отношение тема локальной гипотермии относится к проекту, что именно нового было сделано за отчетный год по сравнению с предыдущими годами,  а также. какая именно часть описанных работ была выполнена на средства выделенные по данному проекту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</si>
</sst>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checked="Checked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checked="Checked" fmlaLink="$D$12" lockText="1" noThreeD="1"/>
</file>

<file path=xl/ctrlProps/ctrlProp224.xml><?xml version="1.0" encoding="utf-8"?>
<formControlPr xmlns="http://schemas.microsoft.com/office/spreadsheetml/2009/9/main" objectType="CheckBox" checked="Checked" fmlaLink="$D$13" lockText="1" noThreeD="1"/>
</file>

<file path=xl/ctrlProps/ctrlProp225.xml><?xml version="1.0" encoding="utf-8"?>
<formControlPr xmlns="http://schemas.microsoft.com/office/spreadsheetml/2009/9/main" objectType="CheckBox" checked="Checked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checked="Checked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checked="Checked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checked="Checked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checked="Checked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t="s">
        <v>69</v>
      </c>
      <c r="C8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407</v>
      </c>
      <c r="J8" s="47" t="s">
        <v>408</v>
      </c>
      <c r="K8" s="3"/>
      <c r="L8" s="3"/>
    </row>
    <row r="9" spans="1:48" ht="409.5" x14ac:dyDescent="0.25">
      <c r="A9" s="24">
        <v>2</v>
      </c>
      <c r="B9" t="s">
        <v>56</v>
      </c>
      <c r="C9" t="s">
        <v>56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409</v>
      </c>
      <c r="J9" s="47" t="s">
        <v>408</v>
      </c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1</v>
      </c>
      <c r="E7">
        <f>IF(LEN(D7)&gt;4,1,0)</f>
        <v>1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1</v>
      </c>
      <c r="E9">
        <f t="shared" si="0"/>
        <v>1</v>
      </c>
    </row>
    <row r="10" spans="1:5" ht="29.25" customHeight="1" x14ac:dyDescent="0.25">
      <c r="A10" s="73" t="s">
        <v>177</v>
      </c>
      <c r="B10" s="73"/>
      <c r="C10" s="73"/>
      <c r="D10" s="45" t="b">
        <v>1</v>
      </c>
      <c r="E10">
        <f t="shared" si="0"/>
        <v>1</v>
      </c>
    </row>
    <row r="11" spans="1:5" ht="29.25" customHeight="1" x14ac:dyDescent="0.25">
      <c r="A11" s="73" t="s">
        <v>178</v>
      </c>
      <c r="B11" s="73"/>
      <c r="C11" s="73"/>
      <c r="D11" s="45" t="b">
        <v>1</v>
      </c>
      <c r="E11">
        <f t="shared" si="0"/>
        <v>1</v>
      </c>
    </row>
    <row r="12" spans="1:5" ht="29.25" customHeight="1" x14ac:dyDescent="0.25">
      <c r="A12" s="73" t="s">
        <v>179</v>
      </c>
      <c r="B12" s="73"/>
      <c r="C12" s="73"/>
      <c r="D12" s="45" t="b">
        <v>1</v>
      </c>
      <c r="E12">
        <f t="shared" si="0"/>
        <v>1</v>
      </c>
    </row>
    <row r="13" spans="1:5" ht="29.25" customHeight="1" x14ac:dyDescent="0.25">
      <c r="A13" s="73" t="s">
        <v>180</v>
      </c>
      <c r="B13" s="73"/>
      <c r="C13" s="73"/>
      <c r="D13" s="45" t="b">
        <v>1</v>
      </c>
      <c r="E13">
        <f t="shared" si="0"/>
        <v>1</v>
      </c>
    </row>
    <row r="14" spans="1:5" ht="29.25" customHeight="1" x14ac:dyDescent="0.25">
      <c r="A14" s="73" t="s">
        <v>181</v>
      </c>
      <c r="B14" s="73"/>
      <c r="C14" s="73"/>
      <c r="D14" s="45" t="b">
        <v>1</v>
      </c>
      <c r="E14">
        <f t="shared" si="0"/>
        <v>1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7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t="s">
        <v>405</v>
      </c>
      <c r="D7" t="s">
        <v>406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1</v>
      </c>
      <c r="E22" s="1">
        <f t="shared" si="0"/>
        <v>1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6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Медицинское изделие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 t="s">
        <v>13</v>
      </c>
      <c r="D7" s="44"/>
      <c r="X7" s="2">
        <f>SUM(C50:D50)</f>
        <v>1</v>
      </c>
      <c r="Z7" s="2">
        <f>COUNTA(C7:C49)</f>
        <v>1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0</v>
      </c>
    </row>
  </sheetData>
  <sheetProtection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2024-11-04T20:39:04Z</dcterms:modified>
</cp:coreProperties>
</file>